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defaultThemeVersion="124226"/>
  <xr:revisionPtr revIDLastSave="0" documentId="13_ncr:1_{55978AC7-8827-4774-A207-85BBE4047AB3}" xr6:coauthVersionLast="47" xr6:coauthVersionMax="47" xr10:uidLastSave="{00000000-0000-0000-0000-000000000000}"/>
  <bookViews>
    <workbookView xWindow="-100" yWindow="-100" windowWidth="21467" windowHeight="11576" tabRatio="828" xr2:uid="{00000000-000D-0000-FFFF-FFFF00000000}"/>
  </bookViews>
  <sheets>
    <sheet name="P00_Cover" sheetId="2" r:id="rId1"/>
    <sheet name="P00_Note" sheetId="3" r:id="rId2"/>
    <sheet name="P01 Reconcile E" sheetId="4" r:id="rId3"/>
    <sheet name="P01 Reconcile E 基礎資料" sheetId="19" state="hidden" r:id="rId4"/>
    <sheet name="P02_PL_QTR E" sheetId="5" r:id="rId5"/>
    <sheet name="P02_PL_QTR E 基礎資料" sheetId="20" state="hidden" r:id="rId6"/>
    <sheet name="P03_PL_YTD E" sheetId="6" r:id="rId7"/>
    <sheet name="P03_PL_YTD E 基礎資料" sheetId="21" state="hidden" r:id="rId8"/>
    <sheet name="P04_PL_Core QTR E" sheetId="7" r:id="rId9"/>
    <sheet name="P04_PL_Core QTR E 基礎資料" sheetId="22" state="hidden" r:id="rId10"/>
    <sheet name="P05_PL_Core YTD E" sheetId="8" r:id="rId11"/>
    <sheet name="P05_PL_Core YTD E 基礎資料" sheetId="23" state="hidden" r:id="rId12"/>
    <sheet name="P06_Sales QTR E" sheetId="15" r:id="rId13"/>
    <sheet name="P07_Sales YTD E" sheetId="17" r:id="rId14"/>
    <sheet name="P08_NOA E" sheetId="11" r:id="rId15"/>
    <sheet name="P08_NOA E 基礎資料" sheetId="26" state="hidden" r:id="rId16"/>
    <sheet name="P09_CF E" sheetId="24" r:id="rId17"/>
    <sheet name="P09_CF E 基礎資料" sheetId="27" state="hidden" r:id="rId18"/>
    <sheet name="P10_Other E" sheetId="13" r:id="rId19"/>
    <sheet name="P10_Other E 基礎資料" sheetId="28" state="hidden" r:id="rId20"/>
  </sheets>
  <definedNames>
    <definedName name="_xlnm.Print_Area" localSheetId="0">P00_Cover!$A$1:$P$37</definedName>
    <definedName name="_xlnm.Print_Area" localSheetId="1">P00_Note!$A$1:$M$44</definedName>
    <definedName name="_xlnm.Print_Area" localSheetId="2">'P01 Reconcile E'!$A$1:$L$38</definedName>
    <definedName name="_xlnm.Print_Area" localSheetId="4">'P02_PL_QTR E'!$A$1:$P$45</definedName>
    <definedName name="_xlnm.Print_Area" localSheetId="6">'P03_PL_YTD E'!$A$1:$O$45</definedName>
    <definedName name="_xlnm.Print_Area" localSheetId="8">'P04_PL_Core QTR E'!$A$1:$P$44</definedName>
    <definedName name="_xlnm.Print_Area" localSheetId="10">'P05_PL_Core YTD E'!$A$1:$Q$49</definedName>
    <definedName name="_xlnm.Print_Area" localSheetId="12">'P06_Sales QTR E'!$A$1:$P$52</definedName>
    <definedName name="_xlnm.Print_Area" localSheetId="13">'P07_Sales YTD E'!$A$1:$R$52</definedName>
    <definedName name="_xlnm.Print_Area" localSheetId="14">'P08_NOA E'!$A$1:$S$44</definedName>
    <definedName name="_xlnm.Print_Area" localSheetId="16">'P09_CF E'!$A$1:$N$39</definedName>
    <definedName name="_xlnm.Print_Area" localSheetId="18">'P10_Other E'!$A$1:$K$56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6" i="28" l="1"/>
  <c r="D44" i="28"/>
  <c r="D43" i="28"/>
  <c r="D9" i="28" l="1"/>
  <c r="G93" i="28"/>
  <c r="F93" i="28"/>
  <c r="E93" i="28"/>
  <c r="D93" i="28"/>
  <c r="G92" i="28"/>
  <c r="F92" i="28"/>
  <c r="E92" i="28"/>
  <c r="D92" i="28"/>
  <c r="G91" i="28"/>
  <c r="F91" i="28"/>
  <c r="E91" i="28"/>
  <c r="D91" i="28"/>
  <c r="G90" i="28"/>
  <c r="F90" i="28"/>
  <c r="E90" i="28"/>
  <c r="D90" i="28"/>
  <c r="G89" i="28"/>
  <c r="F89" i="28"/>
  <c r="E89" i="28"/>
  <c r="D89" i="28"/>
  <c r="G87" i="28"/>
  <c r="F87" i="28"/>
  <c r="E87" i="28"/>
  <c r="D87" i="28"/>
  <c r="G86" i="28"/>
  <c r="F86" i="28"/>
  <c r="E86" i="28"/>
  <c r="D86" i="28"/>
  <c r="G84" i="28"/>
  <c r="G83" i="28"/>
  <c r="F83" i="28"/>
  <c r="E83" i="28"/>
  <c r="D83" i="28"/>
  <c r="G82" i="28"/>
  <c r="G81" i="28"/>
  <c r="F81" i="28"/>
  <c r="E81" i="28"/>
  <c r="D81" i="28"/>
  <c r="G80" i="28"/>
  <c r="G79" i="28"/>
  <c r="G78" i="28"/>
  <c r="G76" i="28"/>
  <c r="F76" i="28"/>
  <c r="E76" i="28"/>
  <c r="D76" i="28"/>
  <c r="G75" i="28"/>
  <c r="F75" i="28"/>
  <c r="E75" i="28"/>
  <c r="D75" i="28"/>
  <c r="G74" i="28"/>
  <c r="F74" i="28"/>
  <c r="E74" i="28"/>
  <c r="D74" i="28"/>
  <c r="G73" i="28"/>
  <c r="F73" i="28"/>
  <c r="E73" i="28"/>
  <c r="D73" i="28"/>
  <c r="G72" i="28"/>
  <c r="F72" i="28"/>
  <c r="E72" i="28"/>
  <c r="D72" i="28"/>
  <c r="G71" i="28"/>
  <c r="F71" i="28"/>
  <c r="E71" i="28"/>
  <c r="D71" i="28"/>
  <c r="G70" i="28"/>
  <c r="F70" i="28"/>
  <c r="E70" i="28"/>
  <c r="D70" i="28"/>
  <c r="G69" i="28"/>
  <c r="F69" i="28"/>
  <c r="E69" i="28"/>
  <c r="D69" i="28"/>
  <c r="G67" i="28"/>
  <c r="F67" i="28"/>
  <c r="E67" i="28"/>
  <c r="D67" i="28"/>
  <c r="G66" i="28"/>
  <c r="F66" i="28"/>
  <c r="E66" i="28"/>
  <c r="D66" i="28"/>
  <c r="G65" i="28"/>
  <c r="F65" i="28"/>
  <c r="E65" i="28"/>
  <c r="D65" i="28"/>
  <c r="G64" i="28"/>
  <c r="F64" i="28"/>
  <c r="E64" i="28"/>
  <c r="D64" i="28"/>
  <c r="G62" i="28"/>
  <c r="F62" i="28"/>
  <c r="E62" i="28"/>
  <c r="D62" i="28"/>
  <c r="G61" i="28"/>
  <c r="F61" i="28"/>
  <c r="E61" i="28"/>
  <c r="D61" i="28"/>
  <c r="G60" i="28"/>
  <c r="F60" i="28"/>
  <c r="E60" i="28"/>
  <c r="D60" i="28"/>
  <c r="G59" i="28"/>
  <c r="F59" i="28"/>
  <c r="E59" i="28"/>
  <c r="D59" i="28"/>
  <c r="G58" i="28"/>
  <c r="F58" i="28"/>
  <c r="E58" i="28"/>
  <c r="D58" i="28"/>
  <c r="G57" i="28"/>
  <c r="F57" i="28"/>
  <c r="E57" i="28"/>
  <c r="D57" i="28"/>
  <c r="G56" i="28"/>
  <c r="F56" i="28"/>
  <c r="E56" i="28"/>
  <c r="D56" i="28"/>
  <c r="D42" i="28"/>
  <c r="D40" i="28"/>
  <c r="D39" i="28"/>
  <c r="D36" i="28"/>
  <c r="D34" i="28"/>
  <c r="D29" i="28"/>
  <c r="D28" i="28"/>
  <c r="D27" i="28"/>
  <c r="D26" i="28"/>
  <c r="D25" i="28"/>
  <c r="D24" i="28"/>
  <c r="D23" i="28"/>
  <c r="D22" i="28"/>
  <c r="D20" i="28"/>
  <c r="D19" i="28"/>
  <c r="D18" i="28"/>
  <c r="D17" i="28"/>
  <c r="D15" i="28"/>
  <c r="D14" i="28"/>
  <c r="D13" i="28"/>
  <c r="D12" i="28"/>
  <c r="D11" i="28"/>
  <c r="D10" i="28"/>
  <c r="F23" i="27"/>
  <c r="F31" i="27"/>
  <c r="F30" i="27"/>
  <c r="F29" i="27"/>
  <c r="F28" i="27"/>
  <c r="F27" i="27"/>
  <c r="F26" i="27"/>
  <c r="F24" i="27"/>
  <c r="F22" i="27"/>
  <c r="F20" i="27"/>
  <c r="F19" i="27"/>
  <c r="F18" i="27"/>
  <c r="F17" i="27"/>
  <c r="F16" i="27"/>
  <c r="F15" i="27"/>
  <c r="F14" i="27"/>
  <c r="F13" i="27"/>
  <c r="F12" i="27"/>
  <c r="F11" i="27"/>
  <c r="F10" i="27"/>
  <c r="F9" i="27"/>
  <c r="F8" i="27"/>
  <c r="G30" i="26"/>
  <c r="F30" i="26"/>
  <c r="E30" i="26"/>
  <c r="G29" i="26"/>
  <c r="F29" i="26"/>
  <c r="E29" i="26"/>
  <c r="G28" i="26"/>
  <c r="F28" i="26"/>
  <c r="E28" i="26"/>
  <c r="G27" i="26"/>
  <c r="F27" i="26"/>
  <c r="E27" i="26"/>
  <c r="G26" i="26"/>
  <c r="F26" i="26"/>
  <c r="E26" i="26"/>
  <c r="G25" i="26"/>
  <c r="F25" i="26"/>
  <c r="E25" i="26"/>
  <c r="G24" i="26"/>
  <c r="F24" i="26"/>
  <c r="E24" i="26"/>
  <c r="G23" i="26"/>
  <c r="F23" i="26"/>
  <c r="E23" i="26"/>
  <c r="G22" i="26"/>
  <c r="F22" i="26"/>
  <c r="E22" i="26"/>
  <c r="G21" i="26"/>
  <c r="F21" i="26"/>
  <c r="E21" i="26"/>
  <c r="G20" i="26"/>
  <c r="F20" i="26"/>
  <c r="E20" i="26"/>
  <c r="G19" i="26"/>
  <c r="F19" i="26"/>
  <c r="E19" i="26"/>
  <c r="G17" i="26"/>
  <c r="F17" i="26"/>
  <c r="E17" i="26"/>
  <c r="G16" i="26"/>
  <c r="F16" i="26"/>
  <c r="E16" i="26"/>
  <c r="G15" i="26"/>
  <c r="F15" i="26"/>
  <c r="E15" i="26"/>
  <c r="G14" i="26"/>
  <c r="F14" i="26"/>
  <c r="E14" i="26"/>
  <c r="G13" i="26"/>
  <c r="F13" i="26"/>
  <c r="E13" i="26"/>
  <c r="G12" i="26"/>
  <c r="F12" i="26"/>
  <c r="E12" i="26"/>
  <c r="G11" i="26"/>
  <c r="F11" i="26"/>
  <c r="E11" i="26"/>
  <c r="G10" i="26"/>
  <c r="F10" i="26"/>
  <c r="E10" i="26"/>
  <c r="G9" i="26"/>
  <c r="F9" i="26"/>
  <c r="E9" i="26"/>
  <c r="G8" i="26"/>
  <c r="F8" i="26"/>
  <c r="E8" i="26"/>
  <c r="O7" i="26"/>
  <c r="N7" i="26"/>
  <c r="M7" i="26"/>
  <c r="L7" i="26"/>
  <c r="K7" i="26"/>
  <c r="J7" i="26"/>
  <c r="I7" i="26"/>
  <c r="H7" i="26"/>
  <c r="G7" i="26"/>
  <c r="F7" i="26"/>
  <c r="E7" i="26"/>
  <c r="H73" i="23"/>
  <c r="E71" i="22"/>
  <c r="H70" i="22"/>
  <c r="G70" i="22"/>
  <c r="H74" i="22"/>
  <c r="G74" i="22"/>
  <c r="F74" i="22"/>
  <c r="E74" i="22"/>
  <c r="H64" i="22"/>
  <c r="G64" i="22"/>
  <c r="F64" i="22"/>
  <c r="E64" i="22"/>
  <c r="H62" i="22"/>
  <c r="G62" i="22"/>
  <c r="F62" i="22"/>
  <c r="E62" i="22"/>
  <c r="E58" i="22"/>
  <c r="F58" i="22"/>
  <c r="G58" i="22"/>
  <c r="H58" i="22"/>
  <c r="H68" i="23"/>
  <c r="G68" i="23"/>
  <c r="F68" i="23"/>
  <c r="E68" i="23"/>
  <c r="H66" i="23"/>
  <c r="G66" i="23"/>
  <c r="F66" i="23"/>
  <c r="E66" i="23"/>
  <c r="H75" i="23"/>
  <c r="G75" i="23"/>
  <c r="F75" i="23"/>
  <c r="E75" i="23"/>
  <c r="H78" i="23"/>
  <c r="G78" i="23"/>
  <c r="F78" i="23"/>
  <c r="E78" i="23"/>
  <c r="E62" i="23"/>
  <c r="F62" i="23"/>
  <c r="G62" i="23"/>
  <c r="H62" i="23"/>
  <c r="F38" i="23"/>
  <c r="E38" i="23"/>
  <c r="H85" i="23"/>
  <c r="G85" i="23"/>
  <c r="F85" i="23"/>
  <c r="E85" i="23"/>
  <c r="H74" i="23"/>
  <c r="G74" i="23"/>
  <c r="F74" i="23"/>
  <c r="E74" i="23"/>
  <c r="H70" i="23"/>
  <c r="G70" i="23"/>
  <c r="F70" i="23"/>
  <c r="E70" i="23"/>
  <c r="E60" i="23"/>
  <c r="F60" i="23"/>
  <c r="G60" i="23"/>
  <c r="H60" i="23"/>
  <c r="E61" i="23"/>
  <c r="F61" i="23"/>
  <c r="G61" i="23"/>
  <c r="H61" i="23"/>
  <c r="E40" i="23"/>
  <c r="E41" i="23"/>
  <c r="E42" i="23"/>
  <c r="E43" i="23"/>
  <c r="E87" i="23"/>
  <c r="F87" i="23"/>
  <c r="G87" i="23"/>
  <c r="H87" i="23"/>
  <c r="E88" i="23"/>
  <c r="F88" i="23"/>
  <c r="G88" i="23"/>
  <c r="H88" i="23"/>
  <c r="E89" i="23"/>
  <c r="F89" i="23"/>
  <c r="G89" i="23"/>
  <c r="H89" i="23"/>
  <c r="E90" i="23"/>
  <c r="F90" i="23"/>
  <c r="G90" i="23"/>
  <c r="H90" i="23"/>
  <c r="H86" i="23"/>
  <c r="G86" i="23"/>
  <c r="F86" i="23"/>
  <c r="E86" i="23"/>
  <c r="H83" i="23"/>
  <c r="G83" i="23"/>
  <c r="F83" i="23"/>
  <c r="E83" i="23"/>
  <c r="H82" i="23"/>
  <c r="G82" i="23"/>
  <c r="F82" i="23"/>
  <c r="E82" i="23"/>
  <c r="H80" i="23"/>
  <c r="G80" i="23"/>
  <c r="F80" i="23"/>
  <c r="E80" i="23"/>
  <c r="H79" i="23"/>
  <c r="G79" i="23"/>
  <c r="F79" i="23"/>
  <c r="E79" i="23"/>
  <c r="H77" i="23"/>
  <c r="G77" i="23"/>
  <c r="F77" i="23"/>
  <c r="E77" i="23"/>
  <c r="H76" i="23"/>
  <c r="G76" i="23"/>
  <c r="F76" i="23"/>
  <c r="E76" i="23"/>
  <c r="H72" i="23"/>
  <c r="G72" i="23"/>
  <c r="F72" i="23"/>
  <c r="E72" i="23"/>
  <c r="H71" i="23"/>
  <c r="G71" i="23"/>
  <c r="F71" i="23"/>
  <c r="E71" i="23"/>
  <c r="H69" i="23"/>
  <c r="G69" i="23"/>
  <c r="F69" i="23"/>
  <c r="E69" i="23"/>
  <c r="H67" i="23"/>
  <c r="G67" i="23"/>
  <c r="F67" i="23"/>
  <c r="E67" i="23"/>
  <c r="H65" i="23"/>
  <c r="G65" i="23"/>
  <c r="F65" i="23"/>
  <c r="E65" i="23"/>
  <c r="H64" i="23"/>
  <c r="G64" i="23"/>
  <c r="F64" i="23"/>
  <c r="E64" i="23"/>
  <c r="H63" i="23"/>
  <c r="G63" i="23"/>
  <c r="F63" i="23"/>
  <c r="E63" i="23"/>
  <c r="H59" i="23"/>
  <c r="G59" i="23"/>
  <c r="F59" i="23"/>
  <c r="E59" i="23"/>
  <c r="H58" i="23"/>
  <c r="G58" i="23"/>
  <c r="F58" i="23"/>
  <c r="E58" i="23"/>
  <c r="H57" i="23"/>
  <c r="G57" i="23"/>
  <c r="F57" i="23"/>
  <c r="E57" i="23"/>
  <c r="H56" i="23"/>
  <c r="G56" i="23"/>
  <c r="F56" i="23"/>
  <c r="E56" i="23"/>
  <c r="H55" i="23"/>
  <c r="G55" i="23"/>
  <c r="F55" i="23"/>
  <c r="E55" i="23"/>
  <c r="F39" i="23"/>
  <c r="E39" i="23"/>
  <c r="F37" i="23"/>
  <c r="F36" i="23"/>
  <c r="E36" i="23"/>
  <c r="F35" i="23"/>
  <c r="E35" i="23"/>
  <c r="F33" i="23"/>
  <c r="E33" i="23"/>
  <c r="F32" i="23"/>
  <c r="E32" i="23"/>
  <c r="F31" i="23"/>
  <c r="F30" i="23"/>
  <c r="E30" i="23"/>
  <c r="F29" i="23"/>
  <c r="E29" i="23"/>
  <c r="F28" i="23"/>
  <c r="F27" i="23"/>
  <c r="E27" i="23"/>
  <c r="F26" i="23"/>
  <c r="F25" i="23"/>
  <c r="E25" i="23"/>
  <c r="F24" i="23"/>
  <c r="E24" i="23"/>
  <c r="F23" i="23"/>
  <c r="E23" i="23"/>
  <c r="F22" i="23"/>
  <c r="E22" i="23"/>
  <c r="F21" i="23"/>
  <c r="F20" i="23"/>
  <c r="E20" i="23"/>
  <c r="F19" i="23"/>
  <c r="F18" i="23"/>
  <c r="E18" i="23"/>
  <c r="F17" i="23"/>
  <c r="E17" i="23"/>
  <c r="F16" i="23"/>
  <c r="E16" i="23"/>
  <c r="F15" i="23"/>
  <c r="F14" i="23"/>
  <c r="E14" i="23"/>
  <c r="F13" i="23"/>
  <c r="E13" i="23"/>
  <c r="F12" i="23"/>
  <c r="E12" i="23"/>
  <c r="F11" i="23"/>
  <c r="E11" i="23"/>
  <c r="F10" i="23"/>
  <c r="E10" i="23"/>
  <c r="F9" i="23"/>
  <c r="E9" i="23"/>
  <c r="F8" i="23"/>
  <c r="E8" i="23"/>
  <c r="E38" i="22"/>
  <c r="F12" i="22"/>
  <c r="H81" i="22"/>
  <c r="G81" i="22"/>
  <c r="F81" i="22"/>
  <c r="E81" i="22"/>
  <c r="H79" i="22"/>
  <c r="G79" i="22"/>
  <c r="F79" i="22"/>
  <c r="E79" i="22"/>
  <c r="H78" i="22"/>
  <c r="G78" i="22"/>
  <c r="F78" i="22"/>
  <c r="E78" i="22"/>
  <c r="H76" i="22"/>
  <c r="G76" i="22"/>
  <c r="F76" i="22"/>
  <c r="E76" i="22"/>
  <c r="H75" i="22"/>
  <c r="G75" i="22"/>
  <c r="F75" i="22"/>
  <c r="E75" i="22"/>
  <c r="H73" i="22"/>
  <c r="G73" i="22"/>
  <c r="F73" i="22"/>
  <c r="E73" i="22"/>
  <c r="H72" i="22"/>
  <c r="G72" i="22"/>
  <c r="F72" i="22"/>
  <c r="E72" i="22"/>
  <c r="H71" i="22"/>
  <c r="F70" i="22"/>
  <c r="E70" i="22"/>
  <c r="H68" i="22"/>
  <c r="G68" i="22"/>
  <c r="F68" i="22"/>
  <c r="E68" i="22"/>
  <c r="H67" i="22"/>
  <c r="G67" i="22"/>
  <c r="F67" i="22"/>
  <c r="E67" i="22"/>
  <c r="G66" i="22"/>
  <c r="F66" i="22"/>
  <c r="E66" i="22"/>
  <c r="H65" i="22"/>
  <c r="G65" i="22"/>
  <c r="F65" i="22"/>
  <c r="E65" i="22"/>
  <c r="H63" i="22"/>
  <c r="G63" i="22"/>
  <c r="F63" i="22"/>
  <c r="E63" i="22"/>
  <c r="H61" i="22"/>
  <c r="G61" i="22"/>
  <c r="F61" i="22"/>
  <c r="E61" i="22"/>
  <c r="H60" i="22"/>
  <c r="G60" i="22"/>
  <c r="F60" i="22"/>
  <c r="E60" i="22"/>
  <c r="H59" i="22"/>
  <c r="G59" i="22"/>
  <c r="F59" i="22"/>
  <c r="E59" i="22"/>
  <c r="H57" i="22"/>
  <c r="G57" i="22"/>
  <c r="F57" i="22"/>
  <c r="E57" i="22"/>
  <c r="H56" i="22"/>
  <c r="G56" i="22"/>
  <c r="F56" i="22"/>
  <c r="E56" i="22"/>
  <c r="H55" i="22"/>
  <c r="G55" i="22"/>
  <c r="F55" i="22"/>
  <c r="E55" i="22"/>
  <c r="H54" i="22"/>
  <c r="G54" i="22"/>
  <c r="F54" i="22"/>
  <c r="E54" i="22"/>
  <c r="H53" i="22"/>
  <c r="G53" i="22"/>
  <c r="F53" i="22"/>
  <c r="E53" i="22"/>
  <c r="H52" i="22"/>
  <c r="G52" i="22"/>
  <c r="F52" i="22"/>
  <c r="E52" i="22"/>
  <c r="H51" i="22"/>
  <c r="G51" i="22"/>
  <c r="F51" i="22"/>
  <c r="E51" i="22"/>
  <c r="F38" i="22"/>
  <c r="F37" i="22"/>
  <c r="F36" i="22"/>
  <c r="E36" i="22"/>
  <c r="F35" i="22"/>
  <c r="E35" i="22"/>
  <c r="F33" i="22"/>
  <c r="E33" i="22"/>
  <c r="F32" i="22"/>
  <c r="E32" i="22"/>
  <c r="F31" i="22"/>
  <c r="F30" i="22"/>
  <c r="E30" i="22"/>
  <c r="F29" i="22"/>
  <c r="E29" i="22"/>
  <c r="F28" i="22"/>
  <c r="F27" i="22"/>
  <c r="E27" i="22"/>
  <c r="F26" i="22"/>
  <c r="F25" i="22"/>
  <c r="E25" i="22"/>
  <c r="F24" i="22"/>
  <c r="E24" i="22"/>
  <c r="F23" i="22"/>
  <c r="E23" i="22"/>
  <c r="F22" i="22"/>
  <c r="E22" i="22"/>
  <c r="F21" i="22"/>
  <c r="F20" i="22"/>
  <c r="E20" i="22"/>
  <c r="F19" i="22"/>
  <c r="F18" i="22"/>
  <c r="E18" i="22"/>
  <c r="F17" i="22"/>
  <c r="E17" i="22"/>
  <c r="F16" i="22"/>
  <c r="E16" i="22"/>
  <c r="F15" i="22"/>
  <c r="F14" i="22"/>
  <c r="E14" i="22"/>
  <c r="F13" i="22"/>
  <c r="E13" i="22"/>
  <c r="E12" i="22"/>
  <c r="F11" i="22"/>
  <c r="E11" i="22"/>
  <c r="F10" i="22"/>
  <c r="E10" i="22"/>
  <c r="F9" i="22"/>
  <c r="E9" i="22"/>
  <c r="F8" i="22"/>
  <c r="E8" i="22"/>
  <c r="H87" i="21"/>
  <c r="G87" i="21"/>
  <c r="F87" i="21"/>
  <c r="E87" i="21"/>
  <c r="H86" i="21"/>
  <c r="G86" i="21"/>
  <c r="F86" i="21"/>
  <c r="E86" i="21"/>
  <c r="H85" i="21"/>
  <c r="G85" i="21"/>
  <c r="F85" i="21"/>
  <c r="E85" i="21"/>
  <c r="H84" i="21"/>
  <c r="G84" i="21"/>
  <c r="F84" i="21"/>
  <c r="E84" i="21"/>
  <c r="H83" i="21"/>
  <c r="G83" i="21"/>
  <c r="F83" i="21"/>
  <c r="E83" i="21"/>
  <c r="H82" i="21"/>
  <c r="G82" i="21"/>
  <c r="F82" i="21"/>
  <c r="E82" i="21"/>
  <c r="H80" i="21"/>
  <c r="G80" i="21"/>
  <c r="F80" i="21"/>
  <c r="E80" i="21"/>
  <c r="H79" i="21"/>
  <c r="G79" i="21"/>
  <c r="F79" i="21"/>
  <c r="E79" i="21"/>
  <c r="H78" i="21"/>
  <c r="G78" i="21"/>
  <c r="F78" i="21"/>
  <c r="E78" i="21"/>
  <c r="H77" i="21"/>
  <c r="G77" i="21"/>
  <c r="F77" i="21"/>
  <c r="E77" i="21"/>
  <c r="H76" i="21"/>
  <c r="G76" i="21"/>
  <c r="F76" i="21"/>
  <c r="E76" i="21"/>
  <c r="H75" i="21"/>
  <c r="G75" i="21"/>
  <c r="F75" i="21"/>
  <c r="E75" i="21"/>
  <c r="H74" i="21"/>
  <c r="G74" i="21"/>
  <c r="F74" i="21"/>
  <c r="E74" i="21"/>
  <c r="H72" i="21"/>
  <c r="G72" i="21"/>
  <c r="F72" i="21"/>
  <c r="E72" i="21"/>
  <c r="H71" i="21"/>
  <c r="G71" i="21"/>
  <c r="F71" i="21"/>
  <c r="E71" i="21"/>
  <c r="H70" i="21"/>
  <c r="G70" i="21"/>
  <c r="F70" i="21"/>
  <c r="E70" i="21"/>
  <c r="H69" i="21"/>
  <c r="G69" i="21"/>
  <c r="F69" i="21"/>
  <c r="E69" i="21"/>
  <c r="H68" i="21"/>
  <c r="G68" i="21"/>
  <c r="F68" i="21"/>
  <c r="E68" i="21"/>
  <c r="H67" i="21"/>
  <c r="G67" i="21"/>
  <c r="F67" i="21"/>
  <c r="E67" i="21"/>
  <c r="H66" i="21"/>
  <c r="G66" i="21"/>
  <c r="F66" i="21"/>
  <c r="E66" i="21"/>
  <c r="H65" i="21"/>
  <c r="G65" i="21"/>
  <c r="F65" i="21"/>
  <c r="E65" i="21"/>
  <c r="H64" i="21"/>
  <c r="G64" i="21"/>
  <c r="F64" i="21"/>
  <c r="E64" i="21"/>
  <c r="H63" i="21"/>
  <c r="G63" i="21"/>
  <c r="F63" i="21"/>
  <c r="E63" i="21"/>
  <c r="H62" i="21"/>
  <c r="G62" i="21"/>
  <c r="F62" i="21"/>
  <c r="E62" i="21"/>
  <c r="H61" i="21"/>
  <c r="G61" i="21"/>
  <c r="F61" i="21"/>
  <c r="E61" i="21"/>
  <c r="H60" i="21"/>
  <c r="G60" i="21"/>
  <c r="F60" i="21"/>
  <c r="E60" i="21"/>
  <c r="H59" i="21"/>
  <c r="G59" i="21"/>
  <c r="F59" i="21"/>
  <c r="E59" i="21"/>
  <c r="H58" i="21"/>
  <c r="G58" i="21"/>
  <c r="F58" i="21"/>
  <c r="E58" i="21"/>
  <c r="H57" i="21"/>
  <c r="G57" i="21"/>
  <c r="F57" i="21"/>
  <c r="E57" i="21"/>
  <c r="H56" i="21"/>
  <c r="G56" i="21"/>
  <c r="F56" i="21"/>
  <c r="E56" i="21"/>
  <c r="H55" i="21"/>
  <c r="G55" i="21"/>
  <c r="F55" i="21"/>
  <c r="E55" i="21"/>
  <c r="H54" i="21"/>
  <c r="G54" i="21"/>
  <c r="F54" i="21"/>
  <c r="E54" i="21"/>
  <c r="F41" i="21"/>
  <c r="E41" i="21"/>
  <c r="F40" i="21"/>
  <c r="E40" i="21"/>
  <c r="F39" i="21"/>
  <c r="E39" i="21"/>
  <c r="F38" i="21"/>
  <c r="E38" i="21"/>
  <c r="F37" i="21"/>
  <c r="E37" i="21"/>
  <c r="F36" i="21"/>
  <c r="E36" i="21"/>
  <c r="F34" i="21"/>
  <c r="E34" i="21"/>
  <c r="F33" i="21"/>
  <c r="E33" i="21"/>
  <c r="F32" i="21"/>
  <c r="E32" i="21"/>
  <c r="F31" i="21"/>
  <c r="E31" i="21"/>
  <c r="F30" i="21"/>
  <c r="E30" i="21"/>
  <c r="F29" i="21"/>
  <c r="E29" i="21"/>
  <c r="F28" i="21"/>
  <c r="E28" i="21"/>
  <c r="F27" i="21"/>
  <c r="F26" i="21"/>
  <c r="E26" i="21"/>
  <c r="F25" i="21"/>
  <c r="E25" i="21"/>
  <c r="F24" i="21"/>
  <c r="E24" i="21"/>
  <c r="F23" i="21"/>
  <c r="E23" i="21"/>
  <c r="F22" i="21"/>
  <c r="E22" i="21"/>
  <c r="F21" i="21"/>
  <c r="E21" i="21"/>
  <c r="F20" i="21"/>
  <c r="E20" i="21"/>
  <c r="F19" i="21"/>
  <c r="E19" i="21"/>
  <c r="F18" i="21"/>
  <c r="E18" i="21"/>
  <c r="F17" i="21"/>
  <c r="E17" i="21"/>
  <c r="F16" i="21"/>
  <c r="E16" i="21"/>
  <c r="F15" i="21"/>
  <c r="E15" i="21"/>
  <c r="F14" i="21"/>
  <c r="E14" i="21"/>
  <c r="F13" i="21"/>
  <c r="E13" i="21"/>
  <c r="F12" i="21"/>
  <c r="E12" i="21"/>
  <c r="F11" i="21"/>
  <c r="E11" i="21"/>
  <c r="F10" i="21"/>
  <c r="E10" i="21"/>
  <c r="F9" i="21"/>
  <c r="E9" i="21"/>
  <c r="F8" i="21"/>
  <c r="E8" i="21"/>
  <c r="H77" i="20"/>
  <c r="G77" i="20"/>
  <c r="F77" i="20"/>
  <c r="E77" i="20"/>
  <c r="H80" i="20"/>
  <c r="G80" i="20"/>
  <c r="F80" i="20"/>
  <c r="E80" i="20"/>
  <c r="H87" i="20"/>
  <c r="G87" i="20"/>
  <c r="F87" i="20"/>
  <c r="E87" i="20"/>
  <c r="H86" i="20"/>
  <c r="G86" i="20"/>
  <c r="F86" i="20"/>
  <c r="E86" i="20"/>
  <c r="H72" i="20"/>
  <c r="G72" i="20"/>
  <c r="F72" i="20"/>
  <c r="E72" i="20"/>
  <c r="H69" i="20"/>
  <c r="G69" i="20"/>
  <c r="F69" i="20"/>
  <c r="E69" i="20"/>
  <c r="H67" i="20"/>
  <c r="G67" i="20"/>
  <c r="F67" i="20"/>
  <c r="E67" i="20"/>
  <c r="H63" i="20"/>
  <c r="H65" i="20"/>
  <c r="G65" i="20"/>
  <c r="F65" i="20"/>
  <c r="E65" i="20"/>
  <c r="G63" i="20"/>
  <c r="F63" i="20"/>
  <c r="E63" i="20"/>
  <c r="F61" i="20"/>
  <c r="E41" i="20"/>
  <c r="E40" i="20"/>
  <c r="E34" i="20"/>
  <c r="E31" i="20"/>
  <c r="E26" i="20"/>
  <c r="E23" i="20"/>
  <c r="E21" i="20"/>
  <c r="E19" i="20"/>
  <c r="E17" i="20"/>
  <c r="H79" i="20"/>
  <c r="G79" i="20"/>
  <c r="F79" i="20"/>
  <c r="E79" i="20"/>
  <c r="H78" i="20"/>
  <c r="G78" i="20"/>
  <c r="F78" i="20"/>
  <c r="E78" i="20"/>
  <c r="H76" i="20"/>
  <c r="G76" i="20"/>
  <c r="F76" i="20"/>
  <c r="E76" i="20"/>
  <c r="H75" i="20"/>
  <c r="G75" i="20"/>
  <c r="F75" i="20"/>
  <c r="E75" i="20"/>
  <c r="H74" i="20"/>
  <c r="G74" i="20"/>
  <c r="F74" i="20"/>
  <c r="E74" i="20"/>
  <c r="H71" i="20"/>
  <c r="G71" i="20"/>
  <c r="F71" i="20"/>
  <c r="E71" i="20"/>
  <c r="H85" i="20"/>
  <c r="G85" i="20"/>
  <c r="F85" i="20"/>
  <c r="E85" i="20"/>
  <c r="H84" i="20"/>
  <c r="G84" i="20"/>
  <c r="F84" i="20"/>
  <c r="E84" i="20"/>
  <c r="H83" i="20"/>
  <c r="G83" i="20"/>
  <c r="F83" i="20"/>
  <c r="E83" i="20"/>
  <c r="H82" i="20"/>
  <c r="G82" i="20"/>
  <c r="F82" i="20"/>
  <c r="E82" i="20"/>
  <c r="H70" i="20"/>
  <c r="G70" i="20"/>
  <c r="F70" i="20"/>
  <c r="E70" i="20"/>
  <c r="H68" i="20"/>
  <c r="G68" i="20"/>
  <c r="F68" i="20"/>
  <c r="E68" i="20"/>
  <c r="H66" i="20"/>
  <c r="G66" i="20"/>
  <c r="F66" i="20"/>
  <c r="E66" i="20"/>
  <c r="F21" i="20"/>
  <c r="E22" i="20"/>
  <c r="F22" i="20"/>
  <c r="F23" i="20"/>
  <c r="E24" i="20"/>
  <c r="F24" i="20"/>
  <c r="E25" i="20"/>
  <c r="F25" i="20"/>
  <c r="F26" i="20"/>
  <c r="F27" i="20"/>
  <c r="E28" i="20"/>
  <c r="F28" i="20"/>
  <c r="E29" i="20"/>
  <c r="F29" i="20"/>
  <c r="E30" i="20"/>
  <c r="F30" i="20"/>
  <c r="F31" i="20"/>
  <c r="E32" i="20"/>
  <c r="F32" i="20"/>
  <c r="F41" i="20"/>
  <c r="F40" i="20"/>
  <c r="F39" i="20"/>
  <c r="E39" i="20"/>
  <c r="F38" i="20"/>
  <c r="E38" i="20"/>
  <c r="F37" i="20"/>
  <c r="E37" i="20"/>
  <c r="F36" i="20"/>
  <c r="E36" i="20"/>
  <c r="F34" i="20"/>
  <c r="F33" i="20"/>
  <c r="E33" i="20"/>
  <c r="F20" i="20"/>
  <c r="E20" i="20"/>
  <c r="H64" i="20" l="1"/>
  <c r="G64" i="20"/>
  <c r="F64" i="20"/>
  <c r="E64" i="20"/>
  <c r="H62" i="20"/>
  <c r="G62" i="20"/>
  <c r="F62" i="20"/>
  <c r="E62" i="20"/>
  <c r="H61" i="20"/>
  <c r="G61" i="20"/>
  <c r="E61" i="20"/>
  <c r="H60" i="20"/>
  <c r="G60" i="20"/>
  <c r="F60" i="20"/>
  <c r="E60" i="20"/>
  <c r="H59" i="20"/>
  <c r="G59" i="20"/>
  <c r="F59" i="20"/>
  <c r="E59" i="20"/>
  <c r="H58" i="20"/>
  <c r="G58" i="20"/>
  <c r="F58" i="20"/>
  <c r="E58" i="20"/>
  <c r="H57" i="20"/>
  <c r="G57" i="20"/>
  <c r="F57" i="20"/>
  <c r="E57" i="20"/>
  <c r="H56" i="20"/>
  <c r="G56" i="20"/>
  <c r="F56" i="20"/>
  <c r="E56" i="20"/>
  <c r="H55" i="20"/>
  <c r="G55" i="20"/>
  <c r="F55" i="20"/>
  <c r="E55" i="20"/>
  <c r="H54" i="20"/>
  <c r="G54" i="20"/>
  <c r="F54" i="20"/>
  <c r="E54" i="20"/>
  <c r="F19" i="20"/>
  <c r="F18" i="20"/>
  <c r="E18" i="20"/>
  <c r="F17" i="20"/>
  <c r="F16" i="20"/>
  <c r="E16" i="20"/>
  <c r="F15" i="20"/>
  <c r="E15" i="20"/>
  <c r="F14" i="20"/>
  <c r="E14" i="20"/>
  <c r="F13" i="20"/>
  <c r="E13" i="20"/>
  <c r="F12" i="20"/>
  <c r="E12" i="20"/>
  <c r="F11" i="20"/>
  <c r="E11" i="20"/>
  <c r="F10" i="20"/>
  <c r="E10" i="20"/>
  <c r="F9" i="20"/>
  <c r="E9" i="20"/>
  <c r="F8" i="20"/>
  <c r="E8" i="20"/>
  <c r="H51" i="19" l="1"/>
  <c r="G51" i="19"/>
  <c r="F51" i="19"/>
  <c r="E51" i="19"/>
  <c r="H50" i="19"/>
  <c r="G50" i="19"/>
  <c r="F50" i="19"/>
  <c r="E50" i="19"/>
  <c r="H49" i="19"/>
  <c r="G49" i="19"/>
  <c r="F49" i="19"/>
  <c r="E49" i="19"/>
  <c r="H47" i="19"/>
  <c r="G47" i="19"/>
  <c r="F47" i="19"/>
  <c r="E47" i="19"/>
  <c r="H46" i="19"/>
  <c r="G46" i="19"/>
  <c r="F46" i="19"/>
  <c r="E46" i="19"/>
  <c r="H45" i="19"/>
  <c r="G45" i="19"/>
  <c r="F45" i="19"/>
  <c r="E45" i="19"/>
  <c r="H44" i="19"/>
  <c r="G44" i="19"/>
  <c r="F44" i="19"/>
  <c r="E44" i="19"/>
  <c r="H43" i="19"/>
  <c r="G43" i="19"/>
  <c r="F43" i="19"/>
  <c r="E43" i="19"/>
  <c r="H42" i="19"/>
  <c r="G42" i="19"/>
  <c r="F42" i="19"/>
  <c r="E42" i="19"/>
  <c r="H41" i="19"/>
  <c r="G41" i="19"/>
  <c r="F41" i="19"/>
  <c r="E41" i="19"/>
  <c r="H40" i="19"/>
  <c r="G40" i="19"/>
  <c r="F40" i="19"/>
  <c r="E40" i="19"/>
  <c r="H39" i="19"/>
  <c r="G39" i="19"/>
  <c r="F39" i="19"/>
  <c r="E39" i="19"/>
  <c r="H38" i="19"/>
  <c r="G38" i="19"/>
  <c r="F38" i="19"/>
  <c r="E38" i="19"/>
  <c r="H37" i="19"/>
  <c r="G37" i="19"/>
  <c r="F37" i="19"/>
  <c r="E37" i="19"/>
  <c r="H36" i="19"/>
  <c r="G36" i="19"/>
  <c r="F36" i="19"/>
  <c r="E36" i="19"/>
  <c r="H35" i="19"/>
  <c r="G35" i="19"/>
  <c r="F35" i="19"/>
  <c r="E35" i="19"/>
  <c r="H34" i="19"/>
  <c r="G34" i="19"/>
  <c r="F34" i="19"/>
  <c r="E34" i="19"/>
  <c r="H33" i="19"/>
  <c r="G33" i="19"/>
  <c r="F33" i="19"/>
  <c r="E33" i="19"/>
  <c r="H25" i="19"/>
  <c r="G25" i="19"/>
  <c r="F25" i="19"/>
  <c r="E25" i="19"/>
  <c r="H24" i="19"/>
  <c r="G24" i="19"/>
  <c r="F24" i="19"/>
  <c r="E24" i="19"/>
  <c r="H23" i="19"/>
  <c r="G23" i="19"/>
  <c r="F23" i="19"/>
  <c r="E23" i="19"/>
  <c r="H21" i="19"/>
  <c r="G21" i="19"/>
  <c r="F21" i="19"/>
  <c r="E21" i="19"/>
  <c r="H20" i="19"/>
  <c r="G20" i="19"/>
  <c r="F20" i="19"/>
  <c r="E20" i="19"/>
  <c r="H19" i="19"/>
  <c r="G19" i="19"/>
  <c r="F19" i="19"/>
  <c r="E19" i="19"/>
  <c r="H18" i="19"/>
  <c r="G18" i="19"/>
  <c r="F18" i="19"/>
  <c r="E18" i="19"/>
  <c r="H17" i="19"/>
  <c r="G17" i="19"/>
  <c r="F17" i="19"/>
  <c r="E17" i="19"/>
  <c r="H16" i="19"/>
  <c r="G16" i="19"/>
  <c r="F16" i="19"/>
  <c r="E16" i="19"/>
  <c r="H15" i="19"/>
  <c r="G15" i="19"/>
  <c r="F15" i="19"/>
  <c r="E15" i="19"/>
  <c r="H14" i="19"/>
  <c r="G14" i="19"/>
  <c r="F14" i="19"/>
  <c r="E14" i="19"/>
  <c r="H13" i="19"/>
  <c r="G13" i="19"/>
  <c r="F13" i="19"/>
  <c r="E13" i="19"/>
  <c r="H12" i="19"/>
  <c r="G12" i="19"/>
  <c r="F12" i="19"/>
  <c r="E12" i="19"/>
  <c r="H11" i="19"/>
  <c r="G11" i="19"/>
  <c r="F11" i="19"/>
  <c r="E11" i="19"/>
  <c r="H10" i="19"/>
  <c r="G10" i="19"/>
  <c r="F10" i="19"/>
  <c r="E10" i="19"/>
  <c r="H9" i="19"/>
  <c r="G9" i="19"/>
  <c r="F9" i="19"/>
  <c r="E9" i="19"/>
  <c r="H8" i="19"/>
  <c r="G8" i="19"/>
  <c r="F8" i="19"/>
  <c r="E8" i="19"/>
  <c r="H7" i="19"/>
  <c r="G7" i="19"/>
  <c r="F7" i="19"/>
  <c r="E7" i="19"/>
</calcChain>
</file>

<file path=xl/sharedStrings.xml><?xml version="1.0" encoding="utf-8"?>
<sst xmlns="http://schemas.openxmlformats.org/spreadsheetml/2006/main" count="2326" uniqueCount="491">
  <si>
    <t>Supplementary Materials for
Consolidated Financial Results for
the 1st Quarter of Fiscal Year 2023. 12 (IFRS)</t>
    <phoneticPr fontId="8"/>
  </si>
  <si>
    <t>Chugai Pharmaceutical co., ltd.</t>
    <phoneticPr fontId="8"/>
  </si>
  <si>
    <t>Notes:</t>
    <phoneticPr fontId="6"/>
  </si>
  <si>
    <t>1.</t>
    <phoneticPr fontId="6"/>
  </si>
  <si>
    <t>Portions of this report that refer to performance forecasts or any other future events are believed to be reasonable under information available at the time of the forecasts. Actual results may materially differ from these forecasts due to potential risks and uncertainties.</t>
    <phoneticPr fontId="6"/>
  </si>
  <si>
    <t>2.</t>
    <phoneticPr fontId="6"/>
  </si>
  <si>
    <t>Amounts shown in this report are rounded to the nearest 0.1 billion yen. Variance and % are calculated based on the amounts shown.</t>
    <phoneticPr fontId="6"/>
  </si>
  <si>
    <t>3.</t>
    <phoneticPr fontId="6"/>
  </si>
  <si>
    <t>Exchange rates used for each period are as follows.</t>
  </si>
  <si>
    <t>QTR</t>
  </si>
  <si>
    <t>(Yen)</t>
    <phoneticPr fontId="15"/>
  </si>
  <si>
    <t>Actual*</t>
    <phoneticPr fontId="16"/>
  </si>
  <si>
    <t>FY2022</t>
    <phoneticPr fontId="6"/>
  </si>
  <si>
    <t>FY2023</t>
    <phoneticPr fontId="6"/>
  </si>
  <si>
    <t>1-3</t>
    <phoneticPr fontId="16"/>
  </si>
  <si>
    <t>4-6</t>
    <phoneticPr fontId="16"/>
  </si>
  <si>
    <t>7-9</t>
  </si>
  <si>
    <t>10-12</t>
  </si>
  <si>
    <t>CHF</t>
  </si>
  <si>
    <t>EUR</t>
  </si>
  <si>
    <t>USD</t>
  </si>
  <si>
    <t>SGD</t>
  </si>
  <si>
    <t>*Market average exchange rate</t>
  </si>
  <si>
    <t>YTD</t>
  </si>
  <si>
    <t>Actual*</t>
  </si>
  <si>
    <t>Assumption</t>
  </si>
  <si>
    <t>1-12</t>
  </si>
  <si>
    <t>1-3</t>
  </si>
  <si>
    <t>1-6</t>
  </si>
  <si>
    <t>1-9</t>
  </si>
  <si>
    <t>Full-year</t>
  </si>
  <si>
    <t>Period-end</t>
  </si>
  <si>
    <t>Actual</t>
    <phoneticPr fontId="6"/>
  </si>
  <si>
    <t>31 Dec.</t>
  </si>
  <si>
    <t>31 Mar.</t>
  </si>
  <si>
    <t>30 Jun.</t>
    <phoneticPr fontId="16"/>
  </si>
  <si>
    <t>30 Sep.</t>
  </si>
  <si>
    <t>30 Jun.</t>
  </si>
  <si>
    <t>Reconciliation of IFRS results to Core results</t>
    <phoneticPr fontId="8"/>
  </si>
  <si>
    <t>(Billions of yen)</t>
  </si>
  <si>
    <t>1-12</t>
    <phoneticPr fontId="6"/>
  </si>
  <si>
    <t>IFRS results</t>
  </si>
  <si>
    <t xml:space="preserve">Intangible assets </t>
  </si>
  <si>
    <t>Others</t>
  </si>
  <si>
    <t>Core results</t>
  </si>
  <si>
    <t>Revenue</t>
    <phoneticPr fontId="6"/>
  </si>
  <si>
    <t>Sales</t>
  </si>
  <si>
    <t>Other revenue</t>
    <phoneticPr fontId="6"/>
  </si>
  <si>
    <t>Cost of sales</t>
  </si>
  <si>
    <t>Gross profit</t>
  </si>
  <si>
    <t>Research and development</t>
    <phoneticPr fontId="6"/>
  </si>
  <si>
    <t>Selling, general and administration</t>
    <phoneticPr fontId="6"/>
  </si>
  <si>
    <t>Other operating income (expense)</t>
    <phoneticPr fontId="6"/>
  </si>
  <si>
    <t>Operating profit</t>
  </si>
  <si>
    <t>Financing costs</t>
  </si>
  <si>
    <t>Other financial income (expense)</t>
  </si>
  <si>
    <t>Other expense</t>
  </si>
  <si>
    <t>Profit before taxes</t>
  </si>
  <si>
    <t>Income taxes</t>
  </si>
  <si>
    <t>Net income</t>
  </si>
  <si>
    <t>Attributable to</t>
  </si>
  <si>
    <t>Chugai shareholders</t>
    <phoneticPr fontId="6"/>
  </si>
  <si>
    <t>Non-controlling interests</t>
    <phoneticPr fontId="6"/>
  </si>
  <si>
    <t xml:space="preserve">Core results </t>
    <phoneticPr fontId="24"/>
  </si>
  <si>
    <t>Chugai discloses its results on a Core basis from 2013 in conjunction with its transition to IFRS. Core results are the results after adjusting non-recurring items recognized by Chugai to IFRS results. Chugai’s recognition of non-recurring items may differ from that of Roche due to the difference in the scale of operations, the scope of business and other factors. Core results are used by Chugai as an internal performance indicator, for explaining the status of recurring profits both internally and externally, and as the basis for payment-by-results.</t>
    <phoneticPr fontId="6"/>
  </si>
  <si>
    <t>The table above shows the reconciliation of IFRS results into Core results. The detail is as below.</t>
    <phoneticPr fontId="6"/>
  </si>
  <si>
    <t>Intangible assets</t>
    <phoneticPr fontId="6"/>
  </si>
  <si>
    <t>Amortization （0.3 billion yen in 2022 and 0.5 billion yen in 2023)</t>
    <phoneticPr fontId="6"/>
  </si>
  <si>
    <t>Impairment （0.2 billion yen in 2022 and 4.7 billion in 2023）</t>
    <phoneticPr fontId="6"/>
  </si>
  <si>
    <t>Others</t>
    <phoneticPr fontId="6"/>
  </si>
  <si>
    <t>Income from settlement agreement （ -91.9 billion yen in 2022 and None in 2023）</t>
    <phoneticPr fontId="6"/>
  </si>
  <si>
    <t>Restructuring expenses etc. （3.4 billion yen in 2022 and 1.9 billion yen in 2023）</t>
    <phoneticPr fontId="6"/>
  </si>
  <si>
    <t>下記、和文を値貼り付けする</t>
    <rPh sb="0" eb="2">
      <t>カキ</t>
    </rPh>
    <rPh sb="3" eb="5">
      <t>ワブン</t>
    </rPh>
    <rPh sb="6" eb="8">
      <t>アタイハ</t>
    </rPh>
    <rPh sb="9" eb="10">
      <t>ツ</t>
    </rPh>
    <phoneticPr fontId="6"/>
  </si>
  <si>
    <t>IFRS実績からCore実績への調整表</t>
    <rPh sb="12" eb="14">
      <t>ジッセキ</t>
    </rPh>
    <rPh sb="16" eb="18">
      <t>チョウセイ</t>
    </rPh>
    <rPh sb="18" eb="19">
      <t>ヒョウ</t>
    </rPh>
    <phoneticPr fontId="8"/>
  </si>
  <si>
    <t>【億円】</t>
    <rPh sb="1" eb="3">
      <t>オクエン</t>
    </rPh>
    <phoneticPr fontId="8"/>
  </si>
  <si>
    <t>2023年</t>
    <phoneticPr fontId="6"/>
  </si>
  <si>
    <t>1-3月</t>
    <phoneticPr fontId="6"/>
  </si>
  <si>
    <t>IFRS実績</t>
  </si>
  <si>
    <t>無形資産</t>
    <rPh sb="0" eb="2">
      <t>ムケイ</t>
    </rPh>
    <rPh sb="2" eb="4">
      <t>シサン</t>
    </rPh>
    <phoneticPr fontId="24"/>
  </si>
  <si>
    <t>その他</t>
    <rPh sb="2" eb="3">
      <t>タ</t>
    </rPh>
    <phoneticPr fontId="24"/>
  </si>
  <si>
    <t>Core実績</t>
    <rPh sb="4" eb="6">
      <t>ジッセキ</t>
    </rPh>
    <phoneticPr fontId="24"/>
  </si>
  <si>
    <t>売上収益</t>
    <rPh sb="0" eb="2">
      <t>ウリアゲ</t>
    </rPh>
    <rPh sb="2" eb="4">
      <t>シュウエキ</t>
    </rPh>
    <phoneticPr fontId="8"/>
  </si>
  <si>
    <t>製商品売上高</t>
    <rPh sb="0" eb="1">
      <t>セイ</t>
    </rPh>
    <rPh sb="1" eb="3">
      <t>ショウヒン</t>
    </rPh>
    <rPh sb="3" eb="5">
      <t>ウリアゲ</t>
    </rPh>
    <rPh sb="5" eb="6">
      <t>ダカ</t>
    </rPh>
    <phoneticPr fontId="8"/>
  </si>
  <si>
    <t>その他の売上収益</t>
    <rPh sb="2" eb="3">
      <t>タ</t>
    </rPh>
    <rPh sb="4" eb="6">
      <t>ウリアゲ</t>
    </rPh>
    <rPh sb="6" eb="8">
      <t>シュウエキ</t>
    </rPh>
    <phoneticPr fontId="6"/>
  </si>
  <si>
    <t>売上原価</t>
    <rPh sb="0" eb="2">
      <t>ウリアゲ</t>
    </rPh>
    <rPh sb="2" eb="4">
      <t>ゲンカ</t>
    </rPh>
    <phoneticPr fontId="8"/>
  </si>
  <si>
    <t>売上総利益</t>
  </si>
  <si>
    <t>研究開発費</t>
    <rPh sb="0" eb="2">
      <t>ケンキュウ</t>
    </rPh>
    <rPh sb="2" eb="5">
      <t>カイハツヒ</t>
    </rPh>
    <phoneticPr fontId="8"/>
  </si>
  <si>
    <t>販売費及び一般管理費</t>
    <rPh sb="0" eb="3">
      <t>ハンバイヒ</t>
    </rPh>
    <rPh sb="3" eb="4">
      <t>オヨ</t>
    </rPh>
    <rPh sb="5" eb="10">
      <t>イッパンカンリヒ</t>
    </rPh>
    <phoneticPr fontId="6"/>
  </si>
  <si>
    <t>その他の営業収益（費用）</t>
    <rPh sb="2" eb="3">
      <t>タ</t>
    </rPh>
    <rPh sb="4" eb="6">
      <t>エイギョウ</t>
    </rPh>
    <rPh sb="6" eb="8">
      <t>シュウエキ</t>
    </rPh>
    <rPh sb="9" eb="11">
      <t>ヒヨウ</t>
    </rPh>
    <phoneticPr fontId="8"/>
  </si>
  <si>
    <t>営業利益</t>
  </si>
  <si>
    <t>金融費用</t>
    <rPh sb="0" eb="2">
      <t>キンユウ</t>
    </rPh>
    <rPh sb="2" eb="4">
      <t>ヒヨウ</t>
    </rPh>
    <phoneticPr fontId="8"/>
  </si>
  <si>
    <t>その他の金融収入（支出）</t>
    <rPh sb="2" eb="3">
      <t>タ</t>
    </rPh>
    <rPh sb="4" eb="6">
      <t>キンユウ</t>
    </rPh>
    <rPh sb="6" eb="8">
      <t>シュウニュウ</t>
    </rPh>
    <rPh sb="9" eb="11">
      <t>シシュツ</t>
    </rPh>
    <phoneticPr fontId="6"/>
  </si>
  <si>
    <t>その他の費用</t>
    <rPh sb="2" eb="3">
      <t>タ</t>
    </rPh>
    <rPh sb="4" eb="6">
      <t>ヒヨウ</t>
    </rPh>
    <phoneticPr fontId="8"/>
  </si>
  <si>
    <t>税引前当期利益</t>
  </si>
  <si>
    <t>法人所得税</t>
    <rPh sb="0" eb="2">
      <t>ホウジン</t>
    </rPh>
    <rPh sb="2" eb="4">
      <t>ショトク</t>
    </rPh>
    <rPh sb="4" eb="5">
      <t>ゼイ</t>
    </rPh>
    <phoneticPr fontId="25"/>
  </si>
  <si>
    <t>当期利益</t>
  </si>
  <si>
    <t>当社の株主持分</t>
    <rPh sb="0" eb="2">
      <t>トウシャ</t>
    </rPh>
    <rPh sb="3" eb="5">
      <t>カブヌシ</t>
    </rPh>
    <rPh sb="5" eb="6">
      <t>モ</t>
    </rPh>
    <rPh sb="6" eb="7">
      <t>ブン</t>
    </rPh>
    <phoneticPr fontId="8"/>
  </si>
  <si>
    <t>非支配持分</t>
    <rPh sb="0" eb="1">
      <t>ヒ</t>
    </rPh>
    <rPh sb="1" eb="3">
      <t>シハイ</t>
    </rPh>
    <rPh sb="3" eb="5">
      <t>モチブン</t>
    </rPh>
    <phoneticPr fontId="25"/>
  </si>
  <si>
    <t>過去実績：2022年度PL組み換え影響を反映（2023年以降は不要）</t>
    <rPh sb="0" eb="4">
      <t>カコジッセキ</t>
    </rPh>
    <rPh sb="9" eb="11">
      <t>ネンド</t>
    </rPh>
    <rPh sb="13" eb="14">
      <t>ク</t>
    </rPh>
    <rPh sb="15" eb="16">
      <t>カ</t>
    </rPh>
    <rPh sb="17" eb="19">
      <t>エイキョウ</t>
    </rPh>
    <rPh sb="20" eb="22">
      <t>ハンエイ</t>
    </rPh>
    <rPh sb="27" eb="30">
      <t>ネンイコウ</t>
    </rPh>
    <rPh sb="31" eb="33">
      <t>フヨウ</t>
    </rPh>
    <phoneticPr fontId="6"/>
  </si>
  <si>
    <t>2022年</t>
    <phoneticPr fontId="6"/>
  </si>
  <si>
    <t>無形資産</t>
    <rPh sb="0" eb="2">
      <t>ムケイ</t>
    </rPh>
    <rPh sb="2" eb="4">
      <t>シサン</t>
    </rPh>
    <phoneticPr fontId="23"/>
  </si>
  <si>
    <t>その他</t>
    <rPh sb="2" eb="3">
      <t>タ</t>
    </rPh>
    <phoneticPr fontId="23"/>
  </si>
  <si>
    <t>Core実績</t>
    <rPh sb="4" eb="6">
      <t>ジッセキ</t>
    </rPh>
    <phoneticPr fontId="23"/>
  </si>
  <si>
    <t>IFRS results (QTR)</t>
  </si>
  <si>
    <t>4-6</t>
  </si>
  <si>
    <t>Change
(%)</t>
  </si>
  <si>
    <t>　Domestic</t>
  </si>
  <si>
    <t>　Overseas</t>
  </si>
  <si>
    <t>　Royalty income and profit-sharing income</t>
    <phoneticPr fontId="6"/>
  </si>
  <si>
    <t>　Other operating income</t>
    <phoneticPr fontId="6"/>
  </si>
  <si>
    <t>-</t>
  </si>
  <si>
    <t>　Other revenue</t>
    <phoneticPr fontId="6"/>
  </si>
  <si>
    <t>(% of Sales)</t>
  </si>
  <si>
    <t>(% of Revenue)</t>
    <phoneticPr fontId="6"/>
  </si>
  <si>
    <t>Research and development</t>
  </si>
  <si>
    <t>Selling, general and administration</t>
  </si>
  <si>
    <t>Other operating income (expense)</t>
  </si>
  <si>
    <t/>
  </si>
  <si>
    <t>Chugai shareholders</t>
  </si>
  <si>
    <t>Non-controlling interests</t>
  </si>
  <si>
    <t>Earnings per share</t>
  </si>
  <si>
    <t>Basic (yen)</t>
  </si>
  <si>
    <t>Diluted (yen)</t>
  </si>
  <si>
    <t xml:space="preserve">Other financial income (expense) includes net amount of FX related gains/losses. </t>
  </si>
  <si>
    <t>IFRS実績 （四半期）</t>
    <rPh sb="8" eb="10">
      <t>シハン</t>
    </rPh>
    <rPh sb="10" eb="11">
      <t>キ</t>
    </rPh>
    <phoneticPr fontId="8"/>
  </si>
  <si>
    <t>実績</t>
  </si>
  <si>
    <t>1-3月</t>
    <rPh sb="3" eb="4">
      <t>ガツ</t>
    </rPh>
    <phoneticPr fontId="8"/>
  </si>
  <si>
    <t>前同
(%)</t>
    <rPh sb="0" eb="1">
      <t>マエ</t>
    </rPh>
    <rPh sb="1" eb="2">
      <t>ドウ</t>
    </rPh>
    <phoneticPr fontId="8"/>
  </si>
  <si>
    <t>4-6月</t>
    <rPh sb="3" eb="4">
      <t>ガツ</t>
    </rPh>
    <phoneticPr fontId="8"/>
  </si>
  <si>
    <t>7-9月</t>
    <rPh sb="3" eb="4">
      <t>ガツ</t>
    </rPh>
    <phoneticPr fontId="8"/>
  </si>
  <si>
    <t>10-12月</t>
    <rPh sb="5" eb="6">
      <t>ガツ</t>
    </rPh>
    <phoneticPr fontId="8"/>
  </si>
  <si>
    <t>（四半期）</t>
    <rPh sb="1" eb="2">
      <t>シ</t>
    </rPh>
    <rPh sb="2" eb="4">
      <t>ハンキ</t>
    </rPh>
    <phoneticPr fontId="8"/>
  </si>
  <si>
    <t>　　国内</t>
    <rPh sb="2" eb="4">
      <t>コクナイ</t>
    </rPh>
    <phoneticPr fontId="8"/>
  </si>
  <si>
    <t>　　海外</t>
    <rPh sb="2" eb="4">
      <t>カイガイ</t>
    </rPh>
    <phoneticPr fontId="6"/>
  </si>
  <si>
    <t>Royalties and other operating income</t>
  </si>
  <si>
    <t>　Royalty and profit-sharing income</t>
  </si>
  <si>
    <t>　　ロイヤルティ及びプロフィットシェア収入</t>
    <rPh sb="8" eb="9">
      <t>オヨ</t>
    </rPh>
    <rPh sb="19" eb="21">
      <t>シュウニュウ</t>
    </rPh>
    <phoneticPr fontId="8"/>
  </si>
  <si>
    <t>　　その他の営業収入</t>
    <rPh sb="4" eb="5">
      <t>ホカ</t>
    </rPh>
    <rPh sb="6" eb="8">
      <t>エイギョウ</t>
    </rPh>
    <rPh sb="8" eb="10">
      <t>シュウニュウ</t>
    </rPh>
    <phoneticPr fontId="8"/>
  </si>
  <si>
    <t>0</t>
  </si>
  <si>
    <t>　　その他の収入</t>
    <rPh sb="4" eb="5">
      <t>ホカ</t>
    </rPh>
    <rPh sb="6" eb="8">
      <t>シュウニュウ</t>
    </rPh>
    <phoneticPr fontId="8"/>
  </si>
  <si>
    <t>対製商品売上高(%)</t>
    <rPh sb="0" eb="1">
      <t>タイ</t>
    </rPh>
    <rPh sb="1" eb="2">
      <t>セイ</t>
    </rPh>
    <rPh sb="2" eb="4">
      <t>ショウヒン</t>
    </rPh>
    <rPh sb="4" eb="6">
      <t>ウリアゲ</t>
    </rPh>
    <rPh sb="6" eb="7">
      <t>ダカ</t>
    </rPh>
    <phoneticPr fontId="8"/>
  </si>
  <si>
    <t>売上総利益</t>
    <rPh sb="0" eb="2">
      <t>ウリアゲ</t>
    </rPh>
    <rPh sb="2" eb="3">
      <t>ソウ</t>
    </rPh>
    <rPh sb="3" eb="5">
      <t>リエキ</t>
    </rPh>
    <phoneticPr fontId="8"/>
  </si>
  <si>
    <t>(% of Revenues)</t>
  </si>
  <si>
    <t>対売上収益(%)</t>
    <rPh sb="0" eb="1">
      <t>タイ</t>
    </rPh>
    <rPh sb="1" eb="3">
      <t>ウリアゲ</t>
    </rPh>
    <rPh sb="3" eb="5">
      <t>シュウエキ</t>
    </rPh>
    <phoneticPr fontId="8"/>
  </si>
  <si>
    <t>販売費及び一般管理費</t>
    <rPh sb="0" eb="3">
      <t>ハンバイヒ</t>
    </rPh>
    <rPh sb="3" eb="4">
      <t>オヨ</t>
    </rPh>
    <rPh sb="5" eb="10">
      <t>イッパンカンリヒ</t>
    </rPh>
    <phoneticPr fontId="8"/>
  </si>
  <si>
    <t>その他の営業収益（費用）</t>
    <rPh sb="2" eb="3">
      <t>タ</t>
    </rPh>
    <rPh sb="4" eb="8">
      <t>エイギョウシュウエキ</t>
    </rPh>
    <rPh sb="9" eb="11">
      <t>ヒヨウ</t>
    </rPh>
    <phoneticPr fontId="8"/>
  </si>
  <si>
    <t>営業利益</t>
    <rPh sb="0" eb="2">
      <t>エイギョウ</t>
    </rPh>
    <rPh sb="2" eb="4">
      <t>リエキ</t>
    </rPh>
    <phoneticPr fontId="8"/>
  </si>
  <si>
    <t>△0</t>
  </si>
  <si>
    <t>その他の金融収入（支出）</t>
    <rPh sb="2" eb="3">
      <t>タ</t>
    </rPh>
    <rPh sb="4" eb="6">
      <t>キンユウ</t>
    </rPh>
    <rPh sb="6" eb="8">
      <t>シュウニュウ</t>
    </rPh>
    <rPh sb="9" eb="11">
      <t>シシュツ</t>
    </rPh>
    <phoneticPr fontId="8"/>
  </si>
  <si>
    <t>その他の費用</t>
    <rPh sb="2" eb="3">
      <t>タ</t>
    </rPh>
    <rPh sb="4" eb="6">
      <t>ヒヨウ</t>
    </rPh>
    <phoneticPr fontId="6"/>
  </si>
  <si>
    <t>税引前当期（四半期）利益</t>
    <rPh sb="0" eb="2">
      <t>ゼイビキ</t>
    </rPh>
    <rPh sb="2" eb="3">
      <t>マエ</t>
    </rPh>
    <rPh sb="3" eb="5">
      <t>トウキ</t>
    </rPh>
    <rPh sb="6" eb="7">
      <t>シ</t>
    </rPh>
    <rPh sb="7" eb="9">
      <t>ハンキ</t>
    </rPh>
    <rPh sb="10" eb="12">
      <t>リエキ</t>
    </rPh>
    <phoneticPr fontId="8"/>
  </si>
  <si>
    <t>法人所得税</t>
    <rPh sb="0" eb="2">
      <t>ホウジン</t>
    </rPh>
    <rPh sb="2" eb="5">
      <t>ショトクゼイ</t>
    </rPh>
    <phoneticPr fontId="24"/>
  </si>
  <si>
    <t>当期（四半期）利益</t>
    <rPh sb="0" eb="2">
      <t>トウキ</t>
    </rPh>
    <rPh sb="7" eb="9">
      <t>リエキ</t>
    </rPh>
    <phoneticPr fontId="8"/>
  </si>
  <si>
    <t>当期（四半期）利益の帰属</t>
    <rPh sb="0" eb="2">
      <t>トウキ</t>
    </rPh>
    <rPh sb="7" eb="9">
      <t>リエキ</t>
    </rPh>
    <rPh sb="10" eb="12">
      <t>キゾク</t>
    </rPh>
    <phoneticPr fontId="8"/>
  </si>
  <si>
    <t>非支配持分</t>
    <rPh sb="0" eb="1">
      <t>ヒ</t>
    </rPh>
    <rPh sb="1" eb="3">
      <t>シハイ</t>
    </rPh>
    <rPh sb="3" eb="5">
      <t>モチブン</t>
    </rPh>
    <phoneticPr fontId="8"/>
  </si>
  <si>
    <t>１株当たり当期（四半期）利益</t>
    <rPh sb="1" eb="2">
      <t>カブ</t>
    </rPh>
    <rPh sb="2" eb="3">
      <t>ア</t>
    </rPh>
    <rPh sb="5" eb="7">
      <t>トウキ</t>
    </rPh>
    <rPh sb="12" eb="14">
      <t>リエキ</t>
    </rPh>
    <phoneticPr fontId="8"/>
  </si>
  <si>
    <t>基本的１株当たり当期（四半期）利益 (円)</t>
    <rPh sb="0" eb="3">
      <t>キホンテキ</t>
    </rPh>
    <rPh sb="19" eb="20">
      <t>エン</t>
    </rPh>
    <phoneticPr fontId="8"/>
  </si>
  <si>
    <t>希薄化後１株当たり当期（四半期）利益 (円)</t>
    <rPh sb="0" eb="3">
      <t>キハクカ</t>
    </rPh>
    <rPh sb="3" eb="4">
      <t>ゴ</t>
    </rPh>
    <rPh sb="20" eb="21">
      <t>エン</t>
    </rPh>
    <phoneticPr fontId="8"/>
  </si>
  <si>
    <t>その他の金融収入（支出）には為替に係る損益の純額が含まれており、マイナスとなることがあります。</t>
    <rPh sb="14" eb="16">
      <t>カワセ</t>
    </rPh>
    <rPh sb="17" eb="18">
      <t>カカワ</t>
    </rPh>
    <rPh sb="19" eb="21">
      <t>ソンエキ</t>
    </rPh>
    <rPh sb="22" eb="23">
      <t>ジュン</t>
    </rPh>
    <rPh sb="23" eb="24">
      <t>ガク</t>
    </rPh>
    <rPh sb="25" eb="26">
      <t>フク</t>
    </rPh>
    <phoneticPr fontId="8"/>
  </si>
  <si>
    <t>表示方法の変更について、詳細は「IFRS実績からCore実績への調整表」（1頁）をご覧下さい。これに伴い前連結会計年度の各金額も、同様に組替え後の数値を記載しております。</t>
    <rPh sb="0" eb="4">
      <t>ヒョウジホウホウ</t>
    </rPh>
    <rPh sb="5" eb="7">
      <t>ヘンコウ</t>
    </rPh>
    <rPh sb="12" eb="14">
      <t>ショウサイ</t>
    </rPh>
    <phoneticPr fontId="6"/>
  </si>
  <si>
    <t>実績</t>
    <rPh sb="0" eb="2">
      <t>ジッセキ</t>
    </rPh>
    <phoneticPr fontId="6"/>
  </si>
  <si>
    <t xml:space="preserve">Marketing and distribution </t>
  </si>
  <si>
    <t xml:space="preserve">Research and development </t>
  </si>
  <si>
    <t xml:space="preserve">General and administration </t>
  </si>
  <si>
    <t>IFRS results (YTD)</t>
    <phoneticPr fontId="6"/>
  </si>
  <si>
    <t>IFRS実績 （累計）</t>
    <phoneticPr fontId="8"/>
  </si>
  <si>
    <t>1-6</t>
    <phoneticPr fontId="6"/>
  </si>
  <si>
    <t>1-9</t>
    <phoneticPr fontId="6"/>
  </si>
  <si>
    <t>Core results (QTR)</t>
    <phoneticPr fontId="24"/>
  </si>
  <si>
    <t>Core earnings per share (diluted) (yen)</t>
  </si>
  <si>
    <t>Please see page 1 "Reconciliation of IFRS results to Core results" for the detail of the adjustments.</t>
  </si>
  <si>
    <t>Core earnings per share (diluted) (yen) : Net income attributable to Chugai shareholders / Weighted average number of shares in issue used to calculate diluted earnings per share.</t>
    <phoneticPr fontId="6"/>
  </si>
  <si>
    <t>Core実績 （四半期）</t>
    <rPh sb="8" eb="10">
      <t>シハン</t>
    </rPh>
    <rPh sb="10" eb="11">
      <t>キ</t>
    </rPh>
    <phoneticPr fontId="8"/>
  </si>
  <si>
    <t>1-6月</t>
    <rPh sb="3" eb="4">
      <t>ガツ</t>
    </rPh>
    <phoneticPr fontId="8"/>
  </si>
  <si>
    <t>1-9月</t>
    <rPh sb="3" eb="4">
      <t>ガツ</t>
    </rPh>
    <phoneticPr fontId="8"/>
  </si>
  <si>
    <t>1-12月</t>
    <rPh sb="4" eb="5">
      <t>ガツ</t>
    </rPh>
    <phoneticPr fontId="8"/>
  </si>
  <si>
    <t xml:space="preserve"> △1,510 </t>
  </si>
  <si>
    <t xml:space="preserve"> △361 </t>
  </si>
  <si>
    <t xml:space="preserve"> △210 </t>
  </si>
  <si>
    <t xml:space="preserve"> △0 </t>
  </si>
  <si>
    <t>-</t>
    <phoneticPr fontId="6"/>
  </si>
  <si>
    <t xml:space="preserve"> - </t>
  </si>
  <si>
    <t xml:space="preserve"> △283 </t>
  </si>
  <si>
    <t>Core results (YTD)</t>
    <phoneticPr fontId="8"/>
  </si>
  <si>
    <t>Actual</t>
    <phoneticPr fontId="8"/>
  </si>
  <si>
    <t>Forecast
(Feb 2nd
announced)</t>
    <phoneticPr fontId="6"/>
  </si>
  <si>
    <t>1-12</t>
    <phoneticPr fontId="8"/>
  </si>
  <si>
    <t>Change
(%)</t>
    <phoneticPr fontId="24"/>
  </si>
  <si>
    <t>11times</t>
    <phoneticPr fontId="6"/>
  </si>
  <si>
    <t>Weighted average number of shares in issue used to calculate diluted earnings per share (Millions of shares)</t>
    <phoneticPr fontId="6"/>
  </si>
  <si>
    <t>Core payout ratio (%)</t>
  </si>
  <si>
    <t>Dividend per share (Full year) (yen)</t>
  </si>
  <si>
    <t>Dividend per share (Year end) (yen)</t>
    <phoneticPr fontId="6"/>
  </si>
  <si>
    <t>Dividend per share (Half year) (yen)</t>
    <phoneticPr fontId="6"/>
  </si>
  <si>
    <t>Core earnings per share (diluted) (yen) : Net income attributable to Chugai shareholders / Weighted average number of shares in issue used to calculate diluted earnings per share.</t>
  </si>
  <si>
    <t>Core実績 （累計）</t>
    <rPh sb="4" eb="6">
      <t>ジッセキ</t>
    </rPh>
    <rPh sb="8" eb="10">
      <t>ルイケイ</t>
    </rPh>
    <phoneticPr fontId="8"/>
  </si>
  <si>
    <t>販売費及び一般管理費</t>
    <rPh sb="0" eb="3">
      <t>ハンバイヒ</t>
    </rPh>
    <rPh sb="3" eb="4">
      <t>オヨ</t>
    </rPh>
    <rPh sb="5" eb="7">
      <t>イッパン</t>
    </rPh>
    <rPh sb="7" eb="10">
      <t>カンリヒ</t>
    </rPh>
    <phoneticPr fontId="8"/>
  </si>
  <si>
    <t>希薄化効果後加重平均普通株式数（百万株）</t>
    <rPh sb="16" eb="18">
      <t>ヒャクマン</t>
    </rPh>
    <phoneticPr fontId="8"/>
  </si>
  <si>
    <t>Core EPS (円)</t>
    <rPh sb="10" eb="11">
      <t>エン</t>
    </rPh>
    <phoneticPr fontId="8"/>
  </si>
  <si>
    <t>Core 配当性向 (%)</t>
    <rPh sb="5" eb="7">
      <t>ハイトウ</t>
    </rPh>
    <rPh sb="7" eb="9">
      <t>セイコウ</t>
    </rPh>
    <phoneticPr fontId="24"/>
  </si>
  <si>
    <t>1株当たり配当金（通期）(円)</t>
  </si>
  <si>
    <t>1株当たり配当金（期末）(円)</t>
    <rPh sb="9" eb="11">
      <t>キマツ</t>
    </rPh>
    <phoneticPr fontId="6"/>
  </si>
  <si>
    <t>1株当たり配当金（中間）(円)</t>
  </si>
  <si>
    <t>Revenues</t>
  </si>
  <si>
    <t xml:space="preserve">               -</t>
  </si>
  <si>
    <t>Core statements of revenue (QTR)</t>
    <phoneticPr fontId="6"/>
  </si>
  <si>
    <t>QTR</t>
    <phoneticPr fontId="6"/>
  </si>
  <si>
    <t>Domestic</t>
  </si>
  <si>
    <t>Oncology</t>
  </si>
  <si>
    <t>Tecentriq</t>
  </si>
  <si>
    <t>Avastin</t>
  </si>
  <si>
    <t>Polivy</t>
  </si>
  <si>
    <t>Perjeta</t>
  </si>
  <si>
    <t>Alecensa</t>
  </si>
  <si>
    <t>Kadcyla</t>
  </si>
  <si>
    <t>Herceptin</t>
  </si>
  <si>
    <t>Gazyva</t>
  </si>
  <si>
    <t>Rituxan</t>
  </si>
  <si>
    <t>Foundation Medicine</t>
  </si>
  <si>
    <t>Other products</t>
  </si>
  <si>
    <t>Specialty</t>
    <phoneticPr fontId="6"/>
  </si>
  <si>
    <t>Ronapreve</t>
  </si>
  <si>
    <t>Hemlibra</t>
  </si>
  <si>
    <t>Actemra</t>
  </si>
  <si>
    <t>0.0</t>
  </si>
  <si>
    <t>Enspryng</t>
  </si>
  <si>
    <t>Vabysmo</t>
  </si>
  <si>
    <t>Evrysdi</t>
  </si>
  <si>
    <t>Mircera</t>
  </si>
  <si>
    <t>CellCept</t>
  </si>
  <si>
    <t>Edirol</t>
  </si>
  <si>
    <t>Overseas</t>
  </si>
  <si>
    <t xml:space="preserve">     To Roche</t>
  </si>
  <si>
    <t>Neutrogin</t>
  </si>
  <si>
    <t>Edirol</t>
    <phoneticPr fontId="6"/>
  </si>
  <si>
    <t xml:space="preserve">Core statements of revenue (YTD) </t>
    <phoneticPr fontId="6"/>
  </si>
  <si>
    <t>Financial position</t>
    <phoneticPr fontId="8"/>
  </si>
  <si>
    <t>=P10_NOA!D5</t>
  </si>
  <si>
    <t>Mar. 31</t>
  </si>
  <si>
    <t>Jun. 30</t>
  </si>
  <si>
    <t>Sep. 30</t>
  </si>
  <si>
    <t>Dec. 31</t>
  </si>
  <si>
    <t>vs. Mar. 31, 2021</t>
    <phoneticPr fontId="6"/>
  </si>
  <si>
    <t>vs. Dec. 31, 2021</t>
    <phoneticPr fontId="6"/>
  </si>
  <si>
    <t>vs. Jun. 30, 2021</t>
    <phoneticPr fontId="6"/>
  </si>
  <si>
    <t>vs. Sep. 30, 2021</t>
    <phoneticPr fontId="6"/>
  </si>
  <si>
    <t xml:space="preserve"> Trade accounts receivable</t>
    <phoneticPr fontId="6"/>
  </si>
  <si>
    <t xml:space="preserve"> Inventories</t>
  </si>
  <si>
    <t xml:space="preserve"> Trade accounts payable</t>
    <phoneticPr fontId="6"/>
  </si>
  <si>
    <t xml:space="preserve"> Other net working capital </t>
  </si>
  <si>
    <t xml:space="preserve"> Net working capital </t>
    <phoneticPr fontId="6"/>
  </si>
  <si>
    <t xml:space="preserve"> Property, plant and equipment</t>
    <phoneticPr fontId="6"/>
  </si>
  <si>
    <t xml:space="preserve"> Right-of-use assets</t>
    <phoneticPr fontId="6"/>
  </si>
  <si>
    <t xml:space="preserve"> Intangible assets</t>
    <phoneticPr fontId="6"/>
  </si>
  <si>
    <t xml:space="preserve"> Other long-term assets - net</t>
    <phoneticPr fontId="6"/>
  </si>
  <si>
    <t xml:space="preserve"> Long-term net operating assets </t>
    <phoneticPr fontId="6"/>
  </si>
  <si>
    <t xml:space="preserve"> Net operating assets </t>
  </si>
  <si>
    <t xml:space="preserve"> Debt</t>
  </si>
  <si>
    <t xml:space="preserve"> Marketable securities</t>
  </si>
  <si>
    <t xml:space="preserve"> Cash and cash equivalents</t>
  </si>
  <si>
    <t xml:space="preserve"> Net cash </t>
    <phoneticPr fontId="6"/>
  </si>
  <si>
    <t xml:space="preserve"> Other non-operating assets - net</t>
    <phoneticPr fontId="6"/>
  </si>
  <si>
    <t xml:space="preserve"> Net non-operating assets </t>
  </si>
  <si>
    <t xml:space="preserve"> Total net assets </t>
    <phoneticPr fontId="6"/>
  </si>
  <si>
    <t>Total net assets</t>
  </si>
  <si>
    <t>Total assets</t>
    <phoneticPr fontId="6"/>
  </si>
  <si>
    <t>Total liabilities</t>
  </si>
  <si>
    <t xml:space="preserve"> Trade accounts receivable: trade receivable and notes receivable</t>
    <phoneticPr fontId="8"/>
  </si>
  <si>
    <t xml:space="preserve"> Trade accounts payable: trade payable and notes payable</t>
    <phoneticPr fontId="8"/>
  </si>
  <si>
    <t xml:space="preserve"> Other net working capital: accrued receivable (other receivable), accrued payable (other payable), accrued expenses (other current liabilities) etc.</t>
    <phoneticPr fontId="8"/>
  </si>
  <si>
    <t xml:space="preserve"> Other long-term assets-net: long-term prepaid expenses, long-term provisions etc.</t>
    <phoneticPr fontId="8"/>
  </si>
  <si>
    <r>
      <rPr>
        <b/>
        <sz val="10.5"/>
        <rFont val="ＭＳ Ｐゴシック"/>
        <family val="3"/>
        <charset val="128"/>
        <scheme val="minor"/>
      </rPr>
      <t xml:space="preserve"> </t>
    </r>
    <r>
      <rPr>
        <sz val="10.5"/>
        <rFont val="ＭＳ Ｐゴシック"/>
        <family val="3"/>
        <charset val="128"/>
        <scheme val="minor"/>
      </rPr>
      <t>Other non-operating assets-net: deferred income tax assets, current income tax liabilities etc.</t>
    </r>
    <phoneticPr fontId="8"/>
  </si>
  <si>
    <t xml:space="preserve"> Net operating assets (NOA) and Net assets:</t>
    <phoneticPr fontId="6"/>
  </si>
  <si>
    <t>The consolidated balance sheet has been prepared in accordance with International Accounting Standards (IAS) No. 1, "Presentation of Financial Statements." On the other hand, Net operating assets (NOA) and Net assets are a reconfiguration of the consolidated balance sheet as internal indicators and are identical to the indicators disclosed by Roche. Furthermore, no items from Net operating assets (NOA) and Net assets of IFRS have been excluded, as the Core results concept only applies to the income statement.</t>
    <phoneticPr fontId="6"/>
  </si>
  <si>
    <t xml:space="preserve"> Net operating assets (NOA):</t>
    <phoneticPr fontId="6"/>
  </si>
  <si>
    <t>Net operating assets allow for an assessment of the Group’s operating performance of the business independently from financing and tax activities. Net operating assets are calculated as net working capital, long-term net operating assets that includes property, plant and equipment, right-of-use assets, intangible assets etc. minus provisions.</t>
    <phoneticPr fontId="6"/>
  </si>
  <si>
    <t>財政状態</t>
    <rPh sb="0" eb="2">
      <t>ザイセイ</t>
    </rPh>
    <rPh sb="2" eb="4">
      <t>ジョウタイ</t>
    </rPh>
    <phoneticPr fontId="8"/>
  </si>
  <si>
    <t xml:space="preserve">【億円】 </t>
    <rPh sb="1" eb="3">
      <t>オクエン</t>
    </rPh>
    <phoneticPr fontId="8"/>
  </si>
  <si>
    <t>実績</t>
    <rPh sb="0" eb="2">
      <t>ジッセキ</t>
    </rPh>
    <phoneticPr fontId="8"/>
  </si>
  <si>
    <t>3月末</t>
    <rPh sb="1" eb="2">
      <t>ガツ</t>
    </rPh>
    <rPh sb="2" eb="3">
      <t>マツ</t>
    </rPh>
    <phoneticPr fontId="8"/>
  </si>
  <si>
    <t>前同増減</t>
    <rPh sb="0" eb="1">
      <t>ゼン</t>
    </rPh>
    <rPh sb="1" eb="2">
      <t>オナ</t>
    </rPh>
    <rPh sb="2" eb="4">
      <t>ゾウゲン</t>
    </rPh>
    <phoneticPr fontId="8"/>
  </si>
  <si>
    <t>前年末増減</t>
    <rPh sb="0" eb="1">
      <t>ゼン</t>
    </rPh>
    <rPh sb="1" eb="3">
      <t>ネンマツ</t>
    </rPh>
    <rPh sb="3" eb="5">
      <t>ゾウゲン</t>
    </rPh>
    <phoneticPr fontId="8"/>
  </si>
  <si>
    <t>6月末</t>
    <rPh sb="1" eb="2">
      <t>ガツ</t>
    </rPh>
    <rPh sb="2" eb="3">
      <t>マツ</t>
    </rPh>
    <phoneticPr fontId="8"/>
  </si>
  <si>
    <t>9月末</t>
    <rPh sb="1" eb="2">
      <t>ガツ</t>
    </rPh>
    <rPh sb="2" eb="3">
      <t>マツ</t>
    </rPh>
    <phoneticPr fontId="8"/>
  </si>
  <si>
    <t>12月末</t>
    <rPh sb="2" eb="3">
      <t>ガツ</t>
    </rPh>
    <rPh sb="3" eb="4">
      <t>マツ</t>
    </rPh>
    <phoneticPr fontId="8"/>
  </si>
  <si>
    <t>営業債権</t>
    <rPh sb="0" eb="2">
      <t>エイギョウ</t>
    </rPh>
    <rPh sb="2" eb="4">
      <t>サイケン</t>
    </rPh>
    <phoneticPr fontId="8"/>
  </si>
  <si>
    <t>棚卸資産</t>
    <rPh sb="0" eb="2">
      <t>タナオロ</t>
    </rPh>
    <rPh sb="2" eb="4">
      <t>シサン</t>
    </rPh>
    <phoneticPr fontId="8"/>
  </si>
  <si>
    <t>営業債務</t>
    <rPh sb="0" eb="2">
      <t>エイギョウ</t>
    </rPh>
    <rPh sb="2" eb="4">
      <t>サイム</t>
    </rPh>
    <phoneticPr fontId="8"/>
  </si>
  <si>
    <t>その他の純運転資本</t>
    <rPh sb="2" eb="3">
      <t>タ</t>
    </rPh>
    <rPh sb="4" eb="5">
      <t>ジュン</t>
    </rPh>
    <rPh sb="5" eb="7">
      <t>ウンテン</t>
    </rPh>
    <rPh sb="7" eb="9">
      <t>シホン</t>
    </rPh>
    <phoneticPr fontId="8"/>
  </si>
  <si>
    <t>純運転資本</t>
    <rPh sb="0" eb="1">
      <t>ジュン</t>
    </rPh>
    <rPh sb="1" eb="3">
      <t>ウンテン</t>
    </rPh>
    <rPh sb="3" eb="5">
      <t>シホン</t>
    </rPh>
    <phoneticPr fontId="8"/>
  </si>
  <si>
    <t>有形固定資産</t>
    <rPh sb="0" eb="2">
      <t>ユウケイ</t>
    </rPh>
    <rPh sb="2" eb="4">
      <t>コテイ</t>
    </rPh>
    <rPh sb="4" eb="6">
      <t>シサン</t>
    </rPh>
    <phoneticPr fontId="8"/>
  </si>
  <si>
    <t>使用権資産</t>
    <rPh sb="0" eb="2">
      <t>シヨウ</t>
    </rPh>
    <rPh sb="2" eb="3">
      <t>ケン</t>
    </rPh>
    <rPh sb="3" eb="5">
      <t>シサン</t>
    </rPh>
    <phoneticPr fontId="63"/>
  </si>
  <si>
    <t>無形資産</t>
    <rPh sb="0" eb="2">
      <t>ムケイ</t>
    </rPh>
    <rPh sb="2" eb="4">
      <t>シサン</t>
    </rPh>
    <phoneticPr fontId="8"/>
  </si>
  <si>
    <t>その他の長期純営業資産</t>
    <rPh sb="2" eb="3">
      <t>タ</t>
    </rPh>
    <rPh sb="4" eb="6">
      <t>チョウキ</t>
    </rPh>
    <rPh sb="6" eb="7">
      <t>ジュン</t>
    </rPh>
    <rPh sb="7" eb="9">
      <t>エイギョウ</t>
    </rPh>
    <rPh sb="9" eb="11">
      <t>シサン</t>
    </rPh>
    <phoneticPr fontId="8"/>
  </si>
  <si>
    <t>長期純営業資産</t>
    <rPh sb="0" eb="2">
      <t>チョウキ</t>
    </rPh>
    <rPh sb="2" eb="3">
      <t>ジュン</t>
    </rPh>
    <rPh sb="3" eb="5">
      <t>エイギョウ</t>
    </rPh>
    <rPh sb="5" eb="7">
      <t>シサン</t>
    </rPh>
    <phoneticPr fontId="8"/>
  </si>
  <si>
    <t>純営業資産（NOA）</t>
    <rPh sb="0" eb="1">
      <t>ジュン</t>
    </rPh>
    <rPh sb="1" eb="3">
      <t>エイギョウ</t>
    </rPh>
    <rPh sb="3" eb="5">
      <t>シサン</t>
    </rPh>
    <phoneticPr fontId="8"/>
  </si>
  <si>
    <t>有利子負債</t>
    <rPh sb="0" eb="3">
      <t>ユウリシ</t>
    </rPh>
    <rPh sb="3" eb="5">
      <t>フサイ</t>
    </rPh>
    <phoneticPr fontId="8"/>
  </si>
  <si>
    <t>有価証券</t>
    <rPh sb="0" eb="2">
      <t>ユウカ</t>
    </rPh>
    <rPh sb="2" eb="4">
      <t>ショウケン</t>
    </rPh>
    <phoneticPr fontId="8"/>
  </si>
  <si>
    <t>現金及び現金同等物</t>
    <rPh sb="0" eb="2">
      <t>ゲンキン</t>
    </rPh>
    <rPh sb="2" eb="3">
      <t>オヨ</t>
    </rPh>
    <rPh sb="4" eb="6">
      <t>ゲンキン</t>
    </rPh>
    <rPh sb="6" eb="8">
      <t>ドウトウ</t>
    </rPh>
    <rPh sb="8" eb="9">
      <t>ブツ</t>
    </rPh>
    <phoneticPr fontId="8"/>
  </si>
  <si>
    <t>ネット現金</t>
    <rPh sb="3" eb="5">
      <t>ゲンキン</t>
    </rPh>
    <phoneticPr fontId="8"/>
  </si>
  <si>
    <t>その他の営業外純資産</t>
    <rPh sb="2" eb="3">
      <t>タ</t>
    </rPh>
    <rPh sb="4" eb="6">
      <t>エイギョウ</t>
    </rPh>
    <rPh sb="6" eb="7">
      <t>ガイ</t>
    </rPh>
    <rPh sb="7" eb="10">
      <t>ジュンシサン</t>
    </rPh>
    <phoneticPr fontId="8"/>
  </si>
  <si>
    <t>純営業外資産</t>
    <rPh sb="0" eb="1">
      <t>ジュン</t>
    </rPh>
    <rPh sb="1" eb="4">
      <t>エイギョウガイ</t>
    </rPh>
    <rPh sb="4" eb="6">
      <t>シサン</t>
    </rPh>
    <phoneticPr fontId="8"/>
  </si>
  <si>
    <t>純資産合計</t>
    <rPh sb="0" eb="3">
      <t>ジュンシサン</t>
    </rPh>
    <rPh sb="3" eb="5">
      <t>ゴウケイ</t>
    </rPh>
    <phoneticPr fontId="8"/>
  </si>
  <si>
    <t>資産合計</t>
    <rPh sb="0" eb="2">
      <t>シサン</t>
    </rPh>
    <rPh sb="2" eb="4">
      <t>ゴウケイ</t>
    </rPh>
    <phoneticPr fontId="8"/>
  </si>
  <si>
    <t>負債合計</t>
    <rPh sb="0" eb="2">
      <t>フサイ</t>
    </rPh>
    <rPh sb="2" eb="4">
      <t>ゴウケイ</t>
    </rPh>
    <phoneticPr fontId="8"/>
  </si>
  <si>
    <t>資本の帰属</t>
    <rPh sb="0" eb="2">
      <t>シホン</t>
    </rPh>
    <rPh sb="3" eb="5">
      <t>キゾク</t>
    </rPh>
    <phoneticPr fontId="8"/>
  </si>
  <si>
    <t>当社の株主持分</t>
    <rPh sb="0" eb="2">
      <t>トウシャ</t>
    </rPh>
    <rPh sb="3" eb="5">
      <t>カブヌシ</t>
    </rPh>
    <rPh sb="5" eb="7">
      <t>モチブン</t>
    </rPh>
    <phoneticPr fontId="8"/>
  </si>
  <si>
    <t>Cash flows</t>
    <phoneticPr fontId="8"/>
  </si>
  <si>
    <t>Actual</t>
  </si>
  <si>
    <t>1-3</t>
    <phoneticPr fontId="8"/>
  </si>
  <si>
    <t>1-6</t>
    <phoneticPr fontId="8"/>
  </si>
  <si>
    <t>1-9</t>
    <phoneticPr fontId="8"/>
  </si>
  <si>
    <t>Operating profit - IFRS basis</t>
    <phoneticPr fontId="6"/>
  </si>
  <si>
    <t xml:space="preserve"> Depreciation and impairment of property, plant and equipment</t>
    <phoneticPr fontId="6"/>
  </si>
  <si>
    <t xml:space="preserve"> Depreciation and impairment of right-of-use assets</t>
    <phoneticPr fontId="6"/>
  </si>
  <si>
    <t xml:space="preserve"> Amortization and impairment of intangible assets</t>
    <phoneticPr fontId="6"/>
  </si>
  <si>
    <t xml:space="preserve"> Other cash adjustment on operating profit</t>
    <phoneticPr fontId="6"/>
  </si>
  <si>
    <t>Operating profit, net of operating cash adjustments</t>
    <phoneticPr fontId="6"/>
  </si>
  <si>
    <t xml:space="preserve"> (Increase) decrease in trade accounts receivable</t>
    <phoneticPr fontId="6"/>
  </si>
  <si>
    <t xml:space="preserve"> (Increase) decrease in inventories</t>
    <phoneticPr fontId="6"/>
  </si>
  <si>
    <t xml:space="preserve"> Increase (decrease) in trade accounts payable</t>
    <phoneticPr fontId="6"/>
  </si>
  <si>
    <t xml:space="preserve"> Change in other net working capital etc.</t>
    <phoneticPr fontId="6"/>
  </si>
  <si>
    <t>Total (increase) decrease in net working capital etc.</t>
    <phoneticPr fontId="6"/>
  </si>
  <si>
    <t xml:space="preserve"> Investment in property, plant and equipment</t>
    <phoneticPr fontId="6"/>
  </si>
  <si>
    <t xml:space="preserve"> Lease liabilities paid</t>
    <phoneticPr fontId="6"/>
  </si>
  <si>
    <t xml:space="preserve"> Investment in intangible assets</t>
  </si>
  <si>
    <t>Operating free cash flows</t>
    <phoneticPr fontId="6"/>
  </si>
  <si>
    <t>as % of revenues</t>
  </si>
  <si>
    <t>Treasury activities (interest income/expenses, foreign exchange gains/losses etc.)</t>
    <phoneticPr fontId="6"/>
  </si>
  <si>
    <t>Settlement for transfer pricing taxation</t>
    <phoneticPr fontId="6"/>
  </si>
  <si>
    <t>Tax paid</t>
    <phoneticPr fontId="6"/>
  </si>
  <si>
    <t>Free cash flows</t>
    <phoneticPr fontId="6"/>
  </si>
  <si>
    <t>Dividends paid</t>
    <phoneticPr fontId="6"/>
  </si>
  <si>
    <t>Transaction in own equity instruments</t>
    <phoneticPr fontId="6"/>
  </si>
  <si>
    <t>Net effect of currency translation on net cash</t>
    <phoneticPr fontId="6"/>
  </si>
  <si>
    <t>Net change in net cash</t>
    <phoneticPr fontId="6"/>
  </si>
  <si>
    <t>Free cash flow (FCF): the ability to generate net cash from a management perspective after deducting tax, dividends, and other payments from operating FCF.</t>
    <phoneticPr fontId="6"/>
  </si>
  <si>
    <t>Net change in net cash: dividends paid, increases and decreases in marketable securities and interest-bearing debt、changes in equity are included.</t>
    <phoneticPr fontId="6"/>
  </si>
  <si>
    <t>The concepts of operating profit, operating FCF and Net operating assets (NOA) presented in the previous page are mutually consistent.</t>
    <phoneticPr fontId="6"/>
  </si>
  <si>
    <t>Free cash flow (FCF):</t>
    <phoneticPr fontId="6"/>
  </si>
  <si>
    <t>The consolidated statement of cash flows has been prepared in accordance with International Accounting Standard (IAS) No. 7, “Statement of Cash Flows.” FCF is a reconfiguration of the consolidated statement of cash flows as internal indicators and is identical to the indicators disclosed by Roche. Furthermore, no items from FCF have been excluded, as the Core results concept only applies to the income statement.</t>
    <phoneticPr fontId="6"/>
  </si>
  <si>
    <t>キャッシュ・フロー</t>
  </si>
  <si>
    <t>（累計）</t>
    <rPh sb="1" eb="3">
      <t>ルイケイ</t>
    </rPh>
    <phoneticPr fontId="8"/>
  </si>
  <si>
    <t>（通期）</t>
    <rPh sb="1" eb="3">
      <t>ツウキ</t>
    </rPh>
    <phoneticPr fontId="8"/>
  </si>
  <si>
    <t>営業利益</t>
    <rPh sb="0" eb="2">
      <t>エイギョウ</t>
    </rPh>
    <rPh sb="2" eb="4">
      <t>リエキ</t>
    </rPh>
    <phoneticPr fontId="6"/>
  </si>
  <si>
    <t>有形固定資産の減価償却費及び減損損失</t>
    <rPh sb="0" eb="2">
      <t>ユウケイ</t>
    </rPh>
    <rPh sb="2" eb="4">
      <t>コテイ</t>
    </rPh>
    <rPh sb="4" eb="6">
      <t>シサン</t>
    </rPh>
    <rPh sb="7" eb="9">
      <t>ゲンカ</t>
    </rPh>
    <rPh sb="9" eb="11">
      <t>ショウキャク</t>
    </rPh>
    <rPh sb="11" eb="12">
      <t>ヒ</t>
    </rPh>
    <rPh sb="12" eb="13">
      <t>オヨ</t>
    </rPh>
    <rPh sb="14" eb="16">
      <t>ゲンソン</t>
    </rPh>
    <rPh sb="16" eb="18">
      <t>ソンシツ</t>
    </rPh>
    <phoneticPr fontId="6"/>
  </si>
  <si>
    <t>使用権資産の減価償却費及び減損損失</t>
  </si>
  <si>
    <t>無形資産の償却費及び減損損失</t>
    <rPh sb="0" eb="2">
      <t>ムケイ</t>
    </rPh>
    <rPh sb="2" eb="4">
      <t>シサン</t>
    </rPh>
    <rPh sb="5" eb="7">
      <t>ショウキャク</t>
    </rPh>
    <rPh sb="7" eb="8">
      <t>ヒ</t>
    </rPh>
    <rPh sb="8" eb="9">
      <t>オヨ</t>
    </rPh>
    <rPh sb="10" eb="12">
      <t>ゲンソン</t>
    </rPh>
    <rPh sb="12" eb="14">
      <t>ソンシツ</t>
    </rPh>
    <phoneticPr fontId="6"/>
  </si>
  <si>
    <t>営業利益へのその他の調整</t>
    <rPh sb="0" eb="2">
      <t>エイギョウ</t>
    </rPh>
    <rPh sb="2" eb="4">
      <t>リエキ</t>
    </rPh>
    <rPh sb="8" eb="9">
      <t>タ</t>
    </rPh>
    <rPh sb="10" eb="12">
      <t>チョウセイ</t>
    </rPh>
    <phoneticPr fontId="6"/>
  </si>
  <si>
    <t>調整後営業利益</t>
    <rPh sb="0" eb="2">
      <t>チョウセイ</t>
    </rPh>
    <rPh sb="2" eb="3">
      <t>ゴ</t>
    </rPh>
    <rPh sb="3" eb="5">
      <t>エイギョウ</t>
    </rPh>
    <rPh sb="5" eb="7">
      <t>リエキ</t>
    </rPh>
    <phoneticPr fontId="6"/>
  </si>
  <si>
    <t>営業債権の減少（増加）</t>
    <rPh sb="0" eb="2">
      <t>エイギョウ</t>
    </rPh>
    <rPh sb="2" eb="4">
      <t>サイケン</t>
    </rPh>
    <rPh sb="4" eb="5">
      <t>カケキン</t>
    </rPh>
    <rPh sb="5" eb="7">
      <t>ゲンショウ</t>
    </rPh>
    <rPh sb="8" eb="10">
      <t>ゾウカ</t>
    </rPh>
    <phoneticPr fontId="6"/>
  </si>
  <si>
    <t>棚卸資産の減少（増加）</t>
    <rPh sb="0" eb="2">
      <t>タナオロ</t>
    </rPh>
    <rPh sb="2" eb="4">
      <t>シサン</t>
    </rPh>
    <rPh sb="5" eb="7">
      <t>ゲンショウ</t>
    </rPh>
    <rPh sb="8" eb="10">
      <t>ゾウカ</t>
    </rPh>
    <phoneticPr fontId="6"/>
  </si>
  <si>
    <t>営業債務の増加（減少）</t>
    <rPh sb="0" eb="2">
      <t>エイギョウ</t>
    </rPh>
    <rPh sb="2" eb="4">
      <t>サイム</t>
    </rPh>
    <rPh sb="5" eb="7">
      <t>ゾウカ</t>
    </rPh>
    <rPh sb="8" eb="10">
      <t>ゲンショウ</t>
    </rPh>
    <phoneticPr fontId="6"/>
  </si>
  <si>
    <t>その他の純運転資本等の変動</t>
    <rPh sb="2" eb="3">
      <t>タ</t>
    </rPh>
    <rPh sb="4" eb="5">
      <t>ジュン</t>
    </rPh>
    <rPh sb="5" eb="7">
      <t>ウンテン</t>
    </rPh>
    <rPh sb="7" eb="9">
      <t>シホン</t>
    </rPh>
    <rPh sb="9" eb="10">
      <t>トウ</t>
    </rPh>
    <rPh sb="11" eb="13">
      <t>ヘンドウ</t>
    </rPh>
    <phoneticPr fontId="6"/>
  </si>
  <si>
    <t>純運転資本等の減少（増加）</t>
    <rPh sb="0" eb="1">
      <t>ジュン</t>
    </rPh>
    <rPh sb="1" eb="3">
      <t>ウンテン</t>
    </rPh>
    <rPh sb="3" eb="5">
      <t>シホン</t>
    </rPh>
    <rPh sb="5" eb="6">
      <t>トウ</t>
    </rPh>
    <rPh sb="7" eb="9">
      <t>ゲンショウ</t>
    </rPh>
    <phoneticPr fontId="6"/>
  </si>
  <si>
    <t>有形固定資産の取得による支出</t>
    <rPh sb="0" eb="2">
      <t>ユウケイ</t>
    </rPh>
    <rPh sb="2" eb="4">
      <t>コテイ</t>
    </rPh>
    <rPh sb="4" eb="6">
      <t>シサン</t>
    </rPh>
    <rPh sb="7" eb="9">
      <t>シュトク</t>
    </rPh>
    <rPh sb="12" eb="14">
      <t>シシュツ</t>
    </rPh>
    <phoneticPr fontId="6"/>
  </si>
  <si>
    <t>リース負債の支払による支出</t>
    <rPh sb="3" eb="5">
      <t>フサイ</t>
    </rPh>
    <rPh sb="6" eb="8">
      <t>シハラ</t>
    </rPh>
    <rPh sb="11" eb="13">
      <t>シシュツ</t>
    </rPh>
    <phoneticPr fontId="8"/>
  </si>
  <si>
    <t>無形資産の取得による支出</t>
    <rPh sb="0" eb="2">
      <t>ムケイ</t>
    </rPh>
    <rPh sb="2" eb="4">
      <t>シサン</t>
    </rPh>
    <rPh sb="5" eb="7">
      <t>シュトク</t>
    </rPh>
    <rPh sb="10" eb="12">
      <t>シシュツ</t>
    </rPh>
    <phoneticPr fontId="6"/>
  </si>
  <si>
    <t>営業フリー・キャッシュ・フロー</t>
    <rPh sb="0" eb="2">
      <t>エイギョウ</t>
    </rPh>
    <phoneticPr fontId="6"/>
  </si>
  <si>
    <t>売上収益比率（%）</t>
    <rPh sb="0" eb="2">
      <t>ウリア</t>
    </rPh>
    <rPh sb="2" eb="4">
      <t>シュウエキ</t>
    </rPh>
    <rPh sb="4" eb="6">
      <t>ヒリツ</t>
    </rPh>
    <phoneticPr fontId="6"/>
  </si>
  <si>
    <t>財務管理（受取／支払利息、為替差損益など）</t>
    <rPh sb="0" eb="2">
      <t>ザイム</t>
    </rPh>
    <rPh sb="2" eb="4">
      <t>カンリ</t>
    </rPh>
    <rPh sb="5" eb="7">
      <t>ウケトリ</t>
    </rPh>
    <rPh sb="8" eb="10">
      <t>シハラ</t>
    </rPh>
    <rPh sb="10" eb="12">
      <t>リソク</t>
    </rPh>
    <rPh sb="13" eb="15">
      <t>カワセ</t>
    </rPh>
    <rPh sb="15" eb="17">
      <t>サソン</t>
    </rPh>
    <rPh sb="17" eb="18">
      <t>エキ</t>
    </rPh>
    <phoneticPr fontId="6"/>
  </si>
  <si>
    <t>移転価格税制調整金</t>
    <rPh sb="0" eb="2">
      <t>イテン</t>
    </rPh>
    <rPh sb="2" eb="4">
      <t>カカク</t>
    </rPh>
    <rPh sb="4" eb="6">
      <t>ゼイセイ</t>
    </rPh>
    <rPh sb="6" eb="8">
      <t>チョウセイ</t>
    </rPh>
    <rPh sb="8" eb="9">
      <t>キン</t>
    </rPh>
    <phoneticPr fontId="6"/>
  </si>
  <si>
    <t>支払法人所得税</t>
    <rPh sb="0" eb="2">
      <t>シハラ</t>
    </rPh>
    <rPh sb="2" eb="4">
      <t>ホウジン</t>
    </rPh>
    <rPh sb="4" eb="7">
      <t>ショトクゼイ</t>
    </rPh>
    <phoneticPr fontId="6"/>
  </si>
  <si>
    <t>フリー・キャッシュ・フロー</t>
  </si>
  <si>
    <t>支払配当金</t>
    <rPh sb="0" eb="2">
      <t>シハラ</t>
    </rPh>
    <rPh sb="2" eb="5">
      <t>ハイトウキン</t>
    </rPh>
    <phoneticPr fontId="6"/>
  </si>
  <si>
    <t>自己株式の減少等（増加）</t>
    <rPh sb="0" eb="2">
      <t>ジコ</t>
    </rPh>
    <rPh sb="2" eb="4">
      <t>カブシキ</t>
    </rPh>
    <rPh sb="5" eb="7">
      <t>ゲンショウ</t>
    </rPh>
    <phoneticPr fontId="6"/>
  </si>
  <si>
    <t>ネット現金の換算差額等</t>
    <rPh sb="3" eb="5">
      <t>ゲンキン</t>
    </rPh>
    <rPh sb="6" eb="8">
      <t>カンザン</t>
    </rPh>
    <rPh sb="8" eb="10">
      <t>サガク</t>
    </rPh>
    <rPh sb="10" eb="11">
      <t>ナド</t>
    </rPh>
    <phoneticPr fontId="6"/>
  </si>
  <si>
    <t>ネット現金の純増減</t>
    <rPh sb="3" eb="5">
      <t>ゲンキン</t>
    </rPh>
    <rPh sb="6" eb="7">
      <t>ジュン</t>
    </rPh>
    <rPh sb="7" eb="9">
      <t>ゾウゲン</t>
    </rPh>
    <phoneticPr fontId="6"/>
  </si>
  <si>
    <t>Key Performance indicators</t>
    <phoneticPr fontId="6"/>
  </si>
  <si>
    <t>Units</t>
    <phoneticPr fontId="8"/>
  </si>
  <si>
    <t>Forecast (Feb 2nd announced)</t>
    <phoneticPr fontId="6"/>
  </si>
  <si>
    <t>2022</t>
    <phoneticPr fontId="8"/>
  </si>
  <si>
    <t>2023</t>
    <phoneticPr fontId="8"/>
  </si>
  <si>
    <t>2023</t>
    <phoneticPr fontId="6"/>
  </si>
  <si>
    <t>As of Mar. 31</t>
  </si>
  <si>
    <t>As of Jun. 30</t>
  </si>
  <si>
    <t>As of Sep. 30</t>
  </si>
  <si>
    <t>As of Dec. 31</t>
  </si>
  <si>
    <t>As of Mar. 31</t>
    <phoneticPr fontId="8"/>
  </si>
  <si>
    <t>As of Jun. 30</t>
    <phoneticPr fontId="8"/>
  </si>
  <si>
    <t>As of Sep. 30</t>
    <phoneticPr fontId="8"/>
  </si>
  <si>
    <t>As of Dec. 31</t>
    <phoneticPr fontId="8"/>
  </si>
  <si>
    <t>Total indicator</t>
    <phoneticPr fontId="6"/>
  </si>
  <si>
    <t>Core return on invested capital (Core ROIC)</t>
    <phoneticPr fontId="11"/>
  </si>
  <si>
    <t>%</t>
  </si>
  <si>
    <t>Return on invested capital (ROIC)</t>
    <phoneticPr fontId="8"/>
  </si>
  <si>
    <t>%</t>
    <phoneticPr fontId="8"/>
  </si>
  <si>
    <t>Ratio of profit to total assets (ROA)</t>
    <phoneticPr fontId="8"/>
  </si>
  <si>
    <t>Ratio of equity attributable to 
Chugai shareholders</t>
  </si>
  <si>
    <t>Ratio of equity attributable to 
Chugai shareholders (stock price base)</t>
    <phoneticPr fontId="6"/>
  </si>
  <si>
    <t>Price book value ratio（PBR)</t>
    <phoneticPr fontId="6"/>
  </si>
  <si>
    <t>times</t>
    <phoneticPr fontId="6"/>
  </si>
  <si>
    <t>Ratio of net income to equity attributable to Chugai shareholders (ROE)</t>
    <phoneticPr fontId="8"/>
  </si>
  <si>
    <t>Margin indicator (Core)</t>
    <phoneticPr fontId="6"/>
  </si>
  <si>
    <t>ROS</t>
    <phoneticPr fontId="8"/>
  </si>
  <si>
    <t>COS ratio（vs. Prod. sales）</t>
    <phoneticPr fontId="8"/>
  </si>
  <si>
    <t>R&amp;D cost ratio</t>
    <phoneticPr fontId="8"/>
  </si>
  <si>
    <t>Selling, general and administration cost ratio</t>
    <phoneticPr fontId="8"/>
  </si>
  <si>
    <t>Turn over indicator</t>
    <phoneticPr fontId="6"/>
  </si>
  <si>
    <t>Total asset turnorver</t>
    <phoneticPr fontId="8"/>
  </si>
  <si>
    <t>Working capital turnover</t>
    <phoneticPr fontId="8"/>
  </si>
  <si>
    <t>Inventory turnover</t>
    <phoneticPr fontId="8"/>
  </si>
  <si>
    <t>Months</t>
    <phoneticPr fontId="8"/>
  </si>
  <si>
    <t>Receivables turnover</t>
    <phoneticPr fontId="8"/>
  </si>
  <si>
    <t>Months</t>
  </si>
  <si>
    <t>Payables turnover</t>
    <phoneticPr fontId="8"/>
  </si>
  <si>
    <t>Fixed asset turnover</t>
    <phoneticPr fontId="8"/>
  </si>
  <si>
    <t>PP&amp;E turnover</t>
    <phoneticPr fontId="8"/>
  </si>
  <si>
    <t>intangible assets turnover</t>
    <phoneticPr fontId="8"/>
  </si>
  <si>
    <t>Dividend / per stock indicator</t>
    <phoneticPr fontId="6"/>
  </si>
  <si>
    <t xml:space="preserve">Dividends per share (Half year) </t>
    <phoneticPr fontId="6"/>
  </si>
  <si>
    <t>Yen</t>
    <phoneticPr fontId="8"/>
  </si>
  <si>
    <t>Dividends per share (Year end)</t>
    <phoneticPr fontId="6"/>
  </si>
  <si>
    <t>Dividends per share (Full year)</t>
    <phoneticPr fontId="6"/>
  </si>
  <si>
    <t xml:space="preserve">Core earnings per share (diluted) </t>
    <phoneticPr fontId="8"/>
  </si>
  <si>
    <t>%</t>
    <phoneticPr fontId="6"/>
  </si>
  <si>
    <t>Equity per share  attributable
to Chugai shareholders (BPS)</t>
    <phoneticPr fontId="8"/>
  </si>
  <si>
    <t>Ratio of dividends to equity attributable to 
Chugai shareholders (DOE)</t>
    <phoneticPr fontId="8"/>
  </si>
  <si>
    <t>Cashflow indicator</t>
    <phoneticPr fontId="6"/>
  </si>
  <si>
    <t>Cash conversion cycle（CCC）</t>
  </si>
  <si>
    <t>Net cash turnover period</t>
  </si>
  <si>
    <t xml:space="preserve">Number of employees </t>
  </si>
  <si>
    <t>Investment on property, plant and equipment</t>
  </si>
  <si>
    <t>Billions of yen</t>
    <phoneticPr fontId="6"/>
  </si>
  <si>
    <t>Depreciation</t>
  </si>
  <si>
    <t>Investment on intangible assets</t>
  </si>
  <si>
    <t>Amortization</t>
  </si>
  <si>
    <t>Core ROIC：Core net operting profit after taxes / Net operating assets (Core ROIC is calculated by using Core Income taxes)</t>
    <phoneticPr fontId="6"/>
  </si>
  <si>
    <t>ROIC: Net operating profit after taxes / Net operating assets (Net operating profit after taxes  = Operating profit - income taxes)</t>
    <phoneticPr fontId="6"/>
  </si>
  <si>
    <t>ROA: Net income / total assets, ROE: Net income attributable for Chugai shareholders / Equity attributable to Chugai shareholders</t>
    <phoneticPr fontId="6"/>
  </si>
  <si>
    <t>Total asset turnorver: Revenues / Total asset, CCC：[Trade accounts receivable/Sales＋（Inventories - Trade accounts payable）/Cost of sales]* passed months</t>
    <phoneticPr fontId="6"/>
  </si>
  <si>
    <t>Net cash turnover period：Net cash/Revenue* passed months</t>
  </si>
  <si>
    <t>Core ROIC, ROIC, ROA, ROE, total asset turnover, working capital turnover, fixed asset turnover, PP&amp;E turnover, and intangible assets turnover are not annualized</t>
    <phoneticPr fontId="6"/>
  </si>
  <si>
    <t>The Adjusted figures are used for calculating average NOA for Core ROIC and ROIC</t>
    <phoneticPr fontId="6"/>
  </si>
  <si>
    <t>その他の経営指標</t>
    <rPh sb="2" eb="3">
      <t>タ</t>
    </rPh>
    <rPh sb="4" eb="6">
      <t>ケイエイ</t>
    </rPh>
    <rPh sb="6" eb="8">
      <t>シヒョウ</t>
    </rPh>
    <phoneticPr fontId="8"/>
  </si>
  <si>
    <t>単位</t>
    <rPh sb="0" eb="2">
      <t>タンイ</t>
    </rPh>
    <phoneticPr fontId="8"/>
  </si>
  <si>
    <t>予想
（2月2日公表）</t>
    <rPh sb="0" eb="2">
      <t>ヨソウ</t>
    </rPh>
    <phoneticPr fontId="62"/>
  </si>
  <si>
    <t>2023年</t>
    <rPh sb="4" eb="5">
      <t>ネン</t>
    </rPh>
    <phoneticPr fontId="8"/>
  </si>
  <si>
    <t>(3月末)</t>
    <rPh sb="2" eb="3">
      <t>ガツ</t>
    </rPh>
    <rPh sb="3" eb="4">
      <t>マツ</t>
    </rPh>
    <phoneticPr fontId="8"/>
  </si>
  <si>
    <t>(6月末)</t>
    <rPh sb="2" eb="3">
      <t>ガツ</t>
    </rPh>
    <rPh sb="3" eb="4">
      <t>マツ</t>
    </rPh>
    <phoneticPr fontId="8"/>
  </si>
  <si>
    <t>(9月末)</t>
    <rPh sb="2" eb="3">
      <t>ガツ</t>
    </rPh>
    <rPh sb="3" eb="4">
      <t>マツ</t>
    </rPh>
    <phoneticPr fontId="8"/>
  </si>
  <si>
    <t>(12月末)</t>
    <rPh sb="3" eb="4">
      <t>ガツ</t>
    </rPh>
    <rPh sb="4" eb="5">
      <t>マツ</t>
    </rPh>
    <phoneticPr fontId="8"/>
  </si>
  <si>
    <t>総合指標</t>
    <rPh sb="0" eb="2">
      <t>ソウゴウ</t>
    </rPh>
    <rPh sb="2" eb="4">
      <t>シヒョウ</t>
    </rPh>
    <phoneticPr fontId="6"/>
  </si>
  <si>
    <t>投下資本（四半期）利益率（Core ROIC）</t>
    <rPh sb="0" eb="2">
      <t>トウカ</t>
    </rPh>
    <rPh sb="2" eb="4">
      <t>シホン</t>
    </rPh>
    <rPh sb="5" eb="8">
      <t>シハンキ</t>
    </rPh>
    <rPh sb="9" eb="11">
      <t>リエキ</t>
    </rPh>
    <phoneticPr fontId="11"/>
  </si>
  <si>
    <t>投下資本（四半期）利益率（ROIC）</t>
    <rPh sb="0" eb="2">
      <t>トウカ</t>
    </rPh>
    <rPh sb="2" eb="4">
      <t>シホン</t>
    </rPh>
    <rPh sb="5" eb="8">
      <t>シハンキ</t>
    </rPh>
    <phoneticPr fontId="8"/>
  </si>
  <si>
    <t>総資産（四半期）利益率（ROA）</t>
    <rPh sb="0" eb="3">
      <t>ソウシサン</t>
    </rPh>
    <rPh sb="4" eb="7">
      <t>シハンキ</t>
    </rPh>
    <phoneticPr fontId="8"/>
  </si>
  <si>
    <t>当社の株主帰属持分比率</t>
    <rPh sb="0" eb="2">
      <t>トウシャ</t>
    </rPh>
    <rPh sb="3" eb="5">
      <t>カブヌシ</t>
    </rPh>
    <rPh sb="5" eb="7">
      <t>キゾク</t>
    </rPh>
    <rPh sb="7" eb="9">
      <t>モチブン</t>
    </rPh>
    <rPh sb="9" eb="11">
      <t>ヒリツ</t>
    </rPh>
    <phoneticPr fontId="8"/>
  </si>
  <si>
    <t>当社の株主帰属持分比率（時価ベース）</t>
    <rPh sb="0" eb="2">
      <t>トウシャ</t>
    </rPh>
    <rPh sb="3" eb="5">
      <t>カブヌシ</t>
    </rPh>
    <rPh sb="5" eb="7">
      <t>キゾク</t>
    </rPh>
    <rPh sb="7" eb="9">
      <t>モチブン</t>
    </rPh>
    <rPh sb="9" eb="11">
      <t>ヒリツ</t>
    </rPh>
    <rPh sb="12" eb="14">
      <t>ジカ</t>
    </rPh>
    <phoneticPr fontId="8"/>
  </si>
  <si>
    <t>株価純資産倍率（PBR)</t>
  </si>
  <si>
    <t>倍</t>
    <rPh sb="0" eb="1">
      <t>バイ</t>
    </rPh>
    <phoneticPr fontId="6"/>
  </si>
  <si>
    <t>当社の株主帰属持分当期(四半期)利益率（ROE）</t>
    <rPh sb="0" eb="2">
      <t>トウシャ</t>
    </rPh>
    <rPh sb="3" eb="5">
      <t>カブヌシ</t>
    </rPh>
    <rPh sb="12" eb="13">
      <t>シ</t>
    </rPh>
    <rPh sb="13" eb="15">
      <t>ハンキ</t>
    </rPh>
    <phoneticPr fontId="8"/>
  </si>
  <si>
    <t>マージン指標（コア実績）</t>
    <rPh sb="4" eb="6">
      <t>シヒョウ</t>
    </rPh>
    <rPh sb="9" eb="11">
      <t>ジッセキ</t>
    </rPh>
    <phoneticPr fontId="6"/>
  </si>
  <si>
    <t>営業利益率</t>
    <rPh sb="0" eb="2">
      <t>エイギョウ</t>
    </rPh>
    <rPh sb="2" eb="4">
      <t>リエキ</t>
    </rPh>
    <rPh sb="4" eb="5">
      <t>リツ</t>
    </rPh>
    <phoneticPr fontId="8"/>
  </si>
  <si>
    <t>売上原価率（対製商品売上高）</t>
    <rPh sb="0" eb="2">
      <t>ウリアゲ</t>
    </rPh>
    <rPh sb="2" eb="4">
      <t>ゲンカ</t>
    </rPh>
    <rPh sb="4" eb="5">
      <t>リツ</t>
    </rPh>
    <rPh sb="6" eb="7">
      <t>タイ</t>
    </rPh>
    <rPh sb="7" eb="8">
      <t>セイ</t>
    </rPh>
    <rPh sb="8" eb="10">
      <t>ショウヒン</t>
    </rPh>
    <rPh sb="10" eb="12">
      <t>ウリアゲ</t>
    </rPh>
    <rPh sb="12" eb="13">
      <t>ダカ</t>
    </rPh>
    <phoneticPr fontId="8"/>
  </si>
  <si>
    <t>研究開発費率</t>
    <rPh sb="0" eb="2">
      <t>ケンキュウ</t>
    </rPh>
    <rPh sb="2" eb="4">
      <t>カイハツ</t>
    </rPh>
    <rPh sb="4" eb="5">
      <t>ヒ</t>
    </rPh>
    <rPh sb="5" eb="6">
      <t>リツ</t>
    </rPh>
    <phoneticPr fontId="8"/>
  </si>
  <si>
    <t>販売費及び一般管理費率</t>
    <rPh sb="0" eb="2">
      <t>ハンバイ</t>
    </rPh>
    <rPh sb="2" eb="3">
      <t>ヒ</t>
    </rPh>
    <rPh sb="3" eb="4">
      <t>オヨ</t>
    </rPh>
    <rPh sb="5" eb="11">
      <t>イッパンカンリヒリツ</t>
    </rPh>
    <phoneticPr fontId="8"/>
  </si>
  <si>
    <t>ターンオーバー指標</t>
    <rPh sb="7" eb="9">
      <t>シヒョウ</t>
    </rPh>
    <phoneticPr fontId="6"/>
  </si>
  <si>
    <t>総資産回転率</t>
    <rPh sb="0" eb="3">
      <t>ソウシサン</t>
    </rPh>
    <rPh sb="3" eb="5">
      <t>カイテン</t>
    </rPh>
    <rPh sb="5" eb="6">
      <t>リツ</t>
    </rPh>
    <phoneticPr fontId="8"/>
  </si>
  <si>
    <t>純営業資産回転率</t>
    <rPh sb="0" eb="1">
      <t>ジュン</t>
    </rPh>
    <rPh sb="1" eb="3">
      <t>エイギョウ</t>
    </rPh>
    <rPh sb="3" eb="5">
      <t>シサン</t>
    </rPh>
    <rPh sb="5" eb="7">
      <t>カイテン</t>
    </rPh>
    <rPh sb="7" eb="8">
      <t>リツ</t>
    </rPh>
    <phoneticPr fontId="8"/>
  </si>
  <si>
    <t>棚卸資産月数</t>
    <rPh sb="0" eb="2">
      <t>タナオロシ</t>
    </rPh>
    <rPh sb="2" eb="4">
      <t>シサン</t>
    </rPh>
    <rPh sb="4" eb="6">
      <t>ゲッスウ</t>
    </rPh>
    <phoneticPr fontId="8"/>
  </si>
  <si>
    <t>月</t>
    <rPh sb="0" eb="1">
      <t>ツキ</t>
    </rPh>
    <phoneticPr fontId="8"/>
  </si>
  <si>
    <t>売上債権月数</t>
    <rPh sb="0" eb="2">
      <t>ウリアゲ</t>
    </rPh>
    <rPh sb="2" eb="4">
      <t>サイケン</t>
    </rPh>
    <rPh sb="4" eb="6">
      <t>ゲッスウ</t>
    </rPh>
    <phoneticPr fontId="8"/>
  </si>
  <si>
    <t>仕入債務月数</t>
    <rPh sb="0" eb="2">
      <t>シイレ</t>
    </rPh>
    <rPh sb="2" eb="4">
      <t>サイム</t>
    </rPh>
    <rPh sb="4" eb="6">
      <t>ゲッスウ</t>
    </rPh>
    <phoneticPr fontId="8"/>
  </si>
  <si>
    <t>固定資産回転率</t>
    <rPh sb="0" eb="2">
      <t>コテイ</t>
    </rPh>
    <rPh sb="2" eb="4">
      <t>シサン</t>
    </rPh>
    <rPh sb="4" eb="6">
      <t>カイテン</t>
    </rPh>
    <rPh sb="6" eb="7">
      <t>リツ</t>
    </rPh>
    <phoneticPr fontId="8"/>
  </si>
  <si>
    <t>有形資産回転率</t>
    <rPh sb="0" eb="2">
      <t>ユウケイ</t>
    </rPh>
    <rPh sb="2" eb="4">
      <t>シサン</t>
    </rPh>
    <rPh sb="4" eb="6">
      <t>カイテン</t>
    </rPh>
    <rPh sb="6" eb="7">
      <t>リツ</t>
    </rPh>
    <phoneticPr fontId="8"/>
  </si>
  <si>
    <t>無形資産回転率</t>
    <rPh sb="0" eb="2">
      <t>ムケイ</t>
    </rPh>
    <rPh sb="2" eb="4">
      <t>シサン</t>
    </rPh>
    <rPh sb="4" eb="6">
      <t>カイテン</t>
    </rPh>
    <rPh sb="6" eb="7">
      <t>リツ</t>
    </rPh>
    <phoneticPr fontId="8"/>
  </si>
  <si>
    <t>配当/一株当たり指標</t>
    <rPh sb="0" eb="2">
      <t>ハイトウ</t>
    </rPh>
    <rPh sb="3" eb="5">
      <t>ヒトカブ</t>
    </rPh>
    <rPh sb="5" eb="6">
      <t>ア</t>
    </rPh>
    <rPh sb="8" eb="10">
      <t>シヒョウ</t>
    </rPh>
    <phoneticPr fontId="6"/>
  </si>
  <si>
    <t>配当金（中間）</t>
    <rPh sb="0" eb="3">
      <t>ハイトウキン</t>
    </rPh>
    <rPh sb="4" eb="6">
      <t>チュウカン</t>
    </rPh>
    <phoneticPr fontId="8"/>
  </si>
  <si>
    <t>円</t>
    <rPh sb="0" eb="1">
      <t>エン</t>
    </rPh>
    <phoneticPr fontId="8"/>
  </si>
  <si>
    <t>配当金（期末）</t>
    <rPh sb="0" eb="3">
      <t>ハイトウキン</t>
    </rPh>
    <rPh sb="4" eb="6">
      <t>キマツ</t>
    </rPh>
    <phoneticPr fontId="8"/>
  </si>
  <si>
    <t>配当金（通期）</t>
    <rPh sb="0" eb="3">
      <t>ハイトウキン</t>
    </rPh>
    <rPh sb="4" eb="6">
      <t>ツウキ</t>
    </rPh>
    <phoneticPr fontId="8"/>
  </si>
  <si>
    <t>1株当たり利益（Core EPS）</t>
    <rPh sb="5" eb="7">
      <t>リエキ</t>
    </rPh>
    <phoneticPr fontId="8"/>
  </si>
  <si>
    <t>Core 配当性向</t>
    <rPh sb="5" eb="7">
      <t>ハイトウ</t>
    </rPh>
    <rPh sb="7" eb="9">
      <t>セイコウ</t>
    </rPh>
    <phoneticPr fontId="6"/>
  </si>
  <si>
    <t>1株当たり当社の株主帰属持分（BPS）</t>
    <rPh sb="5" eb="7">
      <t>トウシャ</t>
    </rPh>
    <rPh sb="8" eb="10">
      <t>カブヌシ</t>
    </rPh>
    <phoneticPr fontId="8"/>
  </si>
  <si>
    <t>当社の株主帰属持分配当率（DOE）</t>
    <rPh sb="0" eb="2">
      <t>トウシャ</t>
    </rPh>
    <rPh sb="3" eb="5">
      <t>カブヌシ</t>
    </rPh>
    <rPh sb="5" eb="7">
      <t>キゾク</t>
    </rPh>
    <rPh sb="7" eb="9">
      <t>モチブン</t>
    </rPh>
    <rPh sb="9" eb="11">
      <t>ハイトウ</t>
    </rPh>
    <rPh sb="11" eb="12">
      <t>リツ</t>
    </rPh>
    <phoneticPr fontId="8"/>
  </si>
  <si>
    <t>キャッシュフロー指標</t>
    <rPh sb="8" eb="10">
      <t>シヒョウ</t>
    </rPh>
    <phoneticPr fontId="6"/>
  </si>
  <si>
    <t>キャッシュ・コンバージョン・サイクル（CCC）</t>
  </si>
  <si>
    <t>ネット現金回転期間</t>
    <rPh sb="3" eb="5">
      <t>ゲンキン</t>
    </rPh>
    <rPh sb="5" eb="7">
      <t>カイテン</t>
    </rPh>
    <rPh sb="7" eb="9">
      <t>キカン</t>
    </rPh>
    <phoneticPr fontId="8"/>
  </si>
  <si>
    <t>連結従業員数</t>
    <rPh sb="0" eb="2">
      <t>レンケツ</t>
    </rPh>
    <rPh sb="2" eb="5">
      <t>ジュウギョウイン</t>
    </rPh>
    <rPh sb="5" eb="6">
      <t>スウ</t>
    </rPh>
    <phoneticPr fontId="8"/>
  </si>
  <si>
    <t>人</t>
    <rPh sb="0" eb="1">
      <t>ニン</t>
    </rPh>
    <phoneticPr fontId="8"/>
  </si>
  <si>
    <t>有形固定資産への投資額</t>
    <rPh sb="0" eb="2">
      <t>ユウケイ</t>
    </rPh>
    <rPh sb="2" eb="4">
      <t>コテイ</t>
    </rPh>
    <rPh sb="4" eb="6">
      <t>シサン</t>
    </rPh>
    <rPh sb="8" eb="10">
      <t>トウシ</t>
    </rPh>
    <rPh sb="10" eb="11">
      <t>ガク</t>
    </rPh>
    <phoneticPr fontId="8"/>
  </si>
  <si>
    <t>億円</t>
    <rPh sb="0" eb="1">
      <t>オク</t>
    </rPh>
    <rPh sb="1" eb="2">
      <t>エン</t>
    </rPh>
    <phoneticPr fontId="8"/>
  </si>
  <si>
    <t>有形固定資産の減価償却費</t>
    <rPh sb="0" eb="2">
      <t>ユウケイ</t>
    </rPh>
    <rPh sb="2" eb="4">
      <t>コテイ</t>
    </rPh>
    <rPh sb="4" eb="6">
      <t>シサン</t>
    </rPh>
    <rPh sb="7" eb="9">
      <t>ゲンカ</t>
    </rPh>
    <rPh sb="9" eb="11">
      <t>ショウキャク</t>
    </rPh>
    <rPh sb="11" eb="12">
      <t>ヒ</t>
    </rPh>
    <phoneticPr fontId="8"/>
  </si>
  <si>
    <t>無形資産への投資額</t>
    <rPh sb="0" eb="2">
      <t>ムケイ</t>
    </rPh>
    <rPh sb="2" eb="4">
      <t>シサン</t>
    </rPh>
    <rPh sb="6" eb="8">
      <t>トウシ</t>
    </rPh>
    <rPh sb="8" eb="9">
      <t>ガク</t>
    </rPh>
    <phoneticPr fontId="8"/>
  </si>
  <si>
    <t>無形資産の償却費</t>
    <rPh sb="0" eb="2">
      <t>ムケイ</t>
    </rPh>
    <rPh sb="2" eb="4">
      <t>シサン</t>
    </rPh>
    <rPh sb="5" eb="7">
      <t>ショウキャク</t>
    </rPh>
    <rPh sb="7" eb="8">
      <t>ヒ</t>
    </rPh>
    <phoneticPr fontId="8"/>
  </si>
  <si>
    <t>Presentational changes</t>
    <phoneticPr fontId="24"/>
  </si>
  <si>
    <t>“Royalties and other operating income” and “other revenue”, which had previously been reported under revenue have been changed to “other revenue”, while income from disposal of product rights has been excluded therefrom and included in “Other operating income (expense),” a new category.
Revenues and expenses associated with operating activities that have previously been included and presented under general and administration expenses, such as gain (loss) on sale of land and buildings, etc., which could not be classified in any of the functional expense categories, have been excluded therefrom and included in the new category, “Other operating income (expense)”. In conjunction with this change, The figures ended March 31, 2022 represent restated amounts.
The figures for FY2022 represent restated amounts reflecting these presentational changes.</t>
    <phoneticPr fontId="6"/>
  </si>
  <si>
    <t xml:space="preserve">Other cash adjustment on operating profit: Adjustments for all non-cash income and expense items other than amortization expenses and impairment included in 
                                                                operating profit (such as loss on inventory differences,  reserve for doubtful accounts, stock option expenses, loss on asset 
                                                                retirement, and increase/decrease in reserves) as well as all non-operating income and expense cash flows relating to net 
                                                                operating assets (NOA) including proceeds　from the sales of assets and reserve payments. </t>
  </si>
  <si>
    <t>Operating free cash flow (Operating FCF): Pretax cash flow after adjusting changes in working capital and operating investments in assets (tangible and intangible) to 
                                                               "operating profit, net of operating cash adjustments,"　which shows the company's cash generation ability from operating 
                                                               activities.</t>
  </si>
  <si>
    <t>The figures for FY2022 represent restated amounts reflecting these presentational changes.</t>
    <phoneticPr fontId="6"/>
  </si>
  <si>
    <t>Please see page 1 "Reconciliation of IFRS results to Core results" for the detail of the Presentational changes.</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</si>
</sst>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0">
    <numFmt numFmtId="6" formatCode="&quot;¥&quot;#,##0;[Red]&quot;¥&quot;\-#,##0"/>
    <numFmt numFmtId="41" formatCode="_ * #,##0_ ;_ * \-#,##0_ ;_ * &quot;-&quot;_ ;_ @_ "/>
    <numFmt numFmtId="43" formatCode="_ * #,##0.00_ ;_ * \-#,##0.00_ ;_ * &quot;-&quot;??_ ;_ @_ "/>
    <numFmt numFmtId="176" formatCode="_(* #,##0_);_(* \(#,##0\);_(* &quot;-&quot;_);_(@_)"/>
    <numFmt numFmtId="177" formatCode="_(* #,##0.00_);_(* \(#,##0.00\);_(* &quot;-&quot;??_);_(@_)"/>
    <numFmt numFmtId="178" formatCode="#,##0.00_ "/>
    <numFmt numFmtId="179" formatCode="0.00_ "/>
    <numFmt numFmtId="180" formatCode="0&quot;年&quot;"/>
    <numFmt numFmtId="181" formatCode="#,##0.0;\(#,##0.0\);\-"/>
    <numFmt numFmtId="182" formatCode="&quot;FY&quot;0"/>
    <numFmt numFmtId="183" formatCode="\+#,##0.0;\(#,##0.0\);\-"/>
    <numFmt numFmtId="184" formatCode="\+#,##0.0;&quot;△&quot;#,##0.0;\-"/>
    <numFmt numFmtId="185" formatCode="#,##0.0_ "/>
    <numFmt numFmtId="186" formatCode="#,##0.0"/>
    <numFmt numFmtId="187" formatCode="\+#,##0.0;&quot;△&quot;#,##0.0"/>
    <numFmt numFmtId="188" formatCode="#,##0.00;\(#,##0.00\);\-"/>
    <numFmt numFmtId="189" formatCode="_ * #,##0.00_ ;_ * \-#,##0.00_ ;_ * &quot;-&quot;_ ;_ @_ "/>
    <numFmt numFmtId="190" formatCode="#,##0.0_);\(#,##0.0\);\-\ "/>
    <numFmt numFmtId="191" formatCode="0.0_);\(0.0\)"/>
    <numFmt numFmtId="192" formatCode="#,##0.0_);\(#,##0.0\)"/>
    <numFmt numFmtId="193" formatCode="#,##0;&quot;△ &quot;#,##0"/>
    <numFmt numFmtId="194" formatCode="0.0_ "/>
    <numFmt numFmtId="195" formatCode="#,##0.0;&quot;△ &quot;#,##0.0"/>
    <numFmt numFmtId="196" formatCode="0.0"/>
    <numFmt numFmtId="197" formatCode="0.00_);[Red]\(0.00\)"/>
    <numFmt numFmtId="198" formatCode="_ * #,##0.0_ ;_ * \-#,##0.0_ ;_ * &quot;-&quot;_ ;_ @_ "/>
    <numFmt numFmtId="199" formatCode="0_ "/>
    <numFmt numFmtId="200" formatCode="#,##0_ "/>
    <numFmt numFmtId="201" formatCode="0_);[Red]\(0\)"/>
    <numFmt numFmtId="202" formatCode="#,##0.0_);[Red]\(#,##0.0\)"/>
    <numFmt numFmtId="203" formatCode="0.0%"/>
    <numFmt numFmtId="204" formatCode="#,##0.0\ ;\(#,##0.0\);\-\ "/>
    <numFmt numFmtId="205" formatCode="#,##0.00&quot;円&quot;"/>
    <numFmt numFmtId="206" formatCode="#,##0.00\ ;\(#,##0.00\);\-\ "/>
    <numFmt numFmtId="207" formatCode="#,##0_);[Red]\(#,##0\)"/>
    <numFmt numFmtId="208" formatCode="#,##0_);\(#,##0\);\-\ "/>
    <numFmt numFmtId="209" formatCode="0.0_);[Red]\(0.0\)"/>
    <numFmt numFmtId="210" formatCode="#,##0;&quot;△ &quot;#,##0;\-"/>
    <numFmt numFmtId="211" formatCode="\+#,##0.0;\(#,##0.0\)"/>
    <numFmt numFmtId="212" formatCode="0.00_);\(0.00\)"/>
    <numFmt numFmtId="213" formatCode="_ * #,##0_ ;_ * \△#,##0_ ;_ * &quot;-&quot;_ ;_ @_ "/>
    <numFmt numFmtId="214" formatCode="0.0;&quot;△ &quot;0.0"/>
    <numFmt numFmtId="215" formatCode="#,##0.00\ ;&quot;△&quot;#,##0.00\ ;\-\ "/>
    <numFmt numFmtId="216" formatCode="_(* #,##0.00_);_(* \(#,##0.00\);_(* &quot;-&quot;_);_(@_)"/>
    <numFmt numFmtId="217" formatCode="#,##0;\(#,##0\);\-"/>
    <numFmt numFmtId="218" formatCode="&quot;+ &quot;#,##0;&quot;△ &quot;#,##0"/>
    <numFmt numFmtId="219" formatCode="_ * #,##0.0_ ;_ * \△#,##0.0_ ;_ * &quot;-&quot;_ ;_ @_ "/>
    <numFmt numFmtId="220" formatCode="\+#,##0.0;&quot;△&quot;#,##0.0;\-\ "/>
    <numFmt numFmtId="221" formatCode="_(&quot;$&quot;* #,##0_);_(&quot;$&quot;* \(#,##0\);_(&quot;$&quot;* &quot;-&quot;_);_(@_)"/>
    <numFmt numFmtId="222" formatCode="_(&quot;$&quot;* #,##0.00_);_(&quot;$&quot;* \(#,##0.00\);_(&quot;$&quot;* &quot;-&quot;??_);_(@_)"/>
  </numFmts>
  <fonts count="80">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scheme val="minor"/>
    </font>
    <font>
      <sz val="6"/>
      <name val="ＭＳ Ｐゴシック"/>
      <family val="3"/>
      <charset val="128"/>
      <scheme val="minor"/>
    </font>
    <font>
      <sz val="26"/>
      <color theme="1"/>
      <name val="ＭＳ Ｐゴシック"/>
      <family val="3"/>
      <charset val="128"/>
      <scheme val="minor"/>
    </font>
    <font>
      <sz val="6"/>
      <name val="ＭＳ Ｐゴシック"/>
      <family val="3"/>
      <charset val="128"/>
    </font>
    <font>
      <sz val="10.5"/>
      <name val="ＭＳ Ｐゴシック"/>
      <family val="3"/>
      <charset val="128"/>
    </font>
    <font>
      <sz val="11"/>
      <color theme="0"/>
      <name val="ＭＳ Ｐゴシック"/>
      <family val="3"/>
      <charset val="128"/>
      <scheme val="minor"/>
    </font>
    <font>
      <sz val="9"/>
      <name val="ＭＳ Ｐゴシック"/>
      <family val="3"/>
      <charset val="128"/>
    </font>
    <font>
      <sz val="11"/>
      <color theme="1"/>
      <name val="ＭＳ Ｐゴシック"/>
      <family val="3"/>
      <charset val="128"/>
      <scheme val="minor"/>
    </font>
    <font>
      <sz val="9"/>
      <color theme="7" tint="-0.249977111117893"/>
      <name val="ＭＳ Ｐゴシック"/>
      <family val="3"/>
      <charset val="128"/>
    </font>
    <font>
      <b/>
      <sz val="12"/>
      <name val="ＭＳ Ｐゴシック"/>
      <family val="3"/>
      <charset val="128"/>
    </font>
    <font>
      <sz val="11"/>
      <color rgb="FFFA7D00"/>
      <name val="Meiryo UI"/>
      <family val="2"/>
      <charset val="128"/>
    </font>
    <font>
      <b/>
      <sz val="13"/>
      <color theme="3"/>
      <name val="Meiryo UI"/>
      <family val="2"/>
      <charset val="128"/>
    </font>
    <font>
      <sz val="10"/>
      <name val="Arial"/>
      <family val="2"/>
    </font>
    <font>
      <sz val="9"/>
      <name val="ＭＳ Ｐゴシック"/>
      <family val="3"/>
      <charset val="128"/>
      <scheme val="minor"/>
    </font>
    <font>
      <sz val="10.5"/>
      <color theme="1"/>
      <name val="ＭＳ Ｐゴシック"/>
      <family val="3"/>
      <charset val="128"/>
    </font>
    <font>
      <sz val="8.5"/>
      <name val="ＭＳ Ｐゴシック"/>
      <family val="3"/>
      <charset val="128"/>
    </font>
    <font>
      <b/>
      <sz val="12"/>
      <color theme="1"/>
      <name val="ＭＳ Ｐゴシック"/>
      <family val="3"/>
      <charset val="128"/>
    </font>
    <font>
      <b/>
      <sz val="14"/>
      <color theme="1"/>
      <name val="ＭＳ Ｐゴシック"/>
      <family val="3"/>
      <charset val="128"/>
    </font>
    <font>
      <sz val="9"/>
      <color theme="1"/>
      <name val="ＭＳ Ｐゴシック"/>
      <family val="3"/>
      <charset val="128"/>
    </font>
    <font>
      <sz val="6"/>
      <name val="ＭＳ Ｐゴシック"/>
      <family val="2"/>
      <charset val="128"/>
      <scheme val="minor"/>
    </font>
    <font>
      <sz val="10.5"/>
      <color theme="0"/>
      <name val="ＭＳ Ｐゴシック"/>
      <family val="3"/>
      <charset val="128"/>
    </font>
    <font>
      <b/>
      <sz val="14"/>
      <color rgb="FFFF0000"/>
      <name val="ＭＳ Ｐゴシック"/>
      <family val="3"/>
      <charset val="128"/>
    </font>
    <font>
      <sz val="10"/>
      <color theme="1"/>
      <name val="ＭＳ Ｐゴシック"/>
      <family val="3"/>
      <charset val="128"/>
    </font>
    <font>
      <sz val="9"/>
      <color rgb="FF60497A"/>
      <name val="ＭＳ Ｐゴシック"/>
      <family val="3"/>
      <charset val="128"/>
    </font>
    <font>
      <sz val="10"/>
      <name val="ＭＳ Ｐゴシック"/>
      <family val="3"/>
      <charset val="128"/>
      <scheme val="minor"/>
    </font>
    <font>
      <sz val="10.5"/>
      <name val="ＭＳ Ｐゴシック"/>
      <family val="3"/>
      <charset val="128"/>
      <scheme val="minor"/>
    </font>
    <font>
      <sz val="10.5"/>
      <color theme="1"/>
      <name val="ＭＳ Ｐゴシック"/>
      <family val="2"/>
      <charset val="128"/>
      <scheme val="minor"/>
    </font>
    <font>
      <sz val="8"/>
      <name val="ＭＳ Ｐゴシック"/>
      <family val="3"/>
      <charset val="128"/>
    </font>
    <font>
      <b/>
      <sz val="12"/>
      <name val="ＭＳ Ｐゴシック"/>
      <family val="3"/>
      <charset val="128"/>
      <scheme val="minor"/>
    </font>
    <font>
      <sz val="26"/>
      <name val="ＭＳ Ｐゴシック"/>
      <family val="3"/>
      <charset val="128"/>
      <scheme val="minor"/>
    </font>
    <font>
      <sz val="8"/>
      <name val="ＭＳ Ｐゴシック"/>
      <family val="3"/>
      <charset val="128"/>
      <scheme val="minor"/>
    </font>
    <font>
      <b/>
      <sz val="10.5"/>
      <name val="ＭＳ Ｐゴシック"/>
      <family val="3"/>
      <charset val="128"/>
      <scheme val="minor"/>
    </font>
    <font>
      <sz val="10"/>
      <name val="ＭＳ Ｐゴシック"/>
      <family val="3"/>
      <charset val="128"/>
    </font>
    <font>
      <sz val="10.5"/>
      <color rgb="FF000000"/>
      <name val="ＭＳ Ｐゴシック"/>
      <family val="3"/>
      <charset val="128"/>
      <scheme val="minor"/>
    </font>
    <font>
      <sz val="10.5"/>
      <color theme="1"/>
      <name val="ＭＳ Ｐゴシック"/>
      <family val="3"/>
      <charset val="128"/>
      <scheme val="minor"/>
    </font>
    <font>
      <b/>
      <sz val="18"/>
      <color theme="3"/>
      <name val="ＭＳ Ｐゴシック"/>
      <family val="3"/>
      <charset val="128"/>
      <scheme val="major"/>
    </font>
    <font>
      <b/>
      <sz val="11"/>
      <color theme="0"/>
      <name val="ＭＳ Ｐゴシック"/>
      <family val="3"/>
      <charset val="128"/>
      <scheme val="minor"/>
    </font>
    <font>
      <sz val="11"/>
      <color rgb="FF9C6500"/>
      <name val="ＭＳ Ｐゴシック"/>
      <family val="3"/>
      <charset val="128"/>
      <scheme val="minor"/>
    </font>
    <font>
      <sz val="11"/>
      <color rgb="FFFA7D00"/>
      <name val="ＭＳ Ｐゴシック"/>
      <family val="3"/>
      <charset val="128"/>
      <scheme val="minor"/>
    </font>
    <font>
      <sz val="11"/>
      <color rgb="FF9C0006"/>
      <name val="ＭＳ Ｐゴシック"/>
      <family val="3"/>
      <charset val="128"/>
      <scheme val="minor"/>
    </font>
    <font>
      <b/>
      <sz val="11"/>
      <color rgb="FFFA7D00"/>
      <name val="ＭＳ Ｐゴシック"/>
      <family val="3"/>
      <charset val="128"/>
      <scheme val="minor"/>
    </font>
    <font>
      <sz val="11"/>
      <color rgb="FFFF0000"/>
      <name val="ＭＳ Ｐゴシック"/>
      <family val="3"/>
      <charset val="128"/>
      <scheme val="minor"/>
    </font>
    <font>
      <sz val="11"/>
      <name val="ＭＳ 明朝"/>
      <family val="1"/>
      <charset val="128"/>
    </font>
    <font>
      <b/>
      <sz val="15"/>
      <color theme="3"/>
      <name val="ＭＳ Ｐゴシック"/>
      <family val="3"/>
      <charset val="128"/>
      <scheme val="minor"/>
    </font>
    <font>
      <b/>
      <sz val="13"/>
      <color theme="3"/>
      <name val="ＭＳ Ｐゴシック"/>
      <family val="3"/>
      <charset val="128"/>
      <scheme val="minor"/>
    </font>
    <font>
      <b/>
      <sz val="11"/>
      <color theme="3"/>
      <name val="ＭＳ Ｐゴシック"/>
      <family val="3"/>
      <charset val="128"/>
      <scheme val="minor"/>
    </font>
    <font>
      <b/>
      <sz val="11"/>
      <color theme="1"/>
      <name val="ＭＳ Ｐゴシック"/>
      <family val="3"/>
      <charset val="128"/>
      <scheme val="minor"/>
    </font>
    <font>
      <b/>
      <sz val="11"/>
      <color rgb="FF3F3F3F"/>
      <name val="ＭＳ Ｐゴシック"/>
      <family val="3"/>
      <charset val="128"/>
      <scheme val="minor"/>
    </font>
    <font>
      <i/>
      <sz val="11"/>
      <color rgb="FF7F7F7F"/>
      <name val="ＭＳ Ｐゴシック"/>
      <family val="3"/>
      <charset val="128"/>
      <scheme val="minor"/>
    </font>
    <font>
      <sz val="11"/>
      <color rgb="FF3F3F76"/>
      <name val="ＭＳ Ｐゴシック"/>
      <family val="3"/>
      <charset val="128"/>
      <scheme val="minor"/>
    </font>
    <font>
      <sz val="11"/>
      <color rgb="FF006100"/>
      <name val="ＭＳ Ｐゴシック"/>
      <family val="3"/>
      <charset val="128"/>
      <scheme val="minor"/>
    </font>
    <font>
      <b/>
      <sz val="10.5"/>
      <color rgb="FFFF0000"/>
      <name val="ＭＳ Ｐゴシック"/>
      <family val="3"/>
      <charset val="128"/>
      <scheme val="minor"/>
    </font>
    <font>
      <sz val="11"/>
      <name val="ＭＳ Ｐゴシック"/>
      <family val="3"/>
      <charset val="128"/>
    </font>
    <font>
      <sz val="10.5"/>
      <color rgb="FFFF0000"/>
      <name val="ＭＳ Ｐゴシック"/>
      <family val="3"/>
      <charset val="128"/>
    </font>
    <font>
      <sz val="10.5"/>
      <color rgb="FFFF0000"/>
      <name val="ＭＳ Ｐゴシック"/>
      <family val="3"/>
      <charset val="128"/>
      <scheme val="minor"/>
    </font>
    <font>
      <b/>
      <sz val="10.5"/>
      <color rgb="FFFF0000"/>
      <name val="ＭＳ Ｐゴシック"/>
      <family val="3"/>
      <charset val="128"/>
    </font>
    <font>
      <b/>
      <sz val="11"/>
      <color rgb="FFFF0000"/>
      <name val="ＭＳ Ｐゴシック"/>
      <family val="3"/>
      <charset val="128"/>
      <scheme val="minor"/>
    </font>
    <font>
      <b/>
      <sz val="18"/>
      <color theme="3"/>
      <name val="ＭＳ Ｐゴシック"/>
      <family val="2"/>
      <charset val="128"/>
      <scheme val="major"/>
    </font>
    <font>
      <b/>
      <sz val="18"/>
      <color indexed="56"/>
      <name val="ＭＳ Ｐゴシック"/>
      <family val="3"/>
      <charset val="128"/>
    </font>
    <font>
      <sz val="12"/>
      <name val="Osaka"/>
      <family val="3"/>
      <charset val="128"/>
    </font>
    <font>
      <sz val="11"/>
      <name val="lr ¾©"/>
      <family val="1"/>
    </font>
    <font>
      <sz val="9"/>
      <name val="Helv"/>
      <family val="2"/>
    </font>
    <font>
      <b/>
      <sz val="12"/>
      <name val="Helv"/>
      <family val="2"/>
    </font>
    <font>
      <sz val="10"/>
      <color indexed="12"/>
      <name val="Arial"/>
      <family val="2"/>
    </font>
    <font>
      <sz val="10"/>
      <color indexed="10"/>
      <name val="Arial"/>
      <family val="2"/>
    </font>
    <font>
      <sz val="12"/>
      <name val="Times New Roman"/>
      <family val="1"/>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0"/>
      <name val="Helv"/>
      <family val="2"/>
    </font>
    <font>
      <sz val="11"/>
      <name val="ＭＳ Ｐゴシック"/>
      <family val="3"/>
      <charset val="128"/>
      <scheme val="minor"/>
    </font>
    <font>
      <u/>
      <sz val="11"/>
      <color theme="10"/>
      <name val="ＭＳ Ｐゴシック"/>
      <family val="2"/>
      <charset val="128"/>
      <scheme val="minor"/>
    </font>
  </fonts>
  <fills count="6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DDDDDD"/>
        <bgColor indexed="64"/>
      </patternFill>
    </fill>
    <fill>
      <patternFill patternType="gray125">
        <fgColor theme="1"/>
      </patternFill>
    </fill>
    <fill>
      <patternFill patternType="solid">
        <fgColor theme="0" tint="-4.9989318521683403E-2"/>
        <bgColor indexed="64"/>
      </patternFill>
    </fill>
    <fill>
      <patternFill patternType="gray125">
        <fgColor theme="1"/>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lightUp">
        <fgColor theme="1"/>
      </patternFill>
    </fill>
    <fill>
      <patternFill patternType="lightUp">
        <fgColor theme="1"/>
        <bgColor theme="0" tint="-0.14993743705557422"/>
      </patternFill>
    </fill>
    <fill>
      <patternFill patternType="lightUp">
        <fgColor theme="1"/>
        <bgColor theme="0" tint="-0.24994659260841701"/>
      </patternFill>
    </fill>
    <fill>
      <patternFill patternType="solid">
        <fgColor rgb="FFCCFFCC"/>
        <bgColor indexed="64"/>
      </patternFill>
    </fill>
    <fill>
      <patternFill patternType="solid">
        <fgColor rgb="FFFFFFCC"/>
        <bgColor indexed="64"/>
      </patternFill>
    </fill>
    <fill>
      <patternFill patternType="solid">
        <fgColor rgb="FFFFFF99"/>
        <bgColor indexed="64"/>
      </patternFill>
    </fill>
    <fill>
      <patternFill patternType="solid">
        <fgColor rgb="FFFFFF00"/>
        <bgColor indexed="64"/>
      </patternFill>
    </fill>
    <fill>
      <patternFill patternType="solid">
        <fgColor indexed="43"/>
      </patternFill>
    </fill>
    <fill>
      <patternFill patternType="solid">
        <fgColor indexed="43"/>
        <bgColor indexed="64"/>
      </patternFill>
    </fill>
    <fill>
      <patternFill patternType="solid">
        <fgColor indexed="40"/>
        <bgColor indexed="64"/>
      </patternFill>
    </fill>
    <fill>
      <patternFill patternType="solid">
        <fgColor indexed="45"/>
      </patternFill>
    </fill>
    <fill>
      <patternFill patternType="solid">
        <fgColor indexed="29"/>
      </patternFill>
    </fill>
    <fill>
      <patternFill patternType="solid">
        <fgColor indexed="10"/>
      </patternFill>
    </fill>
    <fill>
      <patternFill patternType="solid">
        <fgColor indexed="51"/>
      </patternFill>
    </fill>
    <fill>
      <patternFill patternType="solid">
        <fgColor indexed="52"/>
      </patternFill>
    </fill>
    <fill>
      <patternFill patternType="solid">
        <fgColor indexed="53"/>
      </patternFill>
    </fill>
    <fill>
      <patternFill patternType="solid">
        <fgColor indexed="57"/>
      </patternFill>
    </fill>
    <fill>
      <patternFill patternType="solid">
        <fgColor indexed="50"/>
      </patternFill>
    </fill>
    <fill>
      <patternFill patternType="solid">
        <fgColor indexed="11"/>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4"/>
        <bgColor indexed="64"/>
      </patternFill>
    </fill>
    <fill>
      <patternFill patternType="solid">
        <fgColor indexed="41"/>
        <bgColor indexed="64"/>
      </patternFill>
    </fill>
    <fill>
      <patternFill patternType="solid">
        <fgColor indexed="26"/>
        <bgColor indexed="64"/>
      </patternFill>
    </fill>
    <fill>
      <patternFill patternType="solid">
        <fgColor indexed="15"/>
      </patternFill>
    </fill>
  </fills>
  <borders count="4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auto="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theme="0" tint="-0.499984740745262"/>
      </bottom>
      <diagonal/>
    </border>
    <border>
      <left style="thin">
        <color indexed="64"/>
      </left>
      <right/>
      <top style="thin">
        <color indexed="64"/>
      </top>
      <bottom style="hair">
        <color theme="0" tint="-0.499984740745262"/>
      </bottom>
      <diagonal/>
    </border>
    <border>
      <left/>
      <right/>
      <top style="thin">
        <color indexed="64"/>
      </top>
      <bottom style="hair">
        <color theme="0" tint="-0.499984740745262"/>
      </bottom>
      <diagonal/>
    </border>
    <border>
      <left/>
      <right style="thin">
        <color indexed="64"/>
      </right>
      <top style="thin">
        <color indexed="64"/>
      </top>
      <bottom style="hair">
        <color theme="0" tint="-0.499984740745262"/>
      </bottom>
      <diagonal/>
    </border>
    <border>
      <left style="thin">
        <color indexed="64"/>
      </left>
      <right style="thin">
        <color indexed="64"/>
      </right>
      <top/>
      <bottom/>
      <diagonal/>
    </border>
    <border>
      <left style="thin">
        <color indexed="64"/>
      </left>
      <right style="thin">
        <color indexed="64"/>
      </right>
      <top style="hair">
        <color theme="0" tint="-0.499984740745262"/>
      </top>
      <bottom/>
      <diagonal/>
    </border>
    <border>
      <left style="thin">
        <color indexed="64"/>
      </left>
      <right/>
      <top style="hair">
        <color theme="0" tint="-0.499984740745262"/>
      </top>
      <bottom style="thin">
        <color indexed="64"/>
      </bottom>
      <diagonal/>
    </border>
    <border>
      <left/>
      <right/>
      <top style="hair">
        <color theme="0" tint="-0.499984740745262"/>
      </top>
      <bottom style="thin">
        <color indexed="64"/>
      </bottom>
      <diagonal/>
    </border>
    <border>
      <left/>
      <right style="thin">
        <color indexed="64"/>
      </right>
      <top style="hair">
        <color theme="0" tint="-0.499984740745262"/>
      </top>
      <bottom style="thin">
        <color indexed="64"/>
      </bottom>
      <diagonal/>
    </border>
    <border>
      <left style="thin">
        <color indexed="64"/>
      </left>
      <right style="hair">
        <color theme="0" tint="-0.499984740745262"/>
      </right>
      <top style="thin">
        <color indexed="64"/>
      </top>
      <bottom style="hair">
        <color theme="0" tint="-0.499984740745262"/>
      </bottom>
      <diagonal/>
    </border>
    <border>
      <left style="hair">
        <color theme="0" tint="-0.499984740745262"/>
      </left>
      <right style="hair">
        <color theme="0" tint="-0.499984740745262"/>
      </right>
      <top style="thin">
        <color indexed="64"/>
      </top>
      <bottom style="hair">
        <color theme="0" tint="-0.499984740745262"/>
      </bottom>
      <diagonal/>
    </border>
    <border>
      <left style="hair">
        <color theme="0" tint="-0.499984740745262"/>
      </left>
      <right style="thin">
        <color indexed="64"/>
      </right>
      <top style="thin">
        <color indexed="64"/>
      </top>
      <bottom style="hair">
        <color theme="0" tint="-0.499984740745262"/>
      </bottom>
      <diagonal/>
    </border>
    <border>
      <left style="thin">
        <color indexed="64"/>
      </left>
      <right style="thin">
        <color indexed="64"/>
      </right>
      <top/>
      <bottom style="thin">
        <color indexed="64"/>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thin">
        <color indexed="64"/>
      </right>
      <top style="hair">
        <color theme="0" tint="-0.499984740745262"/>
      </top>
      <bottom/>
      <diagonal/>
    </border>
    <border>
      <left style="thin">
        <color indexed="64"/>
      </left>
      <right style="thin">
        <color indexed="64"/>
      </right>
      <top style="thin">
        <color indexed="64"/>
      </top>
      <bottom style="hair">
        <color indexed="64"/>
      </bottom>
      <diagonal/>
    </border>
    <border>
      <left style="hair">
        <color theme="0" tint="-0.499984740745262"/>
      </left>
      <right style="thin">
        <color auto="1"/>
      </right>
      <top style="thin">
        <color indexed="64"/>
      </top>
      <bottom style="hair">
        <color indexed="64"/>
      </bottom>
      <diagonal/>
    </border>
    <border>
      <left style="thin">
        <color indexed="64"/>
      </left>
      <right style="hair">
        <color theme="0" tint="-0.499984740745262"/>
      </right>
      <top style="thin">
        <color indexed="64"/>
      </top>
      <bottom style="hair">
        <color indexed="64"/>
      </bottom>
      <diagonal/>
    </border>
    <border>
      <left style="hair">
        <color theme="0" tint="-0.499984740745262"/>
      </left>
      <right style="hair">
        <color theme="0" tint="-0.499984740745262"/>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hair">
        <color theme="0" tint="-0.499984740745262"/>
      </left>
      <right style="thin">
        <color indexed="64"/>
      </right>
      <top style="hair">
        <color indexed="64"/>
      </top>
      <bottom style="hair">
        <color indexed="64"/>
      </bottom>
      <diagonal/>
    </border>
    <border>
      <left style="thin">
        <color indexed="64"/>
      </left>
      <right style="hair">
        <color theme="0" tint="-0.499984740745262"/>
      </right>
      <top style="hair">
        <color indexed="64"/>
      </top>
      <bottom style="hair">
        <color indexed="64"/>
      </bottom>
      <diagonal/>
    </border>
    <border>
      <left style="hair">
        <color indexed="64"/>
      </left>
      <right style="hair">
        <color theme="0" tint="-0.499984740745262"/>
      </right>
      <top style="hair">
        <color indexed="64"/>
      </top>
      <bottom style="hair">
        <color indexed="64"/>
      </bottom>
      <diagonal/>
    </border>
    <border>
      <left style="hair">
        <color theme="0" tint="-0.499984740745262"/>
      </left>
      <right style="hair">
        <color theme="0" tint="-0.499984740745262"/>
      </right>
      <top style="hair">
        <color indexed="64"/>
      </top>
      <bottom style="hair">
        <color indexed="64"/>
      </bottom>
      <diagonal/>
    </border>
    <border>
      <left style="thin">
        <color indexed="64"/>
      </left>
      <right style="thin">
        <color indexed="64"/>
      </right>
      <top style="hair">
        <color indexed="64"/>
      </top>
      <bottom/>
      <diagonal/>
    </border>
    <border>
      <left style="hair">
        <color theme="0" tint="-0.499984740745262"/>
      </left>
      <right style="thin">
        <color indexed="64"/>
      </right>
      <top style="hair">
        <color indexed="64"/>
      </top>
      <bottom/>
      <diagonal/>
    </border>
    <border>
      <left style="thin">
        <color indexed="64"/>
      </left>
      <right style="hair">
        <color theme="0" tint="-0.499984740745262"/>
      </right>
      <top style="hair">
        <color indexed="64"/>
      </top>
      <bottom/>
      <diagonal/>
    </border>
    <border>
      <left style="hair">
        <color indexed="64"/>
      </left>
      <right style="hair">
        <color theme="0" tint="-0.499984740745262"/>
      </right>
      <top style="hair">
        <color indexed="64"/>
      </top>
      <bottom/>
      <diagonal/>
    </border>
    <border>
      <left style="hair">
        <color theme="0" tint="-0.499984740745262"/>
      </left>
      <right style="hair">
        <color theme="0" tint="-0.499984740745262"/>
      </right>
      <top style="hair">
        <color indexed="64"/>
      </top>
      <bottom/>
      <diagonal/>
    </border>
    <border>
      <left style="thin">
        <color indexed="64"/>
      </left>
      <right style="thin">
        <color indexed="64"/>
      </right>
      <top style="hair">
        <color auto="1"/>
      </top>
      <bottom style="thin">
        <color indexed="64"/>
      </bottom>
      <diagonal/>
    </border>
    <border>
      <left style="hair">
        <color theme="0" tint="-0.499984740745262"/>
      </left>
      <right style="thin">
        <color indexed="64"/>
      </right>
      <top style="hair">
        <color indexed="64"/>
      </top>
      <bottom style="thin">
        <color indexed="64"/>
      </bottom>
      <diagonal/>
    </border>
    <border>
      <left style="thin">
        <color indexed="64"/>
      </left>
      <right style="hair">
        <color theme="0" tint="-0.499984740745262"/>
      </right>
      <top style="hair">
        <color indexed="64"/>
      </top>
      <bottom style="thin">
        <color indexed="64"/>
      </bottom>
      <diagonal/>
    </border>
    <border>
      <left style="hair">
        <color indexed="64"/>
      </left>
      <right style="hair">
        <color theme="0" tint="-0.499984740745262"/>
      </right>
      <top style="hair">
        <color indexed="64"/>
      </top>
      <bottom style="thin">
        <color indexed="64"/>
      </bottom>
      <diagonal/>
    </border>
    <border>
      <left style="hair">
        <color theme="0" tint="-0.499984740745262"/>
      </left>
      <right style="hair">
        <color theme="0" tint="-0.499984740745262"/>
      </right>
      <top style="hair">
        <color indexed="64"/>
      </top>
      <bottom style="thin">
        <color indexed="64"/>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thin">
        <color indexed="64"/>
      </right>
      <top style="hair">
        <color theme="0" tint="-0.499984740745262"/>
      </top>
      <bottom style="hair">
        <color theme="0" tint="-0.499984740745262"/>
      </bottom>
      <diagonal/>
    </border>
    <border>
      <left style="thin">
        <color indexed="64"/>
      </left>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auto="1"/>
      </top>
      <bottom style="hair">
        <color auto="1"/>
      </bottom>
      <diagonal/>
    </border>
    <border>
      <left style="hair">
        <color theme="0" tint="-0.499984740745262"/>
      </left>
      <right style="hair">
        <color theme="0" tint="-0.499984740745262"/>
      </right>
      <top/>
      <bottom style="hair">
        <color indexed="64"/>
      </bottom>
      <diagonal/>
    </border>
    <border>
      <left style="thin">
        <color indexed="64"/>
      </left>
      <right/>
      <top/>
      <bottom style="thin">
        <color indexed="64"/>
      </bottom>
      <diagonal/>
    </border>
    <border>
      <left style="hair">
        <color theme="0" tint="-0.499984740745262"/>
      </left>
      <right style="hair">
        <color theme="0" tint="-0.499984740745262"/>
      </right>
      <top style="thin">
        <color indexed="64"/>
      </top>
      <bottom/>
      <diagonal/>
    </border>
    <border>
      <left style="thin">
        <color indexed="64"/>
      </left>
      <right/>
      <top style="thin">
        <color indexed="64"/>
      </top>
      <bottom/>
      <diagonal/>
    </border>
    <border>
      <left/>
      <right/>
      <top style="thin">
        <color indexed="64"/>
      </top>
      <bottom/>
      <diagonal/>
    </border>
    <border>
      <left style="medium">
        <color auto="1"/>
      </left>
      <right/>
      <top style="medium">
        <color auto="1"/>
      </top>
      <bottom style="hair">
        <color theme="0" tint="-0.499984740745262"/>
      </bottom>
      <diagonal/>
    </border>
    <border>
      <left/>
      <right/>
      <top style="medium">
        <color auto="1"/>
      </top>
      <bottom style="hair">
        <color theme="0" tint="-0.499984740745262"/>
      </bottom>
      <diagonal/>
    </border>
    <border>
      <left/>
      <right style="medium">
        <color auto="1"/>
      </right>
      <top style="medium">
        <color auto="1"/>
      </top>
      <bottom style="hair">
        <color theme="0" tint="-0.499984740745262"/>
      </bottom>
      <diagonal/>
    </border>
    <border>
      <left style="thin">
        <color indexed="64"/>
      </left>
      <right/>
      <top/>
      <bottom/>
      <diagonal/>
    </border>
    <border>
      <left style="thin">
        <color indexed="64"/>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style="medium">
        <color auto="1"/>
      </left>
      <right/>
      <top style="hair">
        <color theme="0" tint="-0.499984740745262"/>
      </top>
      <bottom style="hair">
        <color theme="0" tint="-0.499984740745262"/>
      </bottom>
      <diagonal/>
    </border>
    <border>
      <left/>
      <right style="medium">
        <color auto="1"/>
      </right>
      <top style="hair">
        <color theme="0" tint="-0.499984740745262"/>
      </top>
      <bottom style="hair">
        <color theme="0" tint="-0.499984740745262"/>
      </bottom>
      <diagonal/>
    </border>
    <border>
      <left style="thin">
        <color indexed="64"/>
      </left>
      <right style="hair">
        <color theme="0" tint="-0.499984740745262"/>
      </right>
      <top style="hair">
        <color theme="0" tint="-0.499984740745262"/>
      </top>
      <bottom/>
      <diagonal/>
    </border>
    <border>
      <left style="hair">
        <color theme="0" tint="-0.499984740745262"/>
      </left>
      <right/>
      <top style="hair">
        <color theme="0" tint="-0.499984740745262"/>
      </top>
      <bottom/>
      <diagonal/>
    </border>
    <border>
      <left style="medium">
        <color indexed="64"/>
      </left>
      <right style="hair">
        <color theme="0" tint="-0.499984740745262"/>
      </right>
      <top style="hair">
        <color theme="0" tint="-0.499984740745262"/>
      </top>
      <bottom/>
      <diagonal/>
    </border>
    <border>
      <left style="hair">
        <color theme="0" tint="-0.499984740745262"/>
      </left>
      <right style="medium">
        <color auto="1"/>
      </right>
      <top style="hair">
        <color theme="0" tint="-0.499984740745262"/>
      </top>
      <bottom/>
      <diagonal/>
    </border>
    <border>
      <left style="thin">
        <color indexed="64"/>
      </left>
      <right style="hair">
        <color theme="0" tint="-0.499984740745262"/>
      </right>
      <top style="thin">
        <color indexed="64"/>
      </top>
      <bottom/>
      <diagonal/>
    </border>
    <border>
      <left style="hair">
        <color theme="0" tint="-0.499984740745262"/>
      </left>
      <right/>
      <top style="thin">
        <color indexed="64"/>
      </top>
      <bottom style="hair">
        <color theme="0" tint="-0.499984740745262"/>
      </bottom>
      <diagonal/>
    </border>
    <border>
      <left style="thin">
        <color indexed="64"/>
      </left>
      <right style="hair">
        <color theme="1"/>
      </right>
      <top style="thin">
        <color indexed="64"/>
      </top>
      <bottom style="hair">
        <color theme="1"/>
      </bottom>
      <diagonal/>
    </border>
    <border>
      <left style="hair">
        <color theme="1"/>
      </left>
      <right style="hair">
        <color theme="1"/>
      </right>
      <top style="thin">
        <color indexed="64"/>
      </top>
      <bottom style="hair">
        <color theme="1"/>
      </bottom>
      <diagonal/>
    </border>
    <border>
      <left style="hair">
        <color theme="1"/>
      </left>
      <right/>
      <top style="thin">
        <color indexed="64"/>
      </top>
      <bottom style="hair">
        <color theme="1"/>
      </bottom>
      <diagonal/>
    </border>
    <border>
      <left style="hair">
        <color indexed="64"/>
      </left>
      <right style="medium">
        <color indexed="64"/>
      </right>
      <top style="thin">
        <color indexed="64"/>
      </top>
      <bottom style="hair">
        <color theme="1"/>
      </bottom>
      <diagonal/>
    </border>
    <border>
      <left style="medium">
        <color indexed="64"/>
      </left>
      <right style="hair">
        <color theme="1"/>
      </right>
      <top style="thin">
        <color indexed="64"/>
      </top>
      <bottom style="hair">
        <color theme="1"/>
      </bottom>
      <diagonal/>
    </border>
    <border>
      <left style="hair">
        <color theme="1"/>
      </left>
      <right style="medium">
        <color indexed="64"/>
      </right>
      <top style="thin">
        <color indexed="64"/>
      </top>
      <bottom style="hair">
        <color theme="1"/>
      </bottom>
      <diagonal/>
    </border>
    <border>
      <left style="thin">
        <color indexed="64"/>
      </left>
      <right style="hair">
        <color theme="0" tint="-0.499984740745262"/>
      </right>
      <top/>
      <bottom/>
      <diagonal/>
    </border>
    <border>
      <left style="hair">
        <color theme="0" tint="-0.499984740745262"/>
      </left>
      <right/>
      <top style="hair">
        <color theme="0" tint="-0.499984740745262"/>
      </top>
      <bottom style="hair">
        <color theme="0" tint="-0.499984740745262"/>
      </bottom>
      <diagonal/>
    </border>
    <border>
      <left style="thin">
        <color indexed="64"/>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top style="hair">
        <color theme="1"/>
      </top>
      <bottom style="hair">
        <color theme="1"/>
      </bottom>
      <diagonal/>
    </border>
    <border>
      <left style="hair">
        <color indexed="64"/>
      </left>
      <right style="medium">
        <color indexed="64"/>
      </right>
      <top style="hair">
        <color theme="1"/>
      </top>
      <bottom style="hair">
        <color theme="1"/>
      </bottom>
      <diagonal/>
    </border>
    <border>
      <left style="medium">
        <color indexed="64"/>
      </left>
      <right style="hair">
        <color theme="1"/>
      </right>
      <top style="hair">
        <color theme="1"/>
      </top>
      <bottom style="hair">
        <color theme="1"/>
      </bottom>
      <diagonal/>
    </border>
    <border>
      <left style="hair">
        <color theme="1"/>
      </left>
      <right style="medium">
        <color indexed="64"/>
      </right>
      <top style="hair">
        <color theme="1"/>
      </top>
      <bottom style="hair">
        <color theme="1"/>
      </bottom>
      <diagonal/>
    </border>
    <border>
      <left style="thin">
        <color indexed="64"/>
      </left>
      <right style="hair">
        <color theme="0" tint="-0.499984740745262"/>
      </right>
      <top/>
      <bottom style="hair">
        <color theme="0" tint="-0.499984740745262"/>
      </bottom>
      <diagonal/>
    </border>
    <border>
      <left style="thin">
        <color indexed="64"/>
      </left>
      <right/>
      <top style="hair">
        <color theme="0" tint="-0.499984740745262"/>
      </top>
      <bottom/>
      <diagonal/>
    </border>
    <border>
      <left/>
      <right/>
      <top style="hair">
        <color theme="0" tint="-0.499984740745262"/>
      </top>
      <bottom style="hair">
        <color indexed="64"/>
      </bottom>
      <diagonal/>
    </border>
    <border>
      <left style="thin">
        <color indexed="64"/>
      </left>
      <right style="hair">
        <color indexed="64"/>
      </right>
      <top/>
      <bottom/>
      <diagonal/>
    </border>
    <border>
      <left/>
      <right/>
      <top/>
      <bottom style="hair">
        <color theme="0" tint="-0.499984740745262"/>
      </bottom>
      <diagonal/>
    </border>
    <border>
      <left style="thin">
        <color indexed="64"/>
      </left>
      <right style="hair">
        <color indexed="64"/>
      </right>
      <top/>
      <bottom style="hair">
        <color theme="0" tint="-0.499984740745262"/>
      </bottom>
      <diagonal/>
    </border>
    <border>
      <left style="hair">
        <color auto="1"/>
      </left>
      <right style="hair">
        <color auto="1"/>
      </right>
      <top style="hair">
        <color auto="1"/>
      </top>
      <bottom style="hair">
        <color auto="1"/>
      </bottom>
      <diagonal/>
    </border>
    <border>
      <left style="thin">
        <color indexed="64"/>
      </left>
      <right style="hair">
        <color theme="1"/>
      </right>
      <top style="hair">
        <color theme="1"/>
      </top>
      <bottom style="thin">
        <color indexed="64"/>
      </bottom>
      <diagonal/>
    </border>
    <border>
      <left style="hair">
        <color theme="1"/>
      </left>
      <right style="hair">
        <color theme="1"/>
      </right>
      <top style="hair">
        <color theme="1"/>
      </top>
      <bottom style="thin">
        <color indexed="64"/>
      </bottom>
      <diagonal/>
    </border>
    <border>
      <left style="hair">
        <color theme="1"/>
      </left>
      <right/>
      <top style="hair">
        <color theme="1"/>
      </top>
      <bottom style="thin">
        <color indexed="64"/>
      </bottom>
      <diagonal/>
    </border>
    <border>
      <left style="medium">
        <color indexed="64"/>
      </left>
      <right style="hair">
        <color theme="1"/>
      </right>
      <top style="hair">
        <color theme="1"/>
      </top>
      <bottom style="thin">
        <color indexed="64"/>
      </bottom>
      <diagonal/>
    </border>
    <border>
      <left style="hair">
        <color theme="1"/>
      </left>
      <right style="medium">
        <color indexed="64"/>
      </right>
      <top style="hair">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hair">
        <color auto="1"/>
      </bottom>
      <diagonal/>
    </border>
    <border>
      <left style="hair">
        <color theme="1"/>
      </left>
      <right style="medium">
        <color indexed="64"/>
      </right>
      <top style="thin">
        <color indexed="64"/>
      </top>
      <bottom/>
      <diagonal/>
    </border>
    <border>
      <left style="hair">
        <color auto="1"/>
      </left>
      <right/>
      <top style="hair">
        <color auto="1"/>
      </top>
      <bottom style="hair">
        <color auto="1"/>
      </bottom>
      <diagonal/>
    </border>
    <border>
      <left style="hair">
        <color auto="1"/>
      </left>
      <right style="medium">
        <color indexed="64"/>
      </right>
      <top style="hair">
        <color auto="1"/>
      </top>
      <bottom style="hair">
        <color auto="1"/>
      </bottom>
      <diagonal/>
    </border>
    <border>
      <left style="thin">
        <color indexed="64"/>
      </left>
      <right style="hair">
        <color indexed="64"/>
      </right>
      <top/>
      <bottom style="thin">
        <color indexed="64"/>
      </bottom>
      <diagonal/>
    </border>
    <border>
      <left style="hair">
        <color theme="1"/>
      </left>
      <right/>
      <top/>
      <bottom style="thin">
        <color indexed="64"/>
      </bottom>
      <diagonal/>
    </border>
    <border>
      <left style="medium">
        <color indexed="64"/>
      </left>
      <right style="hair">
        <color theme="1"/>
      </right>
      <top style="hair">
        <color theme="1"/>
      </top>
      <bottom style="medium">
        <color indexed="64"/>
      </bottom>
      <diagonal/>
    </border>
    <border>
      <left style="hair">
        <color theme="1"/>
      </left>
      <right style="hair">
        <color theme="1"/>
      </right>
      <top style="hair">
        <color theme="1"/>
      </top>
      <bottom style="medium">
        <color theme="1"/>
      </bottom>
      <diagonal/>
    </border>
    <border>
      <left style="hair">
        <color theme="1"/>
      </left>
      <right style="medium">
        <color theme="1"/>
      </right>
      <top style="hair">
        <color auto="1"/>
      </top>
      <bottom style="medium">
        <color theme="1"/>
      </bottom>
      <diagonal/>
    </border>
    <border>
      <left style="thin">
        <color theme="1"/>
      </left>
      <right/>
      <top style="thin">
        <color theme="1"/>
      </top>
      <bottom/>
      <diagonal/>
    </border>
    <border>
      <left/>
      <right/>
      <top style="thin">
        <color theme="1"/>
      </top>
      <bottom/>
      <diagonal/>
    </border>
    <border>
      <left style="thin">
        <color theme="1"/>
      </left>
      <right/>
      <top/>
      <bottom/>
      <diagonal/>
    </border>
    <border>
      <left style="medium">
        <color auto="1"/>
      </left>
      <right style="hair">
        <color theme="0" tint="-0.499984740745262"/>
      </right>
      <top style="hair">
        <color theme="0" tint="-0.499984740745262"/>
      </top>
      <bottom style="hair">
        <color theme="0" tint="-0.499984740745262"/>
      </bottom>
      <diagonal/>
    </border>
    <border>
      <left style="hair">
        <color theme="0" tint="-0.499984740745262"/>
      </left>
      <right style="medium">
        <color auto="1"/>
      </right>
      <top style="hair">
        <color theme="0" tint="-0.499984740745262"/>
      </top>
      <bottom style="hair">
        <color theme="0" tint="-0.499984740745262"/>
      </bottom>
      <diagonal/>
    </border>
    <border>
      <left style="thin">
        <color theme="1"/>
      </left>
      <right/>
      <top/>
      <bottom style="thin">
        <color indexed="64"/>
      </bottom>
      <diagonal/>
    </border>
    <border>
      <left/>
      <right/>
      <top/>
      <bottom style="thin">
        <color indexed="64"/>
      </bottom>
      <diagonal/>
    </border>
    <border>
      <left style="thin">
        <color indexed="64"/>
      </left>
      <right style="hair">
        <color theme="0" tint="-0.499984740745262"/>
      </right>
      <top style="hair">
        <color theme="0" tint="-0.499984740745262"/>
      </top>
      <bottom style="thin">
        <color indexed="64"/>
      </bottom>
      <diagonal/>
    </border>
    <border>
      <left style="hair">
        <color theme="0" tint="-0.499984740745262"/>
      </left>
      <right style="hair">
        <color theme="0" tint="-0.499984740745262"/>
      </right>
      <top style="hair">
        <color theme="0" tint="-0.499984740745262"/>
      </top>
      <bottom style="thin">
        <color indexed="64"/>
      </bottom>
      <diagonal/>
    </border>
    <border>
      <left style="hair">
        <color theme="0" tint="-0.499984740745262"/>
      </left>
      <right/>
      <top style="hair">
        <color theme="0" tint="-0.499984740745262"/>
      </top>
      <bottom style="thin">
        <color indexed="64"/>
      </bottom>
      <diagonal/>
    </border>
    <border>
      <left style="medium">
        <color auto="1"/>
      </left>
      <right style="hair">
        <color theme="0" tint="-0.499984740745262"/>
      </right>
      <top style="hair">
        <color theme="0" tint="-0.499984740745262"/>
      </top>
      <bottom style="thin">
        <color indexed="64"/>
      </bottom>
      <diagonal/>
    </border>
    <border>
      <left style="hair">
        <color theme="0" tint="-0.499984740745262"/>
      </left>
      <right style="medium">
        <color auto="1"/>
      </right>
      <top style="hair">
        <color theme="0" tint="-0.499984740745262"/>
      </top>
      <bottom style="thin">
        <color indexed="64"/>
      </bottom>
      <diagonal/>
    </border>
    <border>
      <left/>
      <right style="medium">
        <color auto="1"/>
      </right>
      <top style="thin">
        <color indexed="64"/>
      </top>
      <bottom style="hair">
        <color theme="0" tint="-0.499984740745262"/>
      </bottom>
      <diagonal/>
    </border>
    <border>
      <left style="medium">
        <color indexed="64"/>
      </left>
      <right/>
      <top style="thin">
        <color indexed="64"/>
      </top>
      <bottom style="hair">
        <color theme="0" tint="-0.499984740745262"/>
      </bottom>
      <diagonal/>
    </border>
    <border>
      <left style="hair">
        <color theme="0" tint="-0.499984740745262"/>
      </left>
      <right style="medium">
        <color auto="1"/>
      </right>
      <top style="thin">
        <color indexed="64"/>
      </top>
      <bottom style="hair">
        <color theme="0" tint="-0.499984740745262"/>
      </bottom>
      <diagonal/>
    </border>
    <border>
      <left style="hair">
        <color indexed="64"/>
      </left>
      <right/>
      <top style="hair">
        <color theme="0" tint="-0.499984740745262"/>
      </top>
      <bottom style="hair">
        <color theme="0" tint="-0.499984740745262"/>
      </bottom>
      <diagonal/>
    </border>
    <border>
      <left style="hair">
        <color theme="0" tint="-0.499984740745262"/>
      </left>
      <right style="hair">
        <color theme="0" tint="-0.499984740745262"/>
      </right>
      <top/>
      <bottom/>
      <diagonal/>
    </border>
    <border>
      <left style="thin">
        <color theme="1"/>
      </left>
      <right/>
      <top style="hair">
        <color theme="0" tint="-0.499984740745262"/>
      </top>
      <bottom style="hair">
        <color theme="0" tint="-0.499984740745262"/>
      </bottom>
      <diagonal/>
    </border>
    <border>
      <left style="thin">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medium">
        <color auto="1"/>
      </right>
      <top style="hair">
        <color theme="0" tint="-0.499984740745262"/>
      </top>
      <bottom style="hair">
        <color theme="0" tint="-0.499984740745262"/>
      </bottom>
      <diagonal/>
    </border>
    <border>
      <left style="thin">
        <color theme="1"/>
      </left>
      <right/>
      <top style="hair">
        <color theme="0" tint="-0.499984740745262"/>
      </top>
      <bottom/>
      <diagonal/>
    </border>
    <border>
      <left style="thin">
        <color theme="1"/>
      </left>
      <right style="hair">
        <color indexed="64"/>
      </right>
      <top/>
      <bottom/>
      <diagonal/>
    </border>
    <border>
      <left/>
      <right/>
      <top style="hair">
        <color theme="0" tint="-0.499984740745262"/>
      </top>
      <bottom/>
      <diagonal/>
    </border>
    <border>
      <left style="hair">
        <color indexed="64"/>
      </left>
      <right/>
      <top style="hair">
        <color indexed="64"/>
      </top>
      <bottom style="hair">
        <color theme="0" tint="-0.499984740745262"/>
      </bottom>
      <diagonal/>
    </border>
    <border>
      <left/>
      <right/>
      <top style="hair">
        <color indexed="64"/>
      </top>
      <bottom style="hair">
        <color theme="0" tint="-0.499984740745262"/>
      </bottom>
      <diagonal/>
    </border>
    <border>
      <left style="thin">
        <color theme="1"/>
      </left>
      <right/>
      <top style="thin">
        <color theme="1"/>
      </top>
      <bottom style="thin">
        <color theme="1"/>
      </bottom>
      <diagonal/>
    </border>
    <border>
      <left/>
      <right/>
      <top style="thin">
        <color theme="1"/>
      </top>
      <bottom style="thin">
        <color theme="1"/>
      </bottom>
      <diagonal/>
    </border>
    <border>
      <left/>
      <right style="medium">
        <color indexed="64"/>
      </right>
      <top style="thin">
        <color theme="1"/>
      </top>
      <bottom style="thin">
        <color theme="1"/>
      </bottom>
      <diagonal/>
    </border>
    <border>
      <left style="medium">
        <color indexed="64"/>
      </left>
      <right/>
      <top style="thin">
        <color indexed="64"/>
      </top>
      <bottom style="thin">
        <color indexed="64"/>
      </bottom>
      <diagonal/>
    </border>
    <border>
      <left style="hair">
        <color indexed="64"/>
      </left>
      <right style="hair">
        <color indexed="64"/>
      </right>
      <top/>
      <bottom style="hair">
        <color theme="0" tint="-0.499984740745262"/>
      </bottom>
      <diagonal/>
    </border>
    <border>
      <left style="hair">
        <color indexed="64"/>
      </left>
      <right style="medium">
        <color auto="1"/>
      </right>
      <top/>
      <bottom style="hair">
        <color theme="0" tint="-0.499984740745262"/>
      </bottom>
      <diagonal/>
    </border>
    <border>
      <left style="medium">
        <color indexed="64"/>
      </left>
      <right/>
      <top/>
      <bottom style="hair">
        <color theme="0" tint="-0.499984740745262"/>
      </bottom>
      <diagonal/>
    </border>
    <border>
      <left style="hair">
        <color theme="0" tint="-0.499984740745262"/>
      </left>
      <right style="hair">
        <color theme="0" tint="-0.499984740745262"/>
      </right>
      <top/>
      <bottom style="hair">
        <color theme="0" tint="-0.499984740745262"/>
      </bottom>
      <diagonal/>
    </border>
    <border>
      <left style="hair">
        <color theme="0" tint="-0.499984740745262"/>
      </left>
      <right style="medium">
        <color auto="1"/>
      </right>
      <top/>
      <bottom style="hair">
        <color theme="0" tint="-0.499984740745262"/>
      </bottom>
      <diagonal/>
    </border>
    <border>
      <left style="thin">
        <color indexed="64"/>
      </left>
      <right style="hair">
        <color indexed="64"/>
      </right>
      <top/>
      <bottom style="hair">
        <color theme="1"/>
      </bottom>
      <diagonal/>
    </border>
    <border>
      <left/>
      <right/>
      <top style="hair">
        <color theme="0" tint="-0.499984740745262"/>
      </top>
      <bottom style="hair">
        <color theme="1"/>
      </bottom>
      <diagonal/>
    </border>
    <border>
      <left style="thin">
        <color indexed="64"/>
      </left>
      <right style="hair">
        <color indexed="64"/>
      </right>
      <top style="hair">
        <color theme="0" tint="-0.499984740745262"/>
      </top>
      <bottom/>
      <diagonal/>
    </border>
    <border>
      <left style="hair">
        <color indexed="64"/>
      </left>
      <right style="hair">
        <color indexed="64"/>
      </right>
      <top style="hair">
        <color theme="0" tint="-0.499984740745262"/>
      </top>
      <bottom style="hair">
        <color theme="1"/>
      </bottom>
      <diagonal/>
    </border>
    <border>
      <left style="hair">
        <color indexed="64"/>
      </left>
      <right style="medium">
        <color auto="1"/>
      </right>
      <top style="hair">
        <color theme="0" tint="-0.499984740745262"/>
      </top>
      <bottom style="hair">
        <color theme="1"/>
      </bottom>
      <diagonal/>
    </border>
    <border>
      <left style="medium">
        <color indexed="64"/>
      </left>
      <right/>
      <top style="hair">
        <color theme="0" tint="-0.499984740745262"/>
      </top>
      <bottom/>
      <diagonal/>
    </border>
    <border>
      <left style="hair">
        <color theme="0" tint="-0.499984740745262"/>
      </left>
      <right style="hair">
        <color theme="0" tint="-0.499984740745262"/>
      </right>
      <top style="hair">
        <color theme="0" tint="-0.499984740745262"/>
      </top>
      <bottom style="hair">
        <color theme="1"/>
      </bottom>
      <diagonal/>
    </border>
    <border>
      <left style="thin">
        <color indexed="64"/>
      </left>
      <right style="hair">
        <color indexed="64"/>
      </right>
      <top style="hair">
        <color indexed="64"/>
      </top>
      <bottom style="hair">
        <color theme="0" tint="-0.499984740745262"/>
      </bottom>
      <diagonal/>
    </border>
    <border>
      <left style="medium">
        <color indexed="64"/>
      </left>
      <right/>
      <top style="hair">
        <color indexed="64"/>
      </top>
      <bottom style="hair">
        <color theme="0" tint="-0.499984740745262"/>
      </bottom>
      <diagonal/>
    </border>
    <border>
      <left style="hair">
        <color theme="0" tint="-0.499984740745262"/>
      </left>
      <right style="hair">
        <color theme="0" tint="-0.499984740745262"/>
      </right>
      <top style="hair">
        <color indexed="64"/>
      </top>
      <bottom style="hair">
        <color theme="0" tint="-0.499984740745262"/>
      </bottom>
      <diagonal/>
    </border>
    <border>
      <left style="thin">
        <color theme="1"/>
      </left>
      <right style="hair">
        <color indexed="64"/>
      </right>
      <top/>
      <bottom style="thin">
        <color theme="1"/>
      </bottom>
      <diagonal/>
    </border>
    <border>
      <left/>
      <right/>
      <top style="hair">
        <color theme="0" tint="-0.499984740745262"/>
      </top>
      <bottom style="thin">
        <color theme="1"/>
      </bottom>
      <diagonal/>
    </border>
    <border>
      <left style="thin">
        <color indexed="64"/>
      </left>
      <right style="hair">
        <color indexed="64"/>
      </right>
      <top style="hair">
        <color theme="0" tint="-0.499984740745262"/>
      </top>
      <bottom style="thin">
        <color indexed="64"/>
      </bottom>
      <diagonal/>
    </border>
    <border>
      <left style="hair">
        <color indexed="64"/>
      </left>
      <right style="hair">
        <color indexed="64"/>
      </right>
      <top style="hair">
        <color theme="0" tint="-0.499984740745262"/>
      </top>
      <bottom style="thin">
        <color indexed="64"/>
      </bottom>
      <diagonal/>
    </border>
    <border>
      <left style="hair">
        <color theme="0" tint="-0.499984740745262"/>
      </left>
      <right style="hair">
        <color theme="0" tint="-0.499984740745262"/>
      </right>
      <top style="hair">
        <color theme="0" tint="-0.499984740745262"/>
      </top>
      <bottom style="medium">
        <color auto="1"/>
      </bottom>
      <diagonal/>
    </border>
    <border>
      <left style="hair">
        <color theme="0" tint="-0.499984740745262"/>
      </left>
      <right style="medium">
        <color auto="1"/>
      </right>
      <top style="hair">
        <color theme="0" tint="-0.499984740745262"/>
      </top>
      <bottom style="medium">
        <color auto="1"/>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hair">
        <color indexed="64"/>
      </right>
      <top style="thin">
        <color indexed="64"/>
      </top>
      <bottom style="hair">
        <color theme="0" tint="-0.499984740745262"/>
      </bottom>
      <diagonal/>
    </border>
    <border>
      <left style="hair">
        <color indexed="64"/>
      </left>
      <right style="hair">
        <color indexed="64"/>
      </right>
      <top style="thin">
        <color indexed="64"/>
      </top>
      <bottom style="hair">
        <color theme="0" tint="-0.499984740745262"/>
      </bottom>
      <diagonal/>
    </border>
    <border>
      <left style="hair">
        <color indexed="64"/>
      </left>
      <right style="medium">
        <color auto="1"/>
      </right>
      <top style="thin">
        <color indexed="64"/>
      </top>
      <bottom style="hair">
        <color theme="0" tint="-0.499984740745262"/>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theme="0" tint="-0.499984740745262"/>
      </top>
      <bottom/>
      <diagonal/>
    </border>
    <border>
      <left style="hair">
        <color indexed="64"/>
      </left>
      <right style="medium">
        <color auto="1"/>
      </right>
      <top style="hair">
        <color theme="0" tint="-0.499984740745262"/>
      </top>
      <bottom/>
      <diagonal/>
    </border>
    <border>
      <left style="hair">
        <color indexed="64"/>
      </left>
      <right style="hair">
        <color indexed="64"/>
      </right>
      <top style="hair">
        <color indexed="64"/>
      </top>
      <bottom style="hair">
        <color theme="0" tint="-0.499984740745262"/>
      </bottom>
      <diagonal/>
    </border>
    <border>
      <left style="hair">
        <color theme="0" tint="-0.499984740745262"/>
      </left>
      <right style="medium">
        <color indexed="64"/>
      </right>
      <top style="hair">
        <color indexed="64"/>
      </top>
      <bottom style="hair">
        <color theme="0" tint="-0.499984740745262"/>
      </bottom>
      <diagonal/>
    </border>
    <border>
      <left style="hair">
        <color theme="0" tint="-0.499984740745262"/>
      </left>
      <right style="hair">
        <color theme="0" tint="-0.499984740745262"/>
      </right>
      <top style="thin">
        <color indexed="64"/>
      </top>
      <bottom style="thin">
        <color indexed="64"/>
      </bottom>
      <diagonal/>
    </border>
    <border>
      <left style="medium">
        <color indexed="64"/>
      </left>
      <right/>
      <top style="thin">
        <color indexed="64"/>
      </top>
      <bottom/>
      <diagonal/>
    </border>
    <border>
      <left style="hair">
        <color theme="0" tint="-0.499984740745262"/>
      </left>
      <right style="hair">
        <color theme="0" tint="-0.499984740745262"/>
      </right>
      <top style="thin">
        <color indexed="64"/>
      </top>
      <bottom style="hair">
        <color theme="1"/>
      </bottom>
      <diagonal/>
    </border>
    <border>
      <left/>
      <right style="medium">
        <color indexed="64"/>
      </right>
      <top style="thin">
        <color indexed="64"/>
      </top>
      <bottom style="hair">
        <color theme="1"/>
      </bottom>
      <diagonal/>
    </border>
    <border>
      <left/>
      <right style="thin">
        <color indexed="64"/>
      </right>
      <top style="hair">
        <color theme="0" tint="-0.499984740745262"/>
      </top>
      <bottom style="hair">
        <color theme="0" tint="-0.499984740745262"/>
      </bottom>
      <diagonal/>
    </border>
    <border>
      <left style="thin">
        <color indexed="64"/>
      </left>
      <right/>
      <top style="hair">
        <color theme="1"/>
      </top>
      <bottom style="hair">
        <color theme="1"/>
      </bottom>
      <diagonal/>
    </border>
    <border>
      <left style="hair">
        <color indexed="64"/>
      </left>
      <right style="hair">
        <color indexed="64"/>
      </right>
      <top style="hair">
        <color theme="1"/>
      </top>
      <bottom style="hair">
        <color theme="1"/>
      </bottom>
      <diagonal/>
    </border>
    <border>
      <left/>
      <right style="medium">
        <color indexed="64"/>
      </right>
      <top style="hair">
        <color theme="1"/>
      </top>
      <bottom style="hair">
        <color theme="1"/>
      </bottom>
      <diagonal/>
    </border>
    <border>
      <left style="thin">
        <color indexed="64"/>
      </left>
      <right style="hair">
        <color indexed="64"/>
      </right>
      <top/>
      <bottom style="hair">
        <color indexed="64"/>
      </bottom>
      <diagonal/>
    </border>
    <border>
      <left/>
      <right style="thin">
        <color indexed="64"/>
      </right>
      <top style="hair">
        <color theme="0" tint="-0.499984740745262"/>
      </top>
      <bottom style="hair">
        <color indexed="64"/>
      </bottom>
      <diagonal/>
    </border>
    <border>
      <left style="thin">
        <color indexed="64"/>
      </left>
      <right/>
      <top style="hair">
        <color theme="1"/>
      </top>
      <bottom style="hair">
        <color indexed="64"/>
      </bottom>
      <diagonal/>
    </border>
    <border>
      <left style="hair">
        <color indexed="64"/>
      </left>
      <right style="hair">
        <color indexed="64"/>
      </right>
      <top style="hair">
        <color theme="1"/>
      </top>
      <bottom style="hair">
        <color indexed="64"/>
      </bottom>
      <diagonal/>
    </border>
    <border>
      <left/>
      <right style="medium">
        <color indexed="64"/>
      </right>
      <top style="hair">
        <color theme="1"/>
      </top>
      <bottom style="hair">
        <color indexed="64"/>
      </bottom>
      <diagonal/>
    </border>
    <border>
      <left style="medium">
        <color indexed="64"/>
      </left>
      <right style="hair">
        <color theme="1"/>
      </right>
      <top style="hair">
        <color theme="1"/>
      </top>
      <bottom style="hair">
        <color indexed="64"/>
      </bottom>
      <diagonal/>
    </border>
    <border>
      <left style="hair">
        <color theme="1"/>
      </left>
      <right style="hair">
        <color theme="1"/>
      </right>
      <top style="hair">
        <color theme="1"/>
      </top>
      <bottom style="hair">
        <color indexed="64"/>
      </bottom>
      <diagonal/>
    </border>
    <border>
      <left style="hair">
        <color theme="0" tint="-0.499984740745262"/>
      </left>
      <right style="hair">
        <color theme="0" tint="-0.499984740745262"/>
      </right>
      <top/>
      <bottom style="thin">
        <color indexed="64"/>
      </bottom>
      <diagonal/>
    </border>
    <border>
      <left/>
      <right style="medium">
        <color auto="1"/>
      </right>
      <top/>
      <bottom style="thin">
        <color indexed="64"/>
      </bottom>
      <diagonal/>
    </border>
    <border>
      <left style="medium">
        <color auto="1"/>
      </left>
      <right style="hair">
        <color theme="1"/>
      </right>
      <top/>
      <bottom style="medium">
        <color auto="1"/>
      </bottom>
      <diagonal/>
    </border>
    <border>
      <left/>
      <right style="hair">
        <color theme="1"/>
      </right>
      <top/>
      <bottom style="medium">
        <color auto="1"/>
      </bottom>
      <diagonal/>
    </border>
    <border>
      <left style="hair">
        <color theme="1"/>
      </left>
      <right style="hair">
        <color indexed="64"/>
      </right>
      <top style="hair">
        <color indexed="64"/>
      </top>
      <bottom style="medium">
        <color auto="1"/>
      </bottom>
      <diagonal/>
    </border>
    <border>
      <left style="hair">
        <color theme="1"/>
      </left>
      <right style="hair">
        <color theme="1"/>
      </right>
      <top/>
      <bottom style="medium">
        <color auto="1"/>
      </bottom>
      <diagonal/>
    </border>
    <border>
      <left style="hair">
        <color theme="1"/>
      </left>
      <right style="medium">
        <color auto="1"/>
      </right>
      <top style="hair">
        <color indexed="64"/>
      </top>
      <bottom style="medium">
        <color auto="1"/>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medium">
        <color auto="1"/>
      </right>
      <top/>
      <bottom style="thin">
        <color indexed="64"/>
      </bottom>
      <diagonal/>
    </border>
    <border>
      <left style="medium">
        <color indexed="64"/>
      </left>
      <right/>
      <top style="thin">
        <color indexed="64"/>
      </top>
      <bottom style="hair">
        <color indexed="64"/>
      </bottom>
      <diagonal/>
    </border>
    <border>
      <left style="medium">
        <color indexed="64"/>
      </left>
      <right style="hair">
        <color indexed="64"/>
      </right>
      <top style="hair">
        <color theme="0" tint="-0.499984740745262"/>
      </top>
      <bottom style="hair">
        <color theme="0" tint="-0.499984740745262"/>
      </bottom>
      <diagonal/>
    </border>
    <border>
      <left style="medium">
        <color auto="1"/>
      </left>
      <right/>
      <top style="hair">
        <color auto="1"/>
      </top>
      <bottom style="hair">
        <color indexed="64"/>
      </bottom>
      <diagonal/>
    </border>
    <border>
      <left style="medium">
        <color indexed="64"/>
      </left>
      <right style="hair">
        <color indexed="64"/>
      </right>
      <top style="hair">
        <color indexed="64"/>
      </top>
      <bottom style="hair">
        <color indexed="64"/>
      </bottom>
      <diagonal/>
    </border>
    <border>
      <left/>
      <right style="thin">
        <color indexed="64"/>
      </right>
      <top style="hair">
        <color theme="0" tint="-0.499984740745262"/>
      </top>
      <bottom/>
      <diagonal/>
    </border>
    <border>
      <left style="medium">
        <color indexed="64"/>
      </left>
      <right/>
      <top style="hair">
        <color auto="1"/>
      </top>
      <bottom style="thin">
        <color indexed="64"/>
      </bottom>
      <diagonal/>
    </border>
    <border>
      <left style="thin">
        <color indexed="64"/>
      </left>
      <right/>
      <top style="thin">
        <color indexed="64"/>
      </top>
      <bottom style="hair">
        <color theme="1"/>
      </bottom>
      <diagonal/>
    </border>
    <border>
      <left style="hair">
        <color indexed="64"/>
      </left>
      <right style="hair">
        <color indexed="64"/>
      </right>
      <top style="thin">
        <color indexed="64"/>
      </top>
      <bottom style="hair">
        <color theme="1"/>
      </bottom>
      <diagonal/>
    </border>
    <border>
      <left style="thin">
        <color indexed="64"/>
      </left>
      <right/>
      <top style="hair">
        <color theme="0" tint="-0.34998626667073579"/>
      </top>
      <bottom style="hair">
        <color theme="0" tint="-0.34998626667073579"/>
      </bottom>
      <diagonal/>
    </border>
    <border>
      <left/>
      <right/>
      <top style="hair">
        <color auto="1"/>
      </top>
      <bottom style="hair">
        <color auto="1"/>
      </bottom>
      <diagonal/>
    </border>
    <border>
      <left/>
      <right style="thin">
        <color indexed="64"/>
      </right>
      <top style="hair">
        <color auto="1"/>
      </top>
      <bottom style="hair">
        <color auto="1"/>
      </bottom>
      <diagonal/>
    </border>
    <border>
      <left/>
      <right style="medium">
        <color indexed="64"/>
      </right>
      <top style="hair">
        <color auto="1"/>
      </top>
      <bottom style="hair">
        <color auto="1"/>
      </bottom>
      <diagonal/>
    </border>
    <border>
      <left style="medium">
        <color indexed="64"/>
      </left>
      <right style="hair">
        <color theme="1"/>
      </right>
      <top style="hair">
        <color indexed="64"/>
      </top>
      <bottom style="hair">
        <color indexed="64"/>
      </bottom>
      <diagonal/>
    </border>
    <border>
      <left style="hair">
        <color theme="1"/>
      </left>
      <right style="hair">
        <color indexed="64"/>
      </right>
      <top style="hair">
        <color indexed="64"/>
      </top>
      <bottom style="hair">
        <color theme="1"/>
      </bottom>
      <diagonal/>
    </border>
    <border>
      <left style="hair">
        <color theme="1"/>
      </left>
      <right style="hair">
        <color theme="1"/>
      </right>
      <top style="hair">
        <color indexed="64"/>
      </top>
      <bottom style="hair">
        <color indexed="64"/>
      </bottom>
      <diagonal/>
    </border>
    <border>
      <left style="hair">
        <color theme="1"/>
      </left>
      <right style="medium">
        <color indexed="64"/>
      </right>
      <top style="hair">
        <color indexed="64"/>
      </top>
      <bottom style="hair">
        <color theme="1"/>
      </bottom>
      <diagonal/>
    </border>
    <border>
      <left style="thin">
        <color indexed="64"/>
      </left>
      <right/>
      <top/>
      <bottom style="hair">
        <color theme="0" tint="-0.499984740745262"/>
      </bottom>
      <diagonal/>
    </border>
    <border>
      <left/>
      <right style="thin">
        <color indexed="64"/>
      </right>
      <top/>
      <bottom style="hair">
        <color theme="0" tint="-0.499984740745262"/>
      </bottom>
      <diagonal/>
    </border>
    <border>
      <left style="thin">
        <color indexed="64"/>
      </left>
      <right/>
      <top/>
      <bottom style="hair">
        <color theme="1"/>
      </bottom>
      <diagonal/>
    </border>
    <border>
      <left style="hair">
        <color indexed="64"/>
      </left>
      <right style="hair">
        <color indexed="64"/>
      </right>
      <top/>
      <bottom style="hair">
        <color theme="1"/>
      </bottom>
      <diagonal/>
    </border>
    <border>
      <left style="medium">
        <color indexed="64"/>
      </left>
      <right style="hair">
        <color theme="1"/>
      </right>
      <top/>
      <bottom style="hair">
        <color theme="1"/>
      </bottom>
      <diagonal/>
    </border>
    <border>
      <left/>
      <right style="hair">
        <color theme="1"/>
      </right>
      <top/>
      <bottom style="hair">
        <color theme="1"/>
      </bottom>
      <diagonal/>
    </border>
    <border>
      <left style="thin">
        <color indexed="64"/>
      </left>
      <right/>
      <top style="hair">
        <color theme="1"/>
      </top>
      <bottom style="hair">
        <color theme="0" tint="-0.499984740745262"/>
      </bottom>
      <diagonal/>
    </border>
    <border>
      <left/>
      <right/>
      <top style="hair">
        <color theme="1"/>
      </top>
      <bottom style="hair">
        <color theme="1"/>
      </bottom>
      <diagonal/>
    </border>
    <border>
      <left/>
      <right style="thin">
        <color indexed="64"/>
      </right>
      <top style="hair">
        <color indexed="64"/>
      </top>
      <bottom style="hair">
        <color theme="0" tint="-0.499984740745262"/>
      </bottom>
      <diagonal/>
    </border>
    <border>
      <left/>
      <right style="medium">
        <color indexed="64"/>
      </right>
      <top style="hair">
        <color theme="0" tint="-0.499984740745262"/>
      </top>
      <bottom style="thin">
        <color indexed="64"/>
      </bottom>
      <diagonal/>
    </border>
    <border>
      <left/>
      <right style="hair">
        <color theme="0" tint="-0.499984740745262"/>
      </right>
      <top style="thin">
        <color indexed="64"/>
      </top>
      <bottom style="hair">
        <color theme="0" tint="-0.499984740745262"/>
      </bottom>
      <diagonal/>
    </border>
    <border>
      <left style="medium">
        <color indexed="64"/>
      </left>
      <right/>
      <top style="medium">
        <color indexed="64"/>
      </top>
      <bottom style="hair">
        <color theme="1"/>
      </bottom>
      <diagonal/>
    </border>
    <border>
      <left/>
      <right/>
      <top style="medium">
        <color indexed="64"/>
      </top>
      <bottom style="hair">
        <color theme="1"/>
      </bottom>
      <diagonal/>
    </border>
    <border>
      <left/>
      <right style="medium">
        <color indexed="64"/>
      </right>
      <top style="medium">
        <color indexed="64"/>
      </top>
      <bottom style="hair">
        <color theme="1"/>
      </bottom>
      <diagonal/>
    </border>
    <border>
      <left/>
      <right style="hair">
        <color theme="0" tint="-0.499984740745262"/>
      </right>
      <top style="hair">
        <color theme="0" tint="-0.499984740745262"/>
      </top>
      <bottom/>
      <diagonal/>
    </border>
    <border>
      <left/>
      <right style="thin">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theme="0" tint="-0.499984740745262"/>
      </left>
      <right/>
      <top/>
      <bottom/>
      <diagonal/>
    </border>
    <border>
      <left/>
      <right style="medium">
        <color auto="1"/>
      </right>
      <top/>
      <bottom style="hair">
        <color theme="0" tint="-0.499984740745262"/>
      </bottom>
      <diagonal/>
    </border>
    <border>
      <left style="medium">
        <color indexed="64"/>
      </left>
      <right style="hair">
        <color indexed="64"/>
      </right>
      <top/>
      <bottom style="hair">
        <color theme="0" tint="-0.499984740745262"/>
      </bottom>
      <diagonal/>
    </border>
    <border>
      <left/>
      <right style="hair">
        <color indexed="64"/>
      </right>
      <top/>
      <bottom style="hair">
        <color theme="0" tint="-0.499984740745262"/>
      </bottom>
      <diagonal/>
    </border>
    <border>
      <left/>
      <right style="hair">
        <color indexed="64"/>
      </right>
      <top style="hair">
        <color theme="0" tint="-0.499984740745262"/>
      </top>
      <bottom style="hair">
        <color theme="0" tint="-0.499984740745262"/>
      </bottom>
      <diagonal/>
    </border>
    <border>
      <left style="hair">
        <color theme="0" tint="-0.499984740745262"/>
      </left>
      <right/>
      <top/>
      <bottom style="hair">
        <color theme="0" tint="-0.499984740745262"/>
      </bottom>
      <diagonal/>
    </border>
    <border>
      <left style="medium">
        <color indexed="64"/>
      </left>
      <right style="hair">
        <color indexed="64"/>
      </right>
      <top style="hair">
        <color theme="0" tint="-0.499984740745262"/>
      </top>
      <bottom/>
      <diagonal/>
    </border>
    <border>
      <left/>
      <right style="hair">
        <color indexed="64"/>
      </right>
      <top style="hair">
        <color theme="0" tint="-0.499984740745262"/>
      </top>
      <bottom/>
      <diagonal/>
    </border>
    <border>
      <left style="hair">
        <color theme="0" tint="-0.499984740745262"/>
      </left>
      <right/>
      <top/>
      <bottom style="thin">
        <color indexed="64"/>
      </bottom>
      <diagonal/>
    </border>
    <border>
      <left style="medium">
        <color indexed="64"/>
      </left>
      <right style="hair">
        <color indexed="64"/>
      </right>
      <top style="hair">
        <color theme="0" tint="-0.499984740745262"/>
      </top>
      <bottom style="thin">
        <color indexed="64"/>
      </bottom>
      <diagonal/>
    </border>
    <border>
      <left/>
      <right style="hair">
        <color indexed="64"/>
      </right>
      <top style="hair">
        <color theme="0" tint="-0.499984740745262"/>
      </top>
      <bottom style="thin">
        <color indexed="64"/>
      </bottom>
      <diagonal/>
    </border>
    <border>
      <left style="hair">
        <color theme="0" tint="-0.499984740745262"/>
      </left>
      <right style="thin">
        <color indexed="64"/>
      </right>
      <top style="thin">
        <color indexed="64"/>
      </top>
      <bottom style="thin">
        <color indexed="64"/>
      </bottom>
      <diagonal/>
    </border>
    <border>
      <left style="hair">
        <color theme="0" tint="-0.499984740745262"/>
      </left>
      <right style="medium">
        <color auto="1"/>
      </right>
      <top style="thin">
        <color indexed="64"/>
      </top>
      <bottom style="thin">
        <color indexed="64"/>
      </bottom>
      <diagonal/>
    </border>
    <border>
      <left style="medium">
        <color indexed="64"/>
      </left>
      <right style="hair">
        <color indexed="64"/>
      </right>
      <top style="thin">
        <color indexed="64"/>
      </top>
      <bottom/>
      <diagonal/>
    </border>
    <border>
      <left/>
      <right style="hair">
        <color indexed="64"/>
      </right>
      <top style="thin">
        <color indexed="64"/>
      </top>
      <bottom/>
      <diagonal/>
    </border>
    <border>
      <left/>
      <right style="medium">
        <color indexed="64"/>
      </right>
      <top style="thin">
        <color indexed="64"/>
      </top>
      <bottom/>
      <diagonal/>
    </border>
    <border>
      <left style="thin">
        <color theme="1"/>
      </left>
      <right style="hair">
        <color theme="0" tint="-0.499984740745262"/>
      </right>
      <top style="thin">
        <color theme="1"/>
      </top>
      <bottom style="hair">
        <color theme="0" tint="-0.499984740745262"/>
      </bottom>
      <diagonal/>
    </border>
    <border>
      <left style="thin">
        <color indexed="64"/>
      </left>
      <right/>
      <top/>
      <bottom style="hair">
        <color auto="1"/>
      </bottom>
      <diagonal/>
    </border>
    <border>
      <left style="medium">
        <color indexed="64"/>
      </left>
      <right style="hair">
        <color indexed="64"/>
      </right>
      <top style="thin">
        <color indexed="64"/>
      </top>
      <bottom style="hair">
        <color theme="0" tint="-0.499984740745262"/>
      </bottom>
      <diagonal/>
    </border>
    <border>
      <left/>
      <right style="hair">
        <color indexed="64"/>
      </right>
      <top style="thin">
        <color indexed="64"/>
      </top>
      <bottom style="hair">
        <color theme="0" tint="-0.499984740745262"/>
      </bottom>
      <diagonal/>
    </border>
    <border>
      <left style="thin">
        <color theme="1"/>
      </left>
      <right style="hair">
        <color theme="0" tint="-0.499984740745262"/>
      </right>
      <top style="hair">
        <color theme="0" tint="-0.499984740745262"/>
      </top>
      <bottom style="thin">
        <color theme="1"/>
      </bottom>
      <diagonal/>
    </border>
    <border>
      <left style="thin">
        <color indexed="64"/>
      </left>
      <right/>
      <top style="hair">
        <color auto="1"/>
      </top>
      <bottom style="thin">
        <color indexed="64"/>
      </bottom>
      <diagonal/>
    </border>
    <border>
      <left/>
      <right style="medium">
        <color indexed="64"/>
      </right>
      <top style="hair">
        <color auto="1"/>
      </top>
      <bottom style="thin">
        <color indexed="64"/>
      </bottom>
      <diagonal/>
    </border>
    <border>
      <left style="medium">
        <color indexed="64"/>
      </left>
      <right style="hair">
        <color indexed="64"/>
      </right>
      <top style="hair">
        <color theme="0" tint="-0.499984740745262"/>
      </top>
      <bottom style="medium">
        <color indexed="64"/>
      </bottom>
      <diagonal/>
    </border>
    <border>
      <left/>
      <right style="hair">
        <color indexed="64"/>
      </right>
      <top style="hair">
        <color theme="0" tint="-0.499984740745262"/>
      </top>
      <bottom style="medium">
        <color indexed="64"/>
      </bottom>
      <diagonal/>
    </border>
    <border>
      <left/>
      <right style="medium">
        <color indexed="64"/>
      </right>
      <top style="hair">
        <color theme="0" tint="-0.499984740745262"/>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n">
        <color indexed="64"/>
      </left>
      <right style="hair">
        <color indexed="64"/>
      </right>
      <top/>
      <bottom style="hair">
        <color theme="0" tint="-0.34998626667073579"/>
      </bottom>
      <diagonal/>
    </border>
    <border>
      <left style="hair">
        <color indexed="64"/>
      </left>
      <right style="hair">
        <color indexed="64"/>
      </right>
      <top/>
      <bottom style="hair">
        <color theme="0" tint="-0.34998626667073579"/>
      </bottom>
      <diagonal/>
    </border>
    <border>
      <left style="thin">
        <color indexed="64"/>
      </left>
      <right style="hair">
        <color indexed="64"/>
      </right>
      <top style="hair">
        <color theme="0" tint="-0.34998626667073579"/>
      </top>
      <bottom style="hair">
        <color theme="0" tint="-0.34998626667073579"/>
      </bottom>
      <diagonal/>
    </border>
    <border>
      <left style="hair">
        <color indexed="64"/>
      </left>
      <right style="hair">
        <color indexed="64"/>
      </right>
      <top style="hair">
        <color theme="0" tint="-0.34998626667073579"/>
      </top>
      <bottom style="hair">
        <color theme="0" tint="-0.34998626667073579"/>
      </bottom>
      <diagonal/>
    </border>
    <border>
      <left style="hair">
        <color auto="1"/>
      </left>
      <right style="hair">
        <color auto="1"/>
      </right>
      <top/>
      <bottom style="thin">
        <color indexed="64"/>
      </bottom>
      <diagonal/>
    </border>
    <border>
      <left style="hair">
        <color indexed="64"/>
      </left>
      <right style="medium">
        <color auto="1"/>
      </right>
      <top/>
      <bottom style="thin">
        <color indexed="64"/>
      </bottom>
      <diagonal/>
    </border>
    <border>
      <left style="hair">
        <color indexed="64"/>
      </left>
      <right/>
      <top style="thin">
        <color indexed="64"/>
      </top>
      <bottom style="thin">
        <color indexed="64"/>
      </bottom>
      <diagonal/>
    </border>
    <border>
      <left style="hair">
        <color indexed="64"/>
      </left>
      <right/>
      <top/>
      <bottom style="hair">
        <color theme="0" tint="-0.499984740745262"/>
      </bottom>
      <diagonal/>
    </border>
    <border>
      <left style="hair">
        <color auto="1"/>
      </left>
      <right/>
      <top/>
      <bottom style="hair">
        <color auto="1"/>
      </bottom>
      <diagonal/>
    </border>
    <border>
      <left style="hair">
        <color auto="1"/>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auto="1"/>
      </left>
      <right style="medium">
        <color indexed="64"/>
      </right>
      <top style="hair">
        <color auto="1"/>
      </top>
      <bottom style="thin">
        <color indexed="64"/>
      </bottom>
      <diagonal/>
    </border>
    <border>
      <left style="thin">
        <color indexed="64"/>
      </left>
      <right style="hair">
        <color theme="0" tint="-0.499984740745262"/>
      </right>
      <top style="hair">
        <color indexed="64"/>
      </top>
      <bottom style="hair">
        <color theme="0" tint="-0.499984740745262"/>
      </bottom>
      <diagonal/>
    </border>
    <border>
      <left style="medium">
        <color indexed="64"/>
      </left>
      <right/>
      <top style="hair">
        <color theme="1"/>
      </top>
      <bottom/>
      <diagonal/>
    </border>
    <border>
      <left/>
      <right/>
      <top style="hair">
        <color theme="1"/>
      </top>
      <bottom/>
      <diagonal/>
    </border>
    <border>
      <left/>
      <right style="medium">
        <color indexed="64"/>
      </right>
      <top style="hair">
        <color theme="1"/>
      </top>
      <bottom/>
      <diagonal/>
    </border>
    <border>
      <left style="hair">
        <color theme="1"/>
      </left>
      <right style="medium">
        <color indexed="64"/>
      </right>
      <top style="hair">
        <color theme="1"/>
      </top>
      <bottom style="thin">
        <color theme="1"/>
      </bottom>
      <diagonal/>
    </border>
    <border>
      <left style="hair">
        <color theme="0" tint="-0.499984740745262"/>
      </left>
      <right style="hair">
        <color indexed="64"/>
      </right>
      <top style="thin">
        <color indexed="64"/>
      </top>
      <bottom style="hair">
        <color indexed="64"/>
      </bottom>
      <diagonal/>
    </border>
    <border>
      <left style="hair">
        <color theme="0" tint="-0.499984740745262"/>
      </left>
      <right style="medium">
        <color indexed="64"/>
      </right>
      <top style="thin">
        <color indexed="64"/>
      </top>
      <bottom style="hair">
        <color indexed="64"/>
      </bottom>
      <diagonal/>
    </border>
    <border>
      <left style="medium">
        <color indexed="64"/>
      </left>
      <right style="hair">
        <color theme="0" tint="-0.499984740745262"/>
      </right>
      <top style="thin">
        <color indexed="64"/>
      </top>
      <bottom style="hair">
        <color indexed="64"/>
      </bottom>
      <diagonal/>
    </border>
    <border>
      <left/>
      <right style="hair">
        <color theme="0" tint="-0.499984740745262"/>
      </right>
      <top/>
      <bottom style="hair">
        <color indexed="64"/>
      </bottom>
      <diagonal/>
    </border>
    <border>
      <left style="hair">
        <color theme="0" tint="-0.499984740745262"/>
      </left>
      <right style="medium">
        <color indexed="64"/>
      </right>
      <top style="thin">
        <color theme="1"/>
      </top>
      <bottom style="hair">
        <color indexed="64"/>
      </bottom>
      <diagonal/>
    </border>
    <border>
      <left/>
      <right style="hair">
        <color theme="0" tint="-0.499984740745262"/>
      </right>
      <top style="hair">
        <color indexed="64"/>
      </top>
      <bottom style="hair">
        <color indexed="64"/>
      </bottom>
      <diagonal/>
    </border>
    <border>
      <left style="medium">
        <color indexed="64"/>
      </left>
      <right style="hair">
        <color theme="0" tint="-0.499984740745262"/>
      </right>
      <top style="hair">
        <color indexed="64"/>
      </top>
      <bottom style="hair">
        <color indexed="64"/>
      </bottom>
      <diagonal/>
    </border>
    <border>
      <left style="hair">
        <color theme="0" tint="-0.499984740745262"/>
      </left>
      <right style="medium">
        <color indexed="64"/>
      </right>
      <top style="hair">
        <color indexed="64"/>
      </top>
      <bottom style="hair">
        <color indexed="64"/>
      </bottom>
      <diagonal/>
    </border>
    <border>
      <left/>
      <right/>
      <top style="hair">
        <color auto="1"/>
      </top>
      <bottom style="thin">
        <color indexed="64"/>
      </bottom>
      <diagonal/>
    </border>
    <border>
      <left style="hair">
        <color theme="0" tint="-0.499984740745262"/>
      </left>
      <right style="medium">
        <color indexed="64"/>
      </right>
      <top style="hair">
        <color indexed="64"/>
      </top>
      <bottom style="thin">
        <color indexed="64"/>
      </bottom>
      <diagonal/>
    </border>
    <border>
      <left style="medium">
        <color indexed="64"/>
      </left>
      <right style="hair">
        <color theme="0" tint="-0.499984740745262"/>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diagonal/>
    </border>
    <border>
      <left/>
      <right style="medium">
        <color indexed="64"/>
      </right>
      <top style="hair">
        <color indexed="64"/>
      </top>
      <bottom/>
      <diagonal/>
    </border>
    <border>
      <left/>
      <right/>
      <top style="hair">
        <color auto="1"/>
      </top>
      <bottom/>
      <diagonal/>
    </border>
    <border>
      <left style="thin">
        <color indexed="64"/>
      </left>
      <right style="hair">
        <color indexed="64"/>
      </right>
      <top style="hair">
        <color indexed="64"/>
      </top>
      <bottom/>
      <diagonal/>
    </border>
    <border>
      <left style="medium">
        <color indexed="64"/>
      </left>
      <right style="hair">
        <color indexed="64"/>
      </right>
      <top style="hair">
        <color indexed="64"/>
      </top>
      <bottom/>
      <diagonal/>
    </border>
    <border>
      <left style="thin">
        <color indexed="64"/>
      </left>
      <right/>
      <top style="hair">
        <color auto="1"/>
      </top>
      <bottom/>
      <diagonal/>
    </border>
    <border>
      <left/>
      <right style="hair">
        <color auto="1"/>
      </right>
      <top style="hair">
        <color auto="1"/>
      </top>
      <bottom style="hair">
        <color auto="1"/>
      </bottom>
      <diagonal/>
    </border>
    <border>
      <left style="medium">
        <color indexed="64"/>
      </left>
      <right style="hair">
        <color indexed="64"/>
      </right>
      <top style="hair">
        <color indexed="64"/>
      </top>
      <bottom style="medium">
        <color indexed="64"/>
      </bottom>
      <diagonal/>
    </border>
    <border>
      <left/>
      <right style="hair">
        <color theme="0" tint="-0.499984740745262"/>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theme="0" tint="-0.499984740745262"/>
      </right>
      <top style="medium">
        <color indexed="64"/>
      </top>
      <bottom style="hair">
        <color theme="0" tint="-0.499984740745262"/>
      </bottom>
      <diagonal/>
    </border>
    <border>
      <left style="hair">
        <color theme="0" tint="-0.499984740745262"/>
      </left>
      <right style="hair">
        <color theme="0" tint="-0.499984740745262"/>
      </right>
      <top style="medium">
        <color indexed="64"/>
      </top>
      <bottom style="hair">
        <color theme="0" tint="-0.499984740745262"/>
      </bottom>
      <diagonal/>
    </border>
    <border>
      <left style="hair">
        <color theme="0" tint="-0.499984740745262"/>
      </left>
      <right style="medium">
        <color indexed="64"/>
      </right>
      <top style="medium">
        <color indexed="64"/>
      </top>
      <bottom style="hair">
        <color theme="0" tint="-0.499984740745262"/>
      </bottom>
      <diagonal/>
    </border>
    <border>
      <left style="thin">
        <color indexed="64"/>
      </left>
      <right style="thin">
        <color indexed="64"/>
      </right>
      <top/>
      <bottom style="hair">
        <color indexed="64"/>
      </bottom>
      <diagonal/>
    </border>
    <border>
      <left style="medium">
        <color indexed="64"/>
      </left>
      <right style="hair">
        <color indexed="64"/>
      </right>
      <top style="hair">
        <color auto="1"/>
      </top>
      <bottom style="thin">
        <color indexed="64"/>
      </bottom>
      <diagonal/>
    </border>
    <border>
      <left/>
      <right style="medium">
        <color indexed="64"/>
      </right>
      <top style="thin">
        <color indexed="64"/>
      </top>
      <bottom style="hair">
        <color indexed="64"/>
      </bottom>
      <diagonal/>
    </border>
    <border>
      <left style="thin">
        <color indexed="64"/>
      </left>
      <right style="hair">
        <color theme="0" tint="-0.499984740745262"/>
      </right>
      <top/>
      <bottom style="hair">
        <color indexed="64"/>
      </bottom>
      <diagonal/>
    </border>
    <border>
      <left style="hair">
        <color theme="0" tint="-0.499984740745262"/>
      </left>
      <right/>
      <top/>
      <bottom style="hair">
        <color indexed="64"/>
      </bottom>
      <diagonal/>
    </border>
    <border>
      <left style="medium">
        <color indexed="64"/>
      </left>
      <right style="hair">
        <color theme="0" tint="-0.499984740745262"/>
      </right>
      <top/>
      <bottom style="hair">
        <color indexed="64"/>
      </bottom>
      <diagonal/>
    </border>
    <border>
      <left style="hair">
        <color theme="0" tint="-0.499984740745262"/>
      </left>
      <right/>
      <top style="hair">
        <color indexed="64"/>
      </top>
      <bottom style="hair">
        <color indexed="64"/>
      </bottom>
      <diagonal/>
    </border>
    <border>
      <left/>
      <right style="medium">
        <color indexed="64"/>
      </right>
      <top style="hair">
        <color indexed="64"/>
      </top>
      <bottom style="medium">
        <color indexed="64"/>
      </bottom>
      <diagonal/>
    </border>
    <border>
      <left style="medium">
        <color indexed="64"/>
      </left>
      <right/>
      <top style="hair">
        <color theme="0" tint="-0.499984740745262"/>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style="hair">
        <color indexed="64"/>
      </right>
      <top/>
      <bottom style="hair">
        <color indexed="64"/>
      </bottom>
      <diagonal/>
    </border>
    <border>
      <left style="thin">
        <color indexed="64"/>
      </left>
      <right/>
      <top/>
      <bottom style="hair">
        <color theme="0" tint="-0.34998626667073579"/>
      </bottom>
      <diagonal/>
    </border>
    <border>
      <left style="hair">
        <color theme="0" tint="-0.499984740745262"/>
      </left>
      <right style="hair">
        <color theme="0" tint="-0.499984740745262"/>
      </right>
      <top/>
      <bottom style="hair">
        <color theme="0" tint="-0.34998626667073579"/>
      </bottom>
      <diagonal/>
    </border>
    <border>
      <left/>
      <right style="medium">
        <color indexed="64"/>
      </right>
      <top/>
      <bottom style="hair">
        <color theme="0" tint="-0.34998626667073579"/>
      </bottom>
      <diagonal/>
    </border>
    <border>
      <left style="hair">
        <color theme="0" tint="-0.499984740745262"/>
      </left>
      <right style="hair">
        <color theme="0" tint="-0.499984740745262"/>
      </right>
      <top style="hair">
        <color theme="0" tint="-0.34998626667073579"/>
      </top>
      <bottom style="hair">
        <color theme="0" tint="-0.34998626667073579"/>
      </bottom>
      <diagonal/>
    </border>
    <border>
      <left/>
      <right style="medium">
        <color indexed="64"/>
      </right>
      <top style="hair">
        <color theme="0" tint="-0.34998626667073579"/>
      </top>
      <bottom style="hair">
        <color theme="0" tint="-0.34998626667073579"/>
      </bottom>
      <diagonal/>
    </border>
    <border>
      <left/>
      <right style="medium">
        <color indexed="64"/>
      </right>
      <top/>
      <bottom style="hair">
        <color auto="1"/>
      </bottom>
      <diagonal/>
    </border>
    <border>
      <left style="medium">
        <color indexed="64"/>
      </left>
      <right/>
      <top style="hair">
        <color indexed="64"/>
      </top>
      <bottom/>
      <diagonal/>
    </border>
    <border>
      <left style="medium">
        <color indexed="64"/>
      </left>
      <right/>
      <top style="hair">
        <color indexed="64"/>
      </top>
      <bottom style="medium">
        <color indexed="64"/>
      </bottom>
      <diagonal/>
    </border>
    <border>
      <left style="hair">
        <color indexed="64"/>
      </left>
      <right/>
      <top style="hair">
        <color indexed="64"/>
      </top>
      <bottom style="medium">
        <color indexed="64"/>
      </bottom>
      <diagonal/>
    </border>
    <border>
      <left style="hair">
        <color indexed="64"/>
      </left>
      <right style="hair">
        <color theme="0" tint="-0.499984740745262"/>
      </right>
      <top style="hair">
        <color indexed="64"/>
      </top>
      <bottom style="medium">
        <color indexed="64"/>
      </bottom>
      <diagonal/>
    </border>
    <border>
      <left/>
      <right style="medium">
        <color auto="1"/>
      </right>
      <top style="hair">
        <color theme="0" tint="-0.499984740745262"/>
      </top>
      <bottom/>
      <diagonal/>
    </border>
    <border>
      <left/>
      <right style="thin">
        <color indexed="64"/>
      </right>
      <top style="thin">
        <color indexed="64"/>
      </top>
      <bottom style="hair">
        <color theme="1"/>
      </bottom>
      <diagonal/>
    </border>
    <border>
      <left/>
      <right style="thin">
        <color indexed="64"/>
      </right>
      <top style="hair">
        <color theme="1"/>
      </top>
      <bottom style="hair">
        <color theme="0" tint="-0.499984740745262"/>
      </bottom>
      <diagonal/>
    </border>
    <border>
      <left style="hair">
        <color theme="0" tint="-0.499984740745262"/>
      </left>
      <right style="thin">
        <color indexed="64"/>
      </right>
      <top/>
      <bottom style="thin">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theme="0" tint="-0.499984740745262"/>
      </top>
      <bottom style="hair">
        <color theme="0" tint="-0.499984740745262"/>
      </bottom>
      <diagonal/>
    </border>
    <border>
      <left style="medium">
        <color indexed="64"/>
      </left>
      <right style="hair">
        <color theme="0" tint="-0.499984740745262"/>
      </right>
      <top style="hair">
        <color indexed="64"/>
      </top>
      <bottom style="hair">
        <color theme="1"/>
      </bottom>
      <diagonal/>
    </border>
    <border>
      <left style="hair">
        <color theme="1"/>
      </left>
      <right style="thin">
        <color indexed="64"/>
      </right>
      <top style="hair">
        <color theme="1"/>
      </top>
      <bottom style="hair">
        <color theme="1"/>
      </bottom>
      <diagonal/>
    </border>
    <border>
      <left style="hair">
        <color theme="1"/>
      </left>
      <right style="thin">
        <color indexed="64"/>
      </right>
      <top style="hair">
        <color theme="1"/>
      </top>
      <bottom style="thin">
        <color indexed="64"/>
      </bottom>
      <diagonal/>
    </border>
    <border>
      <left style="hair">
        <color theme="0" tint="-0.499984740745262"/>
      </left>
      <right style="thin">
        <color indexed="64"/>
      </right>
      <top/>
      <bottom style="hair">
        <color theme="0" tint="-0.499984740745262"/>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hair">
        <color theme="0" tint="-0.499984740745262"/>
      </top>
      <bottom style="thin">
        <color indexed="64"/>
      </bottom>
      <diagonal/>
    </border>
    <border>
      <left style="medium">
        <color auto="1"/>
      </left>
      <right style="hair">
        <color theme="0" tint="-0.499984740745262"/>
      </right>
      <top/>
      <bottom style="hair">
        <color theme="0" tint="-0.499984740745262"/>
      </bottom>
      <diagonal/>
    </border>
    <border>
      <left style="medium">
        <color auto="1"/>
      </left>
      <right/>
      <top style="hair">
        <color theme="0" tint="-0.499984740745262"/>
      </top>
      <bottom style="hair">
        <color auto="1"/>
      </bottom>
      <diagonal/>
    </border>
    <border>
      <left style="hair">
        <color theme="1"/>
      </left>
      <right style="medium">
        <color indexed="64"/>
      </right>
      <top style="hair">
        <color theme="1"/>
      </top>
      <bottom style="hair">
        <color indexed="64"/>
      </bottom>
      <diagonal/>
    </border>
    <border>
      <left/>
      <right style="medium">
        <color auto="1"/>
      </right>
      <top style="hair">
        <color theme="0" tint="-0.499984740745262"/>
      </top>
      <bottom style="hair">
        <color indexed="64"/>
      </bottom>
      <diagonal/>
    </border>
    <border>
      <left/>
      <right style="hair">
        <color indexed="64"/>
      </right>
      <top style="hair">
        <color theme="0" tint="-0.499984740745262"/>
      </top>
      <bottom style="hair">
        <color indexed="64"/>
      </bottom>
      <diagonal/>
    </border>
    <border>
      <left style="hair">
        <color indexed="64"/>
      </left>
      <right style="hair">
        <color indexed="64"/>
      </right>
      <top style="hair">
        <color theme="0" tint="-0.499984740745262"/>
      </top>
      <bottom style="hair">
        <color indexed="64"/>
      </bottom>
      <diagonal/>
    </border>
    <border>
      <left style="hair">
        <color theme="0" tint="-0.499984740745262"/>
      </left>
      <right/>
      <top style="thin">
        <color indexed="64"/>
      </top>
      <bottom style="thin">
        <color indexed="64"/>
      </bottom>
      <diagonal/>
    </border>
    <border>
      <left/>
      <right/>
      <top style="thin">
        <color indexed="64"/>
      </top>
      <bottom style="hair">
        <color theme="1"/>
      </bottom>
      <diagonal/>
    </border>
    <border>
      <left/>
      <right style="hair">
        <color theme="0" tint="-0.499984740745262"/>
      </right>
      <top/>
      <bottom style="hair">
        <color theme="0" tint="-0.499984740745262"/>
      </bottom>
      <diagonal/>
    </border>
    <border>
      <left/>
      <right style="hair">
        <color theme="0" tint="-0.499984740745262"/>
      </right>
      <top style="hair">
        <color theme="0" tint="-0.499984740745262"/>
      </top>
      <bottom style="thin">
        <color indexed="64"/>
      </bottom>
      <diagonal/>
    </border>
    <border>
      <left style="thin">
        <color indexed="64"/>
      </left>
      <right style="hair">
        <color theme="1"/>
      </right>
      <top style="hair">
        <color indexed="64"/>
      </top>
      <bottom style="hair">
        <color theme="1"/>
      </bottom>
      <diagonal/>
    </border>
    <border>
      <left style="hair">
        <color theme="1"/>
      </left>
      <right style="thin">
        <color indexed="64"/>
      </right>
      <top style="thin">
        <color indexed="64"/>
      </top>
      <bottom style="hair">
        <color theme="1"/>
      </bottom>
      <diagonal/>
    </border>
    <border>
      <left style="hair">
        <color theme="1"/>
      </left>
      <right style="thin">
        <color indexed="64"/>
      </right>
      <top style="thin">
        <color indexed="64"/>
      </top>
      <bottom/>
      <diagonal/>
    </border>
    <border>
      <left style="hair">
        <color theme="1"/>
      </left>
      <right style="thin">
        <color indexed="64"/>
      </right>
      <top/>
      <bottom style="thin">
        <color indexed="64"/>
      </bottom>
      <diagonal/>
    </border>
    <border>
      <left/>
      <right style="thin">
        <color indexed="64"/>
      </right>
      <top style="thin">
        <color theme="1"/>
      </top>
      <bottom/>
      <diagonal/>
    </border>
    <border>
      <left style="hair">
        <color theme="0" tint="-0.499984740745262"/>
      </left>
      <right style="hair">
        <color indexed="64"/>
      </right>
      <top style="thin">
        <color indexed="64"/>
      </top>
      <bottom style="hair">
        <color theme="0" tint="-0.499984740745262"/>
      </bottom>
      <diagonal/>
    </border>
    <border>
      <left style="hair">
        <color theme="0" tint="-0.499984740745262"/>
      </left>
      <right style="hair">
        <color indexed="64"/>
      </right>
      <top style="hair">
        <color theme="0" tint="-0.499984740745262"/>
      </top>
      <bottom style="hair">
        <color theme="0" tint="-0.499984740745262"/>
      </bottom>
      <diagonal/>
    </border>
    <border>
      <left/>
      <right style="thin">
        <color indexed="64"/>
      </right>
      <top style="thin">
        <color theme="1"/>
      </top>
      <bottom style="thin">
        <color theme="1"/>
      </bottom>
      <diagonal/>
    </border>
    <border>
      <left/>
      <right style="thin">
        <color indexed="64"/>
      </right>
      <top style="hair">
        <color theme="0" tint="-0.499984740745262"/>
      </top>
      <bottom style="hair">
        <color theme="1"/>
      </bottom>
      <diagonal/>
    </border>
    <border>
      <left style="hair">
        <color theme="0" tint="-0.499984740745262"/>
      </left>
      <right style="hair">
        <color indexed="64"/>
      </right>
      <top style="hair">
        <color theme="0" tint="-0.499984740745262"/>
      </top>
      <bottom style="hair">
        <color indexed="64"/>
      </bottom>
      <diagonal/>
    </border>
    <border>
      <left/>
      <right style="hair">
        <color theme="0" tint="-0.499984740745262"/>
      </right>
      <top style="hair">
        <color theme="0" tint="-0.499984740745262"/>
      </top>
      <bottom style="hair">
        <color indexed="64"/>
      </bottom>
      <diagonal/>
    </border>
    <border>
      <left style="hair">
        <color theme="0" tint="-0.499984740745262"/>
      </left>
      <right style="medium">
        <color auto="1"/>
      </right>
      <top style="hair">
        <color theme="0" tint="-0.499984740745262"/>
      </top>
      <bottom style="hair">
        <color indexed="64"/>
      </bottom>
      <diagonal/>
    </border>
    <border>
      <left style="hair">
        <color theme="0" tint="-0.499984740745262"/>
      </left>
      <right style="hair">
        <color indexed="64"/>
      </right>
      <top/>
      <bottom style="hair">
        <color theme="0" tint="-0.499984740745262"/>
      </bottom>
      <diagonal/>
    </border>
    <border>
      <left/>
      <right style="thin">
        <color indexed="64"/>
      </right>
      <top style="hair">
        <color theme="0" tint="-0.499984740745262"/>
      </top>
      <bottom style="thin">
        <color theme="1"/>
      </bottom>
      <diagonal/>
    </border>
    <border>
      <left style="medium">
        <color auto="1"/>
      </left>
      <right style="hair">
        <color theme="0" tint="-0.499984740745262"/>
      </right>
      <top style="hair">
        <color theme="0" tint="-0.499984740745262"/>
      </top>
      <bottom style="medium">
        <color auto="1"/>
      </bottom>
      <diagonal/>
    </border>
    <border>
      <left style="hair">
        <color theme="0" tint="-0.499984740745262"/>
      </left>
      <right style="thin">
        <color indexed="64"/>
      </right>
      <top style="hair">
        <color theme="0" tint="-0.499984740745262"/>
      </top>
      <bottom style="thin">
        <color indexed="64"/>
      </bottom>
      <diagonal/>
    </border>
    <border>
      <left style="hair">
        <color indexed="64"/>
      </left>
      <right style="thin">
        <color indexed="64"/>
      </right>
      <top/>
      <bottom style="hair">
        <color theme="0" tint="-0.499984740745262"/>
      </bottom>
      <diagonal/>
    </border>
    <border>
      <left style="hair">
        <color indexed="64"/>
      </left>
      <right style="thin">
        <color indexed="64"/>
      </right>
      <top style="hair">
        <color theme="0" tint="-0.499984740745262"/>
      </top>
      <bottom style="hair">
        <color theme="1"/>
      </bottom>
      <diagonal/>
    </border>
    <border>
      <left style="hair">
        <color indexed="64"/>
      </left>
      <right style="thin">
        <color indexed="64"/>
      </right>
      <top style="hair">
        <color theme="1"/>
      </top>
      <bottom style="hair">
        <color theme="0" tint="-0.499984740745262"/>
      </bottom>
      <diagonal/>
    </border>
    <border>
      <left style="hair">
        <color indexed="64"/>
      </left>
      <right/>
      <top style="hair">
        <color theme="0" tint="-0.499984740745262"/>
      </top>
      <bottom style="thin">
        <color indexed="64"/>
      </bottom>
      <diagonal/>
    </border>
    <border>
      <left style="hair">
        <color theme="0" tint="-0.499984740745262"/>
      </left>
      <right style="thin">
        <color indexed="64"/>
      </right>
      <top style="hair">
        <color indexed="64"/>
      </top>
      <bottom style="hair">
        <color theme="0" tint="-0.499984740745262"/>
      </bottom>
      <diagonal/>
    </border>
    <border>
      <left style="hair">
        <color indexed="64"/>
      </left>
      <right style="hair">
        <color theme="0" tint="-0.499984740745262"/>
      </right>
      <top style="thin">
        <color indexed="64"/>
      </top>
      <bottom style="hair">
        <color theme="0" tint="-0.499984740745262"/>
      </bottom>
      <diagonal/>
    </border>
    <border>
      <left style="hair">
        <color indexed="64"/>
      </left>
      <right style="thin">
        <color indexed="64"/>
      </right>
      <top style="thin">
        <color indexed="64"/>
      </top>
      <bottom/>
      <diagonal/>
    </border>
    <border>
      <left style="hair">
        <color indexed="64"/>
      </left>
      <right style="thin">
        <color indexed="64"/>
      </right>
      <top style="hair">
        <color indexed="64"/>
      </top>
      <bottom/>
      <diagonal/>
    </border>
    <border>
      <left style="hair">
        <color indexed="64"/>
      </left>
      <right style="thin">
        <color indexed="64"/>
      </right>
      <top style="hair">
        <color indexed="64"/>
      </top>
      <bottom style="hair">
        <color theme="0" tint="-0.499984740745262"/>
      </bottom>
      <diagonal/>
    </border>
    <border>
      <left style="thin">
        <color indexed="64"/>
      </left>
      <right style="thin">
        <color theme="1"/>
      </right>
      <top/>
      <bottom/>
      <diagonal/>
    </border>
    <border>
      <left style="thin">
        <color indexed="64"/>
      </left>
      <right/>
      <top style="hair">
        <color indexed="64"/>
      </top>
      <bottom style="hair">
        <color theme="0" tint="-0.499984740745262"/>
      </bottom>
      <diagonal/>
    </border>
    <border>
      <left style="hair">
        <color theme="0" tint="-0.499984740745262"/>
      </left>
      <right style="hair">
        <color theme="0" tint="-0.499984740745262"/>
      </right>
      <top style="hair">
        <color indexed="64"/>
      </top>
      <bottom style="medium">
        <color indexed="64"/>
      </bottom>
      <diagonal/>
    </border>
    <border>
      <left style="hair">
        <color theme="0" tint="-0.499984740745262"/>
      </left>
      <right style="hair">
        <color theme="0" tint="-0.499984740745262"/>
      </right>
      <top/>
      <bottom style="medium">
        <color indexed="64"/>
      </bottom>
      <diagonal/>
    </border>
    <border>
      <left style="hair">
        <color theme="0" tint="-0.499984740745262"/>
      </left>
      <right style="hair">
        <color indexed="64"/>
      </right>
      <top style="hair">
        <color auto="1"/>
      </top>
      <bottom style="medium">
        <color indexed="64"/>
      </bottom>
      <diagonal/>
    </border>
    <border>
      <left style="hair">
        <color theme="0" tint="-0.499984740745262"/>
      </left>
      <right style="medium">
        <color auto="1"/>
      </right>
      <top style="hair">
        <color auto="1"/>
      </top>
      <bottom style="medium">
        <color indexed="64"/>
      </bottom>
      <diagonal/>
    </border>
    <border>
      <left style="hair">
        <color indexed="64"/>
      </left>
      <right style="thin">
        <color indexed="64"/>
      </right>
      <top style="hair">
        <color theme="1"/>
      </top>
      <bottom style="thin">
        <color indexed="64"/>
      </bottom>
      <diagonal/>
    </border>
    <border>
      <left style="hair">
        <color theme="0" tint="-0.499984740745262"/>
      </left>
      <right style="hair">
        <color indexed="64"/>
      </right>
      <top/>
      <bottom/>
      <diagonal/>
    </border>
    <border>
      <left/>
      <right style="hair">
        <color theme="0" tint="-0.499984740745262"/>
      </right>
      <top/>
      <bottom/>
      <diagonal/>
    </border>
    <border>
      <left style="hair">
        <color indexed="64"/>
      </left>
      <right style="hair">
        <color indexed="64"/>
      </right>
      <top/>
      <bottom/>
      <diagonal/>
    </border>
    <border>
      <left style="hair">
        <color theme="0" tint="-0.499984740745262"/>
      </left>
      <right style="medium">
        <color auto="1"/>
      </right>
      <top/>
      <bottom/>
      <diagonal/>
    </border>
    <border>
      <left style="thin">
        <color indexed="64"/>
      </left>
      <right style="hair">
        <color indexed="64"/>
      </right>
      <top style="hair">
        <color theme="0" tint="-0.499984740745262"/>
      </top>
      <bottom style="hair">
        <color indexed="64"/>
      </bottom>
      <diagonal/>
    </border>
    <border>
      <left style="hair">
        <color theme="0" tint="-0.499984740745262"/>
      </left>
      <right style="hair">
        <color indexed="64"/>
      </right>
      <top style="hair">
        <color indexed="64"/>
      </top>
      <bottom style="hair">
        <color indexed="64"/>
      </bottom>
      <diagonal/>
    </border>
    <border>
      <left style="hair">
        <color theme="0" tint="-0.499984740745262"/>
      </left>
      <right style="hair">
        <color indexed="64"/>
      </right>
      <top/>
      <bottom style="medium">
        <color indexed="64"/>
      </bottom>
      <diagonal/>
    </border>
    <border>
      <left/>
      <right style="hair">
        <color theme="0" tint="-0.499984740745262"/>
      </right>
      <top/>
      <bottom style="medium">
        <color indexed="64"/>
      </bottom>
      <diagonal/>
    </border>
    <border>
      <left style="hair">
        <color indexed="64"/>
      </left>
      <right style="hair">
        <color indexed="64"/>
      </right>
      <top/>
      <bottom style="medium">
        <color indexed="64"/>
      </bottom>
      <diagonal/>
    </border>
    <border>
      <left style="hair">
        <color theme="0" tint="-0.499984740745262"/>
      </left>
      <right style="medium">
        <color auto="1"/>
      </right>
      <top/>
      <bottom style="medium">
        <color indexed="64"/>
      </bottom>
      <diagonal/>
    </border>
    <border>
      <left/>
      <right/>
      <top/>
      <bottom style="thin">
        <color theme="1"/>
      </bottom>
      <diagonal/>
    </border>
    <border>
      <left/>
      <right style="thin">
        <color indexed="64"/>
      </right>
      <top/>
      <bottom style="thin">
        <color theme="1"/>
      </bottom>
      <diagonal/>
    </border>
    <border>
      <left style="thin">
        <color indexed="64"/>
      </left>
      <right style="hair">
        <color indexed="64"/>
      </right>
      <top style="hair">
        <color theme="0" tint="-0.34998626667073579"/>
      </top>
      <bottom/>
      <diagonal/>
    </border>
    <border>
      <left style="hair">
        <color indexed="64"/>
      </left>
      <right style="hair">
        <color indexed="64"/>
      </right>
      <top style="hair">
        <color theme="0" tint="-0.34998626667073579"/>
      </top>
      <bottom/>
      <diagonal/>
    </border>
    <border>
      <left style="hair">
        <color indexed="64"/>
      </left>
      <right/>
      <top/>
      <bottom style="hair">
        <color theme="0" tint="-0.34998626667073579"/>
      </bottom>
      <diagonal/>
    </border>
    <border>
      <left style="hair">
        <color indexed="64"/>
      </left>
      <right/>
      <top style="hair">
        <color theme="0" tint="-0.34998626667073579"/>
      </top>
      <bottom style="hair">
        <color theme="0" tint="-0.34998626667073579"/>
      </bottom>
      <diagonal/>
    </border>
    <border>
      <left style="hair">
        <color indexed="64"/>
      </left>
      <right/>
      <top style="hair">
        <color theme="0" tint="-0.34998626667073579"/>
      </top>
      <bottom/>
      <diagonal/>
    </border>
    <border>
      <left style="hair">
        <color indexed="64"/>
      </left>
      <right style="medium">
        <color indexed="64"/>
      </right>
      <top style="thin">
        <color theme="1"/>
      </top>
      <bottom style="hair">
        <color indexed="64"/>
      </bottom>
      <diagonal/>
    </border>
    <border>
      <left style="hair">
        <color auto="1"/>
      </left>
      <right style="hair">
        <color auto="1"/>
      </right>
      <top style="hair">
        <color auto="1"/>
      </top>
      <bottom/>
      <diagonal/>
    </border>
    <border>
      <left/>
      <right style="thin">
        <color indexed="64"/>
      </right>
      <top style="hair">
        <color auto="1"/>
      </top>
      <bottom style="thin">
        <color indexed="64"/>
      </bottom>
      <diagonal/>
    </border>
    <border>
      <left/>
      <right/>
      <top style="hair">
        <color auto="1"/>
      </top>
      <bottom style="medium">
        <color indexed="64"/>
      </bottom>
      <diagonal/>
    </border>
    <border>
      <left style="medium">
        <color indexed="64"/>
      </left>
      <right style="hair">
        <color indexed="64"/>
      </right>
      <top/>
      <bottom style="thin">
        <color indexed="64"/>
      </bottom>
      <diagonal/>
    </border>
    <border>
      <left style="hair">
        <color theme="0" tint="-0.499984740745262"/>
      </left>
      <right style="medium">
        <color indexed="64"/>
      </right>
      <top/>
      <bottom style="hair">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41"/>
      </left>
      <right style="thin">
        <color indexed="48"/>
      </right>
      <top style="medium">
        <color indexed="41"/>
      </top>
      <bottom style="thin">
        <color indexed="48"/>
      </bottom>
      <diagonal/>
    </border>
    <border>
      <left style="hair">
        <color indexed="64"/>
      </left>
      <right style="medium">
        <color auto="1"/>
      </right>
      <top/>
      <bottom/>
      <diagonal/>
    </border>
    <border>
      <left style="hair">
        <color indexed="64"/>
      </left>
      <right style="medium">
        <color auto="1"/>
      </right>
      <top style="hair">
        <color indexed="64"/>
      </top>
      <bottom/>
      <diagonal/>
    </border>
    <border>
      <left/>
      <right style="thin">
        <color indexed="64"/>
      </right>
      <top style="hair">
        <color indexed="64"/>
      </top>
      <bottom/>
      <diagonal/>
    </border>
    <border>
      <left style="thin">
        <color indexed="64"/>
      </left>
      <right/>
      <top style="thin">
        <color theme="1"/>
      </top>
      <bottom style="thin">
        <color theme="1"/>
      </bottom>
      <diagonal/>
    </border>
    <border>
      <left style="thin">
        <color indexed="64"/>
      </left>
      <right/>
      <top style="hair">
        <color theme="1"/>
      </top>
      <bottom/>
      <diagonal/>
    </border>
    <border>
      <left style="thin">
        <color theme="1"/>
      </left>
      <right/>
      <top style="hair">
        <color indexed="64"/>
      </top>
      <bottom/>
      <diagonal/>
    </border>
    <border>
      <left style="thin">
        <color theme="1"/>
      </left>
      <right style="hair">
        <color indexed="64"/>
      </right>
      <top style="hair">
        <color indexed="64"/>
      </top>
      <bottom style="hair">
        <color indexed="64"/>
      </bottom>
      <diagonal/>
    </border>
    <border>
      <left style="thin">
        <color theme="1"/>
      </left>
      <right/>
      <top style="hair">
        <color indexed="64"/>
      </top>
      <bottom style="hair">
        <color indexed="64"/>
      </bottom>
      <diagonal/>
    </border>
    <border>
      <left style="hair">
        <color indexed="64"/>
      </left>
      <right/>
      <top style="hair">
        <color indexed="64"/>
      </top>
      <bottom/>
      <diagonal/>
    </border>
    <border>
      <left style="thin">
        <color indexed="64"/>
      </left>
      <right style="hair">
        <color theme="0" tint="-0.499984740745262"/>
      </right>
      <top style="thin">
        <color indexed="64"/>
      </top>
      <bottom style="hair">
        <color theme="1"/>
      </bottom>
      <diagonal/>
    </border>
    <border>
      <left/>
      <right style="thin">
        <color indexed="64"/>
      </right>
      <top style="thin">
        <color theme="1"/>
      </top>
      <bottom style="hair">
        <color theme="0" tint="-0.499984740745262"/>
      </bottom>
      <diagonal/>
    </border>
    <border>
      <left style="hair">
        <color theme="1"/>
      </left>
      <right style="hair">
        <color indexed="64"/>
      </right>
      <top style="thin">
        <color indexed="64"/>
      </top>
      <bottom style="hair">
        <color theme="1"/>
      </bottom>
      <diagonal/>
    </border>
    <border>
      <left/>
      <right style="hair">
        <color theme="1"/>
      </right>
      <top style="hair">
        <color theme="1"/>
      </top>
      <bottom style="hair">
        <color theme="1"/>
      </bottom>
      <diagonal/>
    </border>
    <border>
      <left style="hair">
        <color theme="1"/>
      </left>
      <right style="hair">
        <color indexed="64"/>
      </right>
      <top style="hair">
        <color theme="1"/>
      </top>
      <bottom style="hair">
        <color theme="1"/>
      </bottom>
      <diagonal/>
    </border>
    <border>
      <left style="hair">
        <color indexed="64"/>
      </left>
      <right style="hair">
        <color theme="1"/>
      </right>
      <top style="hair">
        <color theme="1"/>
      </top>
      <bottom style="hair">
        <color theme="1"/>
      </bottom>
      <diagonal/>
    </border>
    <border>
      <left style="hair">
        <color indexed="64"/>
      </left>
      <right/>
      <top style="hair">
        <color theme="1"/>
      </top>
      <bottom style="hair">
        <color theme="1"/>
      </bottom>
      <diagonal/>
    </border>
    <border>
      <left/>
      <right style="hair">
        <color theme="1"/>
      </right>
      <top style="thin">
        <color indexed="64"/>
      </top>
      <bottom style="hair">
        <color theme="1"/>
      </bottom>
      <diagonal/>
    </border>
    <border>
      <left style="hair">
        <color indexed="64"/>
      </left>
      <right/>
      <top style="hair">
        <color theme="1"/>
      </top>
      <bottom style="thin">
        <color indexed="64"/>
      </bottom>
      <diagonal/>
    </border>
    <border>
      <left/>
      <right style="thin">
        <color indexed="64"/>
      </right>
      <top style="hair">
        <color theme="1"/>
      </top>
      <bottom style="thin">
        <color indexed="64"/>
      </bottom>
      <diagonal/>
    </border>
    <border>
      <left style="hair">
        <color indexed="64"/>
      </left>
      <right style="hair">
        <color theme="0" tint="-0.499984740745262"/>
      </right>
      <top style="hair">
        <color theme="0" tint="-0.499984740745262"/>
      </top>
      <bottom style="hair">
        <color theme="0" tint="-0.499984740745262"/>
      </bottom>
      <diagonal/>
    </border>
    <border>
      <left style="hair">
        <color indexed="64"/>
      </left>
      <right/>
      <top style="thin">
        <color indexed="64"/>
      </top>
      <bottom style="hair">
        <color theme="0" tint="-0.499984740745262"/>
      </bottom>
      <diagonal/>
    </border>
    <border>
      <left style="hair">
        <color indexed="64"/>
      </left>
      <right/>
      <top style="thin">
        <color theme="1"/>
      </top>
      <bottom style="hair">
        <color theme="0" tint="-0.499984740745262"/>
      </bottom>
      <diagonal/>
    </border>
    <border>
      <left style="hair">
        <color indexed="64"/>
      </left>
      <right/>
      <top style="hair">
        <color theme="0" tint="-0.499984740745262"/>
      </top>
      <bottom style="hair">
        <color indexed="64"/>
      </bottom>
      <diagonal/>
    </border>
    <border>
      <left style="hair">
        <color indexed="64"/>
      </left>
      <right style="hair">
        <color theme="0" tint="-0.499984740745262"/>
      </right>
      <top style="hair">
        <color theme="0" tint="-0.499984740745262"/>
      </top>
      <bottom/>
      <diagonal/>
    </border>
    <border>
      <left style="hair">
        <color indexed="64"/>
      </left>
      <right/>
      <top style="hair">
        <color theme="0" tint="-0.499984740745262"/>
      </top>
      <bottom/>
      <diagonal/>
    </border>
    <border>
      <left style="medium">
        <color indexed="64"/>
      </left>
      <right style="hair">
        <color theme="0" tint="-0.499984740745262"/>
      </right>
      <top style="hair">
        <color indexed="64"/>
      </top>
      <bottom style="hair">
        <color theme="0" tint="-0.499984740745262"/>
      </bottom>
      <diagonal/>
    </border>
    <border>
      <left/>
      <right/>
      <top style="hair">
        <color theme="1"/>
      </top>
      <bottom style="hair">
        <color indexed="64"/>
      </bottom>
      <diagonal/>
    </border>
    <border>
      <left style="medium">
        <color auto="1"/>
      </left>
      <right/>
      <top/>
      <bottom style="hair">
        <color indexed="64"/>
      </bottom>
      <diagonal/>
    </border>
    <border>
      <left style="medium">
        <color indexed="64"/>
      </left>
      <right/>
      <top style="hair">
        <color theme="1"/>
      </top>
      <bottom style="hair">
        <color indexed="64"/>
      </bottom>
      <diagonal/>
    </border>
    <border>
      <left style="hair">
        <color indexed="64"/>
      </left>
      <right style="hair">
        <color indexed="64"/>
      </right>
      <top style="thin">
        <color theme="1"/>
      </top>
      <bottom style="hair">
        <color theme="0" tint="-0.499984740745262"/>
      </bottom>
      <diagonal/>
    </border>
    <border>
      <left style="medium">
        <color indexed="64"/>
      </left>
      <right style="hair">
        <color indexed="64"/>
      </right>
      <top style="hair">
        <color indexed="64"/>
      </top>
      <bottom style="hair">
        <color theme="0" tint="-0.499984740745262"/>
      </bottom>
      <diagonal/>
    </border>
    <border>
      <left style="hair">
        <color indexed="64"/>
      </left>
      <right style="hair">
        <color theme="1"/>
      </right>
      <top style="thin">
        <color indexed="64"/>
      </top>
      <bottom style="hair">
        <color theme="1"/>
      </bottom>
      <diagonal/>
    </border>
    <border>
      <left style="medium">
        <color indexed="64"/>
      </left>
      <right/>
      <top style="thin">
        <color indexed="64"/>
      </top>
      <bottom style="hair">
        <color theme="1"/>
      </bottom>
      <diagonal/>
    </border>
    <border>
      <left style="medium">
        <color indexed="64"/>
      </left>
      <right/>
      <top style="hair">
        <color theme="1"/>
      </top>
      <bottom style="hair">
        <color theme="1"/>
      </bottom>
      <diagonal/>
    </border>
    <border>
      <left/>
      <right style="hair">
        <color indexed="64"/>
      </right>
      <top/>
      <bottom/>
      <diagonal/>
    </border>
  </borders>
  <cellStyleXfs count="158">
    <xf numFmtId="0" fontId="0" fillId="0" borderId="0"/>
    <xf numFmtId="38" fontId="5" fillId="0" borderId="0" applyFont="0" applyFill="0" applyBorder="0" applyAlignment="0" applyProtection="0">
      <alignment vertical="center"/>
    </xf>
    <xf numFmtId="9" fontId="5" fillId="0" borderId="0" applyFont="0" applyFill="0" applyBorder="0" applyAlignment="0" applyProtection="0">
      <alignment vertical="center"/>
    </xf>
    <xf numFmtId="0" fontId="12" fillId="0" borderId="0">
      <alignment vertical="center"/>
    </xf>
    <xf numFmtId="0" fontId="17" fillId="0" borderId="0"/>
    <xf numFmtId="0" fontId="12" fillId="0" borderId="0">
      <alignment vertical="center"/>
    </xf>
    <xf numFmtId="0" fontId="4" fillId="0" borderId="0">
      <alignment vertical="center"/>
    </xf>
    <xf numFmtId="0" fontId="31" fillId="0" borderId="0">
      <alignment vertical="center"/>
    </xf>
    <xf numFmtId="0" fontId="4" fillId="0" borderId="0">
      <alignment vertical="center"/>
    </xf>
    <xf numFmtId="0" fontId="4" fillId="0" borderId="0">
      <alignment vertical="center"/>
    </xf>
    <xf numFmtId="9" fontId="12"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12" fillId="17" borderId="0" applyNumberFormat="0" applyBorder="0" applyAlignment="0" applyProtection="0">
      <alignment vertical="center"/>
    </xf>
    <xf numFmtId="0" fontId="12" fillId="21" borderId="0" applyNumberFormat="0" applyBorder="0" applyAlignment="0" applyProtection="0">
      <alignment vertical="center"/>
    </xf>
    <xf numFmtId="0" fontId="12" fillId="25" borderId="0" applyNumberFormat="0" applyBorder="0" applyAlignment="0" applyProtection="0">
      <alignment vertical="center"/>
    </xf>
    <xf numFmtId="0" fontId="12" fillId="29" borderId="0" applyNumberFormat="0" applyBorder="0" applyAlignment="0" applyProtection="0">
      <alignment vertical="center"/>
    </xf>
    <xf numFmtId="0" fontId="12" fillId="33" borderId="0" applyNumberFormat="0" applyBorder="0" applyAlignment="0" applyProtection="0">
      <alignment vertical="center"/>
    </xf>
    <xf numFmtId="0" fontId="12" fillId="37" borderId="0" applyNumberFormat="0" applyBorder="0" applyAlignment="0" applyProtection="0">
      <alignment vertical="center"/>
    </xf>
    <xf numFmtId="0" fontId="12" fillId="18"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12" fillId="30" borderId="0" applyNumberFormat="0" applyBorder="0" applyAlignment="0" applyProtection="0">
      <alignment vertical="center"/>
    </xf>
    <xf numFmtId="0" fontId="12" fillId="34" borderId="0" applyNumberFormat="0" applyBorder="0" applyAlignment="0" applyProtection="0">
      <alignment vertical="center"/>
    </xf>
    <xf numFmtId="0" fontId="12" fillId="38" borderId="0" applyNumberFormat="0" applyBorder="0" applyAlignment="0" applyProtection="0">
      <alignment vertical="center"/>
    </xf>
    <xf numFmtId="0" fontId="10" fillId="19" borderId="0" applyNumberFormat="0" applyBorder="0" applyAlignment="0" applyProtection="0">
      <alignment vertical="center"/>
    </xf>
    <xf numFmtId="0" fontId="10" fillId="23" borderId="0" applyNumberFormat="0" applyBorder="0" applyAlignment="0" applyProtection="0">
      <alignment vertical="center"/>
    </xf>
    <xf numFmtId="0" fontId="10" fillId="27" borderId="0" applyNumberFormat="0" applyBorder="0" applyAlignment="0" applyProtection="0">
      <alignment vertical="center"/>
    </xf>
    <xf numFmtId="0" fontId="10" fillId="31" borderId="0" applyNumberFormat="0" applyBorder="0" applyAlignment="0" applyProtection="0">
      <alignment vertical="center"/>
    </xf>
    <xf numFmtId="0" fontId="10" fillId="35" borderId="0" applyNumberFormat="0" applyBorder="0" applyAlignment="0" applyProtection="0">
      <alignment vertical="center"/>
    </xf>
    <xf numFmtId="0" fontId="10" fillId="39"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10" fillId="36" borderId="0" applyNumberFormat="0" applyBorder="0" applyAlignment="0" applyProtection="0">
      <alignment vertical="center"/>
    </xf>
    <xf numFmtId="0" fontId="40" fillId="0" borderId="0" applyNumberFormat="0" applyFill="0" applyBorder="0" applyAlignment="0" applyProtection="0">
      <alignment vertical="center"/>
    </xf>
    <xf numFmtId="0" fontId="41" fillId="15" borderId="323" applyNumberFormat="0" applyAlignment="0" applyProtection="0">
      <alignment vertical="center"/>
    </xf>
    <xf numFmtId="0" fontId="42" fillId="12" borderId="0" applyNumberFormat="0" applyBorder="0" applyAlignment="0" applyProtection="0">
      <alignment vertical="center"/>
    </xf>
    <xf numFmtId="0" fontId="43" fillId="0" borderId="322" applyNumberFormat="0" applyFill="0" applyAlignment="0" applyProtection="0">
      <alignment vertical="center"/>
    </xf>
    <xf numFmtId="0" fontId="44" fillId="11" borderId="0" applyNumberFormat="0" applyBorder="0" applyAlignment="0" applyProtection="0">
      <alignment vertical="center"/>
    </xf>
    <xf numFmtId="0" fontId="45" fillId="14" borderId="320" applyNumberFormat="0" applyAlignment="0" applyProtection="0">
      <alignment vertical="center"/>
    </xf>
    <xf numFmtId="0" fontId="46" fillId="0" borderId="0" applyNumberFormat="0" applyFill="0" applyBorder="0" applyAlignment="0" applyProtection="0">
      <alignment vertical="center"/>
    </xf>
    <xf numFmtId="38" fontId="47" fillId="0" borderId="0" applyFont="0" applyFill="0" applyBorder="0" applyAlignment="0" applyProtection="0">
      <alignment vertical="center"/>
    </xf>
    <xf numFmtId="0" fontId="48" fillId="0" borderId="317" applyNumberFormat="0" applyFill="0" applyAlignment="0" applyProtection="0">
      <alignment vertical="center"/>
    </xf>
    <xf numFmtId="0" fontId="49" fillId="0" borderId="318" applyNumberFormat="0" applyFill="0" applyAlignment="0" applyProtection="0">
      <alignment vertical="center"/>
    </xf>
    <xf numFmtId="0" fontId="50" fillId="0" borderId="319" applyNumberFormat="0" applyFill="0" applyAlignment="0" applyProtection="0">
      <alignment vertical="center"/>
    </xf>
    <xf numFmtId="0" fontId="50" fillId="0" borderId="0" applyNumberFormat="0" applyFill="0" applyBorder="0" applyAlignment="0" applyProtection="0">
      <alignment vertical="center"/>
    </xf>
    <xf numFmtId="0" fontId="51" fillId="0" borderId="324" applyNumberFormat="0" applyFill="0" applyAlignment="0" applyProtection="0">
      <alignment vertical="center"/>
    </xf>
    <xf numFmtId="0" fontId="52" fillId="14" borderId="321" applyNumberFormat="0" applyAlignment="0" applyProtection="0">
      <alignment vertical="center"/>
    </xf>
    <xf numFmtId="0" fontId="53" fillId="0" borderId="0" applyNumberFormat="0" applyFill="0" applyBorder="0" applyAlignment="0" applyProtection="0">
      <alignment vertical="center"/>
    </xf>
    <xf numFmtId="0" fontId="54" fillId="13" borderId="320" applyNumberFormat="0" applyAlignment="0" applyProtection="0">
      <alignment vertical="center"/>
    </xf>
    <xf numFmtId="0" fontId="55" fillId="10" borderId="0" applyNumberFormat="0" applyBorder="0" applyAlignment="0" applyProtection="0">
      <alignment vertical="center"/>
    </xf>
    <xf numFmtId="38" fontId="3" fillId="0" borderId="0" applyFont="0" applyFill="0" applyBorder="0" applyAlignment="0" applyProtection="0">
      <alignment vertical="center"/>
    </xf>
    <xf numFmtId="0" fontId="3" fillId="0" borderId="0">
      <alignment vertical="center"/>
    </xf>
    <xf numFmtId="0" fontId="3" fillId="0" borderId="0">
      <alignment vertical="center"/>
    </xf>
    <xf numFmtId="38" fontId="12" fillId="0" borderId="0" applyFont="0" applyFill="0" applyBorder="0" applyAlignment="0" applyProtection="0">
      <alignment vertical="center"/>
    </xf>
    <xf numFmtId="0" fontId="12"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xf numFmtId="38" fontId="12" fillId="0" borderId="0" applyFont="0" applyFill="0" applyBorder="0" applyAlignment="0" applyProtection="0">
      <alignment vertical="center"/>
    </xf>
    <xf numFmtId="0" fontId="47" fillId="0" borderId="0">
      <alignment vertical="center"/>
    </xf>
    <xf numFmtId="0" fontId="1" fillId="0" borderId="0">
      <alignment vertical="center"/>
    </xf>
    <xf numFmtId="38" fontId="1" fillId="0" borderId="0" applyFont="0" applyFill="0" applyBorder="0" applyAlignment="0" applyProtection="0">
      <alignment vertical="center"/>
    </xf>
    <xf numFmtId="221" fontId="17" fillId="0" borderId="0" applyFont="0" applyFill="0" applyBorder="0" applyAlignment="0" applyProtection="0"/>
    <xf numFmtId="6" fontId="64" fillId="0" borderId="0" applyFont="0" applyFill="0" applyBorder="0" applyAlignment="0" applyProtection="0"/>
    <xf numFmtId="43" fontId="17" fillId="0" borderId="0" applyFont="0" applyFill="0" applyBorder="0" applyAlignment="0" applyProtection="0"/>
    <xf numFmtId="221" fontId="17" fillId="0" borderId="0" applyFont="0" applyFill="0" applyBorder="0" applyAlignment="0" applyProtection="0"/>
    <xf numFmtId="221" fontId="17" fillId="0" borderId="0" applyFont="0" applyFill="0" applyBorder="0" applyAlignment="0" applyProtection="0"/>
    <xf numFmtId="43" fontId="17" fillId="0" borderId="0" applyFont="0" applyFill="0" applyBorder="0" applyAlignment="0" applyProtection="0"/>
    <xf numFmtId="41" fontId="17" fillId="0" borderId="0" applyFont="0" applyFill="0" applyBorder="0" applyAlignment="0" applyProtection="0"/>
    <xf numFmtId="222" fontId="17" fillId="0" borderId="0" applyFont="0" applyFill="0" applyBorder="0" applyAlignment="0" applyProtection="0"/>
    <xf numFmtId="221" fontId="17" fillId="0" borderId="0" applyFont="0" applyFill="0" applyBorder="0" applyAlignment="0" applyProtection="0"/>
    <xf numFmtId="0" fontId="65" fillId="0" borderId="0"/>
    <xf numFmtId="38" fontId="64" fillId="0" borderId="0" applyFont="0" applyFill="0" applyBorder="0" applyAlignment="0" applyProtection="0"/>
    <xf numFmtId="40" fontId="17" fillId="0" borderId="0" applyFont="0" applyFill="0" applyBorder="0" applyAlignment="0" applyProtection="0">
      <alignment vertical="center"/>
    </xf>
    <xf numFmtId="43" fontId="17" fillId="0" borderId="0" applyFont="0" applyFill="0" applyBorder="0" applyAlignment="0" applyProtection="0"/>
    <xf numFmtId="186" fontId="66" fillId="0" borderId="0">
      <alignment horizontal="right"/>
    </xf>
    <xf numFmtId="221" fontId="17" fillId="0" borderId="0" applyFont="0" applyFill="0" applyBorder="0" applyAlignment="0" applyProtection="0"/>
    <xf numFmtId="6" fontId="64" fillId="0" borderId="0" applyFont="0" applyFill="0" applyBorder="0" applyAlignment="0" applyProtection="0"/>
    <xf numFmtId="0" fontId="67" fillId="0" borderId="0"/>
    <xf numFmtId="0" fontId="68" fillId="0" borderId="0" applyNumberFormat="0" applyFill="0" applyBorder="0" applyAlignment="0">
      <protection locked="0"/>
    </xf>
    <xf numFmtId="0" fontId="69" fillId="0" borderId="0" applyNumberFormat="0" applyFill="0" applyBorder="0" applyAlignment="0"/>
    <xf numFmtId="0" fontId="17" fillId="0" borderId="0">
      <alignment vertical="center"/>
    </xf>
    <xf numFmtId="0" fontId="64" fillId="0" borderId="0"/>
    <xf numFmtId="9" fontId="17" fillId="0" borderId="0" applyFont="0" applyFill="0" applyBorder="0" applyAlignment="0" applyProtection="0">
      <alignment vertical="center"/>
    </xf>
    <xf numFmtId="37" fontId="70" fillId="0" borderId="0"/>
    <xf numFmtId="4" fontId="71" fillId="47" borderId="414" applyNumberFormat="0" applyProtection="0">
      <alignment vertical="center"/>
    </xf>
    <xf numFmtId="4" fontId="72" fillId="48" borderId="414" applyNumberFormat="0" applyProtection="0">
      <alignment vertical="center"/>
    </xf>
    <xf numFmtId="4" fontId="71" fillId="48" borderId="414" applyNumberFormat="0" applyProtection="0">
      <alignment horizontal="left" vertical="center" indent="1"/>
    </xf>
    <xf numFmtId="0" fontId="71" fillId="48" borderId="414" applyNumberFormat="0" applyProtection="0">
      <alignment horizontal="left" vertical="top" indent="1"/>
    </xf>
    <xf numFmtId="4" fontId="71" fillId="49" borderId="0" applyNumberFormat="0" applyProtection="0">
      <alignment horizontal="left" vertical="center" indent="1"/>
    </xf>
    <xf numFmtId="4" fontId="73" fillId="50" borderId="414" applyNumberFormat="0" applyProtection="0">
      <alignment horizontal="right" vertical="center"/>
    </xf>
    <xf numFmtId="4" fontId="73" fillId="51" borderId="414" applyNumberFormat="0" applyProtection="0">
      <alignment horizontal="right" vertical="center"/>
    </xf>
    <xf numFmtId="4" fontId="73" fillId="52" borderId="414" applyNumberFormat="0" applyProtection="0">
      <alignment horizontal="right" vertical="center"/>
    </xf>
    <xf numFmtId="4" fontId="73" fillId="53" borderId="414" applyNumberFormat="0" applyProtection="0">
      <alignment horizontal="right" vertical="center"/>
    </xf>
    <xf numFmtId="4" fontId="73" fillId="54" borderId="414" applyNumberFormat="0" applyProtection="0">
      <alignment horizontal="right" vertical="center"/>
    </xf>
    <xf numFmtId="4" fontId="73" fillId="55" borderId="414" applyNumberFormat="0" applyProtection="0">
      <alignment horizontal="right" vertical="center"/>
    </xf>
    <xf numFmtId="4" fontId="73" fillId="56" borderId="414" applyNumberFormat="0" applyProtection="0">
      <alignment horizontal="right" vertical="center"/>
    </xf>
    <xf numFmtId="4" fontId="73" fillId="57" borderId="414" applyNumberFormat="0" applyProtection="0">
      <alignment horizontal="right" vertical="center"/>
    </xf>
    <xf numFmtId="4" fontId="73" fillId="58" borderId="414" applyNumberFormat="0" applyProtection="0">
      <alignment horizontal="right" vertical="center"/>
    </xf>
    <xf numFmtId="4" fontId="71" fillId="59" borderId="415" applyNumberFormat="0" applyProtection="0">
      <alignment horizontal="left" vertical="center" indent="1"/>
    </xf>
    <xf numFmtId="4" fontId="73" fillId="60" borderId="0" applyNumberFormat="0" applyProtection="0">
      <alignment horizontal="left" vertical="center" indent="1"/>
    </xf>
    <xf numFmtId="4" fontId="74" fillId="61" borderId="0" applyNumberFormat="0" applyProtection="0">
      <alignment horizontal="left" vertical="center" indent="1"/>
    </xf>
    <xf numFmtId="4" fontId="73" fillId="62" borderId="414" applyNumberFormat="0" applyProtection="0">
      <alignment horizontal="right" vertical="center"/>
    </xf>
    <xf numFmtId="4" fontId="73" fillId="60" borderId="0" applyNumberFormat="0" applyProtection="0">
      <alignment horizontal="left" vertical="center" indent="1"/>
    </xf>
    <xf numFmtId="4" fontId="73" fillId="49" borderId="0" applyNumberFormat="0" applyProtection="0">
      <alignment horizontal="left" vertical="center" indent="1"/>
    </xf>
    <xf numFmtId="0" fontId="17" fillId="61" borderId="414" applyNumberFormat="0" applyProtection="0">
      <alignment horizontal="left" vertical="center" indent="1"/>
    </xf>
    <xf numFmtId="0" fontId="17" fillId="61" borderId="414" applyNumberFormat="0" applyProtection="0">
      <alignment horizontal="left" vertical="top" indent="1"/>
    </xf>
    <xf numFmtId="0" fontId="17" fillId="49" borderId="414" applyNumberFormat="0" applyProtection="0">
      <alignment horizontal="left" vertical="center" indent="1"/>
    </xf>
    <xf numFmtId="0" fontId="17" fillId="49" borderId="414" applyNumberFormat="0" applyProtection="0">
      <alignment horizontal="left" vertical="top" indent="1"/>
    </xf>
    <xf numFmtId="0" fontId="17" fillId="63" borderId="414" applyNumberFormat="0" applyProtection="0">
      <alignment horizontal="left" vertical="center" indent="1"/>
    </xf>
    <xf numFmtId="0" fontId="17" fillId="63" borderId="414" applyNumberFormat="0" applyProtection="0">
      <alignment horizontal="left" vertical="top" indent="1"/>
    </xf>
    <xf numFmtId="0" fontId="17" fillId="64" borderId="414" applyNumberFormat="0" applyProtection="0">
      <alignment horizontal="left" vertical="center" indent="1"/>
    </xf>
    <xf numFmtId="0" fontId="17" fillId="64" borderId="414" applyNumberFormat="0" applyProtection="0">
      <alignment horizontal="left" vertical="top" indent="1"/>
    </xf>
    <xf numFmtId="4" fontId="73" fillId="65" borderId="414" applyNumberFormat="0" applyProtection="0">
      <alignment vertical="center"/>
    </xf>
    <xf numFmtId="4" fontId="75" fillId="65" borderId="414" applyNumberFormat="0" applyProtection="0">
      <alignment vertical="center"/>
    </xf>
    <xf numFmtId="4" fontId="73" fillId="65" borderId="414" applyNumberFormat="0" applyProtection="0">
      <alignment horizontal="left" vertical="center" indent="1"/>
    </xf>
    <xf numFmtId="0" fontId="73" fillId="65" borderId="414" applyNumberFormat="0" applyProtection="0">
      <alignment horizontal="left" vertical="top" indent="1"/>
    </xf>
    <xf numFmtId="4" fontId="73" fillId="60" borderId="414" applyNumberFormat="0" applyProtection="0">
      <alignment horizontal="right" vertical="center"/>
    </xf>
    <xf numFmtId="4" fontId="75" fillId="60" borderId="414" applyNumberFormat="0" applyProtection="0">
      <alignment horizontal="right" vertical="center"/>
    </xf>
    <xf numFmtId="4" fontId="73" fillId="62" borderId="414" applyNumberFormat="0" applyProtection="0">
      <alignment horizontal="left" vertical="center" indent="1"/>
    </xf>
    <xf numFmtId="0" fontId="73" fillId="49" borderId="414" applyNumberFormat="0" applyProtection="0">
      <alignment horizontal="left" vertical="top" indent="1"/>
    </xf>
    <xf numFmtId="4" fontId="76" fillId="66" borderId="0" applyNumberFormat="0" applyProtection="0">
      <alignment horizontal="left" vertical="center" indent="1"/>
    </xf>
    <xf numFmtId="4" fontId="69" fillId="60" borderId="414" applyNumberFormat="0" applyProtection="0">
      <alignment horizontal="right" vertical="center"/>
    </xf>
    <xf numFmtId="0" fontId="77" fillId="0" borderId="0"/>
    <xf numFmtId="0" fontId="77" fillId="0" borderId="0">
      <alignment horizontal="right"/>
    </xf>
    <xf numFmtId="9" fontId="47" fillId="0" borderId="0" applyFont="0" applyFill="0" applyBorder="0" applyAlignment="0" applyProtection="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5" fillId="0" borderId="0" applyFont="0" applyFill="0" applyBorder="0" applyAlignment="0" applyProtection="0">
      <alignment vertical="center"/>
    </xf>
    <xf numFmtId="0" fontId="57" fillId="0" borderId="0">
      <alignment vertical="center"/>
    </xf>
    <xf numFmtId="0" fontId="1" fillId="0" borderId="0">
      <alignment vertical="center"/>
    </xf>
    <xf numFmtId="0" fontId="1" fillId="0" borderId="0">
      <alignment vertical="center"/>
    </xf>
    <xf numFmtId="0" fontId="5" fillId="0" borderId="0"/>
    <xf numFmtId="0" fontId="1" fillId="0" borderId="0">
      <alignment vertical="center"/>
    </xf>
    <xf numFmtId="0" fontId="1" fillId="0" borderId="0">
      <alignment vertical="center"/>
    </xf>
    <xf numFmtId="38" fontId="17" fillId="0" borderId="0" applyFont="0" applyFill="0" applyBorder="0" applyAlignment="0" applyProtection="0">
      <alignment vertical="center"/>
    </xf>
    <xf numFmtId="0" fontId="78" fillId="0" borderId="0"/>
    <xf numFmtId="0" fontId="79" fillId="0" borderId="0" applyNumberFormat="0" applyFill="0" applyBorder="0" applyAlignment="0" applyProtection="0">
      <alignment vertical="center"/>
    </xf>
    <xf numFmtId="9" fontId="1" fillId="0" borderId="0" applyFont="0" applyFill="0" applyBorder="0" applyAlignment="0" applyProtection="0">
      <alignment vertical="center"/>
    </xf>
    <xf numFmtId="4" fontId="71" fillId="59" borderId="416" applyNumberFormat="0" applyProtection="0">
      <alignment horizontal="left" vertical="center" indent="1"/>
    </xf>
  </cellStyleXfs>
  <cellXfs count="2087">
    <xf numFmtId="0" fontId="0" fillId="0" borderId="0" xfId="0"/>
    <xf numFmtId="20" fontId="0" fillId="0" borderId="0" xfId="0" applyNumberFormat="1" applyAlignment="1">
      <alignment vertical="center"/>
    </xf>
    <xf numFmtId="0" fontId="0" fillId="0" borderId="0" xfId="0" applyAlignment="1">
      <alignment vertical="center"/>
    </xf>
    <xf numFmtId="0" fontId="9" fillId="0" borderId="0" xfId="0" applyFont="1" applyAlignment="1">
      <alignment vertical="center"/>
    </xf>
    <xf numFmtId="0" fontId="10" fillId="0" borderId="0" xfId="0" applyFont="1" applyAlignment="1">
      <alignment horizontal="right" vertical="center"/>
    </xf>
    <xf numFmtId="0" fontId="11" fillId="0" borderId="0" xfId="0" applyFont="1" applyAlignment="1">
      <alignment vertical="center" wrapText="1"/>
    </xf>
    <xf numFmtId="0" fontId="11" fillId="0" borderId="0" xfId="3" applyFont="1" applyAlignment="1">
      <alignment horizontal="right" vertical="center"/>
    </xf>
    <xf numFmtId="0" fontId="11" fillId="0" borderId="0" xfId="0" applyFont="1" applyAlignment="1">
      <alignment horizontal="right" vertical="center"/>
    </xf>
    <xf numFmtId="0" fontId="13" fillId="0" borderId="0" xfId="0" applyFont="1" applyAlignment="1">
      <alignment vertical="center" wrapText="1"/>
    </xf>
    <xf numFmtId="0" fontId="9" fillId="0" borderId="0" xfId="0" applyFont="1" applyAlignment="1">
      <alignment vertical="top" wrapText="1"/>
    </xf>
    <xf numFmtId="0" fontId="9" fillId="0" borderId="0" xfId="0" quotePrefix="1" applyFont="1" applyAlignment="1">
      <alignment vertical="top" wrapText="1"/>
    </xf>
    <xf numFmtId="0" fontId="9" fillId="0" borderId="0" xfId="0" applyFont="1" applyAlignment="1">
      <alignment vertical="top"/>
    </xf>
    <xf numFmtId="0" fontId="11" fillId="0" borderId="0" xfId="0" applyFont="1" applyAlignment="1">
      <alignment vertical="center"/>
    </xf>
    <xf numFmtId="0" fontId="14" fillId="0" borderId="0" xfId="3" applyFont="1">
      <alignment vertical="center"/>
    </xf>
    <xf numFmtId="0" fontId="11" fillId="0" borderId="0" xfId="0" applyFont="1" applyAlignment="1">
      <alignment horizontal="right" vertical="center" wrapText="1"/>
    </xf>
    <xf numFmtId="49" fontId="11" fillId="0" borderId="9" xfId="0" applyNumberFormat="1" applyFont="1" applyBorder="1" applyAlignment="1">
      <alignment horizontal="center" vertical="center" shrinkToFit="1"/>
    </xf>
    <xf numFmtId="49" fontId="11" fillId="0" borderId="11" xfId="0" applyNumberFormat="1" applyFont="1" applyBorder="1" applyAlignment="1">
      <alignment horizontal="centerContinuous" vertical="center" shrinkToFit="1"/>
    </xf>
    <xf numFmtId="49" fontId="11" fillId="0" borderId="12" xfId="0" applyNumberFormat="1" applyFont="1" applyBorder="1" applyAlignment="1">
      <alignment horizontal="centerContinuous" vertical="center" shrinkToFit="1"/>
    </xf>
    <xf numFmtId="49" fontId="11" fillId="0" borderId="13" xfId="0" applyNumberFormat="1" applyFont="1" applyBorder="1" applyAlignment="1">
      <alignment horizontal="centerContinuous" vertical="center" shrinkToFit="1"/>
    </xf>
    <xf numFmtId="49" fontId="11" fillId="0" borderId="14" xfId="0" applyNumberFormat="1" applyFont="1" applyBorder="1" applyAlignment="1">
      <alignment horizontal="center" vertical="center" shrinkToFit="1"/>
    </xf>
    <xf numFmtId="49" fontId="11" fillId="0" borderId="16" xfId="0" applyNumberFormat="1" applyFont="1" applyBorder="1" applyAlignment="1">
      <alignment horizontal="centerContinuous" vertical="center" shrinkToFit="1"/>
    </xf>
    <xf numFmtId="49" fontId="11" fillId="0" borderId="17" xfId="0" applyNumberFormat="1" applyFont="1" applyBorder="1" applyAlignment="1">
      <alignment horizontal="centerContinuous" vertical="center" shrinkToFit="1"/>
    </xf>
    <xf numFmtId="49" fontId="11" fillId="0" borderId="18" xfId="0" applyNumberFormat="1" applyFont="1" applyBorder="1" applyAlignment="1">
      <alignment horizontal="centerContinuous" vertical="center" shrinkToFit="1"/>
    </xf>
    <xf numFmtId="49" fontId="11" fillId="0" borderId="19" xfId="0" applyNumberFormat="1" applyFont="1" applyBorder="1" applyAlignment="1">
      <alignment horizontal="center" vertical="center" shrinkToFit="1"/>
    </xf>
    <xf numFmtId="49" fontId="11" fillId="0" borderId="20" xfId="0" applyNumberFormat="1" applyFont="1" applyBorder="1" applyAlignment="1">
      <alignment horizontal="center" vertical="center" shrinkToFit="1"/>
    </xf>
    <xf numFmtId="49" fontId="11" fillId="0" borderId="21" xfId="0" applyNumberFormat="1" applyFont="1" applyBorder="1" applyAlignment="1">
      <alignment horizontal="center" vertical="center" shrinkToFit="1"/>
    </xf>
    <xf numFmtId="56" fontId="11" fillId="0" borderId="20" xfId="0" applyNumberFormat="1" applyFont="1" applyBorder="1" applyAlignment="1">
      <alignment horizontal="center" vertical="center" shrinkToFit="1"/>
    </xf>
    <xf numFmtId="56" fontId="11" fillId="0" borderId="21" xfId="0" applyNumberFormat="1" applyFont="1" applyBorder="1" applyAlignment="1">
      <alignment horizontal="center" vertical="center" shrinkToFit="1"/>
    </xf>
    <xf numFmtId="49" fontId="11" fillId="0" borderId="22" xfId="0" applyNumberFormat="1" applyFont="1" applyBorder="1" applyAlignment="1">
      <alignment horizontal="center" vertical="center" shrinkToFit="1"/>
    </xf>
    <xf numFmtId="49" fontId="11" fillId="0" borderId="24" xfId="0" applyNumberFormat="1" applyFont="1" applyBorder="1" applyAlignment="1">
      <alignment horizontal="center" vertical="center" shrinkToFit="1"/>
    </xf>
    <xf numFmtId="49" fontId="11" fillId="0" borderId="25" xfId="0" applyNumberFormat="1" applyFont="1" applyBorder="1" applyAlignment="1">
      <alignment horizontal="center" vertical="center" shrinkToFit="1"/>
    </xf>
    <xf numFmtId="49" fontId="11" fillId="0" borderId="26" xfId="0" applyNumberFormat="1" applyFont="1" applyBorder="1" applyAlignment="1">
      <alignment horizontal="center" vertical="center" shrinkToFit="1"/>
    </xf>
    <xf numFmtId="0" fontId="11" fillId="0" borderId="27" xfId="0" applyFont="1" applyBorder="1" applyAlignment="1">
      <alignment horizontal="center" vertical="center"/>
    </xf>
    <xf numFmtId="178" fontId="11" fillId="0" borderId="29" xfId="0" applyNumberFormat="1" applyFont="1" applyBorder="1" applyAlignment="1">
      <alignment horizontal="right" vertical="center"/>
    </xf>
    <xf numFmtId="178" fontId="11" fillId="0" borderId="30" xfId="0" applyNumberFormat="1" applyFont="1" applyBorder="1" applyAlignment="1">
      <alignment horizontal="right" vertical="center"/>
    </xf>
    <xf numFmtId="178" fontId="11" fillId="0" borderId="28" xfId="0" applyNumberFormat="1" applyFont="1" applyBorder="1" applyAlignment="1">
      <alignment horizontal="right" vertical="center"/>
    </xf>
    <xf numFmtId="0" fontId="11" fillId="0" borderId="31" xfId="0" applyFont="1" applyBorder="1" applyAlignment="1">
      <alignment horizontal="center" vertical="center"/>
    </xf>
    <xf numFmtId="178" fontId="11" fillId="0" borderId="33" xfId="0" applyNumberFormat="1" applyFont="1" applyBorder="1" applyAlignment="1">
      <alignment horizontal="right" vertical="center"/>
    </xf>
    <xf numFmtId="178" fontId="11" fillId="0" borderId="34" xfId="0" applyNumberFormat="1" applyFont="1" applyBorder="1" applyAlignment="1">
      <alignment horizontal="right" vertical="center"/>
    </xf>
    <xf numFmtId="178" fontId="11" fillId="0" borderId="35" xfId="0" applyNumberFormat="1" applyFont="1" applyBorder="1" applyAlignment="1">
      <alignment horizontal="right" vertical="center"/>
    </xf>
    <xf numFmtId="179" fontId="11" fillId="0" borderId="32" xfId="0" applyNumberFormat="1" applyFont="1" applyBorder="1" applyAlignment="1">
      <alignment horizontal="right" vertical="center"/>
    </xf>
    <xf numFmtId="178" fontId="11" fillId="0" borderId="32" xfId="0" applyNumberFormat="1" applyFont="1" applyBorder="1" applyAlignment="1">
      <alignment horizontal="right" vertical="center"/>
    </xf>
    <xf numFmtId="0" fontId="11" fillId="0" borderId="36" xfId="0" applyFont="1" applyBorder="1" applyAlignment="1">
      <alignment horizontal="center" vertical="center"/>
    </xf>
    <xf numFmtId="178" fontId="11" fillId="0" borderId="38" xfId="0" applyNumberFormat="1" applyFont="1" applyBorder="1" applyAlignment="1">
      <alignment horizontal="right" vertical="center"/>
    </xf>
    <xf numFmtId="178" fontId="11" fillId="0" borderId="39" xfId="0" applyNumberFormat="1" applyFont="1" applyBorder="1" applyAlignment="1">
      <alignment horizontal="right" vertical="center"/>
    </xf>
    <xf numFmtId="178" fontId="11" fillId="0" borderId="40" xfId="0" applyNumberFormat="1" applyFont="1" applyBorder="1" applyAlignment="1">
      <alignment horizontal="right" vertical="center"/>
    </xf>
    <xf numFmtId="179" fontId="11" fillId="0" borderId="37" xfId="0" applyNumberFormat="1" applyFont="1" applyBorder="1" applyAlignment="1">
      <alignment horizontal="right" vertical="center"/>
    </xf>
    <xf numFmtId="178" fontId="11" fillId="0" borderId="37" xfId="0" applyNumberFormat="1" applyFont="1" applyBorder="1" applyAlignment="1">
      <alignment horizontal="right" vertical="center"/>
    </xf>
    <xf numFmtId="0" fontId="11" fillId="0" borderId="41" xfId="0" applyFont="1" applyBorder="1" applyAlignment="1">
      <alignment horizontal="center" vertical="center"/>
    </xf>
    <xf numFmtId="178" fontId="11" fillId="0" borderId="43" xfId="0" applyNumberFormat="1" applyFont="1" applyBorder="1" applyAlignment="1">
      <alignment horizontal="right" vertical="center"/>
    </xf>
    <xf numFmtId="178" fontId="11" fillId="0" borderId="44" xfId="0" applyNumberFormat="1" applyFont="1" applyBorder="1" applyAlignment="1">
      <alignment horizontal="right" vertical="center"/>
    </xf>
    <xf numFmtId="178" fontId="11" fillId="0" borderId="45" xfId="0" applyNumberFormat="1" applyFont="1" applyBorder="1" applyAlignment="1">
      <alignment horizontal="right" vertical="center"/>
    </xf>
    <xf numFmtId="179" fontId="11" fillId="0" borderId="42" xfId="0" applyNumberFormat="1" applyFont="1" applyBorder="1" applyAlignment="1">
      <alignment horizontal="right" vertical="center"/>
    </xf>
    <xf numFmtId="178" fontId="11" fillId="0" borderId="42" xfId="0" applyNumberFormat="1" applyFont="1" applyBorder="1" applyAlignment="1">
      <alignment horizontal="right" vertical="center"/>
    </xf>
    <xf numFmtId="0" fontId="11" fillId="0" borderId="0" xfId="0" applyFont="1" applyAlignment="1">
      <alignment horizontal="left" vertical="center"/>
    </xf>
    <xf numFmtId="49" fontId="11" fillId="0" borderId="9" xfId="0" applyNumberFormat="1" applyFont="1" applyBorder="1" applyAlignment="1">
      <alignment horizontal="center" vertical="center" wrapText="1" shrinkToFit="1"/>
    </xf>
    <xf numFmtId="49" fontId="11" fillId="0" borderId="10" xfId="0" applyNumberFormat="1" applyFont="1" applyBorder="1" applyAlignment="1">
      <alignment horizontal="center" vertical="center" shrinkToFit="1"/>
    </xf>
    <xf numFmtId="49" fontId="11" fillId="0" borderId="19" xfId="0" applyNumberFormat="1" applyFont="1" applyBorder="1" applyAlignment="1">
      <alignment horizontal="centerContinuous" vertical="center" shrinkToFit="1"/>
    </xf>
    <xf numFmtId="49" fontId="11" fillId="0" borderId="20" xfId="0" applyNumberFormat="1" applyFont="1" applyBorder="1" applyAlignment="1">
      <alignment horizontal="centerContinuous" vertical="center" shrinkToFit="1"/>
    </xf>
    <xf numFmtId="49" fontId="11" fillId="0" borderId="21" xfId="0" applyNumberFormat="1" applyFont="1" applyBorder="1" applyAlignment="1">
      <alignment horizontal="centerContinuous" vertical="center" shrinkToFit="1"/>
    </xf>
    <xf numFmtId="49" fontId="11" fillId="0" borderId="14" xfId="0" applyNumberFormat="1" applyFont="1" applyBorder="1" applyAlignment="1">
      <alignment horizontal="center" vertical="center" wrapText="1" shrinkToFit="1"/>
    </xf>
    <xf numFmtId="180" fontId="11" fillId="0" borderId="16" xfId="0" applyNumberFormat="1" applyFont="1" applyBorder="1" applyAlignment="1">
      <alignment horizontal="centerContinuous" vertical="center" shrinkToFit="1"/>
    </xf>
    <xf numFmtId="180" fontId="11" fillId="0" borderId="17" xfId="0" applyNumberFormat="1" applyFont="1" applyBorder="1" applyAlignment="1">
      <alignment horizontal="centerContinuous" vertical="center" shrinkToFit="1"/>
    </xf>
    <xf numFmtId="180" fontId="11" fillId="0" borderId="18" xfId="0" applyNumberFormat="1" applyFont="1" applyBorder="1" applyAlignment="1">
      <alignment horizontal="centerContinuous" vertical="center" shrinkToFit="1"/>
    </xf>
    <xf numFmtId="49" fontId="11" fillId="0" borderId="22" xfId="0" applyNumberFormat="1" applyFont="1" applyBorder="1" applyAlignment="1">
      <alignment horizontal="center" vertical="center" wrapText="1" shrinkToFit="1"/>
    </xf>
    <xf numFmtId="49" fontId="11" fillId="0" borderId="46" xfId="0" applyNumberFormat="1" applyFont="1" applyBorder="1" applyAlignment="1">
      <alignment horizontal="center" vertical="center" shrinkToFit="1"/>
    </xf>
    <xf numFmtId="49" fontId="11" fillId="0" borderId="47" xfId="0" applyNumberFormat="1" applyFont="1" applyBorder="1" applyAlignment="1">
      <alignment horizontal="center" vertical="center" shrinkToFit="1"/>
    </xf>
    <xf numFmtId="0" fontId="11" fillId="0" borderId="48" xfId="0" applyFont="1" applyBorder="1" applyAlignment="1">
      <alignment horizontal="center" vertical="center"/>
    </xf>
    <xf numFmtId="178" fontId="11" fillId="0" borderId="49" xfId="0" applyNumberFormat="1" applyFont="1" applyBorder="1" applyAlignment="1">
      <alignment horizontal="right" vertical="center"/>
    </xf>
    <xf numFmtId="179" fontId="18" fillId="2" borderId="50" xfId="4" applyNumberFormat="1" applyFont="1" applyFill="1" applyBorder="1" applyAlignment="1">
      <alignment horizontal="right"/>
    </xf>
    <xf numFmtId="179" fontId="11" fillId="0" borderId="51" xfId="0" applyNumberFormat="1" applyFont="1" applyBorder="1" applyAlignment="1">
      <alignment horizontal="right" vertical="center"/>
    </xf>
    <xf numFmtId="0" fontId="11" fillId="0" borderId="52" xfId="0" applyFont="1" applyBorder="1" applyAlignment="1">
      <alignment horizontal="center" vertical="center"/>
    </xf>
    <xf numFmtId="178" fontId="11" fillId="0" borderId="53" xfId="0" applyNumberFormat="1" applyFont="1" applyBorder="1" applyAlignment="1">
      <alignment horizontal="right" vertical="center"/>
    </xf>
    <xf numFmtId="0" fontId="11" fillId="0" borderId="54" xfId="0" applyFont="1" applyBorder="1" applyAlignment="1">
      <alignment horizontal="center" vertical="center"/>
    </xf>
    <xf numFmtId="178" fontId="11" fillId="0" borderId="0" xfId="0" applyNumberFormat="1" applyFont="1" applyAlignment="1">
      <alignment horizontal="right" vertical="center"/>
    </xf>
    <xf numFmtId="179" fontId="11" fillId="0" borderId="0" xfId="0" applyNumberFormat="1" applyFont="1" applyAlignment="1">
      <alignment horizontal="right" vertical="center"/>
    </xf>
    <xf numFmtId="0" fontId="11" fillId="0" borderId="0" xfId="0" applyFont="1" applyAlignment="1">
      <alignment horizontal="center" vertical="center"/>
    </xf>
    <xf numFmtId="49" fontId="11" fillId="0" borderId="55" xfId="0" applyNumberFormat="1" applyFont="1" applyBorder="1" applyAlignment="1">
      <alignment horizontal="center" vertical="center" shrinkToFit="1"/>
    </xf>
    <xf numFmtId="178" fontId="11" fillId="3" borderId="29" xfId="0" applyNumberFormat="1" applyFont="1" applyFill="1" applyBorder="1" applyAlignment="1">
      <alignment horizontal="right" vertical="center"/>
    </xf>
    <xf numFmtId="178" fontId="11" fillId="3" borderId="33" xfId="0" applyNumberFormat="1" applyFont="1" applyFill="1" applyBorder="1" applyAlignment="1">
      <alignment horizontal="right" vertical="center"/>
    </xf>
    <xf numFmtId="178" fontId="11" fillId="3" borderId="38" xfId="0" applyNumberFormat="1" applyFont="1" applyFill="1" applyBorder="1" applyAlignment="1">
      <alignment horizontal="right" vertical="center"/>
    </xf>
    <xf numFmtId="178" fontId="11" fillId="3" borderId="43" xfId="0" applyNumberFormat="1" applyFont="1" applyFill="1" applyBorder="1" applyAlignment="1">
      <alignment horizontal="right" vertical="center"/>
    </xf>
    <xf numFmtId="0" fontId="11" fillId="0" borderId="0" xfId="0" applyFont="1" applyAlignment="1">
      <alignment vertical="top" wrapText="1"/>
    </xf>
    <xf numFmtId="0" fontId="11" fillId="0" borderId="0" xfId="0" quotePrefix="1" applyFont="1" applyAlignment="1">
      <alignment vertical="top" wrapText="1"/>
    </xf>
    <xf numFmtId="20" fontId="19" fillId="0" borderId="0" xfId="3" applyNumberFormat="1" applyFont="1">
      <alignment vertical="center"/>
    </xf>
    <xf numFmtId="0" fontId="19" fillId="0" borderId="0" xfId="3" applyFont="1">
      <alignment vertical="center"/>
    </xf>
    <xf numFmtId="0" fontId="20" fillId="0" borderId="0" xfId="0" applyFont="1" applyAlignment="1">
      <alignment horizontal="right" vertical="center"/>
    </xf>
    <xf numFmtId="0" fontId="21" fillId="0" borderId="0" xfId="3" applyFont="1">
      <alignment vertical="center"/>
    </xf>
    <xf numFmtId="0" fontId="19" fillId="0" borderId="0" xfId="3" applyFont="1" applyAlignment="1">
      <alignment horizontal="right" vertical="center"/>
    </xf>
    <xf numFmtId="49" fontId="19" fillId="0" borderId="58" xfId="3" applyNumberFormat="1" applyFont="1" applyBorder="1" applyAlignment="1">
      <alignment horizontal="centerContinuous" vertical="center" shrinkToFit="1"/>
    </xf>
    <xf numFmtId="49" fontId="19" fillId="0" borderId="59" xfId="3" applyNumberFormat="1" applyFont="1" applyBorder="1" applyAlignment="1">
      <alignment horizontal="centerContinuous" vertical="center" shrinkToFit="1"/>
    </xf>
    <xf numFmtId="49" fontId="19" fillId="0" borderId="60" xfId="3" applyNumberFormat="1" applyFont="1" applyBorder="1" applyAlignment="1">
      <alignment horizontal="centerContinuous" vertical="center" shrinkToFit="1"/>
    </xf>
    <xf numFmtId="0" fontId="22" fillId="0" borderId="0" xfId="3" applyFont="1">
      <alignment vertical="center"/>
    </xf>
    <xf numFmtId="49" fontId="19" fillId="0" borderId="0" xfId="3" applyNumberFormat="1" applyFont="1" applyAlignment="1">
      <alignment horizontal="center" vertical="center" shrinkToFit="1"/>
    </xf>
    <xf numFmtId="49" fontId="19" fillId="0" borderId="64" xfId="3" applyNumberFormat="1" applyFont="1" applyBorder="1" applyAlignment="1">
      <alignment horizontal="centerContinuous" vertical="center" shrinkToFit="1"/>
    </xf>
    <xf numFmtId="49" fontId="19" fillId="0" borderId="63" xfId="3" applyNumberFormat="1" applyFont="1" applyBorder="1" applyAlignment="1">
      <alignment horizontal="centerContinuous" vertical="center" shrinkToFit="1"/>
    </xf>
    <xf numFmtId="49" fontId="19" fillId="0" borderId="65" xfId="3" applyNumberFormat="1" applyFont="1" applyBorder="1" applyAlignment="1">
      <alignment horizontal="centerContinuous" vertical="center" shrinkToFit="1"/>
    </xf>
    <xf numFmtId="49" fontId="19" fillId="0" borderId="66" xfId="3" applyNumberFormat="1" applyFont="1" applyBorder="1" applyAlignment="1">
      <alignment horizontal="center" vertical="center" shrinkToFit="1"/>
    </xf>
    <xf numFmtId="49" fontId="19" fillId="0" borderId="25" xfId="3" applyNumberFormat="1" applyFont="1" applyBorder="1" applyAlignment="1">
      <alignment horizontal="center" vertical="center" wrapText="1" shrinkToFit="1"/>
    </xf>
    <xf numFmtId="49" fontId="19" fillId="0" borderId="67" xfId="3" applyNumberFormat="1" applyFont="1" applyBorder="1" applyAlignment="1">
      <alignment horizontal="center" vertical="center" shrinkToFit="1"/>
    </xf>
    <xf numFmtId="49" fontId="19" fillId="0" borderId="68" xfId="3" applyNumberFormat="1" applyFont="1" applyBorder="1" applyAlignment="1">
      <alignment horizontal="center" vertical="center" shrinkToFit="1"/>
    </xf>
    <xf numFmtId="49" fontId="19" fillId="0" borderId="69" xfId="3" applyNumberFormat="1" applyFont="1" applyBorder="1" applyAlignment="1">
      <alignment horizontal="center" vertical="center" shrinkToFit="1"/>
    </xf>
    <xf numFmtId="181" fontId="9" fillId="5" borderId="76" xfId="3" applyNumberFormat="1" applyFont="1" applyFill="1" applyBorder="1" applyAlignment="1">
      <alignment horizontal="right" vertical="center"/>
    </xf>
    <xf numFmtId="181" fontId="9" fillId="5" borderId="77" xfId="3" applyNumberFormat="1" applyFont="1" applyFill="1" applyBorder="1" applyAlignment="1">
      <alignment horizontal="right" vertical="center"/>
    </xf>
    <xf numFmtId="0" fontId="9" fillId="0" borderId="25" xfId="5" applyFont="1" applyBorder="1">
      <alignment vertical="center"/>
    </xf>
    <xf numFmtId="0" fontId="19" fillId="0" borderId="79" xfId="3" applyFont="1" applyBorder="1">
      <alignment vertical="center"/>
    </xf>
    <xf numFmtId="181" fontId="9" fillId="0" borderId="81" xfId="3" applyNumberFormat="1" applyFont="1" applyBorder="1" applyAlignment="1">
      <alignment horizontal="right" vertical="center"/>
    </xf>
    <xf numFmtId="181" fontId="9" fillId="0" borderId="84" xfId="3" applyNumberFormat="1" applyFont="1" applyBorder="1" applyAlignment="1">
      <alignment horizontal="right" vertical="center"/>
    </xf>
    <xf numFmtId="181" fontId="9" fillId="0" borderId="85" xfId="3" applyNumberFormat="1" applyFont="1" applyBorder="1" applyAlignment="1">
      <alignment horizontal="right" vertical="center"/>
    </xf>
    <xf numFmtId="0" fontId="9" fillId="0" borderId="46" xfId="5" applyFont="1" applyBorder="1">
      <alignment vertical="center"/>
    </xf>
    <xf numFmtId="0" fontId="9" fillId="0" borderId="62" xfId="5" applyFont="1" applyBorder="1">
      <alignment vertical="center"/>
    </xf>
    <xf numFmtId="0" fontId="19" fillId="0" borderId="63" xfId="3" applyFont="1" applyBorder="1">
      <alignment vertical="center"/>
    </xf>
    <xf numFmtId="0" fontId="9" fillId="4" borderId="62" xfId="5" applyFont="1" applyFill="1" applyBorder="1">
      <alignment vertical="center"/>
    </xf>
    <xf numFmtId="0" fontId="19" fillId="4" borderId="63" xfId="3" applyFont="1" applyFill="1" applyBorder="1">
      <alignment vertical="center"/>
    </xf>
    <xf numFmtId="0" fontId="19" fillId="4" borderId="63" xfId="3" applyFont="1" applyFill="1" applyBorder="1" applyAlignment="1">
      <alignment horizontal="right" vertical="center"/>
    </xf>
    <xf numFmtId="181" fontId="9" fillId="4" borderId="84" xfId="3" applyNumberFormat="1" applyFont="1" applyFill="1" applyBorder="1" applyAlignment="1">
      <alignment horizontal="right" vertical="center"/>
    </xf>
    <xf numFmtId="181" fontId="9" fillId="4" borderId="85" xfId="3" applyNumberFormat="1" applyFont="1" applyFill="1" applyBorder="1" applyAlignment="1">
      <alignment horizontal="right" vertical="center"/>
    </xf>
    <xf numFmtId="181" fontId="9" fillId="5" borderId="84" xfId="3" applyNumberFormat="1" applyFont="1" applyFill="1" applyBorder="1" applyAlignment="1">
      <alignment horizontal="right" vertical="center"/>
    </xf>
    <xf numFmtId="181" fontId="9" fillId="5" borderId="85" xfId="3" applyNumberFormat="1" applyFont="1" applyFill="1" applyBorder="1" applyAlignment="1">
      <alignment horizontal="right" vertical="center"/>
    </xf>
    <xf numFmtId="0" fontId="9" fillId="0" borderId="90" xfId="5" applyFont="1" applyBorder="1">
      <alignment vertical="center"/>
    </xf>
    <xf numFmtId="0" fontId="19" fillId="0" borderId="90" xfId="3" applyFont="1" applyBorder="1">
      <alignment vertical="center"/>
    </xf>
    <xf numFmtId="0" fontId="9" fillId="0" borderId="63" xfId="5" applyFont="1" applyBorder="1">
      <alignment vertical="center"/>
    </xf>
    <xf numFmtId="0" fontId="19" fillId="0" borderId="63" xfId="3" applyFont="1" applyBorder="1" applyAlignment="1">
      <alignment horizontal="right" vertical="center"/>
    </xf>
    <xf numFmtId="0" fontId="9" fillId="4" borderId="63" xfId="5" applyFont="1" applyFill="1" applyBorder="1">
      <alignment vertical="center"/>
    </xf>
    <xf numFmtId="0" fontId="9" fillId="6" borderId="62" xfId="5" applyFont="1" applyFill="1" applyBorder="1">
      <alignment vertical="center"/>
    </xf>
    <xf numFmtId="0" fontId="19" fillId="5" borderId="63" xfId="3" applyFont="1" applyFill="1" applyBorder="1">
      <alignment vertical="center"/>
    </xf>
    <xf numFmtId="0" fontId="19" fillId="5" borderId="63" xfId="3" applyFont="1" applyFill="1" applyBorder="1" applyAlignment="1">
      <alignment horizontal="right" vertical="center"/>
    </xf>
    <xf numFmtId="181" fontId="9" fillId="0" borderId="92" xfId="3" applyNumberFormat="1" applyFont="1" applyBorder="1" applyAlignment="1">
      <alignment horizontal="right" vertical="center"/>
    </xf>
    <xf numFmtId="0" fontId="9" fillId="4" borderId="16" xfId="5" applyFont="1" applyFill="1" applyBorder="1">
      <alignment vertical="center"/>
    </xf>
    <xf numFmtId="0" fontId="19" fillId="4" borderId="17" xfId="3" applyFont="1" applyFill="1" applyBorder="1">
      <alignment vertical="center"/>
    </xf>
    <xf numFmtId="0" fontId="19" fillId="4" borderId="17" xfId="3" applyFont="1" applyFill="1" applyBorder="1" applyAlignment="1">
      <alignment horizontal="right" vertical="center"/>
    </xf>
    <xf numFmtId="181" fontId="9" fillId="4" borderId="94" xfId="3" applyNumberFormat="1" applyFont="1" applyFill="1" applyBorder="1" applyAlignment="1">
      <alignment horizontal="right" vertical="center"/>
    </xf>
    <xf numFmtId="181" fontId="9" fillId="4" borderId="96" xfId="3" applyNumberFormat="1" applyFont="1" applyFill="1" applyBorder="1" applyAlignment="1">
      <alignment horizontal="right" vertical="center"/>
    </xf>
    <xf numFmtId="181" fontId="9" fillId="4" borderId="97" xfId="3" applyNumberFormat="1" applyFont="1" applyFill="1" applyBorder="1" applyAlignment="1">
      <alignment horizontal="right" vertical="center"/>
    </xf>
    <xf numFmtId="0" fontId="19" fillId="0" borderId="98" xfId="3" applyFont="1" applyBorder="1">
      <alignment vertical="center"/>
    </xf>
    <xf numFmtId="181" fontId="9" fillId="0" borderId="98" xfId="3" applyNumberFormat="1" applyFont="1" applyBorder="1" applyAlignment="1">
      <alignment horizontal="right" vertical="center"/>
    </xf>
    <xf numFmtId="181" fontId="9" fillId="0" borderId="99" xfId="3" applyNumberFormat="1" applyFont="1" applyBorder="1" applyAlignment="1">
      <alignment horizontal="right" vertical="center"/>
    </xf>
    <xf numFmtId="181" fontId="9" fillId="0" borderId="100" xfId="3" applyNumberFormat="1" applyFont="1" applyBorder="1" applyAlignment="1">
      <alignment horizontal="right" vertical="center"/>
    </xf>
    <xf numFmtId="0" fontId="9" fillId="4" borderId="61" xfId="5" applyFont="1" applyFill="1" applyBorder="1">
      <alignment vertical="center"/>
    </xf>
    <xf numFmtId="0" fontId="9" fillId="4" borderId="101" xfId="5" applyFont="1" applyFill="1" applyBorder="1">
      <alignment vertical="center"/>
    </xf>
    <xf numFmtId="0" fontId="19" fillId="4" borderId="101" xfId="3" applyFont="1" applyFill="1" applyBorder="1" applyAlignment="1">
      <alignment horizontal="right" vertical="center"/>
    </xf>
    <xf numFmtId="181" fontId="9" fillId="4" borderId="73" xfId="3" applyNumberFormat="1" applyFont="1" applyFill="1" applyBorder="1" applyAlignment="1">
      <alignment horizontal="right" vertical="center"/>
    </xf>
    <xf numFmtId="181" fontId="9" fillId="4" borderId="76" xfId="3" applyNumberFormat="1" applyFont="1" applyFill="1" applyBorder="1" applyAlignment="1">
      <alignment horizontal="right" vertical="center"/>
    </xf>
    <xf numFmtId="181" fontId="9" fillId="4" borderId="102" xfId="3" applyNumberFormat="1" applyFont="1" applyFill="1" applyBorder="1" applyAlignment="1">
      <alignment horizontal="right" vertical="center"/>
    </xf>
    <xf numFmtId="0" fontId="9" fillId="4" borderId="89" xfId="5" applyFont="1" applyFill="1" applyBorder="1">
      <alignment vertical="center"/>
    </xf>
    <xf numFmtId="0" fontId="19" fillId="0" borderId="90" xfId="3" applyFont="1" applyBorder="1" applyAlignment="1">
      <alignment horizontal="right" vertical="center"/>
    </xf>
    <xf numFmtId="181" fontId="9" fillId="0" borderId="104" xfId="3" applyNumberFormat="1" applyFont="1" applyBorder="1" applyAlignment="1">
      <alignment horizontal="right" vertical="center"/>
    </xf>
    <xf numFmtId="0" fontId="9" fillId="4" borderId="105" xfId="5" applyFont="1" applyFill="1" applyBorder="1">
      <alignment vertical="center"/>
    </xf>
    <xf numFmtId="0" fontId="9" fillId="0" borderId="17" xfId="5" applyFont="1" applyBorder="1">
      <alignment vertical="center"/>
    </xf>
    <xf numFmtId="0" fontId="19" fillId="0" borderId="17" xfId="3" applyFont="1" applyBorder="1" applyAlignment="1">
      <alignment horizontal="right" vertical="center"/>
    </xf>
    <xf numFmtId="181" fontId="9" fillId="0" borderId="107" xfId="3" applyNumberFormat="1" applyFont="1" applyBorder="1" applyAlignment="1">
      <alignment horizontal="right" vertical="center"/>
    </xf>
    <xf numFmtId="181" fontId="9" fillId="0" borderId="108" xfId="3" applyNumberFormat="1" applyFont="1" applyBorder="1" applyAlignment="1">
      <alignment horizontal="right" vertical="center"/>
    </xf>
    <xf numFmtId="181" fontId="9" fillId="0" borderId="109" xfId="3" applyNumberFormat="1" applyFont="1" applyBorder="1" applyAlignment="1">
      <alignment horizontal="right" vertical="center"/>
    </xf>
    <xf numFmtId="0" fontId="23" fillId="0" borderId="0" xfId="3" applyFont="1">
      <alignment vertical="center"/>
    </xf>
    <xf numFmtId="0" fontId="11" fillId="0" borderId="0" xfId="3" applyFont="1">
      <alignment vertical="center"/>
    </xf>
    <xf numFmtId="0" fontId="9" fillId="0" borderId="0" xfId="3" applyFont="1">
      <alignment vertical="center"/>
    </xf>
    <xf numFmtId="0" fontId="19" fillId="0" borderId="0" xfId="3" applyFont="1" applyAlignment="1">
      <alignment horizontal="left" vertical="center" indent="2"/>
    </xf>
    <xf numFmtId="0" fontId="19" fillId="0" borderId="0" xfId="3" applyFont="1" applyAlignment="1">
      <alignment vertical="center" wrapText="1"/>
    </xf>
    <xf numFmtId="0" fontId="9" fillId="0" borderId="0" xfId="3" applyFont="1" applyAlignment="1">
      <alignment horizontal="right" vertical="center"/>
    </xf>
    <xf numFmtId="0" fontId="25" fillId="0" borderId="0" xfId="3" applyFont="1">
      <alignment vertical="center"/>
    </xf>
    <xf numFmtId="49" fontId="9" fillId="0" borderId="0" xfId="3" applyNumberFormat="1" applyFont="1" applyAlignment="1">
      <alignment horizontal="center" vertical="center" shrinkToFit="1"/>
    </xf>
    <xf numFmtId="49" fontId="9" fillId="0" borderId="24" xfId="3" applyNumberFormat="1" applyFont="1" applyBorder="1" applyAlignment="1">
      <alignment horizontal="center" vertical="center" shrinkToFit="1"/>
    </xf>
    <xf numFmtId="49" fontId="9" fillId="0" borderId="46" xfId="3" applyNumberFormat="1" applyFont="1" applyBorder="1" applyAlignment="1">
      <alignment horizontal="center" vertical="center" shrinkToFit="1"/>
    </xf>
    <xf numFmtId="49" fontId="9" fillId="0" borderId="79" xfId="3" applyNumberFormat="1" applyFont="1" applyBorder="1" applyAlignment="1">
      <alignment horizontal="center" vertical="center" shrinkToFit="1"/>
    </xf>
    <xf numFmtId="49" fontId="9" fillId="0" borderId="113" xfId="3" applyNumberFormat="1" applyFont="1" applyBorder="1" applyAlignment="1">
      <alignment horizontal="center" vertical="center" shrinkToFit="1"/>
    </xf>
    <xf numFmtId="49" fontId="9" fillId="0" borderId="117" xfId="3" applyNumberFormat="1" applyFont="1" applyBorder="1" applyAlignment="1">
      <alignment horizontal="center" vertical="center" shrinkToFit="1"/>
    </xf>
    <xf numFmtId="49" fontId="9" fillId="0" borderId="118" xfId="3" applyNumberFormat="1" applyFont="1" applyBorder="1" applyAlignment="1">
      <alignment horizontal="center" vertical="center" shrinkToFit="1"/>
    </xf>
    <xf numFmtId="49" fontId="9" fillId="0" borderId="119" xfId="3" applyNumberFormat="1" applyFont="1" applyBorder="1" applyAlignment="1">
      <alignment horizontal="center" vertical="center" shrinkToFit="1"/>
    </xf>
    <xf numFmtId="49" fontId="9" fillId="0" borderId="120" xfId="3" applyNumberFormat="1" applyFont="1" applyBorder="1" applyAlignment="1">
      <alignment horizontal="center" vertical="center" shrinkToFit="1"/>
    </xf>
    <xf numFmtId="0" fontId="19" fillId="4" borderId="78" xfId="3" applyFont="1" applyFill="1" applyBorder="1">
      <alignment vertical="center"/>
    </xf>
    <xf numFmtId="0" fontId="19" fillId="4" borderId="71" xfId="3" applyFont="1" applyFill="1" applyBorder="1">
      <alignment vertical="center"/>
    </xf>
    <xf numFmtId="0" fontId="19" fillId="4" borderId="13" xfId="3" applyFont="1" applyFill="1" applyBorder="1">
      <alignment vertical="center"/>
    </xf>
    <xf numFmtId="181" fontId="9" fillId="4" borderId="122" xfId="3" applyNumberFormat="1" applyFont="1" applyFill="1" applyBorder="1" applyAlignment="1">
      <alignment horizontal="right" vertical="center"/>
    </xf>
    <xf numFmtId="181" fontId="9" fillId="4" borderId="123" xfId="3" applyNumberFormat="1" applyFont="1" applyFill="1" applyBorder="1" applyAlignment="1">
      <alignment horizontal="right" vertical="center"/>
    </xf>
    <xf numFmtId="183" fontId="11" fillId="4" borderId="20" xfId="3" applyNumberFormat="1" applyFont="1" applyFill="1" applyBorder="1" applyAlignment="1">
      <alignment horizontal="right" vertical="center" shrinkToFit="1"/>
    </xf>
    <xf numFmtId="181" fontId="9" fillId="4" borderId="12" xfId="3" applyNumberFormat="1" applyFont="1" applyFill="1" applyBorder="1" applyAlignment="1">
      <alignment horizontal="right" vertical="center"/>
    </xf>
    <xf numFmtId="176" fontId="9" fillId="0" borderId="0" xfId="3" applyNumberFormat="1" applyFont="1">
      <alignment vertical="center"/>
    </xf>
    <xf numFmtId="0" fontId="19" fillId="5" borderId="25" xfId="3" applyFont="1" applyFill="1" applyBorder="1">
      <alignment vertical="center"/>
    </xf>
    <xf numFmtId="0" fontId="19" fillId="5" borderId="47" xfId="3" applyFont="1" applyFill="1" applyBorder="1">
      <alignment vertical="center"/>
    </xf>
    <xf numFmtId="181" fontId="9" fillId="5" borderId="65" xfId="3" applyNumberFormat="1" applyFont="1" applyFill="1" applyBorder="1" applyAlignment="1">
      <alignment horizontal="right" vertical="center"/>
    </xf>
    <xf numFmtId="181" fontId="9" fillId="5" borderId="64" xfId="3" applyNumberFormat="1" applyFont="1" applyFill="1" applyBorder="1" applyAlignment="1">
      <alignment horizontal="right" vertical="center"/>
    </xf>
    <xf numFmtId="183" fontId="11" fillId="5" borderId="46" xfId="3" applyNumberFormat="1" applyFont="1" applyFill="1" applyBorder="1" applyAlignment="1">
      <alignment horizontal="right" vertical="center" shrinkToFit="1"/>
    </xf>
    <xf numFmtId="181" fontId="9" fillId="5" borderId="63" xfId="3" applyNumberFormat="1" applyFont="1" applyFill="1" applyBorder="1" applyAlignment="1">
      <alignment horizontal="right" vertical="center"/>
    </xf>
    <xf numFmtId="184" fontId="11" fillId="5" borderId="46" xfId="3" applyNumberFormat="1" applyFont="1" applyFill="1" applyBorder="1" applyAlignment="1">
      <alignment horizontal="right" vertical="center" shrinkToFit="1"/>
    </xf>
    <xf numFmtId="184" fontId="11" fillId="5" borderId="114" xfId="3" applyNumberFormat="1" applyFont="1" applyFill="1" applyBorder="1" applyAlignment="1">
      <alignment horizontal="right" vertical="center" shrinkToFit="1"/>
    </xf>
    <xf numFmtId="0" fontId="19" fillId="5" borderId="126" xfId="3" applyFont="1" applyFill="1" applyBorder="1">
      <alignment vertical="center"/>
    </xf>
    <xf numFmtId="0" fontId="19" fillId="0" borderId="47" xfId="3" applyFont="1" applyBorder="1">
      <alignment vertical="center"/>
    </xf>
    <xf numFmtId="181" fontId="9" fillId="0" borderId="46" xfId="3" applyNumberFormat="1" applyFont="1" applyBorder="1" applyAlignment="1">
      <alignment horizontal="right" vertical="center"/>
    </xf>
    <xf numFmtId="181" fontId="9" fillId="0" borderId="65" xfId="3" applyNumberFormat="1" applyFont="1" applyBorder="1" applyAlignment="1">
      <alignment horizontal="right" vertical="center"/>
    </xf>
    <xf numFmtId="181" fontId="9" fillId="0" borderId="64" xfId="3" applyNumberFormat="1" applyFont="1" applyBorder="1" applyAlignment="1">
      <alignment horizontal="right" vertical="center"/>
    </xf>
    <xf numFmtId="183" fontId="11" fillId="3" borderId="46" xfId="3" applyNumberFormat="1" applyFont="1" applyFill="1" applyBorder="1" applyAlignment="1">
      <alignment horizontal="right" vertical="center" shrinkToFit="1"/>
    </xf>
    <xf numFmtId="181" fontId="9" fillId="0" borderId="63" xfId="3" applyNumberFormat="1" applyFont="1" applyBorder="1" applyAlignment="1">
      <alignment horizontal="right" vertical="center"/>
    </xf>
    <xf numFmtId="184" fontId="11" fillId="3" borderId="46" xfId="3" applyNumberFormat="1" applyFont="1" applyFill="1" applyBorder="1" applyAlignment="1">
      <alignment horizontal="right" vertical="center" shrinkToFit="1"/>
    </xf>
    <xf numFmtId="0" fontId="19" fillId="5" borderId="0" xfId="3" applyFont="1" applyFill="1">
      <alignment vertical="center"/>
    </xf>
    <xf numFmtId="0" fontId="19" fillId="0" borderId="67" xfId="3" applyFont="1" applyBorder="1">
      <alignment vertical="center"/>
    </xf>
    <xf numFmtId="183" fontId="11" fillId="0" borderId="46" xfId="3" applyNumberFormat="1" applyFont="1" applyBorder="1" applyAlignment="1">
      <alignment horizontal="right" vertical="center" shrinkToFit="1"/>
    </xf>
    <xf numFmtId="0" fontId="9" fillId="5" borderId="127" xfId="3" applyFont="1" applyFill="1" applyBorder="1">
      <alignment vertical="center"/>
    </xf>
    <xf numFmtId="0" fontId="9" fillId="5" borderId="63" xfId="3" applyFont="1" applyFill="1" applyBorder="1">
      <alignment vertical="center"/>
    </xf>
    <xf numFmtId="181" fontId="9" fillId="5" borderId="128" xfId="3" applyNumberFormat="1" applyFont="1" applyFill="1" applyBorder="1" applyAlignment="1">
      <alignment horizontal="right" vertical="center"/>
    </xf>
    <xf numFmtId="181" fontId="9" fillId="5" borderId="129" xfId="3" applyNumberFormat="1" applyFont="1" applyFill="1" applyBorder="1" applyAlignment="1">
      <alignment horizontal="right" vertical="center"/>
    </xf>
    <xf numFmtId="181" fontId="9" fillId="5" borderId="130" xfId="3" applyNumberFormat="1" applyFont="1" applyFill="1" applyBorder="1" applyAlignment="1">
      <alignment horizontal="right" vertical="center"/>
    </xf>
    <xf numFmtId="0" fontId="11" fillId="5" borderId="127" xfId="3" applyFont="1" applyFill="1" applyBorder="1">
      <alignment vertical="center"/>
    </xf>
    <xf numFmtId="0" fontId="11" fillId="5" borderId="63" xfId="3" applyFont="1" applyFill="1" applyBorder="1">
      <alignment vertical="center"/>
    </xf>
    <xf numFmtId="0" fontId="11" fillId="5" borderId="63" xfId="3" applyFont="1" applyFill="1" applyBorder="1" applyAlignment="1">
      <alignment horizontal="right" vertical="center"/>
    </xf>
    <xf numFmtId="185" fontId="13" fillId="5" borderId="128" xfId="3" applyNumberFormat="1" applyFont="1" applyFill="1" applyBorder="1" applyAlignment="1">
      <alignment horizontal="right" vertical="center"/>
    </xf>
    <xf numFmtId="185" fontId="13" fillId="5" borderId="129" xfId="3" applyNumberFormat="1" applyFont="1" applyFill="1" applyBorder="1" applyAlignment="1">
      <alignment horizontal="right" vertical="center"/>
    </xf>
    <xf numFmtId="185" fontId="13" fillId="5" borderId="130" xfId="3" applyNumberFormat="1" applyFont="1" applyFill="1" applyBorder="1" applyAlignment="1">
      <alignment horizontal="right" vertical="center"/>
    </xf>
    <xf numFmtId="185" fontId="13" fillId="5" borderId="64" xfId="3" applyNumberFormat="1" applyFont="1" applyFill="1" applyBorder="1" applyAlignment="1">
      <alignment horizontal="right" vertical="center"/>
    </xf>
    <xf numFmtId="185" fontId="13" fillId="5" borderId="63" xfId="3" applyNumberFormat="1" applyFont="1" applyFill="1" applyBorder="1" applyAlignment="1">
      <alignment horizontal="right" vertical="center"/>
    </xf>
    <xf numFmtId="0" fontId="9" fillId="4" borderId="127" xfId="3" applyFont="1" applyFill="1" applyBorder="1">
      <alignment vertical="center"/>
    </xf>
    <xf numFmtId="0" fontId="9" fillId="4" borderId="63" xfId="3" applyFont="1" applyFill="1" applyBorder="1">
      <alignment vertical="center"/>
    </xf>
    <xf numFmtId="181" fontId="9" fillId="4" borderId="128" xfId="3" applyNumberFormat="1" applyFont="1" applyFill="1" applyBorder="1" applyAlignment="1">
      <alignment horizontal="right" vertical="center"/>
    </xf>
    <xf numFmtId="181" fontId="9" fillId="4" borderId="129" xfId="3" applyNumberFormat="1" applyFont="1" applyFill="1" applyBorder="1" applyAlignment="1">
      <alignment horizontal="right" vertical="center"/>
    </xf>
    <xf numFmtId="181" fontId="9" fillId="4" borderId="130" xfId="3" applyNumberFormat="1" applyFont="1" applyFill="1" applyBorder="1" applyAlignment="1">
      <alignment horizontal="right" vertical="center"/>
    </xf>
    <xf numFmtId="181" fontId="9" fillId="4" borderId="64" xfId="3" applyNumberFormat="1" applyFont="1" applyFill="1" applyBorder="1" applyAlignment="1">
      <alignment horizontal="right" vertical="center"/>
    </xf>
    <xf numFmtId="183" fontId="11" fillId="4" borderId="46" xfId="3" applyNumberFormat="1" applyFont="1" applyFill="1" applyBorder="1" applyAlignment="1">
      <alignment horizontal="right" vertical="center" shrinkToFit="1"/>
    </xf>
    <xf numFmtId="181" fontId="9" fillId="4" borderId="63" xfId="3" applyNumberFormat="1" applyFont="1" applyFill="1" applyBorder="1" applyAlignment="1">
      <alignment horizontal="right" vertical="center"/>
    </xf>
    <xf numFmtId="184" fontId="11" fillId="4" borderId="46" xfId="3" applyNumberFormat="1" applyFont="1" applyFill="1" applyBorder="1" applyAlignment="1">
      <alignment horizontal="right" vertical="center" shrinkToFit="1"/>
    </xf>
    <xf numFmtId="184" fontId="11" fillId="4" borderId="114" xfId="3" applyNumberFormat="1" applyFont="1" applyFill="1" applyBorder="1" applyAlignment="1">
      <alignment horizontal="right" vertical="center" shrinkToFit="1"/>
    </xf>
    <xf numFmtId="0" fontId="11" fillId="4" borderId="127" xfId="3" applyFont="1" applyFill="1" applyBorder="1">
      <alignment vertical="center"/>
    </xf>
    <xf numFmtId="0" fontId="11" fillId="4" borderId="63" xfId="3" applyFont="1" applyFill="1" applyBorder="1">
      <alignment vertical="center"/>
    </xf>
    <xf numFmtId="0" fontId="11" fillId="4" borderId="63" xfId="3" applyFont="1" applyFill="1" applyBorder="1" applyAlignment="1">
      <alignment horizontal="right" vertical="center"/>
    </xf>
    <xf numFmtId="185" fontId="13" fillId="4" borderId="128" xfId="3" applyNumberFormat="1" applyFont="1" applyFill="1" applyBorder="1" applyAlignment="1">
      <alignment horizontal="right" vertical="center"/>
    </xf>
    <xf numFmtId="185" fontId="13" fillId="4" borderId="129" xfId="3" applyNumberFormat="1" applyFont="1" applyFill="1" applyBorder="1" applyAlignment="1">
      <alignment horizontal="right" vertical="center"/>
    </xf>
    <xf numFmtId="185" fontId="13" fillId="4" borderId="130" xfId="3" applyNumberFormat="1" applyFont="1" applyFill="1" applyBorder="1" applyAlignment="1">
      <alignment horizontal="right" vertical="center"/>
    </xf>
    <xf numFmtId="185" fontId="13" fillId="4" borderId="64" xfId="3" applyNumberFormat="1" applyFont="1" applyFill="1" applyBorder="1" applyAlignment="1">
      <alignment horizontal="right" vertical="center"/>
    </xf>
    <xf numFmtId="185" fontId="13" fillId="4" borderId="63" xfId="3" applyNumberFormat="1" applyFont="1" applyFill="1" applyBorder="1" applyAlignment="1">
      <alignment horizontal="right" vertical="center"/>
    </xf>
    <xf numFmtId="0" fontId="9" fillId="0" borderId="63" xfId="3" applyFont="1" applyBorder="1">
      <alignment vertical="center"/>
    </xf>
    <xf numFmtId="181" fontId="9" fillId="0" borderId="128" xfId="3" applyNumberFormat="1" applyFont="1" applyBorder="1" applyAlignment="1">
      <alignment horizontal="right" vertical="center"/>
    </xf>
    <xf numFmtId="181" fontId="9" fillId="0" borderId="129" xfId="3" applyNumberFormat="1" applyFont="1" applyBorder="1" applyAlignment="1">
      <alignment horizontal="right" vertical="center"/>
    </xf>
    <xf numFmtId="181" fontId="9" fillId="0" borderId="130" xfId="3" applyNumberFormat="1" applyFont="1" applyBorder="1" applyAlignment="1">
      <alignment horizontal="right" vertical="center"/>
    </xf>
    <xf numFmtId="185" fontId="13" fillId="0" borderId="128" xfId="3" applyNumberFormat="1" applyFont="1" applyBorder="1" applyAlignment="1">
      <alignment horizontal="right" vertical="center"/>
    </xf>
    <xf numFmtId="185" fontId="13" fillId="0" borderId="129" xfId="3" applyNumberFormat="1" applyFont="1" applyBorder="1" applyAlignment="1">
      <alignment horizontal="right" vertical="center"/>
    </xf>
    <xf numFmtId="185" fontId="13" fillId="0" borderId="130" xfId="3" applyNumberFormat="1" applyFont="1" applyBorder="1" applyAlignment="1">
      <alignment horizontal="right" vertical="center"/>
    </xf>
    <xf numFmtId="185" fontId="13" fillId="0" borderId="64" xfId="3" applyNumberFormat="1" applyFont="1" applyBorder="1" applyAlignment="1">
      <alignment horizontal="right" vertical="center"/>
    </xf>
    <xf numFmtId="185" fontId="13" fillId="0" borderId="63" xfId="3" applyNumberFormat="1" applyFont="1" applyBorder="1" applyAlignment="1">
      <alignment horizontal="right" vertical="center"/>
    </xf>
    <xf numFmtId="0" fontId="9" fillId="0" borderId="134" xfId="3" applyFont="1" applyBorder="1">
      <alignment vertical="center"/>
    </xf>
    <xf numFmtId="0" fontId="9" fillId="0" borderId="135" xfId="3" applyFont="1" applyBorder="1" applyAlignment="1">
      <alignment horizontal="right" vertical="center"/>
    </xf>
    <xf numFmtId="0" fontId="11" fillId="0" borderId="63" xfId="3" applyFont="1" applyBorder="1">
      <alignment vertical="center"/>
    </xf>
    <xf numFmtId="0" fontId="9" fillId="4" borderId="62" xfId="3" applyFont="1" applyFill="1" applyBorder="1">
      <alignment vertical="center"/>
    </xf>
    <xf numFmtId="0" fontId="9" fillId="4" borderId="63" xfId="3" applyFont="1" applyFill="1" applyBorder="1" applyAlignment="1">
      <alignment horizontal="right" vertical="center"/>
    </xf>
    <xf numFmtId="0" fontId="11" fillId="4" borderId="127" xfId="3" applyFont="1" applyFill="1" applyBorder="1" applyAlignment="1">
      <alignment vertical="center" wrapText="1"/>
    </xf>
    <xf numFmtId="0" fontId="9" fillId="0" borderId="127" xfId="3" applyFont="1" applyBorder="1">
      <alignment vertical="center"/>
    </xf>
    <xf numFmtId="0" fontId="9" fillId="0" borderId="63" xfId="3" applyFont="1" applyBorder="1" applyAlignment="1">
      <alignment horizontal="right" vertical="center"/>
    </xf>
    <xf numFmtId="0" fontId="9" fillId="5" borderId="63" xfId="3" applyFont="1" applyFill="1" applyBorder="1" applyAlignment="1">
      <alignment horizontal="right" vertical="center"/>
    </xf>
    <xf numFmtId="0" fontId="11" fillId="4" borderId="131" xfId="3" applyFont="1" applyFill="1" applyBorder="1">
      <alignment vertical="center"/>
    </xf>
    <xf numFmtId="0" fontId="11" fillId="4" borderId="133" xfId="3" applyFont="1" applyFill="1" applyBorder="1">
      <alignment vertical="center"/>
    </xf>
    <xf numFmtId="0" fontId="11" fillId="4" borderId="133" xfId="3" applyFont="1" applyFill="1" applyBorder="1" applyAlignment="1">
      <alignment horizontal="right" vertical="center"/>
    </xf>
    <xf numFmtId="0" fontId="11" fillId="0" borderId="136" xfId="3" applyFont="1" applyBorder="1">
      <alignment vertical="center"/>
    </xf>
    <xf numFmtId="0" fontId="11" fillId="0" borderId="137" xfId="3" applyFont="1" applyBorder="1">
      <alignment vertical="center"/>
    </xf>
    <xf numFmtId="0" fontId="11" fillId="0" borderId="137" xfId="3" applyFont="1" applyBorder="1" applyAlignment="1">
      <alignment horizontal="right" vertical="center"/>
    </xf>
    <xf numFmtId="186" fontId="13" fillId="0" borderId="98" xfId="3" applyNumberFormat="1" applyFont="1" applyBorder="1" applyAlignment="1">
      <alignment horizontal="right" vertical="center"/>
    </xf>
    <xf numFmtId="186" fontId="11" fillId="0" borderId="137" xfId="3" applyNumberFormat="1" applyFont="1" applyBorder="1" applyAlignment="1">
      <alignment horizontal="right" vertical="center"/>
    </xf>
    <xf numFmtId="186" fontId="11" fillId="0" borderId="138" xfId="3" applyNumberFormat="1" applyFont="1" applyBorder="1" applyAlignment="1">
      <alignment horizontal="right" vertical="center"/>
    </xf>
    <xf numFmtId="186" fontId="13" fillId="0" borderId="139" xfId="3" applyNumberFormat="1" applyFont="1" applyBorder="1" applyAlignment="1">
      <alignment horizontal="right" vertical="center"/>
    </xf>
    <xf numFmtId="184" fontId="11" fillId="0" borderId="99" xfId="3" applyNumberFormat="1" applyFont="1" applyBorder="1" applyAlignment="1">
      <alignment horizontal="right" vertical="center" shrinkToFit="1"/>
    </xf>
    <xf numFmtId="0" fontId="9" fillId="4" borderId="112" xfId="3" applyFont="1" applyFill="1" applyBorder="1">
      <alignment vertical="center"/>
    </xf>
    <xf numFmtId="0" fontId="9" fillId="4" borderId="90" xfId="3" applyFont="1" applyFill="1" applyBorder="1">
      <alignment vertical="center"/>
    </xf>
    <xf numFmtId="0" fontId="9" fillId="4" borderId="90" xfId="3" applyFont="1" applyFill="1" applyBorder="1" applyAlignment="1">
      <alignment horizontal="right" vertical="center"/>
    </xf>
    <xf numFmtId="176" fontId="9" fillId="4" borderId="91" xfId="3" applyNumberFormat="1" applyFont="1" applyFill="1" applyBorder="1" applyAlignment="1">
      <alignment horizontal="right" vertical="center"/>
    </xf>
    <xf numFmtId="176" fontId="9" fillId="4" borderId="140" xfId="3" applyNumberFormat="1" applyFont="1" applyFill="1" applyBorder="1" applyAlignment="1">
      <alignment horizontal="right" vertical="center"/>
    </xf>
    <xf numFmtId="176" fontId="9" fillId="4" borderId="141" xfId="3" applyNumberFormat="1" applyFont="1" applyFill="1" applyBorder="1" applyAlignment="1">
      <alignment horizontal="right" vertical="center"/>
    </xf>
    <xf numFmtId="176" fontId="9" fillId="4" borderId="142" xfId="3" applyNumberFormat="1" applyFont="1" applyFill="1" applyBorder="1" applyAlignment="1">
      <alignment horizontal="right" vertical="center"/>
    </xf>
    <xf numFmtId="184" fontId="11" fillId="4" borderId="143" xfId="3" applyNumberFormat="1" applyFont="1" applyFill="1" applyBorder="1" applyAlignment="1">
      <alignment horizontal="right" vertical="center" shrinkToFit="1"/>
    </xf>
    <xf numFmtId="176" fontId="9" fillId="4" borderId="143" xfId="3" applyNumberFormat="1" applyFont="1" applyFill="1" applyBorder="1" applyAlignment="1">
      <alignment horizontal="right" vertical="center"/>
    </xf>
    <xf numFmtId="0" fontId="9" fillId="4" borderId="132" xfId="3" applyFont="1" applyFill="1" applyBorder="1">
      <alignment vertical="center"/>
    </xf>
    <xf numFmtId="0" fontId="9" fillId="4" borderId="145" xfId="3" applyFont="1" applyFill="1" applyBorder="1">
      <alignment vertical="center"/>
    </xf>
    <xf numFmtId="0" fontId="9" fillId="0" borderId="146" xfId="3" applyFont="1" applyBorder="1">
      <alignment vertical="center"/>
    </xf>
    <xf numFmtId="0" fontId="9" fillId="0" borderId="146" xfId="3" applyFont="1" applyBorder="1" applyAlignment="1">
      <alignment horizontal="right" vertical="center"/>
    </xf>
    <xf numFmtId="181" fontId="9" fillId="0" borderId="147" xfId="3" applyNumberFormat="1" applyFont="1" applyBorder="1" applyAlignment="1">
      <alignment horizontal="right" vertical="center"/>
    </xf>
    <xf numFmtId="181" fontId="9" fillId="0" borderId="148" xfId="3" applyNumberFormat="1" applyFont="1" applyBorder="1" applyAlignment="1">
      <alignment horizontal="right" vertical="center"/>
    </xf>
    <xf numFmtId="181" fontId="9" fillId="0" borderId="149" xfId="3" applyNumberFormat="1" applyFont="1" applyBorder="1" applyAlignment="1">
      <alignment horizontal="right" vertical="center"/>
    </xf>
    <xf numFmtId="181" fontId="9" fillId="0" borderId="150" xfId="3" applyNumberFormat="1" applyFont="1" applyBorder="1" applyAlignment="1">
      <alignment horizontal="right" vertical="center"/>
    </xf>
    <xf numFmtId="184" fontId="11" fillId="3" borderId="114" xfId="3" applyNumberFormat="1" applyFont="1" applyFill="1" applyBorder="1" applyAlignment="1">
      <alignment horizontal="right" vertical="center" shrinkToFit="1"/>
    </xf>
    <xf numFmtId="0" fontId="9" fillId="4" borderId="0" xfId="3" applyFont="1" applyFill="1" applyAlignment="1">
      <alignment horizontal="right" vertical="center"/>
    </xf>
    <xf numFmtId="184" fontId="11" fillId="4" borderId="154" xfId="3" applyNumberFormat="1" applyFont="1" applyFill="1" applyBorder="1" applyAlignment="1">
      <alignment horizontal="right" vertical="center" shrinkToFit="1"/>
    </xf>
    <xf numFmtId="189" fontId="9" fillId="0" borderId="46" xfId="3" applyNumberFormat="1" applyFont="1" applyBorder="1" applyAlignment="1">
      <alignment horizontal="right" vertical="center"/>
    </xf>
    <xf numFmtId="0" fontId="9" fillId="4" borderId="155" xfId="3" applyFont="1" applyFill="1" applyBorder="1">
      <alignment vertical="center"/>
    </xf>
    <xf numFmtId="0" fontId="9" fillId="0" borderId="156" xfId="3" applyFont="1" applyBorder="1">
      <alignment vertical="center"/>
    </xf>
    <xf numFmtId="0" fontId="9" fillId="0" borderId="156" xfId="3" applyFont="1" applyBorder="1" applyAlignment="1">
      <alignment horizontal="right" vertical="center"/>
    </xf>
    <xf numFmtId="183" fontId="11" fillId="3" borderId="159" xfId="3" applyNumberFormat="1" applyFont="1" applyFill="1" applyBorder="1" applyAlignment="1">
      <alignment horizontal="right" vertical="center" shrinkToFit="1"/>
    </xf>
    <xf numFmtId="189" fontId="9" fillId="0" borderId="159" xfId="3" applyNumberFormat="1" applyFont="1" applyBorder="1" applyAlignment="1">
      <alignment horizontal="right" vertical="center"/>
    </xf>
    <xf numFmtId="177" fontId="9" fillId="0" borderId="0" xfId="3" applyNumberFormat="1" applyFont="1">
      <alignment vertical="center"/>
    </xf>
    <xf numFmtId="20" fontId="9" fillId="0" borderId="0" xfId="3" applyNumberFormat="1" applyFont="1">
      <alignment vertical="center"/>
    </xf>
    <xf numFmtId="0" fontId="9" fillId="0" borderId="0" xfId="0" applyFont="1" applyAlignment="1">
      <alignment horizontal="right" vertical="center"/>
    </xf>
    <xf numFmtId="0" fontId="26" fillId="0" borderId="0" xfId="3" applyFont="1">
      <alignment vertical="center"/>
    </xf>
    <xf numFmtId="190" fontId="9" fillId="4" borderId="164" xfId="3" applyNumberFormat="1" applyFont="1" applyFill="1" applyBorder="1" applyAlignment="1">
      <alignment horizontal="right" vertical="center"/>
    </xf>
    <xf numFmtId="190" fontId="9" fillId="4" borderId="165" xfId="3" applyNumberFormat="1" applyFont="1" applyFill="1" applyBorder="1" applyAlignment="1">
      <alignment horizontal="right" vertical="center"/>
    </xf>
    <xf numFmtId="190" fontId="9" fillId="4" borderId="166" xfId="3" applyNumberFormat="1" applyFont="1" applyFill="1" applyBorder="1" applyAlignment="1">
      <alignment horizontal="right" vertical="center"/>
    </xf>
    <xf numFmtId="191" fontId="9" fillId="4" borderId="123" xfId="3" applyNumberFormat="1" applyFont="1" applyFill="1" applyBorder="1" applyAlignment="1">
      <alignment horizontal="right" vertical="center"/>
    </xf>
    <xf numFmtId="191" fontId="9" fillId="4" borderId="12" xfId="3" applyNumberFormat="1" applyFont="1" applyFill="1" applyBorder="1" applyAlignment="1">
      <alignment horizontal="right" vertical="center"/>
    </xf>
    <xf numFmtId="183" fontId="11" fillId="4" borderId="124" xfId="3" applyNumberFormat="1" applyFont="1" applyFill="1" applyBorder="1" applyAlignment="1">
      <alignment horizontal="right" vertical="center" shrinkToFit="1"/>
    </xf>
    <xf numFmtId="189" fontId="9" fillId="0" borderId="0" xfId="3" applyNumberFormat="1" applyFont="1">
      <alignment vertical="center"/>
    </xf>
    <xf numFmtId="190" fontId="9" fillId="5" borderId="128" xfId="3" applyNumberFormat="1" applyFont="1" applyFill="1" applyBorder="1" applyAlignment="1">
      <alignment horizontal="right" vertical="center"/>
    </xf>
    <xf numFmtId="190" fontId="9" fillId="5" borderId="129" xfId="3" applyNumberFormat="1" applyFont="1" applyFill="1" applyBorder="1" applyAlignment="1">
      <alignment horizontal="right" vertical="center"/>
    </xf>
    <xf numFmtId="190" fontId="9" fillId="5" borderId="130" xfId="3" applyNumberFormat="1" applyFont="1" applyFill="1" applyBorder="1" applyAlignment="1">
      <alignment horizontal="right" vertical="center"/>
    </xf>
    <xf numFmtId="191" fontId="9" fillId="5" borderId="64" xfId="3" applyNumberFormat="1" applyFont="1" applyFill="1" applyBorder="1" applyAlignment="1">
      <alignment horizontal="right" vertical="center"/>
    </xf>
    <xf numFmtId="191" fontId="9" fillId="5" borderId="63" xfId="3" applyNumberFormat="1" applyFont="1" applyFill="1" applyBorder="1" applyAlignment="1">
      <alignment horizontal="right" vertical="center"/>
    </xf>
    <xf numFmtId="183" fontId="11" fillId="5" borderId="114" xfId="3" applyNumberFormat="1" applyFont="1" applyFill="1" applyBorder="1" applyAlignment="1">
      <alignment horizontal="right" vertical="center" shrinkToFit="1"/>
    </xf>
    <xf numFmtId="190" fontId="9" fillId="0" borderId="128" xfId="3" applyNumberFormat="1" applyFont="1" applyBorder="1" applyAlignment="1">
      <alignment horizontal="right" vertical="center"/>
    </xf>
    <xf numFmtId="190" fontId="9" fillId="0" borderId="129" xfId="3" applyNumberFormat="1" applyFont="1" applyBorder="1" applyAlignment="1">
      <alignment horizontal="right" vertical="center"/>
    </xf>
    <xf numFmtId="190" fontId="9" fillId="0" borderId="130" xfId="3" applyNumberFormat="1" applyFont="1" applyBorder="1" applyAlignment="1">
      <alignment horizontal="right" vertical="center"/>
    </xf>
    <xf numFmtId="191" fontId="9" fillId="0" borderId="64" xfId="3" applyNumberFormat="1" applyFont="1" applyBorder="1" applyAlignment="1">
      <alignment horizontal="right" vertical="center"/>
    </xf>
    <xf numFmtId="191" fontId="9" fillId="0" borderId="63" xfId="3" applyNumberFormat="1" applyFont="1" applyBorder="1" applyAlignment="1">
      <alignment horizontal="right" vertical="center"/>
    </xf>
    <xf numFmtId="183" fontId="11" fillId="3" borderId="114" xfId="3" applyNumberFormat="1" applyFont="1" applyFill="1" applyBorder="1" applyAlignment="1">
      <alignment horizontal="right" vertical="center" shrinkToFit="1"/>
    </xf>
    <xf numFmtId="183" fontId="11" fillId="0" borderId="114" xfId="3" applyNumberFormat="1" applyFont="1" applyBorder="1" applyAlignment="1">
      <alignment horizontal="right" vertical="center" shrinkToFit="1"/>
    </xf>
    <xf numFmtId="191" fontId="13" fillId="5" borderId="64" xfId="3" applyNumberFormat="1" applyFont="1" applyFill="1" applyBorder="1" applyAlignment="1">
      <alignment horizontal="right" vertical="center"/>
    </xf>
    <xf numFmtId="191" fontId="13" fillId="5" borderId="63" xfId="3" applyNumberFormat="1" applyFont="1" applyFill="1" applyBorder="1" applyAlignment="1">
      <alignment horizontal="right" vertical="center"/>
    </xf>
    <xf numFmtId="0" fontId="13" fillId="0" borderId="0" xfId="3" applyFont="1">
      <alignment vertical="center"/>
    </xf>
    <xf numFmtId="190" fontId="9" fillId="4" borderId="128" xfId="3" applyNumberFormat="1" applyFont="1" applyFill="1" applyBorder="1" applyAlignment="1">
      <alignment horizontal="right" vertical="center"/>
    </xf>
    <xf numFmtId="190" fontId="9" fillId="4" borderId="129" xfId="3" applyNumberFormat="1" applyFont="1" applyFill="1" applyBorder="1" applyAlignment="1">
      <alignment horizontal="right" vertical="center"/>
    </xf>
    <xf numFmtId="190" fontId="9" fillId="4" borderId="130" xfId="3" applyNumberFormat="1" applyFont="1" applyFill="1" applyBorder="1" applyAlignment="1">
      <alignment horizontal="right" vertical="center"/>
    </xf>
    <xf numFmtId="191" fontId="9" fillId="4" borderId="64" xfId="3" applyNumberFormat="1" applyFont="1" applyFill="1" applyBorder="1" applyAlignment="1">
      <alignment horizontal="right" vertical="center"/>
    </xf>
    <xf numFmtId="191" fontId="9" fillId="4" borderId="63" xfId="3" applyNumberFormat="1" applyFont="1" applyFill="1" applyBorder="1" applyAlignment="1">
      <alignment horizontal="right" vertical="center"/>
    </xf>
    <xf numFmtId="183" fontId="11" fillId="4" borderId="114" xfId="3" applyNumberFormat="1" applyFont="1" applyFill="1" applyBorder="1" applyAlignment="1">
      <alignment horizontal="right" vertical="center" shrinkToFit="1"/>
    </xf>
    <xf numFmtId="191" fontId="13" fillId="4" borderId="64" xfId="3" applyNumberFormat="1" applyFont="1" applyFill="1" applyBorder="1" applyAlignment="1">
      <alignment horizontal="right" vertical="center"/>
    </xf>
    <xf numFmtId="191" fontId="13" fillId="4" borderId="63" xfId="3" applyNumberFormat="1" applyFont="1" applyFill="1" applyBorder="1" applyAlignment="1">
      <alignment horizontal="right" vertical="center"/>
    </xf>
    <xf numFmtId="191" fontId="13" fillId="0" borderId="64" xfId="3" applyNumberFormat="1" applyFont="1" applyBorder="1" applyAlignment="1">
      <alignment horizontal="right" vertical="center"/>
    </xf>
    <xf numFmtId="191" fontId="13" fillId="0" borderId="63" xfId="3" applyNumberFormat="1" applyFont="1" applyBorder="1" applyAlignment="1">
      <alignment horizontal="right" vertical="center"/>
    </xf>
    <xf numFmtId="186" fontId="13" fillId="0" borderId="99" xfId="3" applyNumberFormat="1" applyFont="1" applyBorder="1" applyAlignment="1">
      <alignment horizontal="right" vertical="center"/>
    </xf>
    <xf numFmtId="184" fontId="11" fillId="0" borderId="100" xfId="3" applyNumberFormat="1" applyFont="1" applyBorder="1" applyAlignment="1">
      <alignment horizontal="right" vertical="center" shrinkToFit="1"/>
    </xf>
    <xf numFmtId="190" fontId="9" fillId="0" borderId="147" xfId="3" applyNumberFormat="1" applyFont="1" applyBorder="1" applyAlignment="1">
      <alignment horizontal="right" vertical="center"/>
    </xf>
    <xf numFmtId="190" fontId="9" fillId="0" borderId="168" xfId="3" applyNumberFormat="1" applyFont="1" applyBorder="1" applyAlignment="1">
      <alignment horizontal="right" vertical="center"/>
    </xf>
    <xf numFmtId="190" fontId="9" fillId="0" borderId="169" xfId="3" applyNumberFormat="1" applyFont="1" applyBorder="1" applyAlignment="1">
      <alignment horizontal="right" vertical="center"/>
    </xf>
    <xf numFmtId="184" fontId="11" fillId="4" borderId="171" xfId="3" applyNumberFormat="1" applyFont="1" applyFill="1" applyBorder="1" applyAlignment="1">
      <alignment horizontal="right" vertical="center" shrinkToFit="1"/>
    </xf>
    <xf numFmtId="183" fontId="11" fillId="3" borderId="160" xfId="3" applyNumberFormat="1" applyFont="1" applyFill="1" applyBorder="1" applyAlignment="1">
      <alignment horizontal="right" vertical="center" shrinkToFit="1"/>
    </xf>
    <xf numFmtId="0" fontId="25" fillId="0" borderId="0" xfId="3" applyFont="1" applyAlignment="1">
      <alignment horizontal="right" vertical="center"/>
    </xf>
    <xf numFmtId="190" fontId="9" fillId="4" borderId="11" xfId="3" applyNumberFormat="1" applyFont="1" applyFill="1" applyBorder="1" applyAlignment="1">
      <alignment horizontal="right" vertical="center"/>
    </xf>
    <xf numFmtId="190" fontId="9" fillId="4" borderId="20" xfId="3" applyNumberFormat="1" applyFont="1" applyFill="1" applyBorder="1" applyAlignment="1">
      <alignment horizontal="right" vertical="center"/>
    </xf>
    <xf numFmtId="190" fontId="9" fillId="4" borderId="122" xfId="3" applyNumberFormat="1" applyFont="1" applyFill="1" applyBorder="1" applyAlignment="1">
      <alignment horizontal="right" vertical="center"/>
    </xf>
    <xf numFmtId="192" fontId="9" fillId="4" borderId="123" xfId="3" applyNumberFormat="1" applyFont="1" applyFill="1" applyBorder="1" applyAlignment="1">
      <alignment horizontal="right" vertical="center"/>
    </xf>
    <xf numFmtId="176" fontId="19" fillId="0" borderId="0" xfId="3" applyNumberFormat="1" applyFont="1" applyAlignment="1">
      <alignment horizontal="right" vertical="center"/>
    </xf>
    <xf numFmtId="176" fontId="19" fillId="0" borderId="0" xfId="3" applyNumberFormat="1" applyFont="1">
      <alignment vertical="center"/>
    </xf>
    <xf numFmtId="190" fontId="9" fillId="5" borderId="62" xfId="3" applyNumberFormat="1" applyFont="1" applyFill="1" applyBorder="1" applyAlignment="1">
      <alignment horizontal="right" vertical="center"/>
    </xf>
    <xf numFmtId="190" fontId="9" fillId="5" borderId="46" xfId="3" applyNumberFormat="1" applyFont="1" applyFill="1" applyBorder="1" applyAlignment="1">
      <alignment horizontal="right" vertical="center"/>
    </xf>
    <xf numFmtId="190" fontId="9" fillId="5" borderId="65" xfId="3" applyNumberFormat="1" applyFont="1" applyFill="1" applyBorder="1" applyAlignment="1">
      <alignment horizontal="right" vertical="center"/>
    </xf>
    <xf numFmtId="192" fontId="9" fillId="5" borderId="64" xfId="3" applyNumberFormat="1" applyFont="1" applyFill="1" applyBorder="1" applyAlignment="1">
      <alignment horizontal="right" vertical="center"/>
    </xf>
    <xf numFmtId="190" fontId="9" fillId="0" borderId="62" xfId="3" applyNumberFormat="1" applyFont="1" applyBorder="1" applyAlignment="1">
      <alignment horizontal="right" vertical="center"/>
    </xf>
    <xf numFmtId="190" fontId="9" fillId="0" borderId="46" xfId="3" applyNumberFormat="1" applyFont="1" applyBorder="1" applyAlignment="1">
      <alignment horizontal="right" vertical="center"/>
    </xf>
    <xf numFmtId="190" fontId="9" fillId="0" borderId="65" xfId="3" applyNumberFormat="1" applyFont="1" applyBorder="1" applyAlignment="1">
      <alignment horizontal="right" vertical="center"/>
    </xf>
    <xf numFmtId="192" fontId="9" fillId="0" borderId="64" xfId="3" applyNumberFormat="1" applyFont="1" applyBorder="1" applyAlignment="1">
      <alignment horizontal="right" vertical="center"/>
    </xf>
    <xf numFmtId="187" fontId="23" fillId="0" borderId="0" xfId="3" applyNumberFormat="1" applyFont="1" applyAlignment="1">
      <alignment horizontal="right" vertical="center" shrinkToFit="1"/>
    </xf>
    <xf numFmtId="185" fontId="13" fillId="5" borderId="62" xfId="3" applyNumberFormat="1" applyFont="1" applyFill="1" applyBorder="1" applyAlignment="1">
      <alignment horizontal="right" vertical="center"/>
    </xf>
    <xf numFmtId="185" fontId="13" fillId="5" borderId="46" xfId="3" applyNumberFormat="1" applyFont="1" applyFill="1" applyBorder="1" applyAlignment="1">
      <alignment horizontal="right" vertical="center"/>
    </xf>
    <xf numFmtId="185" fontId="13" fillId="5" borderId="65" xfId="3" applyNumberFormat="1" applyFont="1" applyFill="1" applyBorder="1" applyAlignment="1">
      <alignment horizontal="right" vertical="center"/>
    </xf>
    <xf numFmtId="192" fontId="13" fillId="5" borderId="64" xfId="3" applyNumberFormat="1" applyFont="1" applyFill="1" applyBorder="1" applyAlignment="1">
      <alignment horizontal="right" vertical="center"/>
    </xf>
    <xf numFmtId="190" fontId="9" fillId="4" borderId="62" xfId="3" applyNumberFormat="1" applyFont="1" applyFill="1" applyBorder="1" applyAlignment="1">
      <alignment horizontal="right" vertical="center"/>
    </xf>
    <xf numFmtId="190" fontId="9" fillId="4" borderId="46" xfId="3" applyNumberFormat="1" applyFont="1" applyFill="1" applyBorder="1" applyAlignment="1">
      <alignment horizontal="right" vertical="center"/>
    </xf>
    <xf numFmtId="190" fontId="9" fillId="4" borderId="65" xfId="3" applyNumberFormat="1" applyFont="1" applyFill="1" applyBorder="1" applyAlignment="1">
      <alignment horizontal="right" vertical="center"/>
    </xf>
    <xf numFmtId="192" fontId="9" fillId="4" borderId="64" xfId="3" applyNumberFormat="1" applyFont="1" applyFill="1" applyBorder="1" applyAlignment="1">
      <alignment horizontal="right" vertical="center"/>
    </xf>
    <xf numFmtId="185" fontId="13" fillId="4" borderId="62" xfId="3" applyNumberFormat="1" applyFont="1" applyFill="1" applyBorder="1" applyAlignment="1">
      <alignment horizontal="right" vertical="center"/>
    </xf>
    <xf numFmtId="185" fontId="13" fillId="4" borderId="46" xfId="3" applyNumberFormat="1" applyFont="1" applyFill="1" applyBorder="1" applyAlignment="1">
      <alignment horizontal="right" vertical="center"/>
    </xf>
    <xf numFmtId="185" fontId="13" fillId="4" borderId="65" xfId="3" applyNumberFormat="1" applyFont="1" applyFill="1" applyBorder="1" applyAlignment="1">
      <alignment horizontal="right" vertical="center"/>
    </xf>
    <xf numFmtId="192" fontId="13" fillId="4" borderId="64" xfId="3" applyNumberFormat="1" applyFont="1" applyFill="1" applyBorder="1" applyAlignment="1">
      <alignment horizontal="right" vertical="center"/>
    </xf>
    <xf numFmtId="193" fontId="19" fillId="0" borderId="0" xfId="3" applyNumberFormat="1" applyFont="1" applyAlignment="1">
      <alignment horizontal="right" vertical="center"/>
    </xf>
    <xf numFmtId="194" fontId="23" fillId="0" borderId="0" xfId="3" applyNumberFormat="1" applyFont="1" applyAlignment="1">
      <alignment horizontal="right" vertical="center"/>
    </xf>
    <xf numFmtId="194" fontId="23" fillId="0" borderId="0" xfId="3" applyNumberFormat="1" applyFont="1">
      <alignment vertical="center"/>
    </xf>
    <xf numFmtId="186" fontId="23" fillId="0" borderId="0" xfId="3" applyNumberFormat="1" applyFont="1" applyAlignment="1">
      <alignment horizontal="right" vertical="center"/>
    </xf>
    <xf numFmtId="185" fontId="13" fillId="0" borderId="62" xfId="3" applyNumberFormat="1" applyFont="1" applyBorder="1" applyAlignment="1">
      <alignment horizontal="right" vertical="center"/>
    </xf>
    <xf numFmtId="185" fontId="13" fillId="0" borderId="46" xfId="3" applyNumberFormat="1" applyFont="1" applyBorder="1" applyAlignment="1">
      <alignment horizontal="right" vertical="center"/>
    </xf>
    <xf numFmtId="185" fontId="13" fillId="0" borderId="65" xfId="3" applyNumberFormat="1" applyFont="1" applyBorder="1" applyAlignment="1">
      <alignment horizontal="right" vertical="center"/>
    </xf>
    <xf numFmtId="192" fontId="13" fillId="0" borderId="64" xfId="3" applyNumberFormat="1" applyFont="1" applyBorder="1" applyAlignment="1">
      <alignment horizontal="right" vertical="center"/>
    </xf>
    <xf numFmtId="195" fontId="23" fillId="0" borderId="0" xfId="3" applyNumberFormat="1" applyFont="1" applyAlignment="1">
      <alignment horizontal="right" vertical="center"/>
    </xf>
    <xf numFmtId="196" fontId="11" fillId="3" borderId="46" xfId="3" applyNumberFormat="1" applyFont="1" applyFill="1" applyBorder="1" applyAlignment="1">
      <alignment horizontal="right" vertical="center" shrinkToFit="1"/>
    </xf>
    <xf numFmtId="191" fontId="27" fillId="5" borderId="46" xfId="3" applyNumberFormat="1" applyFont="1" applyFill="1" applyBorder="1" applyAlignment="1">
      <alignment horizontal="right" vertical="center" shrinkToFit="1"/>
    </xf>
    <xf numFmtId="191" fontId="13" fillId="5" borderId="46" xfId="3" applyNumberFormat="1" applyFont="1" applyFill="1" applyBorder="1" applyAlignment="1">
      <alignment horizontal="right" vertical="center"/>
    </xf>
    <xf numFmtId="191" fontId="19" fillId="0" borderId="46" xfId="3" applyNumberFormat="1" applyFont="1" applyBorder="1" applyAlignment="1">
      <alignment horizontal="right" vertical="center" shrinkToFit="1"/>
    </xf>
    <xf numFmtId="191" fontId="19" fillId="4" borderId="46" xfId="3" applyNumberFormat="1" applyFont="1" applyFill="1" applyBorder="1" applyAlignment="1">
      <alignment horizontal="right" vertical="center" shrinkToFit="1"/>
    </xf>
    <xf numFmtId="185" fontId="13" fillId="4" borderId="118" xfId="3" applyNumberFormat="1" applyFont="1" applyFill="1" applyBorder="1" applyAlignment="1">
      <alignment horizontal="right" vertical="center"/>
    </xf>
    <xf numFmtId="191" fontId="28" fillId="4" borderId="63" xfId="3" applyNumberFormat="1" applyFont="1" applyFill="1" applyBorder="1" applyAlignment="1">
      <alignment horizontal="right" vertical="center"/>
    </xf>
    <xf numFmtId="186" fontId="23" fillId="0" borderId="99" xfId="3" applyNumberFormat="1" applyFont="1" applyBorder="1" applyAlignment="1">
      <alignment horizontal="right" vertical="center"/>
    </xf>
    <xf numFmtId="186" fontId="23" fillId="0" borderId="172" xfId="3" applyNumberFormat="1" applyFont="1" applyBorder="1" applyAlignment="1">
      <alignment horizontal="right" vertical="center"/>
    </xf>
    <xf numFmtId="186" fontId="23" fillId="0" borderId="100" xfId="3" applyNumberFormat="1" applyFont="1" applyBorder="1" applyAlignment="1">
      <alignment horizontal="right" vertical="center"/>
    </xf>
    <xf numFmtId="191" fontId="23" fillId="0" borderId="173" xfId="3" applyNumberFormat="1" applyFont="1" applyBorder="1" applyAlignment="1">
      <alignment horizontal="right" vertical="center"/>
    </xf>
    <xf numFmtId="184" fontId="23" fillId="0" borderId="99" xfId="3" applyNumberFormat="1" applyFont="1" applyBorder="1" applyAlignment="1">
      <alignment horizontal="right" vertical="center" shrinkToFit="1"/>
    </xf>
    <xf numFmtId="191" fontId="23" fillId="0" borderId="99" xfId="3" applyNumberFormat="1" applyFont="1" applyBorder="1" applyAlignment="1">
      <alignment horizontal="right" vertical="center"/>
    </xf>
    <xf numFmtId="0" fontId="19" fillId="4" borderId="56" xfId="3" applyFont="1" applyFill="1" applyBorder="1">
      <alignment vertical="center"/>
    </xf>
    <xf numFmtId="0" fontId="19" fillId="4" borderId="12" xfId="3" applyFont="1" applyFill="1" applyBorder="1">
      <alignment vertical="center"/>
    </xf>
    <xf numFmtId="176" fontId="19" fillId="4" borderId="174" xfId="3" applyNumberFormat="1" applyFont="1" applyFill="1" applyBorder="1" applyAlignment="1">
      <alignment horizontal="right" vertical="center"/>
    </xf>
    <xf numFmtId="176" fontId="19" fillId="4" borderId="175" xfId="3" applyNumberFormat="1" applyFont="1" applyFill="1" applyBorder="1" applyAlignment="1">
      <alignment horizontal="right" vertical="center"/>
    </xf>
    <xf numFmtId="191" fontId="19" fillId="4" borderId="73" xfId="3" applyNumberFormat="1" applyFont="1" applyFill="1" applyBorder="1" applyAlignment="1">
      <alignment horizontal="right" vertical="center"/>
    </xf>
    <xf numFmtId="0" fontId="19" fillId="4" borderId="89" xfId="3" applyFont="1" applyFill="1" applyBorder="1">
      <alignment vertical="center"/>
    </xf>
    <xf numFmtId="190" fontId="19" fillId="0" borderId="177" xfId="3" applyNumberFormat="1" applyFont="1" applyBorder="1" applyAlignment="1">
      <alignment horizontal="right" vertical="center"/>
    </xf>
    <xf numFmtId="190" fontId="19" fillId="0" borderId="178" xfId="3" applyNumberFormat="1" applyFont="1" applyBorder="1" applyAlignment="1">
      <alignment horizontal="right" vertical="center"/>
    </xf>
    <xf numFmtId="190" fontId="19" fillId="0" borderId="179" xfId="3" applyNumberFormat="1" applyFont="1" applyBorder="1" applyAlignment="1">
      <alignment horizontal="right" vertical="center"/>
    </xf>
    <xf numFmtId="184" fontId="23" fillId="0" borderId="81" xfId="3" applyNumberFormat="1" applyFont="1" applyBorder="1" applyAlignment="1">
      <alignment horizontal="right" vertical="center" shrinkToFit="1"/>
    </xf>
    <xf numFmtId="191" fontId="19" fillId="0" borderId="81" xfId="3" applyNumberFormat="1" applyFont="1" applyBorder="1" applyAlignment="1">
      <alignment horizontal="right" vertical="center"/>
    </xf>
    <xf numFmtId="190" fontId="19" fillId="0" borderId="182" xfId="3" applyNumberFormat="1" applyFont="1" applyBorder="1" applyAlignment="1">
      <alignment horizontal="right" vertical="center"/>
    </xf>
    <xf numFmtId="190" fontId="19" fillId="0" borderId="183" xfId="3" applyNumberFormat="1" applyFont="1" applyBorder="1" applyAlignment="1">
      <alignment horizontal="right" vertical="center"/>
    </xf>
    <xf numFmtId="190" fontId="19" fillId="0" borderId="184" xfId="3" applyNumberFormat="1" applyFont="1" applyBorder="1" applyAlignment="1">
      <alignment horizontal="right" vertical="center"/>
    </xf>
    <xf numFmtId="189" fontId="19" fillId="4" borderId="187" xfId="3" applyNumberFormat="1" applyFont="1" applyFill="1" applyBorder="1" applyAlignment="1">
      <alignment horizontal="right" vertical="center"/>
    </xf>
    <xf numFmtId="189" fontId="19" fillId="4" borderId="188" xfId="3" applyNumberFormat="1" applyFont="1" applyFill="1" applyBorder="1" applyAlignment="1">
      <alignment horizontal="right" vertical="center"/>
    </xf>
    <xf numFmtId="197" fontId="19" fillId="4" borderId="189" xfId="3" applyNumberFormat="1" applyFont="1" applyFill="1" applyBorder="1" applyAlignment="1">
      <alignment horizontal="right" vertical="center"/>
    </xf>
    <xf numFmtId="197" fontId="19" fillId="4" borderId="190" xfId="3" applyNumberFormat="1" applyFont="1" applyFill="1" applyBorder="1" applyAlignment="1">
      <alignment horizontal="right" vertical="center"/>
    </xf>
    <xf numFmtId="189" fontId="19" fillId="4" borderId="192" xfId="3" applyNumberFormat="1" applyFont="1" applyFill="1" applyBorder="1" applyAlignment="1">
      <alignment horizontal="right" vertical="center"/>
    </xf>
    <xf numFmtId="197" fontId="19" fillId="0" borderId="0" xfId="3" applyNumberFormat="1" applyFont="1" applyAlignment="1">
      <alignment horizontal="right" vertical="center"/>
    </xf>
    <xf numFmtId="0" fontId="29" fillId="0" borderId="0" xfId="6" applyFont="1">
      <alignment vertical="center"/>
    </xf>
    <xf numFmtId="49" fontId="19" fillId="0" borderId="0" xfId="3" applyNumberFormat="1" applyFont="1" applyAlignment="1">
      <alignment horizontal="right" vertical="center"/>
    </xf>
    <xf numFmtId="192" fontId="9" fillId="4" borderId="12" xfId="3" applyNumberFormat="1" applyFont="1" applyFill="1" applyBorder="1" applyAlignment="1">
      <alignment horizontal="right" vertical="center"/>
    </xf>
    <xf numFmtId="192" fontId="9" fillId="5" borderId="63" xfId="3" applyNumberFormat="1" applyFont="1" applyFill="1" applyBorder="1" applyAlignment="1">
      <alignment horizontal="right" vertical="center"/>
    </xf>
    <xf numFmtId="192" fontId="9" fillId="0" borderId="63" xfId="3" applyNumberFormat="1" applyFont="1" applyBorder="1" applyAlignment="1">
      <alignment horizontal="right" vertical="center"/>
    </xf>
    <xf numFmtId="0" fontId="19" fillId="5" borderId="62" xfId="3" applyFont="1" applyFill="1" applyBorder="1">
      <alignment vertical="center"/>
    </xf>
    <xf numFmtId="192" fontId="13" fillId="5" borderId="63" xfId="3" applyNumberFormat="1" applyFont="1" applyFill="1" applyBorder="1" applyAlignment="1">
      <alignment horizontal="right" vertical="center"/>
    </xf>
    <xf numFmtId="0" fontId="19" fillId="4" borderId="62" xfId="3" applyFont="1" applyFill="1" applyBorder="1">
      <alignment vertical="center"/>
    </xf>
    <xf numFmtId="192" fontId="9" fillId="4" borderId="63" xfId="3" applyNumberFormat="1" applyFont="1" applyFill="1" applyBorder="1" applyAlignment="1">
      <alignment horizontal="right" vertical="center"/>
    </xf>
    <xf numFmtId="192" fontId="13" fillId="4" borderId="63" xfId="3" applyNumberFormat="1" applyFont="1" applyFill="1" applyBorder="1" applyAlignment="1">
      <alignment horizontal="right" vertical="center"/>
    </xf>
    <xf numFmtId="194" fontId="19" fillId="0" borderId="0" xfId="3" applyNumberFormat="1" applyFont="1">
      <alignment vertical="center"/>
    </xf>
    <xf numFmtId="0" fontId="19" fillId="0" borderId="62" xfId="3" applyFont="1" applyBorder="1">
      <alignment vertical="center"/>
    </xf>
    <xf numFmtId="186" fontId="23" fillId="0" borderId="98" xfId="3" applyNumberFormat="1" applyFont="1" applyBorder="1" applyAlignment="1">
      <alignment horizontal="right" vertical="center"/>
    </xf>
    <xf numFmtId="192" fontId="23" fillId="0" borderId="173" xfId="3" applyNumberFormat="1" applyFont="1" applyBorder="1" applyAlignment="1">
      <alignment horizontal="right" vertical="center"/>
    </xf>
    <xf numFmtId="187" fontId="23" fillId="0" borderId="99" xfId="3" applyNumberFormat="1" applyFont="1" applyBorder="1" applyAlignment="1">
      <alignment horizontal="right" vertical="center" shrinkToFit="1"/>
    </xf>
    <xf numFmtId="192" fontId="23" fillId="0" borderId="99" xfId="3" applyNumberFormat="1" applyFont="1" applyBorder="1" applyAlignment="1">
      <alignment horizontal="right" vertical="center"/>
    </xf>
    <xf numFmtId="187" fontId="23" fillId="0" borderId="100" xfId="3" applyNumberFormat="1" applyFont="1" applyBorder="1" applyAlignment="1">
      <alignment horizontal="right" vertical="center" shrinkToFit="1"/>
    </xf>
    <xf numFmtId="176" fontId="19" fillId="4" borderId="202" xfId="3" applyNumberFormat="1" applyFont="1" applyFill="1" applyBorder="1" applyAlignment="1">
      <alignment horizontal="right" vertical="center"/>
    </xf>
    <xf numFmtId="176" fontId="19" fillId="4" borderId="203" xfId="3" applyNumberFormat="1" applyFont="1" applyFill="1" applyBorder="1" applyAlignment="1">
      <alignment horizontal="right" vertical="center"/>
    </xf>
    <xf numFmtId="192" fontId="19" fillId="4" borderId="76" xfId="3" applyNumberFormat="1" applyFont="1" applyFill="1" applyBorder="1" applyAlignment="1">
      <alignment horizontal="right" vertical="center"/>
    </xf>
    <xf numFmtId="187" fontId="23" fillId="4" borderId="73" xfId="3" applyNumberFormat="1" applyFont="1" applyFill="1" applyBorder="1" applyAlignment="1">
      <alignment horizontal="right" vertical="center" shrinkToFit="1"/>
    </xf>
    <xf numFmtId="192" fontId="19" fillId="4" borderId="73" xfId="3" applyNumberFormat="1" applyFont="1" applyFill="1" applyBorder="1" applyAlignment="1">
      <alignment horizontal="right" vertical="center"/>
    </xf>
    <xf numFmtId="187" fontId="23" fillId="4" borderId="77" xfId="3" applyNumberFormat="1" applyFont="1" applyFill="1" applyBorder="1" applyAlignment="1">
      <alignment horizontal="right" vertical="center" shrinkToFit="1"/>
    </xf>
    <xf numFmtId="192" fontId="19" fillId="0" borderId="84" xfId="3" applyNumberFormat="1" applyFont="1" applyBorder="1" applyAlignment="1">
      <alignment horizontal="right" vertical="center"/>
    </xf>
    <xf numFmtId="183" fontId="23" fillId="0" borderId="81" xfId="3" applyNumberFormat="1" applyFont="1" applyBorder="1" applyAlignment="1">
      <alignment horizontal="right" vertical="center" shrinkToFit="1"/>
    </xf>
    <xf numFmtId="192" fontId="19" fillId="0" borderId="81" xfId="3" applyNumberFormat="1" applyFont="1" applyBorder="1" applyAlignment="1">
      <alignment horizontal="right" vertical="center"/>
    </xf>
    <xf numFmtId="183" fontId="23" fillId="0" borderId="85" xfId="3" applyNumberFormat="1" applyFont="1" applyBorder="1" applyAlignment="1">
      <alignment horizontal="right" vertical="center" shrinkToFit="1"/>
    </xf>
    <xf numFmtId="181" fontId="30" fillId="0" borderId="204" xfId="7" applyNumberFormat="1" applyFont="1" applyBorder="1" applyAlignment="1">
      <alignment horizontal="right" vertical="center"/>
    </xf>
    <xf numFmtId="183" fontId="23" fillId="4" borderId="209" xfId="3" applyNumberFormat="1" applyFont="1" applyFill="1" applyBorder="1" applyAlignment="1">
      <alignment horizontal="right" vertical="center" shrinkToFit="1"/>
    </xf>
    <xf numFmtId="183" fontId="23" fillId="4" borderId="211" xfId="3" applyNumberFormat="1" applyFont="1" applyFill="1" applyBorder="1" applyAlignment="1">
      <alignment horizontal="right" vertical="center" shrinkToFit="1"/>
    </xf>
    <xf numFmtId="189" fontId="19" fillId="4" borderId="214" xfId="3" applyNumberFormat="1" applyFont="1" applyFill="1" applyBorder="1" applyAlignment="1">
      <alignment horizontal="right" vertical="center"/>
    </xf>
    <xf numFmtId="189" fontId="19" fillId="4" borderId="215" xfId="3" applyNumberFormat="1" applyFont="1" applyFill="1" applyBorder="1" applyAlignment="1">
      <alignment horizontal="right" vertical="center"/>
    </xf>
    <xf numFmtId="197" fontId="19" fillId="4" borderId="216" xfId="3" applyNumberFormat="1" applyFont="1" applyFill="1" applyBorder="1" applyAlignment="1">
      <alignment horizontal="right" vertical="center"/>
    </xf>
    <xf numFmtId="197" fontId="19" fillId="4" borderId="217" xfId="3" applyNumberFormat="1" applyFont="1" applyFill="1" applyBorder="1" applyAlignment="1">
      <alignment horizontal="right" vertical="center"/>
    </xf>
    <xf numFmtId="0" fontId="19" fillId="4" borderId="105" xfId="3" applyFont="1" applyFill="1" applyBorder="1">
      <alignment vertical="center"/>
    </xf>
    <xf numFmtId="0" fontId="19" fillId="0" borderId="17" xfId="3" applyFont="1" applyBorder="1">
      <alignment vertical="center"/>
    </xf>
    <xf numFmtId="20" fontId="30" fillId="0" borderId="0" xfId="3" applyNumberFormat="1" applyFont="1">
      <alignment vertical="center"/>
    </xf>
    <xf numFmtId="0" fontId="30" fillId="0" borderId="0" xfId="3" applyFont="1">
      <alignment vertical="center"/>
    </xf>
    <xf numFmtId="0" fontId="29" fillId="0" borderId="0" xfId="7" applyFont="1">
      <alignment vertical="center"/>
    </xf>
    <xf numFmtId="0" fontId="33" fillId="0" borderId="0" xfId="3" applyFont="1">
      <alignment vertical="center"/>
    </xf>
    <xf numFmtId="0" fontId="30" fillId="0" borderId="0" xfId="8" applyFont="1" applyAlignment="1">
      <alignment horizontal="right" vertical="center"/>
    </xf>
    <xf numFmtId="0" fontId="30" fillId="4" borderId="56" xfId="3" applyFont="1" applyFill="1" applyBorder="1">
      <alignment vertical="center"/>
    </xf>
    <xf numFmtId="0" fontId="30" fillId="4" borderId="99" xfId="3" applyFont="1" applyFill="1" applyBorder="1">
      <alignment vertical="center"/>
    </xf>
    <xf numFmtId="0" fontId="30" fillId="4" borderId="227" xfId="3" applyFont="1" applyFill="1" applyBorder="1">
      <alignment vertical="center"/>
    </xf>
    <xf numFmtId="192" fontId="30" fillId="4" borderId="228" xfId="7" applyNumberFormat="1" applyFont="1" applyFill="1" applyBorder="1" applyAlignment="1">
      <alignment horizontal="right" vertical="center"/>
    </xf>
    <xf numFmtId="183" fontId="18" fillId="4" borderId="229" xfId="7" applyNumberFormat="1" applyFont="1" applyFill="1" applyBorder="1" applyAlignment="1">
      <alignment horizontal="right" vertical="center" shrinkToFit="1"/>
    </xf>
    <xf numFmtId="187" fontId="29" fillId="0" borderId="0" xfId="7" applyNumberFormat="1" applyFont="1">
      <alignment vertical="center"/>
    </xf>
    <xf numFmtId="176" fontId="29" fillId="0" borderId="0" xfId="7" applyNumberFormat="1" applyFont="1">
      <alignment vertical="center"/>
    </xf>
    <xf numFmtId="0" fontId="30" fillId="4" borderId="14" xfId="3" applyFont="1" applyFill="1" applyBorder="1">
      <alignment vertical="center"/>
    </xf>
    <xf numFmtId="0" fontId="30" fillId="5" borderId="230" xfId="3" applyFont="1" applyFill="1" applyBorder="1">
      <alignment vertical="center"/>
    </xf>
    <xf numFmtId="0" fontId="30" fillId="5" borderId="0" xfId="3" applyFont="1" applyFill="1">
      <alignment vertical="center"/>
    </xf>
    <xf numFmtId="192" fontId="30" fillId="5" borderId="232" xfId="7" applyNumberFormat="1" applyFont="1" applyFill="1" applyBorder="1" applyAlignment="1">
      <alignment horizontal="right" vertical="center"/>
    </xf>
    <xf numFmtId="183" fontId="18" fillId="5" borderId="233" xfId="7" applyNumberFormat="1" applyFont="1" applyFill="1" applyBorder="1" applyAlignment="1">
      <alignment horizontal="right" vertical="center" shrinkToFit="1"/>
    </xf>
    <xf numFmtId="0" fontId="30" fillId="5" borderId="67" xfId="3" applyFont="1" applyFill="1" applyBorder="1">
      <alignment vertical="center"/>
    </xf>
    <xf numFmtId="0" fontId="30" fillId="5" borderId="200" xfId="3" applyFont="1" applyFill="1" applyBorder="1">
      <alignment vertical="center"/>
    </xf>
    <xf numFmtId="192" fontId="30" fillId="5" borderId="197" xfId="7" applyNumberFormat="1" applyFont="1" applyFill="1" applyBorder="1" applyAlignment="1">
      <alignment horizontal="right" vertical="center"/>
    </xf>
    <xf numFmtId="183" fontId="18" fillId="5" borderId="234" xfId="7" applyNumberFormat="1" applyFont="1" applyFill="1" applyBorder="1" applyAlignment="1">
      <alignment horizontal="right" vertical="center" shrinkToFit="1"/>
    </xf>
    <xf numFmtId="0" fontId="30" fillId="0" borderId="47" xfId="3" applyFont="1" applyBorder="1">
      <alignment vertical="center"/>
    </xf>
    <xf numFmtId="192" fontId="30" fillId="0" borderId="197" xfId="7" applyNumberFormat="1" applyFont="1" applyBorder="1" applyAlignment="1">
      <alignment horizontal="right" vertical="center"/>
    </xf>
    <xf numFmtId="183" fontId="18" fillId="0" borderId="129" xfId="7" applyNumberFormat="1" applyFont="1" applyBorder="1" applyAlignment="1">
      <alignment horizontal="right" vertical="center" shrinkToFit="1"/>
    </xf>
    <xf numFmtId="0" fontId="30" fillId="3" borderId="47" xfId="3" applyFont="1" applyFill="1" applyBorder="1">
      <alignment vertical="center"/>
    </xf>
    <xf numFmtId="183" fontId="18" fillId="0" borderId="234" xfId="7" applyNumberFormat="1" applyFont="1" applyBorder="1" applyAlignment="1">
      <alignment horizontal="right" vertical="center" shrinkToFit="1"/>
    </xf>
    <xf numFmtId="0" fontId="30" fillId="5" borderId="235" xfId="3" applyFont="1" applyFill="1" applyBorder="1">
      <alignment vertical="center"/>
    </xf>
    <xf numFmtId="0" fontId="30" fillId="5" borderId="126" xfId="3" applyFont="1" applyFill="1" applyBorder="1">
      <alignment vertical="center"/>
    </xf>
    <xf numFmtId="0" fontId="30" fillId="5" borderId="230" xfId="3" applyFont="1" applyFill="1" applyBorder="1" applyAlignment="1">
      <alignment horizontal="right" vertical="center"/>
    </xf>
    <xf numFmtId="0" fontId="30" fillId="5" borderId="63" xfId="3" applyFont="1" applyFill="1" applyBorder="1">
      <alignment vertical="center"/>
    </xf>
    <xf numFmtId="0" fontId="30" fillId="0" borderId="176" xfId="3" applyFont="1" applyBorder="1">
      <alignment vertical="center"/>
    </xf>
    <xf numFmtId="0" fontId="30" fillId="3" borderId="200" xfId="3" applyFont="1" applyFill="1" applyBorder="1">
      <alignment vertical="center"/>
    </xf>
    <xf numFmtId="192" fontId="30" fillId="0" borderId="236" xfId="7" applyNumberFormat="1" applyFont="1" applyBorder="1" applyAlignment="1">
      <alignment horizontal="right" vertical="center"/>
    </xf>
    <xf numFmtId="0" fontId="30" fillId="3" borderId="176" xfId="3" applyFont="1" applyFill="1" applyBorder="1">
      <alignment vertical="center"/>
    </xf>
    <xf numFmtId="0" fontId="30" fillId="0" borderId="200" xfId="3" applyFont="1" applyBorder="1">
      <alignment vertical="center"/>
    </xf>
    <xf numFmtId="0" fontId="30" fillId="4" borderId="22" xfId="3" applyFont="1" applyFill="1" applyBorder="1">
      <alignment vertical="center"/>
    </xf>
    <xf numFmtId="0" fontId="30" fillId="5" borderId="238" xfId="3" applyFont="1" applyFill="1" applyBorder="1">
      <alignment vertical="center"/>
    </xf>
    <xf numFmtId="0" fontId="30" fillId="5" borderId="187" xfId="3" applyFont="1" applyFill="1" applyBorder="1">
      <alignment vertical="center"/>
    </xf>
    <xf numFmtId="0" fontId="30" fillId="0" borderId="18" xfId="3" applyFont="1" applyBorder="1">
      <alignment vertical="center"/>
    </xf>
    <xf numFmtId="192" fontId="30" fillId="0" borderId="239" xfId="7" applyNumberFormat="1" applyFont="1" applyBorder="1" applyAlignment="1">
      <alignment horizontal="right" vertical="center"/>
    </xf>
    <xf numFmtId="183" fontId="18" fillId="0" borderId="240" xfId="7" applyNumberFormat="1" applyFont="1" applyBorder="1" applyAlignment="1">
      <alignment horizontal="right" vertical="center" shrinkToFit="1"/>
    </xf>
    <xf numFmtId="0" fontId="19" fillId="4" borderId="9" xfId="3" applyFont="1" applyFill="1" applyBorder="1">
      <alignment vertical="center"/>
    </xf>
    <xf numFmtId="0" fontId="19" fillId="4" borderId="241" xfId="3" applyFont="1" applyFill="1" applyBorder="1">
      <alignment vertical="center"/>
    </xf>
    <xf numFmtId="192" fontId="9" fillId="4" borderId="139" xfId="3" applyNumberFormat="1" applyFont="1" applyFill="1" applyBorder="1" applyAlignment="1">
      <alignment horizontal="right" vertical="center"/>
    </xf>
    <xf numFmtId="183" fontId="11" fillId="4" borderId="172" xfId="0" applyNumberFormat="1" applyFont="1" applyFill="1" applyBorder="1" applyAlignment="1">
      <alignment horizontal="right" vertical="center" shrinkToFit="1"/>
    </xf>
    <xf numFmtId="0" fontId="30" fillId="0" borderId="56" xfId="7" applyFont="1" applyBorder="1">
      <alignment vertical="center"/>
    </xf>
    <xf numFmtId="0" fontId="30" fillId="0" borderId="57" xfId="7" applyFont="1" applyBorder="1">
      <alignment vertical="center"/>
    </xf>
    <xf numFmtId="0" fontId="30" fillId="0" borderId="161" xfId="7" applyFont="1" applyBorder="1">
      <alignment vertical="center"/>
    </xf>
    <xf numFmtId="181" fontId="30" fillId="0" borderId="100" xfId="7" applyNumberFormat="1" applyFont="1" applyBorder="1" applyAlignment="1">
      <alignment horizontal="right" vertical="center"/>
    </xf>
    <xf numFmtId="0" fontId="30" fillId="4" borderId="56" xfId="7" applyFont="1" applyFill="1" applyBorder="1">
      <alignment vertical="center"/>
    </xf>
    <xf numFmtId="0" fontId="30" fillId="4" borderId="57" xfId="7" applyFont="1" applyFill="1" applyBorder="1">
      <alignment vertical="center"/>
    </xf>
    <xf numFmtId="0" fontId="30" fillId="4" borderId="161" xfId="7" applyFont="1" applyFill="1" applyBorder="1">
      <alignment vertical="center"/>
    </xf>
    <xf numFmtId="192" fontId="30" fillId="4" borderId="243" xfId="7" applyNumberFormat="1" applyFont="1" applyFill="1" applyBorder="1" applyAlignment="1">
      <alignment horizontal="right" vertical="center"/>
    </xf>
    <xf numFmtId="183" fontId="18" fillId="4" borderId="244" xfId="7" applyNumberFormat="1" applyFont="1" applyFill="1" applyBorder="1" applyAlignment="1">
      <alignment horizontal="right" vertical="center" shrinkToFit="1"/>
    </xf>
    <xf numFmtId="0" fontId="30" fillId="4" borderId="61" xfId="7" applyFont="1" applyFill="1" applyBorder="1">
      <alignment vertical="center"/>
    </xf>
    <xf numFmtId="0" fontId="30" fillId="0" borderId="246" xfId="7" applyFont="1" applyBorder="1">
      <alignment vertical="center"/>
    </xf>
    <xf numFmtId="0" fontId="30" fillId="0" borderId="12" xfId="7" applyFont="1" applyBorder="1">
      <alignment vertical="center"/>
    </xf>
    <xf numFmtId="0" fontId="30" fillId="0" borderId="13" xfId="7" applyFont="1" applyBorder="1">
      <alignment vertical="center"/>
    </xf>
    <xf numFmtId="192" fontId="30" fillId="0" borderId="248" xfId="7" applyNumberFormat="1" applyFont="1" applyBorder="1" applyAlignment="1">
      <alignment horizontal="right" vertical="center"/>
    </xf>
    <xf numFmtId="183" fontId="18" fillId="0" borderId="249" xfId="7" applyNumberFormat="1" applyFont="1" applyBorder="1" applyAlignment="1">
      <alignment horizontal="right" vertical="center" shrinkToFit="1"/>
    </xf>
    <xf numFmtId="0" fontId="30" fillId="4" borderId="54" xfId="7" applyFont="1" applyFill="1" applyBorder="1">
      <alignment vertical="center"/>
    </xf>
    <xf numFmtId="0" fontId="30" fillId="0" borderId="250" xfId="7" applyFont="1" applyBorder="1">
      <alignment vertical="center"/>
    </xf>
    <xf numFmtId="0" fontId="30" fillId="0" borderId="17" xfId="7" applyFont="1" applyBorder="1">
      <alignment vertical="center"/>
    </xf>
    <xf numFmtId="0" fontId="30" fillId="0" borderId="18" xfId="7" applyFont="1" applyBorder="1">
      <alignment vertical="center"/>
    </xf>
    <xf numFmtId="192" fontId="30" fillId="0" borderId="253" xfId="7" applyNumberFormat="1" applyFont="1" applyBorder="1" applyAlignment="1">
      <alignment horizontal="right" vertical="center"/>
    </xf>
    <xf numFmtId="183" fontId="18" fillId="0" borderId="254" xfId="7" applyNumberFormat="1" applyFont="1" applyBorder="1" applyAlignment="1">
      <alignment horizontal="right" vertical="center" shrinkToFit="1"/>
    </xf>
    <xf numFmtId="0" fontId="30" fillId="0" borderId="0" xfId="7" applyFont="1">
      <alignment vertical="center"/>
    </xf>
    <xf numFmtId="0" fontId="18" fillId="0" borderId="0" xfId="7" applyFont="1">
      <alignment vertical="center"/>
    </xf>
    <xf numFmtId="0" fontId="30" fillId="0" borderId="0" xfId="9" applyFont="1">
      <alignment vertical="center"/>
    </xf>
    <xf numFmtId="0" fontId="29" fillId="0" borderId="0" xfId="9" applyFont="1">
      <alignment vertical="center"/>
    </xf>
    <xf numFmtId="181" fontId="30" fillId="4" borderId="256" xfId="7" applyNumberFormat="1" applyFont="1" applyFill="1" applyBorder="1" applyAlignment="1">
      <alignment horizontal="right" vertical="center"/>
    </xf>
    <xf numFmtId="181" fontId="30" fillId="4" borderId="257" xfId="7" applyNumberFormat="1" applyFont="1" applyFill="1" applyBorder="1" applyAlignment="1">
      <alignment horizontal="right" vertical="center"/>
    </xf>
    <xf numFmtId="192" fontId="30" fillId="4" borderId="229" xfId="1" applyNumberFormat="1" applyFont="1" applyFill="1" applyBorder="1" applyAlignment="1">
      <alignment horizontal="right" vertical="center"/>
    </xf>
    <xf numFmtId="181" fontId="30" fillId="5" borderId="91" xfId="7" applyNumberFormat="1" applyFont="1" applyFill="1" applyBorder="1" applyAlignment="1">
      <alignment horizontal="right" vertical="center"/>
    </xf>
    <xf numFmtId="181" fontId="30" fillId="5" borderId="140" xfId="7" applyNumberFormat="1" applyFont="1" applyFill="1" applyBorder="1" applyAlignment="1">
      <alignment horizontal="right" vertical="center"/>
    </xf>
    <xf numFmtId="192" fontId="30" fillId="5" borderId="233" xfId="1" applyNumberFormat="1" applyFont="1" applyFill="1" applyBorder="1" applyAlignment="1">
      <alignment horizontal="right" vertical="center"/>
    </xf>
    <xf numFmtId="181" fontId="30" fillId="5" borderId="258" xfId="7" applyNumberFormat="1" applyFont="1" applyFill="1" applyBorder="1" applyAlignment="1">
      <alignment horizontal="right" vertical="center"/>
    </xf>
    <xf numFmtId="181" fontId="30" fillId="5" borderId="259" xfId="7" applyNumberFormat="1" applyFont="1" applyFill="1" applyBorder="1" applyAlignment="1">
      <alignment horizontal="right" vertical="center"/>
    </xf>
    <xf numFmtId="192" fontId="30" fillId="5" borderId="234" xfId="1" applyNumberFormat="1" applyFont="1" applyFill="1" applyBorder="1" applyAlignment="1">
      <alignment horizontal="right" vertical="center"/>
    </xf>
    <xf numFmtId="181" fontId="30" fillId="0" borderId="260" xfId="7" applyNumberFormat="1" applyFont="1" applyBorder="1" applyAlignment="1">
      <alignment horizontal="right" vertical="center"/>
    </xf>
    <xf numFmtId="181" fontId="30" fillId="0" borderId="261" xfId="7" applyNumberFormat="1" applyFont="1" applyBorder="1" applyAlignment="1">
      <alignment horizontal="right" vertical="center"/>
    </xf>
    <xf numFmtId="192" fontId="30" fillId="0" borderId="234" xfId="1" applyNumberFormat="1" applyFont="1" applyFill="1" applyBorder="1" applyAlignment="1">
      <alignment horizontal="right" vertical="center"/>
    </xf>
    <xf numFmtId="181" fontId="30" fillId="5" borderId="260" xfId="7" applyNumberFormat="1" applyFont="1" applyFill="1" applyBorder="1" applyAlignment="1">
      <alignment horizontal="right" vertical="center"/>
    </xf>
    <xf numFmtId="181" fontId="30" fillId="5" borderId="261" xfId="7" applyNumberFormat="1" applyFont="1" applyFill="1" applyBorder="1" applyAlignment="1">
      <alignment horizontal="right" vertical="center"/>
    </xf>
    <xf numFmtId="192" fontId="30" fillId="0" borderId="234" xfId="1" applyNumberFormat="1" applyFont="1" applyBorder="1" applyAlignment="1">
      <alignment horizontal="right" vertical="center"/>
    </xf>
    <xf numFmtId="192" fontId="30" fillId="0" borderId="237" xfId="1" applyNumberFormat="1" applyFont="1" applyFill="1" applyBorder="1" applyAlignment="1">
      <alignment horizontal="right" vertical="center"/>
    </xf>
    <xf numFmtId="192" fontId="30" fillId="0" borderId="240" xfId="1" applyNumberFormat="1" applyFont="1" applyBorder="1" applyAlignment="1">
      <alignment horizontal="right" vertical="center"/>
    </xf>
    <xf numFmtId="192" fontId="9" fillId="4" borderId="99" xfId="1" applyNumberFormat="1" applyFont="1" applyFill="1" applyBorder="1" applyAlignment="1">
      <alignment horizontal="right" vertical="center"/>
    </xf>
    <xf numFmtId="181" fontId="30" fillId="0" borderId="99" xfId="7" applyNumberFormat="1" applyFont="1" applyBorder="1" applyAlignment="1">
      <alignment horizontal="right" vertical="center"/>
    </xf>
    <xf numFmtId="181" fontId="30" fillId="4" borderId="264" xfId="7" applyNumberFormat="1" applyFont="1" applyFill="1" applyBorder="1" applyAlignment="1">
      <alignment horizontal="right" vertical="center"/>
    </xf>
    <xf numFmtId="181" fontId="30" fillId="0" borderId="266" xfId="7" applyNumberFormat="1" applyFont="1" applyBorder="1" applyAlignment="1">
      <alignment horizontal="right" vertical="center"/>
    </xf>
    <xf numFmtId="181" fontId="30" fillId="0" borderId="180" xfId="7" applyNumberFormat="1" applyFont="1" applyBorder="1" applyAlignment="1">
      <alignment horizontal="right" vertical="center"/>
    </xf>
    <xf numFmtId="181" fontId="30" fillId="0" borderId="267" xfId="7" applyNumberFormat="1" applyFont="1" applyBorder="1" applyAlignment="1">
      <alignment horizontal="right" vertical="center"/>
    </xf>
    <xf numFmtId="181" fontId="30" fillId="0" borderId="269" xfId="7" applyNumberFormat="1" applyFont="1" applyBorder="1" applyAlignment="1">
      <alignment horizontal="right" vertical="center"/>
    </xf>
    <xf numFmtId="181" fontId="30" fillId="0" borderId="270" xfId="7" applyNumberFormat="1" applyFont="1" applyBorder="1" applyAlignment="1">
      <alignment horizontal="right" vertical="center"/>
    </xf>
    <xf numFmtId="181" fontId="30" fillId="0" borderId="271" xfId="7" applyNumberFormat="1" applyFont="1" applyBorder="1" applyAlignment="1">
      <alignment horizontal="right" vertical="center"/>
    </xf>
    <xf numFmtId="20" fontId="30" fillId="0" borderId="0" xfId="0" applyNumberFormat="1" applyFont="1" applyAlignment="1">
      <alignment vertical="center"/>
    </xf>
    <xf numFmtId="0" fontId="30" fillId="0" borderId="0" xfId="0" applyFont="1" applyAlignment="1">
      <alignment horizontal="right" vertical="center"/>
    </xf>
    <xf numFmtId="0" fontId="30" fillId="0" borderId="0" xfId="0" applyFont="1" applyAlignment="1">
      <alignment vertical="center"/>
    </xf>
    <xf numFmtId="49" fontId="30" fillId="0" borderId="0" xfId="0" applyNumberFormat="1" applyFont="1" applyAlignment="1">
      <alignment horizontal="right" vertical="center"/>
    </xf>
    <xf numFmtId="0" fontId="33" fillId="0" borderId="0" xfId="0" applyFont="1" applyAlignment="1">
      <alignment vertical="center"/>
    </xf>
    <xf numFmtId="49" fontId="35" fillId="0" borderId="117" xfId="0" applyNumberFormat="1" applyFont="1" applyBorder="1" applyAlignment="1">
      <alignment horizontal="center" vertical="center"/>
    </xf>
    <xf numFmtId="49" fontId="35" fillId="0" borderId="118" xfId="0" applyNumberFormat="1" applyFont="1" applyBorder="1" applyAlignment="1">
      <alignment horizontal="center" vertical="center"/>
    </xf>
    <xf numFmtId="49" fontId="35" fillId="0" borderId="121" xfId="0" applyNumberFormat="1" applyFont="1" applyBorder="1" applyAlignment="1">
      <alignment horizontal="center" vertical="center"/>
    </xf>
    <xf numFmtId="49" fontId="35" fillId="0" borderId="113" xfId="0" applyNumberFormat="1" applyFont="1" applyBorder="1" applyAlignment="1">
      <alignment horizontal="center" vertical="center"/>
    </xf>
    <xf numFmtId="49" fontId="35" fillId="0" borderId="118" xfId="0" applyNumberFormat="1" applyFont="1" applyBorder="1" applyAlignment="1">
      <alignment horizontal="center" vertical="center" shrinkToFit="1"/>
    </xf>
    <xf numFmtId="49" fontId="35" fillId="0" borderId="25" xfId="0" applyNumberFormat="1" applyFont="1" applyBorder="1" applyAlignment="1">
      <alignment horizontal="center" vertical="center" shrinkToFit="1"/>
    </xf>
    <xf numFmtId="49" fontId="35" fillId="0" borderId="46" xfId="0" applyNumberFormat="1" applyFont="1" applyBorder="1" applyAlignment="1">
      <alignment horizontal="center" vertical="center"/>
    </xf>
    <xf numFmtId="49" fontId="35" fillId="0" borderId="46" xfId="0" applyNumberFormat="1" applyFont="1" applyBorder="1" applyAlignment="1">
      <alignment horizontal="center" vertical="center" shrinkToFit="1"/>
    </xf>
    <xf numFmtId="49" fontId="35" fillId="0" borderId="79" xfId="0" applyNumberFormat="1" applyFont="1" applyBorder="1" applyAlignment="1">
      <alignment horizontal="center" vertical="center"/>
    </xf>
    <xf numFmtId="49" fontId="35" fillId="0" borderId="277" xfId="0" applyNumberFormat="1" applyFont="1" applyBorder="1" applyAlignment="1">
      <alignment horizontal="center" vertical="center" shrinkToFit="1"/>
    </xf>
    <xf numFmtId="0" fontId="29" fillId="0" borderId="0" xfId="3" applyFont="1">
      <alignment vertical="center"/>
    </xf>
    <xf numFmtId="0" fontId="30" fillId="0" borderId="48" xfId="0" applyFont="1" applyBorder="1" applyAlignment="1">
      <alignment vertical="center"/>
    </xf>
    <xf numFmtId="0" fontId="30" fillId="0" borderId="101" xfId="0" applyFont="1" applyBorder="1" applyAlignment="1">
      <alignment horizontal="right" vertical="center"/>
    </xf>
    <xf numFmtId="192" fontId="30" fillId="0" borderId="29" xfId="0" applyNumberFormat="1" applyFont="1" applyBorder="1" applyAlignment="1">
      <alignment horizontal="right" vertical="center"/>
    </xf>
    <xf numFmtId="192" fontId="30" fillId="0" borderId="278" xfId="0" applyNumberFormat="1" applyFont="1" applyBorder="1" applyAlignment="1">
      <alignment horizontal="right" vertical="center"/>
    </xf>
    <xf numFmtId="192" fontId="30" fillId="0" borderId="279" xfId="0" applyNumberFormat="1" applyFont="1" applyBorder="1" applyAlignment="1">
      <alignment horizontal="right" vertical="center"/>
    </xf>
    <xf numFmtId="190" fontId="30" fillId="0" borderId="280" xfId="0" applyNumberFormat="1" applyFont="1" applyBorder="1" applyAlignment="1">
      <alignment horizontal="right" vertical="center"/>
    </xf>
    <xf numFmtId="192" fontId="30" fillId="0" borderId="281" xfId="0" applyNumberFormat="1" applyFont="1" applyBorder="1" applyAlignment="1">
      <alignment horizontal="right" vertical="center"/>
    </xf>
    <xf numFmtId="192" fontId="30" fillId="0" borderId="282" xfId="0" applyNumberFormat="1" applyFont="1" applyBorder="1" applyAlignment="1">
      <alignment horizontal="right" vertical="center"/>
    </xf>
    <xf numFmtId="193" fontId="30" fillId="0" borderId="0" xfId="3" applyNumberFormat="1" applyFont="1">
      <alignment vertical="center"/>
    </xf>
    <xf numFmtId="0" fontId="30" fillId="0" borderId="52" xfId="0" applyFont="1" applyBorder="1" applyAlignment="1">
      <alignment vertical="center"/>
    </xf>
    <xf numFmtId="0" fontId="30" fillId="0" borderId="205" xfId="0" applyFont="1" applyBorder="1" applyAlignment="1">
      <alignment horizontal="right" vertical="center"/>
    </xf>
    <xf numFmtId="192" fontId="30" fillId="0" borderId="33" xfId="0" applyNumberFormat="1" applyFont="1" applyBorder="1" applyAlignment="1">
      <alignment horizontal="right" vertical="center"/>
    </xf>
    <xf numFmtId="192" fontId="30" fillId="0" borderId="283" xfId="0" applyNumberFormat="1" applyFont="1" applyBorder="1" applyAlignment="1">
      <alignment horizontal="right" vertical="center"/>
    </xf>
    <xf numFmtId="192" fontId="30" fillId="0" borderId="207" xfId="0" applyNumberFormat="1" applyFont="1" applyBorder="1" applyAlignment="1">
      <alignment horizontal="right" vertical="center"/>
    </xf>
    <xf numFmtId="190" fontId="30" fillId="0" borderId="284" xfId="0" applyNumberFormat="1" applyFont="1" applyBorder="1" applyAlignment="1">
      <alignment horizontal="right" vertical="center"/>
    </xf>
    <xf numFmtId="0" fontId="30" fillId="5" borderId="52" xfId="0" applyFont="1" applyFill="1" applyBorder="1" applyAlignment="1">
      <alignment vertical="center"/>
    </xf>
    <xf numFmtId="0" fontId="30" fillId="5" borderId="205" xfId="0" applyFont="1" applyFill="1" applyBorder="1" applyAlignment="1">
      <alignment horizontal="right" vertical="center"/>
    </xf>
    <xf numFmtId="192" fontId="30" fillId="5" borderId="33" xfId="0" applyNumberFormat="1" applyFont="1" applyFill="1" applyBorder="1" applyAlignment="1">
      <alignment horizontal="right" vertical="center"/>
    </xf>
    <xf numFmtId="192" fontId="30" fillId="5" borderId="35" xfId="0" applyNumberFormat="1" applyFont="1" applyFill="1" applyBorder="1" applyAlignment="1">
      <alignment horizontal="right" vertical="center"/>
    </xf>
    <xf numFmtId="192" fontId="30" fillId="5" borderId="285" xfId="0" applyNumberFormat="1" applyFont="1" applyFill="1" applyBorder="1" applyAlignment="1">
      <alignment horizontal="right" vertical="center"/>
    </xf>
    <xf numFmtId="190" fontId="30" fillId="5" borderId="284" xfId="0" applyNumberFormat="1" applyFont="1" applyFill="1" applyBorder="1" applyAlignment="1">
      <alignment horizontal="right" vertical="center"/>
    </xf>
    <xf numFmtId="190" fontId="30" fillId="0" borderId="33" xfId="0" applyNumberFormat="1" applyFont="1" applyBorder="1" applyAlignment="1">
      <alignment horizontal="right" vertical="center"/>
    </xf>
    <xf numFmtId="190" fontId="30" fillId="0" borderId="283" xfId="0" applyNumberFormat="1" applyFont="1" applyBorder="1" applyAlignment="1">
      <alignment horizontal="right" vertical="center"/>
    </xf>
    <xf numFmtId="190" fontId="30" fillId="0" borderId="207" xfId="0" applyNumberFormat="1" applyFont="1" applyBorder="1" applyAlignment="1">
      <alignment horizontal="right" vertical="center"/>
    </xf>
    <xf numFmtId="0" fontId="30" fillId="4" borderId="52" xfId="0" applyFont="1" applyFill="1" applyBorder="1" applyAlignment="1">
      <alignment vertical="center"/>
    </xf>
    <xf numFmtId="0" fontId="30" fillId="4" borderId="205" xfId="0" applyFont="1" applyFill="1" applyBorder="1" applyAlignment="1">
      <alignment horizontal="right" vertical="center"/>
    </xf>
    <xf numFmtId="192" fontId="30" fillId="4" borderId="33" xfId="0" applyNumberFormat="1" applyFont="1" applyFill="1" applyBorder="1" applyAlignment="1">
      <alignment horizontal="right" vertical="center"/>
    </xf>
    <xf numFmtId="192" fontId="30" fillId="4" borderId="35" xfId="0" applyNumberFormat="1" applyFont="1" applyFill="1" applyBorder="1" applyAlignment="1">
      <alignment horizontal="right" vertical="center"/>
    </xf>
    <xf numFmtId="192" fontId="30" fillId="4" borderId="285" xfId="0" applyNumberFormat="1" applyFont="1" applyFill="1" applyBorder="1" applyAlignment="1">
      <alignment horizontal="right" vertical="center"/>
    </xf>
    <xf numFmtId="190" fontId="30" fillId="4" borderId="284" xfId="0" applyNumberFormat="1" applyFont="1" applyFill="1" applyBorder="1" applyAlignment="1">
      <alignment horizontal="right" vertical="center"/>
    </xf>
    <xf numFmtId="192" fontId="30" fillId="5" borderId="52" xfId="0" applyNumberFormat="1" applyFont="1" applyFill="1" applyBorder="1" applyAlignment="1">
      <alignment horizontal="right" vertical="center"/>
    </xf>
    <xf numFmtId="190" fontId="30" fillId="5" borderId="198" xfId="0" applyNumberFormat="1" applyFont="1" applyFill="1" applyBorder="1" applyAlignment="1">
      <alignment horizontal="right" vertical="center"/>
    </xf>
    <xf numFmtId="202" fontId="30" fillId="0" borderId="35" xfId="0" applyNumberFormat="1" applyFont="1" applyBorder="1" applyAlignment="1">
      <alignment horizontal="right" vertical="center"/>
    </xf>
    <xf numFmtId="192" fontId="30" fillId="0" borderId="285" xfId="0" applyNumberFormat="1" applyFont="1" applyBorder="1" applyAlignment="1">
      <alignment horizontal="right" vertical="center"/>
    </xf>
    <xf numFmtId="202" fontId="30" fillId="5" borderId="35" xfId="0" applyNumberFormat="1" applyFont="1" applyFill="1" applyBorder="1" applyAlignment="1">
      <alignment horizontal="right" vertical="center"/>
    </xf>
    <xf numFmtId="202" fontId="30" fillId="5" borderId="285" xfId="0" applyNumberFormat="1" applyFont="1" applyFill="1" applyBorder="1" applyAlignment="1">
      <alignment horizontal="right" vertical="center"/>
    </xf>
    <xf numFmtId="0" fontId="30" fillId="4" borderId="251" xfId="0" applyFont="1" applyFill="1" applyBorder="1" applyAlignment="1">
      <alignment vertical="center"/>
    </xf>
    <xf numFmtId="0" fontId="30" fillId="4" borderId="286" xfId="0" applyFont="1" applyFill="1" applyBorder="1" applyAlignment="1">
      <alignment horizontal="right" vertical="center"/>
    </xf>
    <xf numFmtId="192" fontId="30" fillId="4" borderId="43" xfId="0" applyNumberFormat="1" applyFont="1" applyFill="1" applyBorder="1" applyAlignment="1">
      <alignment horizontal="right" vertical="center"/>
    </xf>
    <xf numFmtId="202" fontId="30" fillId="4" borderId="45" xfId="0" applyNumberFormat="1" applyFont="1" applyFill="1" applyBorder="1" applyAlignment="1">
      <alignment horizontal="right" vertical="center"/>
    </xf>
    <xf numFmtId="202" fontId="30" fillId="4" borderId="287" xfId="0" applyNumberFormat="1" applyFont="1" applyFill="1" applyBorder="1" applyAlignment="1">
      <alignment horizontal="right" vertical="center"/>
    </xf>
    <xf numFmtId="190" fontId="30" fillId="4" borderId="288" xfId="0" applyNumberFormat="1" applyFont="1" applyFill="1" applyBorder="1" applyAlignment="1">
      <alignment horizontal="right" vertical="center"/>
    </xf>
    <xf numFmtId="0" fontId="30" fillId="0" borderId="61" xfId="0" applyFont="1" applyBorder="1" applyAlignment="1">
      <alignment vertical="center"/>
    </xf>
    <xf numFmtId="192" fontId="30" fillId="0" borderId="61" xfId="0" applyNumberFormat="1" applyFont="1" applyBorder="1" applyAlignment="1">
      <alignment horizontal="right" vertical="center"/>
    </xf>
    <xf numFmtId="202" fontId="18" fillId="0" borderId="99" xfId="0" applyNumberFormat="1" applyFont="1" applyBorder="1" applyAlignment="1">
      <alignment horizontal="right" vertical="center"/>
    </xf>
    <xf numFmtId="202" fontId="18" fillId="0" borderId="100" xfId="0" applyNumberFormat="1" applyFont="1" applyBorder="1" applyAlignment="1">
      <alignment horizontal="right" vertical="center"/>
    </xf>
    <xf numFmtId="190" fontId="30" fillId="0" borderId="4" xfId="0" applyNumberFormat="1" applyFont="1" applyBorder="1" applyAlignment="1">
      <alignment horizontal="right" vertical="center"/>
    </xf>
    <xf numFmtId="0" fontId="30" fillId="4" borderId="56" xfId="0" applyFont="1" applyFill="1" applyBorder="1" applyAlignment="1">
      <alignment vertical="center"/>
    </xf>
    <xf numFmtId="0" fontId="30" fillId="4" borderId="101" xfId="0" applyFont="1" applyFill="1" applyBorder="1" applyAlignment="1">
      <alignment horizontal="right" vertical="center"/>
    </xf>
    <xf numFmtId="192" fontId="30" fillId="4" borderId="289" xfId="0" applyNumberFormat="1" applyFont="1" applyFill="1" applyBorder="1" applyAlignment="1">
      <alignment horizontal="right" vertical="center"/>
    </xf>
    <xf numFmtId="202" fontId="18" fillId="4" borderId="50" xfId="0" applyNumberFormat="1" applyFont="1" applyFill="1" applyBorder="1" applyAlignment="1">
      <alignment horizontal="right" vertical="center"/>
    </xf>
    <xf numFmtId="202" fontId="18" fillId="4" borderId="290" xfId="0" applyNumberFormat="1" applyFont="1" applyFill="1" applyBorder="1" applyAlignment="1">
      <alignment horizontal="right" vertical="center"/>
    </xf>
    <xf numFmtId="190" fontId="30" fillId="4" borderId="291" xfId="0" applyNumberFormat="1" applyFont="1" applyFill="1" applyBorder="1" applyAlignment="1">
      <alignment horizontal="right" vertical="center"/>
    </xf>
    <xf numFmtId="202" fontId="18" fillId="4" borderId="292" xfId="0" applyNumberFormat="1" applyFont="1" applyFill="1" applyBorder="1" applyAlignment="1">
      <alignment horizontal="right" vertical="center"/>
    </xf>
    <xf numFmtId="0" fontId="30" fillId="4" borderId="89" xfId="0" applyFont="1" applyFill="1" applyBorder="1" applyAlignment="1">
      <alignment vertical="center"/>
    </xf>
    <xf numFmtId="0" fontId="30" fillId="0" borderId="205" xfId="0" applyFont="1" applyBorder="1" applyAlignment="1">
      <alignment horizontal="left" vertical="center"/>
    </xf>
    <xf numFmtId="192" fontId="30" fillId="0" borderId="293" xfId="0" applyNumberFormat="1" applyFont="1" applyBorder="1" applyAlignment="1">
      <alignment horizontal="right" vertical="center"/>
    </xf>
    <xf numFmtId="192" fontId="30" fillId="0" borderId="294" xfId="0" applyNumberFormat="1" applyFont="1" applyBorder="1" applyAlignment="1">
      <alignment horizontal="right" vertical="center"/>
    </xf>
    <xf numFmtId="192" fontId="30" fillId="0" borderId="295" xfId="0" applyNumberFormat="1" applyFont="1" applyBorder="1" applyAlignment="1">
      <alignment horizontal="right" vertical="center"/>
    </xf>
    <xf numFmtId="190" fontId="30" fillId="0" borderId="199" xfId="0" applyNumberFormat="1" applyFont="1" applyBorder="1" applyAlignment="1">
      <alignment horizontal="right" vertical="center"/>
    </xf>
    <xf numFmtId="0" fontId="30" fillId="4" borderId="180" xfId="0" applyFont="1" applyFill="1" applyBorder="1" applyAlignment="1">
      <alignment vertical="center"/>
    </xf>
    <xf numFmtId="0" fontId="30" fillId="0" borderId="296" xfId="0" applyFont="1" applyBorder="1" applyAlignment="1">
      <alignment horizontal="left" vertical="center"/>
    </xf>
    <xf numFmtId="0" fontId="30" fillId="0" borderId="296" xfId="0" applyFont="1" applyBorder="1" applyAlignment="1">
      <alignment horizontal="right" vertical="center"/>
    </xf>
    <xf numFmtId="192" fontId="30" fillId="0" borderId="297" xfId="0" applyNumberFormat="1" applyFont="1" applyBorder="1" applyAlignment="1">
      <alignment horizontal="right" vertical="center"/>
    </xf>
    <xf numFmtId="190" fontId="30" fillId="0" borderId="298" xfId="0" applyNumberFormat="1" applyFont="1" applyBorder="1" applyAlignment="1">
      <alignment horizontal="right" vertical="center"/>
    </xf>
    <xf numFmtId="0" fontId="30" fillId="4" borderId="299" xfId="0" applyFont="1" applyFill="1" applyBorder="1" applyAlignment="1">
      <alignment vertical="center"/>
    </xf>
    <xf numFmtId="192" fontId="30" fillId="4" borderId="293" xfId="0" applyNumberFormat="1" applyFont="1" applyFill="1" applyBorder="1" applyAlignment="1">
      <alignment horizontal="right" vertical="center"/>
    </xf>
    <xf numFmtId="202" fontId="18" fillId="4" borderId="92" xfId="0" applyNumberFormat="1" applyFont="1" applyFill="1" applyBorder="1" applyAlignment="1">
      <alignment horizontal="right" vertical="center"/>
    </xf>
    <xf numFmtId="202" fontId="18" fillId="4" borderId="104" xfId="0" applyNumberFormat="1" applyFont="1" applyFill="1" applyBorder="1" applyAlignment="1">
      <alignment horizontal="right" vertical="center"/>
    </xf>
    <xf numFmtId="190" fontId="30" fillId="4" borderId="199" xfId="0" applyNumberFormat="1" applyFont="1" applyFill="1" applyBorder="1" applyAlignment="1">
      <alignment horizontal="right" vertical="center"/>
    </xf>
    <xf numFmtId="202" fontId="18" fillId="4" borderId="300" xfId="0" applyNumberFormat="1" applyFont="1" applyFill="1" applyBorder="1" applyAlignment="1">
      <alignment horizontal="right" vertical="center"/>
    </xf>
    <xf numFmtId="0" fontId="30" fillId="4" borderId="105" xfId="0" applyFont="1" applyFill="1" applyBorder="1" applyAlignment="1">
      <alignment vertical="center"/>
    </xf>
    <xf numFmtId="0" fontId="30" fillId="0" borderId="286" xfId="0" applyFont="1" applyBorder="1" applyAlignment="1">
      <alignment horizontal="left" vertical="center"/>
    </xf>
    <xf numFmtId="0" fontId="30" fillId="0" borderId="286" xfId="0" applyFont="1" applyBorder="1" applyAlignment="1">
      <alignment horizontal="right" vertical="center"/>
    </xf>
    <xf numFmtId="0" fontId="30" fillId="0" borderId="0" xfId="3" applyFont="1" applyAlignment="1">
      <alignment vertical="center" wrapText="1"/>
    </xf>
    <xf numFmtId="0" fontId="30" fillId="0" borderId="0" xfId="3" applyFont="1" applyAlignment="1">
      <alignment horizontal="right" vertical="center"/>
    </xf>
    <xf numFmtId="0" fontId="30" fillId="0" borderId="0" xfId="0" applyFont="1" applyAlignment="1">
      <alignment horizontal="left" vertical="center"/>
    </xf>
    <xf numFmtId="0" fontId="30" fillId="0" borderId="0" xfId="0" applyFont="1" applyAlignment="1">
      <alignment horizontal="left" vertical="top" wrapText="1" indent="1"/>
    </xf>
    <xf numFmtId="0" fontId="30" fillId="0" borderId="0" xfId="0" applyFont="1" applyAlignment="1">
      <alignment horizontal="left" vertical="center" wrapText="1"/>
    </xf>
    <xf numFmtId="0" fontId="30" fillId="3" borderId="0" xfId="3" applyFont="1" applyFill="1">
      <alignment vertical="center"/>
    </xf>
    <xf numFmtId="0" fontId="30" fillId="0" borderId="0" xfId="3" applyFont="1" applyAlignment="1">
      <alignment horizontal="left" vertical="center"/>
    </xf>
    <xf numFmtId="49" fontId="30" fillId="0" borderId="24" xfId="3" applyNumberFormat="1" applyFont="1" applyBorder="1" applyAlignment="1">
      <alignment horizontal="center" vertical="center" shrinkToFit="1"/>
    </xf>
    <xf numFmtId="49" fontId="30" fillId="0" borderId="46" xfId="3" applyNumberFormat="1" applyFont="1" applyBorder="1" applyAlignment="1">
      <alignment horizontal="center" vertical="center" shrinkToFit="1"/>
    </xf>
    <xf numFmtId="49" fontId="30" fillId="0" borderId="79" xfId="3" applyNumberFormat="1" applyFont="1" applyBorder="1" applyAlignment="1">
      <alignment horizontal="center" vertical="center" shrinkToFit="1"/>
    </xf>
    <xf numFmtId="49" fontId="30" fillId="0" borderId="113" xfId="3" applyNumberFormat="1" applyFont="1" applyBorder="1" applyAlignment="1">
      <alignment horizontal="center" vertical="center" shrinkToFit="1"/>
    </xf>
    <xf numFmtId="49" fontId="30" fillId="0" borderId="114" xfId="3" applyNumberFormat="1" applyFont="1" applyBorder="1" applyAlignment="1">
      <alignment horizontal="center" vertical="center" shrinkToFit="1"/>
    </xf>
    <xf numFmtId="49" fontId="30" fillId="0" borderId="117" xfId="3" applyNumberFormat="1" applyFont="1" applyBorder="1" applyAlignment="1">
      <alignment horizontal="center" vertical="center" shrinkToFit="1"/>
    </xf>
    <xf numFmtId="49" fontId="30" fillId="0" borderId="118" xfId="3" applyNumberFormat="1" applyFont="1" applyBorder="1" applyAlignment="1">
      <alignment horizontal="center" vertical="center" shrinkToFit="1"/>
    </xf>
    <xf numFmtId="49" fontId="30" fillId="0" borderId="119" xfId="3" applyNumberFormat="1" applyFont="1" applyBorder="1" applyAlignment="1">
      <alignment horizontal="center" vertical="center" shrinkToFit="1"/>
    </xf>
    <xf numFmtId="49" fontId="30" fillId="0" borderId="120" xfId="3" applyNumberFormat="1" applyFont="1" applyBorder="1" applyAlignment="1">
      <alignment horizontal="center" vertical="center" shrinkToFit="1"/>
    </xf>
    <xf numFmtId="49" fontId="30" fillId="0" borderId="121" xfId="3" applyNumberFormat="1" applyFont="1" applyBorder="1" applyAlignment="1">
      <alignment horizontal="center" vertical="center" shrinkToFit="1"/>
    </xf>
    <xf numFmtId="0" fontId="30" fillId="0" borderId="48" xfId="3" applyFont="1" applyBorder="1">
      <alignment vertical="center"/>
    </xf>
    <xf numFmtId="0" fontId="30" fillId="0" borderId="101" xfId="3" applyFont="1" applyBorder="1" applyAlignment="1">
      <alignment horizontal="left" vertical="center"/>
    </xf>
    <xf numFmtId="0" fontId="30" fillId="0" borderId="101" xfId="3" applyFont="1" applyBorder="1" applyAlignment="1">
      <alignment horizontal="right" vertical="center"/>
    </xf>
    <xf numFmtId="190" fontId="30" fillId="0" borderId="289" xfId="3" applyNumberFormat="1" applyFont="1" applyBorder="1" applyAlignment="1">
      <alignment horizontal="right" vertical="center"/>
    </xf>
    <xf numFmtId="190" fontId="30" fillId="0" borderId="50" xfId="3" applyNumberFormat="1" applyFont="1" applyBorder="1" applyAlignment="1">
      <alignment horizontal="right" vertical="center"/>
    </xf>
    <xf numFmtId="190" fontId="30" fillId="0" borderId="290" xfId="3" applyNumberFormat="1" applyFont="1" applyBorder="1" applyAlignment="1">
      <alignment horizontal="right" vertical="center"/>
    </xf>
    <xf numFmtId="190" fontId="30" fillId="0" borderId="291" xfId="3" applyNumberFormat="1" applyFont="1" applyBorder="1" applyAlignment="1">
      <alignment horizontal="right" vertical="center"/>
    </xf>
    <xf numFmtId="0" fontId="30" fillId="0" borderId="52" xfId="3" applyFont="1" applyBorder="1">
      <alignment vertical="center"/>
    </xf>
    <xf numFmtId="0" fontId="30" fillId="0" borderId="205" xfId="3" applyFont="1" applyBorder="1" applyAlignment="1">
      <alignment horizontal="left" vertical="center"/>
    </xf>
    <xf numFmtId="0" fontId="30" fillId="0" borderId="205" xfId="3" applyFont="1" applyBorder="1" applyAlignment="1">
      <alignment horizontal="right" vertical="center"/>
    </xf>
    <xf numFmtId="190" fontId="30" fillId="0" borderId="293" xfId="3" applyNumberFormat="1" applyFont="1" applyBorder="1" applyAlignment="1">
      <alignment horizontal="right" vertical="center"/>
    </xf>
    <xf numFmtId="190" fontId="30" fillId="0" borderId="92" xfId="3" applyNumberFormat="1" applyFont="1" applyBorder="1" applyAlignment="1">
      <alignment horizontal="right" vertical="center"/>
    </xf>
    <xf numFmtId="190" fontId="30" fillId="0" borderId="104" xfId="3" applyNumberFormat="1" applyFont="1" applyBorder="1" applyAlignment="1">
      <alignment horizontal="right" vertical="center"/>
    </xf>
    <xf numFmtId="190" fontId="30" fillId="0" borderId="199" xfId="3" applyNumberFormat="1" applyFont="1" applyBorder="1" applyAlignment="1">
      <alignment horizontal="right" vertical="center"/>
    </xf>
    <xf numFmtId="0" fontId="30" fillId="5" borderId="52" xfId="3" applyFont="1" applyFill="1" applyBorder="1">
      <alignment vertical="center"/>
    </xf>
    <xf numFmtId="0" fontId="30" fillId="5" borderId="205" xfId="3" applyFont="1" applyFill="1" applyBorder="1" applyAlignment="1">
      <alignment horizontal="left" vertical="center"/>
    </xf>
    <xf numFmtId="0" fontId="30" fillId="5" borderId="205" xfId="3" applyFont="1" applyFill="1" applyBorder="1" applyAlignment="1">
      <alignment horizontal="right" vertical="center"/>
    </xf>
    <xf numFmtId="190" fontId="30" fillId="5" borderId="293" xfId="3" applyNumberFormat="1" applyFont="1" applyFill="1" applyBorder="1" applyAlignment="1">
      <alignment horizontal="right" vertical="center"/>
    </xf>
    <xf numFmtId="190" fontId="30" fillId="5" borderId="92" xfId="3" applyNumberFormat="1" applyFont="1" applyFill="1" applyBorder="1" applyAlignment="1">
      <alignment horizontal="right" vertical="center"/>
    </xf>
    <xf numFmtId="190" fontId="30" fillId="5" borderId="104" xfId="3" applyNumberFormat="1" applyFont="1" applyFill="1" applyBorder="1" applyAlignment="1">
      <alignment horizontal="right" vertical="center"/>
    </xf>
    <xf numFmtId="190" fontId="30" fillId="5" borderId="199" xfId="3" applyNumberFormat="1" applyFont="1" applyFill="1" applyBorder="1" applyAlignment="1">
      <alignment horizontal="right" vertical="center"/>
    </xf>
    <xf numFmtId="0" fontId="30" fillId="0" borderId="205" xfId="3" applyFont="1" applyBorder="1" applyAlignment="1">
      <alignment horizontal="left" vertical="center" indent="1"/>
    </xf>
    <xf numFmtId="0" fontId="30" fillId="4" borderId="52" xfId="3" applyFont="1" applyFill="1" applyBorder="1">
      <alignment vertical="center"/>
    </xf>
    <xf numFmtId="0" fontId="30" fillId="4" borderId="205" xfId="3" applyFont="1" applyFill="1" applyBorder="1" applyAlignment="1">
      <alignment horizontal="left" vertical="center"/>
    </xf>
    <xf numFmtId="0" fontId="30" fillId="4" borderId="205" xfId="3" applyFont="1" applyFill="1" applyBorder="1" applyAlignment="1">
      <alignment horizontal="right" vertical="center"/>
    </xf>
    <xf numFmtId="190" fontId="30" fillId="4" borderId="293" xfId="3" applyNumberFormat="1" applyFont="1" applyFill="1" applyBorder="1" applyAlignment="1">
      <alignment horizontal="right" vertical="center"/>
    </xf>
    <xf numFmtId="190" fontId="30" fillId="4" borderId="92" xfId="3" applyNumberFormat="1" applyFont="1" applyFill="1" applyBorder="1" applyAlignment="1">
      <alignment horizontal="right" vertical="center"/>
    </xf>
    <xf numFmtId="190" fontId="30" fillId="4" borderId="104" xfId="3" applyNumberFormat="1" applyFont="1" applyFill="1" applyBorder="1" applyAlignment="1">
      <alignment horizontal="right" vertical="center"/>
    </xf>
    <xf numFmtId="190" fontId="30" fillId="4" borderId="199" xfId="3" applyNumberFormat="1" applyFont="1" applyFill="1" applyBorder="1" applyAlignment="1">
      <alignment horizontal="right" vertical="center"/>
    </xf>
    <xf numFmtId="203" fontId="30" fillId="4" borderId="293" xfId="3" applyNumberFormat="1" applyFont="1" applyFill="1" applyBorder="1" applyAlignment="1">
      <alignment horizontal="right" vertical="center"/>
    </xf>
    <xf numFmtId="203" fontId="30" fillId="4" borderId="92" xfId="3" applyNumberFormat="1" applyFont="1" applyFill="1" applyBorder="1" applyAlignment="1">
      <alignment horizontal="right" vertical="center"/>
    </xf>
    <xf numFmtId="203" fontId="30" fillId="4" borderId="104" xfId="10" applyNumberFormat="1" applyFont="1" applyFill="1" applyBorder="1" applyAlignment="1">
      <alignment horizontal="right" vertical="center"/>
    </xf>
    <xf numFmtId="203" fontId="30" fillId="4" borderId="198" xfId="3" applyNumberFormat="1" applyFont="1" applyFill="1" applyBorder="1" applyAlignment="1">
      <alignment horizontal="right" vertical="center"/>
    </xf>
    <xf numFmtId="0" fontId="30" fillId="0" borderId="52" xfId="3" applyFont="1" applyBorder="1" applyAlignment="1">
      <alignment vertical="center" shrinkToFit="1"/>
    </xf>
    <xf numFmtId="0" fontId="18" fillId="0" borderId="205" xfId="3" applyFont="1" applyBorder="1" applyAlignment="1">
      <alignment horizontal="left" vertical="center"/>
    </xf>
    <xf numFmtId="0" fontId="30" fillId="0" borderId="205" xfId="3" applyFont="1" applyBorder="1" applyAlignment="1">
      <alignment vertical="center" shrinkToFit="1"/>
    </xf>
    <xf numFmtId="0" fontId="30" fillId="0" borderId="205" xfId="3" applyFont="1" applyBorder="1">
      <alignment vertical="center"/>
    </xf>
    <xf numFmtId="0" fontId="30" fillId="4" borderId="251" xfId="3" applyFont="1" applyFill="1" applyBorder="1">
      <alignment vertical="center"/>
    </xf>
    <xf numFmtId="0" fontId="30" fillId="4" borderId="286" xfId="3" applyFont="1" applyFill="1" applyBorder="1" applyAlignment="1">
      <alignment horizontal="left" vertical="center"/>
    </xf>
    <xf numFmtId="0" fontId="30" fillId="4" borderId="286" xfId="3" applyFont="1" applyFill="1" applyBorder="1" applyAlignment="1">
      <alignment horizontal="right" vertical="center"/>
    </xf>
    <xf numFmtId="190" fontId="30" fillId="4" borderId="270" xfId="3" applyNumberFormat="1" applyFont="1" applyFill="1" applyBorder="1" applyAlignment="1">
      <alignment horizontal="right" vertical="center"/>
    </xf>
    <xf numFmtId="190" fontId="30" fillId="4" borderId="271" xfId="3" applyNumberFormat="1" applyFont="1" applyFill="1" applyBorder="1" applyAlignment="1">
      <alignment horizontal="right" vertical="center"/>
    </xf>
    <xf numFmtId="190" fontId="30" fillId="4" borderId="272" xfId="3" applyNumberFormat="1" applyFont="1" applyFill="1" applyBorder="1" applyAlignment="1">
      <alignment horizontal="right" vertical="center"/>
    </xf>
    <xf numFmtId="190" fontId="30" fillId="4" borderId="301" xfId="3" applyNumberFormat="1" applyFont="1" applyFill="1" applyBorder="1" applyAlignment="1">
      <alignment horizontal="right" vertical="center"/>
    </xf>
    <xf numFmtId="190" fontId="30" fillId="4" borderId="303" xfId="3" applyNumberFormat="1" applyFont="1" applyFill="1" applyBorder="1" applyAlignment="1">
      <alignment horizontal="right" vertical="center"/>
    </xf>
    <xf numFmtId="190" fontId="30" fillId="4" borderId="304" xfId="3" applyNumberFormat="1" applyFont="1" applyFill="1" applyBorder="1" applyAlignment="1">
      <alignment horizontal="right" vertical="center"/>
    </xf>
    <xf numFmtId="0" fontId="18" fillId="0" borderId="0" xfId="3" applyFont="1">
      <alignment vertical="center"/>
    </xf>
    <xf numFmtId="0" fontId="18" fillId="0" borderId="0" xfId="3" applyFont="1" applyAlignment="1">
      <alignment horizontal="left" vertical="center"/>
    </xf>
    <xf numFmtId="0" fontId="18" fillId="0" borderId="0" xfId="3" applyFont="1" applyAlignment="1">
      <alignment horizontal="right" vertical="center"/>
    </xf>
    <xf numFmtId="0" fontId="30" fillId="0" borderId="0" xfId="0" applyFont="1" applyAlignment="1">
      <alignment horizontal="center" vertical="center"/>
    </xf>
    <xf numFmtId="0" fontId="33" fillId="0" borderId="0" xfId="0" applyFont="1" applyAlignment="1">
      <alignment horizontal="center" vertical="center"/>
    </xf>
    <xf numFmtId="49" fontId="9" fillId="0" borderId="23" xfId="0" applyNumberFormat="1" applyFont="1" applyBorder="1" applyAlignment="1">
      <alignment horizontal="center" vertical="center"/>
    </xf>
    <xf numFmtId="49" fontId="9" fillId="0" borderId="24" xfId="0" applyNumberFormat="1" applyFont="1" applyBorder="1" applyAlignment="1">
      <alignment horizontal="center" vertical="center"/>
    </xf>
    <xf numFmtId="49" fontId="9" fillId="0" borderId="46" xfId="0" applyNumberFormat="1" applyFont="1" applyBorder="1" applyAlignment="1">
      <alignment horizontal="center" vertical="center"/>
    </xf>
    <xf numFmtId="49" fontId="9" fillId="0" borderId="79" xfId="0" applyNumberFormat="1" applyFont="1" applyBorder="1" applyAlignment="1">
      <alignment horizontal="center" vertical="center"/>
    </xf>
    <xf numFmtId="49" fontId="9" fillId="0" borderId="113" xfId="0" applyNumberFormat="1" applyFont="1" applyBorder="1" applyAlignment="1">
      <alignment horizontal="center" vertical="center"/>
    </xf>
    <xf numFmtId="49" fontId="9" fillId="0" borderId="114" xfId="0" applyNumberFormat="1" applyFont="1" applyBorder="1" applyAlignment="1">
      <alignment horizontal="center" vertical="center"/>
    </xf>
    <xf numFmtId="49" fontId="32" fillId="0" borderId="15" xfId="0" applyNumberFormat="1" applyFont="1" applyBorder="1" applyAlignment="1">
      <alignment horizontal="center" vertical="center"/>
    </xf>
    <xf numFmtId="49" fontId="32" fillId="0" borderId="66" xfId="0" applyNumberFormat="1" applyFont="1" applyBorder="1" applyAlignment="1">
      <alignment horizontal="center" vertical="center"/>
    </xf>
    <xf numFmtId="49" fontId="32" fillId="0" borderId="25" xfId="0" applyNumberFormat="1" applyFont="1" applyBorder="1" applyAlignment="1">
      <alignment horizontal="center" vertical="center"/>
    </xf>
    <xf numFmtId="49" fontId="32" fillId="0" borderId="67" xfId="0" applyNumberFormat="1" applyFont="1" applyBorder="1" applyAlignment="1">
      <alignment horizontal="center" vertical="center"/>
    </xf>
    <xf numFmtId="49" fontId="32" fillId="0" borderId="68" xfId="0" applyNumberFormat="1" applyFont="1" applyBorder="1" applyAlignment="1">
      <alignment horizontal="center" vertical="center"/>
    </xf>
    <xf numFmtId="49" fontId="32" fillId="0" borderId="69" xfId="0" applyNumberFormat="1" applyFont="1" applyBorder="1" applyAlignment="1">
      <alignment horizontal="center" vertical="center"/>
    </xf>
    <xf numFmtId="0" fontId="30" fillId="8" borderId="98" xfId="0" applyFont="1" applyFill="1" applyBorder="1" applyAlignment="1">
      <alignment vertical="center" shrinkToFit="1"/>
    </xf>
    <xf numFmtId="203" fontId="9" fillId="8" borderId="99" xfId="2" applyNumberFormat="1" applyFont="1" applyFill="1" applyBorder="1" applyAlignment="1">
      <alignment horizontal="center" vertical="center"/>
    </xf>
    <xf numFmtId="194" fontId="9" fillId="8" borderId="99" xfId="2" applyNumberFormat="1" applyFont="1" applyFill="1" applyBorder="1" applyAlignment="1">
      <alignment horizontal="right" vertical="center"/>
    </xf>
    <xf numFmtId="194" fontId="9" fillId="8" borderId="99" xfId="2" applyNumberFormat="1" applyFont="1" applyFill="1" applyBorder="1" applyAlignment="1">
      <alignment vertical="center"/>
    </xf>
    <xf numFmtId="194" fontId="9" fillId="8" borderId="139" xfId="2" applyNumberFormat="1" applyFont="1" applyFill="1" applyBorder="1" applyAlignment="1">
      <alignment vertical="center"/>
    </xf>
    <xf numFmtId="194" fontId="9" fillId="8" borderId="100" xfId="2" applyNumberFormat="1" applyFont="1" applyFill="1" applyBorder="1" applyAlignment="1">
      <alignment horizontal="right" vertical="center"/>
    </xf>
    <xf numFmtId="0" fontId="30" fillId="0" borderId="247" xfId="0" applyFont="1" applyBorder="1" applyAlignment="1">
      <alignment vertical="center" shrinkToFit="1"/>
    </xf>
    <xf numFmtId="203" fontId="9" fillId="0" borderId="308" xfId="2" applyNumberFormat="1" applyFont="1" applyFill="1" applyBorder="1" applyAlignment="1">
      <alignment horizontal="center" vertical="center"/>
    </xf>
    <xf numFmtId="194" fontId="9" fillId="0" borderId="289" xfId="2" applyNumberFormat="1" applyFont="1" applyFill="1" applyBorder="1" applyAlignment="1">
      <alignment vertical="center"/>
    </xf>
    <xf numFmtId="194" fontId="9" fillId="0" borderId="50" xfId="2" applyNumberFormat="1" applyFont="1" applyFill="1" applyBorder="1" applyAlignment="1">
      <alignment horizontal="right" vertical="center"/>
    </xf>
    <xf numFmtId="194" fontId="9" fillId="0" borderId="290" xfId="2" applyNumberFormat="1" applyFont="1" applyFill="1" applyBorder="1" applyAlignment="1">
      <alignment horizontal="right" vertical="center"/>
    </xf>
    <xf numFmtId="194" fontId="9" fillId="3" borderId="280" xfId="2" applyNumberFormat="1" applyFont="1" applyFill="1" applyBorder="1" applyAlignment="1">
      <alignment vertical="center"/>
    </xf>
    <xf numFmtId="0" fontId="30" fillId="0" borderId="52" xfId="0" applyFont="1" applyBorder="1" applyAlignment="1">
      <alignment vertical="center" shrinkToFit="1"/>
    </xf>
    <xf numFmtId="203" fontId="9" fillId="0" borderId="31" xfId="2" applyNumberFormat="1" applyFont="1" applyFill="1" applyBorder="1" applyAlignment="1">
      <alignment horizontal="center" vertical="center"/>
    </xf>
    <xf numFmtId="194" fontId="9" fillId="0" borderId="293" xfId="2" applyNumberFormat="1" applyFont="1" applyFill="1" applyBorder="1" applyAlignment="1">
      <alignment vertical="center"/>
    </xf>
    <xf numFmtId="194" fontId="9" fillId="0" borderId="92" xfId="2" applyNumberFormat="1" applyFont="1" applyFill="1" applyBorder="1" applyAlignment="1">
      <alignment horizontal="right" vertical="center"/>
    </xf>
    <xf numFmtId="194" fontId="9" fillId="0" borderId="104" xfId="2" applyNumberFormat="1" applyFont="1" applyFill="1" applyBorder="1" applyAlignment="1">
      <alignment horizontal="right" vertical="center"/>
    </xf>
    <xf numFmtId="194" fontId="9" fillId="3" borderId="284" xfId="2" applyNumberFormat="1" applyFont="1" applyFill="1" applyBorder="1" applyAlignment="1">
      <alignment vertical="center"/>
    </xf>
    <xf numFmtId="204" fontId="9" fillId="0" borderId="293" xfId="1" applyNumberFormat="1" applyFont="1" applyFill="1" applyBorder="1" applyAlignment="1">
      <alignment horizontal="right" vertical="center"/>
    </xf>
    <xf numFmtId="204" fontId="9" fillId="0" borderId="92" xfId="1" applyNumberFormat="1" applyFont="1" applyFill="1" applyBorder="1" applyAlignment="1">
      <alignment horizontal="right" vertical="center"/>
    </xf>
    <xf numFmtId="204" fontId="9" fillId="0" borderId="104" xfId="1" applyNumberFormat="1" applyFont="1" applyFill="1" applyBorder="1" applyAlignment="1">
      <alignment horizontal="right" vertical="center"/>
    </xf>
    <xf numFmtId="204" fontId="9" fillId="3" borderId="284" xfId="1" applyNumberFormat="1" applyFont="1" applyFill="1" applyBorder="1" applyAlignment="1">
      <alignment horizontal="right" vertical="center"/>
    </xf>
    <xf numFmtId="204" fontId="9" fillId="0" borderId="92" xfId="0" applyNumberFormat="1" applyFont="1" applyBorder="1" applyAlignment="1">
      <alignment horizontal="right" vertical="center"/>
    </xf>
    <xf numFmtId="0" fontId="30" fillId="0" borderId="52" xfId="0" applyFont="1" applyBorder="1" applyAlignment="1">
      <alignment vertical="center" wrapText="1" shrinkToFit="1"/>
    </xf>
    <xf numFmtId="204" fontId="9" fillId="0" borderId="293" xfId="2" applyNumberFormat="1" applyFont="1" applyFill="1" applyBorder="1" applyAlignment="1">
      <alignment horizontal="right" vertical="center"/>
    </xf>
    <xf numFmtId="204" fontId="9" fillId="0" borderId="92" xfId="2" applyNumberFormat="1" applyFont="1" applyFill="1" applyBorder="1" applyAlignment="1">
      <alignment horizontal="right" vertical="center"/>
    </xf>
    <xf numFmtId="204" fontId="9" fillId="0" borderId="104" xfId="2" applyNumberFormat="1" applyFont="1" applyFill="1" applyBorder="1" applyAlignment="1">
      <alignment horizontal="right" vertical="center"/>
    </xf>
    <xf numFmtId="204" fontId="9" fillId="0" borderId="199" xfId="2" applyNumberFormat="1" applyFont="1" applyFill="1" applyBorder="1" applyAlignment="1">
      <alignment horizontal="right" vertical="center"/>
    </xf>
    <xf numFmtId="0" fontId="30" fillId="0" borderId="299" xfId="0" applyFont="1" applyBorder="1" applyAlignment="1">
      <alignment vertical="center" wrapText="1" shrinkToFit="1"/>
    </xf>
    <xf numFmtId="203" fontId="9" fillId="0" borderId="36" xfId="2" applyNumberFormat="1" applyFont="1" applyFill="1" applyBorder="1" applyAlignment="1">
      <alignment horizontal="center" vertical="center"/>
    </xf>
    <xf numFmtId="204" fontId="9" fillId="0" borderId="293" xfId="2" applyNumberFormat="1" applyFont="1" applyFill="1" applyBorder="1" applyAlignment="1">
      <alignment vertical="center"/>
    </xf>
    <xf numFmtId="204" fontId="9" fillId="3" borderId="199" xfId="2" applyNumberFormat="1" applyFont="1" applyFill="1" applyBorder="1" applyAlignment="1">
      <alignment vertical="center"/>
    </xf>
    <xf numFmtId="0" fontId="30" fillId="0" borderId="41" xfId="0" applyFont="1" applyBorder="1" applyAlignment="1">
      <alignment vertical="center" wrapText="1" shrinkToFit="1"/>
    </xf>
    <xf numFmtId="204" fontId="9" fillId="0" borderId="270" xfId="2" applyNumberFormat="1" applyFont="1" applyFill="1" applyBorder="1" applyAlignment="1">
      <alignment horizontal="right" vertical="center"/>
    </xf>
    <xf numFmtId="204" fontId="9" fillId="0" borderId="271" xfId="2" applyNumberFormat="1" applyFont="1" applyFill="1" applyBorder="1" applyAlignment="1">
      <alignment horizontal="right" vertical="center"/>
    </xf>
    <xf numFmtId="204" fontId="9" fillId="0" borderId="272" xfId="2" applyNumberFormat="1" applyFont="1" applyFill="1" applyBorder="1" applyAlignment="1">
      <alignment horizontal="right" vertical="center"/>
    </xf>
    <xf numFmtId="204" fontId="9" fillId="3" borderId="309" xfId="2" applyNumberFormat="1" applyFont="1" applyFill="1" applyBorder="1" applyAlignment="1">
      <alignment horizontal="right" vertical="center"/>
    </xf>
    <xf numFmtId="185" fontId="9" fillId="8" borderId="99" xfId="2" applyNumberFormat="1" applyFont="1" applyFill="1" applyBorder="1" applyAlignment="1">
      <alignment horizontal="right" vertical="center"/>
    </xf>
    <xf numFmtId="185" fontId="9" fillId="8" borderId="139" xfId="2" applyNumberFormat="1" applyFont="1" applyFill="1" applyBorder="1" applyAlignment="1">
      <alignment horizontal="right" vertical="center"/>
    </xf>
    <xf numFmtId="185" fontId="9" fillId="8" borderId="100" xfId="2" applyNumberFormat="1" applyFont="1" applyFill="1" applyBorder="1" applyAlignment="1">
      <alignment horizontal="right" vertical="center"/>
    </xf>
    <xf numFmtId="0" fontId="30" fillId="0" borderId="48" xfId="0" applyFont="1" applyBorder="1" applyAlignment="1">
      <alignment vertical="center" shrinkToFit="1"/>
    </xf>
    <xf numFmtId="203" fontId="9" fillId="0" borderId="27" xfId="2" applyNumberFormat="1" applyFont="1" applyFill="1" applyBorder="1" applyAlignment="1">
      <alignment horizontal="center" vertical="center"/>
    </xf>
    <xf numFmtId="185" fontId="9" fillId="0" borderId="289" xfId="2" applyNumberFormat="1" applyFont="1" applyFill="1" applyBorder="1" applyAlignment="1">
      <alignment horizontal="right" vertical="center"/>
    </xf>
    <xf numFmtId="185" fontId="9" fillId="0" borderId="50" xfId="2" applyNumberFormat="1" applyFont="1" applyFill="1" applyBorder="1" applyAlignment="1">
      <alignment horizontal="right" vertical="center"/>
    </xf>
    <xf numFmtId="185" fontId="9" fillId="0" borderId="49" xfId="2" applyNumberFormat="1" applyFont="1" applyFill="1" applyBorder="1" applyAlignment="1">
      <alignment horizontal="right" vertical="center"/>
    </xf>
    <xf numFmtId="185" fontId="9" fillId="3" borderId="291" xfId="2" applyNumberFormat="1" applyFont="1" applyFill="1" applyBorder="1" applyAlignment="1">
      <alignment horizontal="right" vertical="center"/>
    </xf>
    <xf numFmtId="185" fontId="9" fillId="0" borderId="290" xfId="2" applyNumberFormat="1" applyFont="1" applyFill="1" applyBorder="1" applyAlignment="1">
      <alignment horizontal="right" vertical="center"/>
    </xf>
    <xf numFmtId="0" fontId="30" fillId="0" borderId="52" xfId="0" applyFont="1" applyBorder="1" applyAlignment="1">
      <alignment horizontal="left" vertical="center" indent="2" shrinkToFit="1"/>
    </xf>
    <xf numFmtId="185" fontId="9" fillId="0" borderId="293" xfId="2" applyNumberFormat="1" applyFont="1" applyFill="1" applyBorder="1" applyAlignment="1">
      <alignment horizontal="right" vertical="center"/>
    </xf>
    <xf numFmtId="185" fontId="9" fillId="0" borderId="92" xfId="2" applyNumberFormat="1" applyFont="1" applyFill="1" applyBorder="1" applyAlignment="1">
      <alignment horizontal="right" vertical="center"/>
    </xf>
    <xf numFmtId="185" fontId="9" fillId="0" borderId="103" xfId="2" applyNumberFormat="1" applyFont="1" applyFill="1" applyBorder="1" applyAlignment="1">
      <alignment horizontal="right" vertical="center"/>
    </xf>
    <xf numFmtId="185" fontId="9" fillId="3" borderId="199" xfId="2" applyNumberFormat="1" applyFont="1" applyFill="1" applyBorder="1" applyAlignment="1">
      <alignment horizontal="right" vertical="center"/>
    </xf>
    <xf numFmtId="185" fontId="9" fillId="0" borderId="104" xfId="2" applyNumberFormat="1" applyFont="1" applyFill="1" applyBorder="1" applyAlignment="1">
      <alignment horizontal="right" vertical="center"/>
    </xf>
    <xf numFmtId="203" fontId="9" fillId="0" borderId="41" xfId="2" applyNumberFormat="1" applyFont="1" applyFill="1" applyBorder="1" applyAlignment="1">
      <alignment horizontal="center" vertical="center"/>
    </xf>
    <xf numFmtId="185" fontId="9" fillId="0" borderId="270" xfId="2" applyNumberFormat="1" applyFont="1" applyFill="1" applyBorder="1" applyAlignment="1">
      <alignment horizontal="right" vertical="center"/>
    </xf>
    <xf numFmtId="185" fontId="9" fillId="0" borderId="271" xfId="2" applyNumberFormat="1" applyFont="1" applyFill="1" applyBorder="1" applyAlignment="1">
      <alignment horizontal="right" vertical="center"/>
    </xf>
    <xf numFmtId="185" fontId="9" fillId="0" borderId="269" xfId="2" applyNumberFormat="1" applyFont="1" applyFill="1" applyBorder="1" applyAlignment="1">
      <alignment horizontal="right" vertical="center"/>
    </xf>
    <xf numFmtId="185" fontId="9" fillId="3" borderId="309" xfId="2" applyNumberFormat="1" applyFont="1" applyFill="1" applyBorder="1" applyAlignment="1">
      <alignment horizontal="right" vertical="center"/>
    </xf>
    <xf numFmtId="185" fontId="9" fillId="0" borderId="272" xfId="2" applyNumberFormat="1" applyFont="1" applyFill="1" applyBorder="1" applyAlignment="1">
      <alignment horizontal="right" vertical="center"/>
    </xf>
    <xf numFmtId="0" fontId="30" fillId="0" borderId="52" xfId="0" applyFont="1" applyBorder="1" applyAlignment="1">
      <alignment horizontal="left" vertical="center" indent="4" shrinkToFit="1"/>
    </xf>
    <xf numFmtId="0" fontId="30" fillId="0" borderId="251" xfId="0" applyFont="1" applyBorder="1" applyAlignment="1">
      <alignment horizontal="left" vertical="center" indent="4" shrinkToFit="1"/>
    </xf>
    <xf numFmtId="205" fontId="9" fillId="0" borderId="308" xfId="0" applyNumberFormat="1" applyFont="1" applyBorder="1" applyAlignment="1">
      <alignment horizontal="center" vertical="center"/>
    </xf>
    <xf numFmtId="185" fontId="9" fillId="3" borderId="48" xfId="2" applyNumberFormat="1" applyFont="1" applyFill="1" applyBorder="1" applyAlignment="1">
      <alignment horizontal="right" vertical="center"/>
    </xf>
    <xf numFmtId="185" fontId="9" fillId="3" borderId="101" xfId="2" applyNumberFormat="1" applyFont="1" applyFill="1" applyBorder="1" applyAlignment="1">
      <alignment horizontal="right" vertical="center"/>
    </xf>
    <xf numFmtId="200" fontId="9" fillId="3" borderId="310" xfId="2" applyNumberFormat="1" applyFont="1" applyFill="1" applyBorder="1" applyAlignment="1">
      <alignment horizontal="right" vertical="center"/>
    </xf>
    <xf numFmtId="185" fontId="9" fillId="3" borderId="196" xfId="2" applyNumberFormat="1" applyFont="1" applyFill="1" applyBorder="1" applyAlignment="1">
      <alignment horizontal="right" vertical="center"/>
    </xf>
    <xf numFmtId="205" fontId="9" fillId="0" borderId="31" xfId="0" applyNumberFormat="1" applyFont="1" applyBorder="1" applyAlignment="1">
      <alignment horizontal="center" vertical="center"/>
    </xf>
    <xf numFmtId="185" fontId="9" fillId="3" borderId="52" xfId="2" applyNumberFormat="1" applyFont="1" applyFill="1" applyBorder="1" applyAlignment="1">
      <alignment horizontal="right" vertical="center"/>
    </xf>
    <xf numFmtId="185" fontId="9" fillId="3" borderId="205" xfId="2" applyNumberFormat="1" applyFont="1" applyFill="1" applyBorder="1" applyAlignment="1">
      <alignment horizontal="right" vertical="center"/>
    </xf>
    <xf numFmtId="200" fontId="9" fillId="3" borderId="207" xfId="2" applyNumberFormat="1" applyFont="1" applyFill="1" applyBorder="1" applyAlignment="1">
      <alignment horizontal="right" vertical="center"/>
    </xf>
    <xf numFmtId="185" fontId="9" fillId="3" borderId="198" xfId="2" applyNumberFormat="1" applyFont="1" applyFill="1" applyBorder="1" applyAlignment="1">
      <alignment horizontal="right" vertical="center"/>
    </xf>
    <xf numFmtId="185" fontId="9" fillId="3" borderId="207" xfId="2" applyNumberFormat="1" applyFont="1" applyFill="1" applyBorder="1" applyAlignment="1">
      <alignment horizontal="right" vertical="center"/>
    </xf>
    <xf numFmtId="206" fontId="9" fillId="0" borderId="293" xfId="2" applyNumberFormat="1" applyFont="1" applyFill="1" applyBorder="1" applyAlignment="1">
      <alignment horizontal="right" vertical="center"/>
    </xf>
    <xf numFmtId="206" fontId="9" fillId="0" borderId="92" xfId="2" applyNumberFormat="1" applyFont="1" applyFill="1" applyBorder="1" applyAlignment="1">
      <alignment horizontal="right" vertical="center"/>
    </xf>
    <xf numFmtId="206" fontId="9" fillId="0" borderId="103" xfId="2" applyNumberFormat="1" applyFont="1" applyFill="1" applyBorder="1" applyAlignment="1">
      <alignment horizontal="right" vertical="center"/>
    </xf>
    <xf numFmtId="206" fontId="9" fillId="3" borderId="199" xfId="2" applyNumberFormat="1" applyFont="1" applyFill="1" applyBorder="1" applyAlignment="1">
      <alignment horizontal="right" vertical="center"/>
    </xf>
    <xf numFmtId="206" fontId="9" fillId="0" borderId="104" xfId="2" applyNumberFormat="1" applyFont="1" applyFill="1" applyBorder="1" applyAlignment="1">
      <alignment horizontal="right" vertical="center"/>
    </xf>
    <xf numFmtId="204" fontId="9" fillId="3" borderId="251" xfId="2" applyNumberFormat="1" applyFont="1" applyFill="1" applyBorder="1" applyAlignment="1">
      <alignment horizontal="right" vertical="center"/>
    </xf>
    <xf numFmtId="204" fontId="9" fillId="3" borderId="286" xfId="2" applyNumberFormat="1" applyFont="1" applyFill="1" applyBorder="1" applyAlignment="1">
      <alignment horizontal="right" vertical="center"/>
    </xf>
    <xf numFmtId="204" fontId="9" fillId="3" borderId="252" xfId="2" applyNumberFormat="1" applyFont="1" applyFill="1" applyBorder="1" applyAlignment="1">
      <alignment horizontal="right" vertical="center"/>
    </xf>
    <xf numFmtId="204" fontId="9" fillId="3" borderId="201" xfId="2" applyNumberFormat="1" applyFont="1" applyFill="1" applyBorder="1" applyAlignment="1">
      <alignment horizontal="right" vertical="center"/>
    </xf>
    <xf numFmtId="0" fontId="30" fillId="0" borderId="251" xfId="0" applyFont="1" applyBorder="1" applyAlignment="1">
      <alignment vertical="center" shrinkToFit="1"/>
    </xf>
    <xf numFmtId="0" fontId="30" fillId="0" borderId="98" xfId="0" applyFont="1" applyBorder="1" applyAlignment="1">
      <alignment vertical="center" shrinkToFit="1"/>
    </xf>
    <xf numFmtId="203" fontId="9" fillId="0" borderId="99" xfId="2" applyNumberFormat="1" applyFont="1" applyFill="1" applyBorder="1" applyAlignment="1">
      <alignment horizontal="center" vertical="center"/>
    </xf>
    <xf numFmtId="203" fontId="9" fillId="0" borderId="99" xfId="2" applyNumberFormat="1" applyFont="1" applyFill="1" applyBorder="1" applyAlignment="1">
      <alignment vertical="center"/>
    </xf>
    <xf numFmtId="203" fontId="9" fillId="0" borderId="99" xfId="2" applyNumberFormat="1" applyFont="1" applyFill="1" applyBorder="1" applyAlignment="1">
      <alignment horizontal="right" vertical="center"/>
    </xf>
    <xf numFmtId="203" fontId="9" fillId="3" borderId="139" xfId="2" applyNumberFormat="1" applyFont="1" applyFill="1" applyBorder="1" applyAlignment="1">
      <alignment vertical="center"/>
    </xf>
    <xf numFmtId="203" fontId="9" fillId="0" borderId="100" xfId="2" applyNumberFormat="1" applyFont="1" applyFill="1" applyBorder="1" applyAlignment="1">
      <alignment horizontal="right" vertical="center"/>
    </xf>
    <xf numFmtId="200" fontId="9" fillId="0" borderId="308" xfId="0" applyNumberFormat="1" applyFont="1" applyBorder="1" applyAlignment="1">
      <alignment horizontal="center" vertical="center"/>
    </xf>
    <xf numFmtId="200" fontId="9" fillId="0" borderId="311" xfId="0" applyNumberFormat="1" applyFont="1" applyBorder="1" applyAlignment="1">
      <alignment horizontal="right" vertical="center"/>
    </xf>
    <xf numFmtId="200" fontId="9" fillId="0" borderId="53" xfId="0" applyNumberFormat="1" applyFont="1" applyBorder="1" applyAlignment="1">
      <alignment horizontal="right" vertical="center"/>
    </xf>
    <xf numFmtId="200" fontId="9" fillId="0" borderId="312" xfId="0" applyNumberFormat="1" applyFont="1" applyBorder="1" applyAlignment="1">
      <alignment horizontal="right" vertical="center"/>
    </xf>
    <xf numFmtId="200" fontId="9" fillId="3" borderId="313" xfId="0" applyNumberFormat="1" applyFont="1" applyFill="1" applyBorder="1" applyAlignment="1">
      <alignment horizontal="right" vertical="center"/>
    </xf>
    <xf numFmtId="207" fontId="38" fillId="0" borderId="30" xfId="0" applyNumberFormat="1" applyFont="1" applyBorder="1" applyAlignment="1">
      <alignment vertical="center"/>
    </xf>
    <xf numFmtId="200" fontId="9" fillId="0" borderId="285" xfId="0" applyNumberFormat="1" applyFont="1" applyBorder="1" applyAlignment="1">
      <alignment horizontal="right" vertical="center"/>
    </xf>
    <xf numFmtId="200" fontId="11" fillId="0" borderId="31" xfId="0" applyNumberFormat="1" applyFont="1" applyBorder="1" applyAlignment="1">
      <alignment horizontal="center" vertical="center" wrapText="1"/>
    </xf>
    <xf numFmtId="185" fontId="9" fillId="0" borderId="31" xfId="0" applyNumberFormat="1" applyFont="1" applyBorder="1" applyAlignment="1">
      <alignment horizontal="right" vertical="center"/>
    </xf>
    <xf numFmtId="185" fontId="9" fillId="0" borderId="33" xfId="0" applyNumberFormat="1" applyFont="1" applyBorder="1" applyAlignment="1">
      <alignment horizontal="right" vertical="center"/>
    </xf>
    <xf numFmtId="185" fontId="9" fillId="0" borderId="35" xfId="0" applyNumberFormat="1" applyFont="1" applyBorder="1" applyAlignment="1">
      <alignment horizontal="right" vertical="center"/>
    </xf>
    <xf numFmtId="185" fontId="9" fillId="0" borderId="314" xfId="0" applyNumberFormat="1" applyFont="1" applyBorder="1" applyAlignment="1">
      <alignment horizontal="right" vertical="center"/>
    </xf>
    <xf numFmtId="185" fontId="9" fillId="3" borderId="284" xfId="0" applyNumberFormat="1" applyFont="1" applyFill="1" applyBorder="1" applyAlignment="1">
      <alignment horizontal="right" vertical="center"/>
    </xf>
    <xf numFmtId="185" fontId="9" fillId="0" borderId="293" xfId="0" applyNumberFormat="1" applyFont="1" applyBorder="1" applyAlignment="1">
      <alignment horizontal="right" vertical="center"/>
    </xf>
    <xf numFmtId="185" fontId="9" fillId="0" borderId="92" xfId="0" applyNumberFormat="1" applyFont="1" applyBorder="1" applyAlignment="1">
      <alignment horizontal="right" vertical="center"/>
    </xf>
    <xf numFmtId="185" fontId="9" fillId="0" borderId="205" xfId="0" applyNumberFormat="1" applyFont="1" applyBorder="1" applyAlignment="1">
      <alignment horizontal="right" vertical="center"/>
    </xf>
    <xf numFmtId="200" fontId="11" fillId="0" borderId="41" xfId="0" applyNumberFormat="1" applyFont="1" applyBorder="1" applyAlignment="1">
      <alignment horizontal="center" vertical="center" wrapText="1"/>
    </xf>
    <xf numFmtId="185" fontId="9" fillId="0" borderId="270" xfId="0" applyNumberFormat="1" applyFont="1" applyBorder="1" applyAlignment="1">
      <alignment horizontal="right" vertical="center"/>
    </xf>
    <xf numFmtId="185" fontId="9" fillId="0" borderId="271" xfId="0" applyNumberFormat="1" applyFont="1" applyBorder="1" applyAlignment="1">
      <alignment horizontal="right" vertical="center"/>
    </xf>
    <xf numFmtId="185" fontId="9" fillId="0" borderId="286" xfId="0" applyNumberFormat="1" applyFont="1" applyBorder="1" applyAlignment="1">
      <alignment horizontal="right" vertical="center"/>
    </xf>
    <xf numFmtId="185" fontId="9" fillId="0" borderId="301" xfId="0" applyNumberFormat="1" applyFont="1" applyBorder="1" applyAlignment="1">
      <alignment horizontal="right" vertical="center"/>
    </xf>
    <xf numFmtId="41" fontId="19" fillId="0" borderId="185" xfId="3" applyNumberFormat="1" applyFont="1" applyBorder="1" applyAlignment="1">
      <alignment horizontal="right" vertical="center"/>
    </xf>
    <xf numFmtId="41" fontId="19" fillId="0" borderId="186" xfId="3" applyNumberFormat="1" applyFont="1" applyBorder="1" applyAlignment="1">
      <alignment horizontal="right" vertical="center"/>
    </xf>
    <xf numFmtId="208" fontId="19" fillId="4" borderId="52" xfId="3" applyNumberFormat="1" applyFont="1" applyFill="1" applyBorder="1" applyAlignment="1">
      <alignment horizontal="right" vertical="center"/>
    </xf>
    <xf numFmtId="208" fontId="19" fillId="4" borderId="92" xfId="3" applyNumberFormat="1" applyFont="1" applyFill="1" applyBorder="1" applyAlignment="1">
      <alignment horizontal="right" vertical="center"/>
    </xf>
    <xf numFmtId="208" fontId="19" fillId="4" borderId="207" xfId="3" applyNumberFormat="1" applyFont="1" applyFill="1" applyBorder="1" applyAlignment="1">
      <alignment horizontal="right" vertical="center"/>
    </xf>
    <xf numFmtId="190" fontId="30" fillId="0" borderId="278" xfId="0" applyNumberFormat="1" applyFont="1" applyBorder="1" applyAlignment="1">
      <alignment horizontal="right" vertical="center"/>
    </xf>
    <xf numFmtId="190" fontId="30" fillId="5" borderId="35" xfId="0" applyNumberFormat="1" applyFont="1" applyFill="1" applyBorder="1" applyAlignment="1">
      <alignment horizontal="right" vertical="center"/>
    </xf>
    <xf numFmtId="190" fontId="30" fillId="4" borderId="35" xfId="0" applyNumberFormat="1" applyFont="1" applyFill="1" applyBorder="1" applyAlignment="1">
      <alignment horizontal="right" vertical="center"/>
    </xf>
    <xf numFmtId="190" fontId="30" fillId="0" borderId="35" xfId="0" applyNumberFormat="1" applyFont="1" applyBorder="1" applyAlignment="1">
      <alignment horizontal="right" vertical="center"/>
    </xf>
    <xf numFmtId="190" fontId="30" fillId="4" borderId="45" xfId="0" applyNumberFormat="1" applyFont="1" applyFill="1" applyBorder="1" applyAlignment="1">
      <alignment horizontal="right" vertical="center"/>
    </xf>
    <xf numFmtId="190" fontId="18" fillId="0" borderId="99" xfId="0" applyNumberFormat="1" applyFont="1" applyBorder="1" applyAlignment="1">
      <alignment horizontal="right" vertical="center"/>
    </xf>
    <xf numFmtId="190" fontId="18" fillId="4" borderId="50" xfId="0" applyNumberFormat="1" applyFont="1" applyFill="1" applyBorder="1" applyAlignment="1">
      <alignment horizontal="right" vertical="center"/>
    </xf>
    <xf numFmtId="190" fontId="30" fillId="0" borderId="294" xfId="0" applyNumberFormat="1" applyFont="1" applyBorder="1" applyAlignment="1">
      <alignment horizontal="right" vertical="center"/>
    </xf>
    <xf numFmtId="190" fontId="18" fillId="4" borderId="92" xfId="0" applyNumberFormat="1" applyFont="1" applyFill="1" applyBorder="1" applyAlignment="1">
      <alignment horizontal="right" vertical="center"/>
    </xf>
    <xf numFmtId="185" fontId="9" fillId="0" borderId="303" xfId="0" applyNumberFormat="1" applyFont="1" applyBorder="1" applyAlignment="1">
      <alignment horizontal="right" vertical="center"/>
    </xf>
    <xf numFmtId="183" fontId="11" fillId="0" borderId="99" xfId="3" applyNumberFormat="1" applyFont="1" applyBorder="1" applyAlignment="1">
      <alignment horizontal="right" vertical="center" shrinkToFit="1"/>
    </xf>
    <xf numFmtId="183" fontId="11" fillId="4" borderId="143" xfId="3" applyNumberFormat="1" applyFont="1" applyFill="1" applyBorder="1" applyAlignment="1">
      <alignment horizontal="right" vertical="center" shrinkToFit="1"/>
    </xf>
    <xf numFmtId="183" fontId="11" fillId="4" borderId="154" xfId="3" applyNumberFormat="1" applyFont="1" applyFill="1" applyBorder="1" applyAlignment="1">
      <alignment horizontal="right" vertical="center" shrinkToFit="1"/>
    </xf>
    <xf numFmtId="183" fontId="11" fillId="4" borderId="69" xfId="3" applyNumberFormat="1" applyFont="1" applyFill="1" applyBorder="1" applyAlignment="1">
      <alignment horizontal="right" vertical="center" shrinkToFit="1"/>
    </xf>
    <xf numFmtId="183" fontId="11" fillId="0" borderId="138" xfId="3" applyNumberFormat="1" applyFont="1" applyBorder="1" applyAlignment="1">
      <alignment horizontal="right" vertical="center" shrinkToFit="1"/>
    </xf>
    <xf numFmtId="183" fontId="11" fillId="4" borderId="144" xfId="3" applyNumberFormat="1" applyFont="1" applyFill="1" applyBorder="1" applyAlignment="1">
      <alignment horizontal="right" vertical="center" shrinkToFit="1"/>
    </xf>
    <xf numFmtId="183" fontId="11" fillId="0" borderId="160" xfId="3" applyNumberFormat="1" applyFont="1" applyBorder="1" applyAlignment="1">
      <alignment horizontal="right" vertical="center" shrinkToFit="1"/>
    </xf>
    <xf numFmtId="183" fontId="23" fillId="0" borderId="99" xfId="3" applyNumberFormat="1" applyFont="1" applyBorder="1" applyAlignment="1">
      <alignment horizontal="right" vertical="center" shrinkToFit="1"/>
    </xf>
    <xf numFmtId="183" fontId="23" fillId="4" borderId="73" xfId="3" applyNumberFormat="1" applyFont="1" applyFill="1" applyBorder="1" applyAlignment="1">
      <alignment horizontal="right" vertical="center" shrinkToFit="1"/>
    </xf>
    <xf numFmtId="183" fontId="23" fillId="4" borderId="191" xfId="3" applyNumberFormat="1" applyFont="1" applyFill="1" applyBorder="1" applyAlignment="1">
      <alignment horizontal="right" vertical="center" shrinkToFit="1"/>
    </xf>
    <xf numFmtId="183" fontId="23" fillId="0" borderId="100" xfId="3" applyNumberFormat="1" applyFont="1" applyBorder="1" applyAlignment="1">
      <alignment horizontal="right" vertical="center" shrinkToFit="1"/>
    </xf>
    <xf numFmtId="183" fontId="23" fillId="4" borderId="77" xfId="3" applyNumberFormat="1" applyFont="1" applyFill="1" applyBorder="1" applyAlignment="1">
      <alignment horizontal="right" vertical="center" shrinkToFit="1"/>
    </xf>
    <xf numFmtId="183" fontId="23" fillId="4" borderId="193" xfId="3" applyNumberFormat="1" applyFont="1" applyFill="1" applyBorder="1" applyAlignment="1">
      <alignment horizontal="right" vertical="center" shrinkToFit="1"/>
    </xf>
    <xf numFmtId="183" fontId="18" fillId="4" borderId="100" xfId="7" applyNumberFormat="1" applyFont="1" applyFill="1" applyBorder="1" applyAlignment="1">
      <alignment horizontal="right" vertical="center" shrinkToFit="1"/>
    </xf>
    <xf numFmtId="183" fontId="18" fillId="5" borderId="231" xfId="7" applyNumberFormat="1" applyFont="1" applyFill="1" applyBorder="1" applyAlignment="1">
      <alignment horizontal="right" vertical="center" shrinkToFit="1"/>
    </xf>
    <xf numFmtId="183" fontId="18" fillId="5" borderId="65" xfId="7" applyNumberFormat="1" applyFont="1" applyFill="1" applyBorder="1" applyAlignment="1">
      <alignment horizontal="right" vertical="center" shrinkToFit="1"/>
    </xf>
    <xf numFmtId="183" fontId="18" fillId="0" borderId="130" xfId="7" applyNumberFormat="1" applyFont="1" applyBorder="1" applyAlignment="1">
      <alignment horizontal="right" vertical="center" shrinkToFit="1"/>
    </xf>
    <xf numFmtId="183" fontId="18" fillId="0" borderId="65" xfId="7" applyNumberFormat="1" applyFont="1" applyBorder="1" applyAlignment="1">
      <alignment horizontal="right" vertical="center" shrinkToFit="1"/>
    </xf>
    <xf numFmtId="183" fontId="18" fillId="0" borderId="221" xfId="7" applyNumberFormat="1" applyFont="1" applyBorder="1" applyAlignment="1">
      <alignment horizontal="right" vertical="center" shrinkToFit="1"/>
    </xf>
    <xf numFmtId="183" fontId="23" fillId="4" borderId="242" xfId="3" applyNumberFormat="1" applyFont="1" applyFill="1" applyBorder="1" applyAlignment="1">
      <alignment horizontal="right" vertical="center" shrinkToFit="1"/>
    </xf>
    <xf numFmtId="0" fontId="7" fillId="0" borderId="0" xfId="0" applyFont="1" applyAlignment="1">
      <alignment vertical="center" wrapText="1"/>
    </xf>
    <xf numFmtId="49" fontId="32" fillId="0" borderId="10" xfId="0" applyNumberFormat="1" applyFont="1" applyBorder="1" applyAlignment="1">
      <alignment horizontal="center" vertical="center" wrapText="1" shrinkToFit="1"/>
    </xf>
    <xf numFmtId="203" fontId="9" fillId="9" borderId="167" xfId="2" applyNumberFormat="1" applyFont="1" applyFill="1" applyBorder="1" applyAlignment="1">
      <alignment horizontal="right" vertical="center"/>
    </xf>
    <xf numFmtId="203" fontId="9" fillId="7" borderId="27" xfId="2" applyNumberFormat="1" applyFont="1" applyFill="1" applyBorder="1" applyAlignment="1">
      <alignment horizontal="right" vertical="center"/>
    </xf>
    <xf numFmtId="203" fontId="9" fillId="7" borderId="31" xfId="2" applyNumberFormat="1" applyFont="1" applyFill="1" applyBorder="1" applyAlignment="1">
      <alignment horizontal="right" vertical="center"/>
    </xf>
    <xf numFmtId="203" fontId="9" fillId="1" borderId="31" xfId="2" applyNumberFormat="1" applyFont="1" applyFill="1" applyBorder="1" applyAlignment="1">
      <alignment horizontal="right" vertical="center"/>
    </xf>
    <xf numFmtId="203" fontId="9" fillId="7" borderId="41" xfId="2" applyNumberFormat="1" applyFont="1" applyFill="1" applyBorder="1" applyAlignment="1">
      <alignment horizontal="right" vertical="center"/>
    </xf>
    <xf numFmtId="200" fontId="9" fillId="9" borderId="167" xfId="0" applyNumberFormat="1" applyFont="1" applyFill="1" applyBorder="1" applyAlignment="1">
      <alignment horizontal="right" vertical="center"/>
    </xf>
    <xf numFmtId="200" fontId="9" fillId="7" borderId="31" xfId="0" applyNumberFormat="1" applyFont="1" applyFill="1" applyBorder="1" applyAlignment="1">
      <alignment horizontal="right" vertical="center"/>
    </xf>
    <xf numFmtId="200" fontId="9" fillId="7" borderId="41" xfId="0" applyNumberFormat="1" applyFont="1" applyFill="1" applyBorder="1" applyAlignment="1">
      <alignment horizontal="right" vertical="center"/>
    </xf>
    <xf numFmtId="200" fontId="9" fillId="7" borderId="27" xfId="0" applyNumberFormat="1" applyFont="1" applyFill="1" applyBorder="1" applyAlignment="1">
      <alignment horizontal="right" vertical="center"/>
    </xf>
    <xf numFmtId="203" fontId="9" fillId="0" borderId="167" xfId="2" applyNumberFormat="1" applyFont="1" applyFill="1" applyBorder="1" applyAlignment="1">
      <alignment horizontal="right" vertical="center"/>
    </xf>
    <xf numFmtId="205" fontId="9" fillId="7" borderId="308" xfId="0" applyNumberFormat="1" applyFont="1" applyFill="1" applyBorder="1" applyAlignment="1">
      <alignment horizontal="right" vertical="center"/>
    </xf>
    <xf numFmtId="49" fontId="19" fillId="0" borderId="62" xfId="3" applyNumberFormat="1" applyFont="1" applyBorder="1" applyAlignment="1">
      <alignment horizontal="centerContinuous" vertical="center" shrinkToFit="1"/>
    </xf>
    <xf numFmtId="49" fontId="19" fillId="0" borderId="11" xfId="3" applyNumberFormat="1" applyFont="1" applyBorder="1" applyAlignment="1">
      <alignment horizontal="centerContinuous" vertical="center" shrinkToFit="1"/>
    </xf>
    <xf numFmtId="49" fontId="19" fillId="0" borderId="12" xfId="3" applyNumberFormat="1" applyFont="1" applyBorder="1" applyAlignment="1">
      <alignment horizontal="centerContinuous" vertical="center" shrinkToFit="1"/>
    </xf>
    <xf numFmtId="181" fontId="19" fillId="5" borderId="72" xfId="3" applyNumberFormat="1" applyFont="1" applyFill="1" applyBorder="1" applyAlignment="1">
      <alignment horizontal="right" vertical="center"/>
    </xf>
    <xf numFmtId="181" fontId="19" fillId="5" borderId="75" xfId="3" applyNumberFormat="1" applyFont="1" applyFill="1" applyBorder="1" applyAlignment="1">
      <alignment horizontal="right" vertical="center"/>
    </xf>
    <xf numFmtId="181" fontId="19" fillId="0" borderId="80" xfId="3" applyNumberFormat="1" applyFont="1" applyBorder="1" applyAlignment="1">
      <alignment horizontal="right" vertical="center"/>
    </xf>
    <xf numFmtId="181" fontId="19" fillId="0" borderId="81" xfId="3" applyNumberFormat="1" applyFont="1" applyBorder="1" applyAlignment="1">
      <alignment horizontal="right" vertical="center"/>
    </xf>
    <xf numFmtId="181" fontId="19" fillId="0" borderId="82" xfId="3" applyNumberFormat="1" applyFont="1" applyBorder="1" applyAlignment="1">
      <alignment horizontal="right" vertical="center"/>
    </xf>
    <xf numFmtId="181" fontId="19" fillId="0" borderId="83" xfId="3" applyNumberFormat="1" applyFont="1" applyBorder="1" applyAlignment="1">
      <alignment horizontal="right" vertical="center"/>
    </xf>
    <xf numFmtId="181" fontId="19" fillId="4" borderId="80" xfId="3" applyNumberFormat="1" applyFont="1" applyFill="1" applyBorder="1" applyAlignment="1">
      <alignment horizontal="right" vertical="center"/>
    </xf>
    <xf numFmtId="181" fontId="19" fillId="4" borderId="82" xfId="3" applyNumberFormat="1" applyFont="1" applyFill="1" applyBorder="1" applyAlignment="1">
      <alignment horizontal="right" vertical="center"/>
    </xf>
    <xf numFmtId="181" fontId="19" fillId="5" borderId="80" xfId="3" applyNumberFormat="1" applyFont="1" applyFill="1" applyBorder="1" applyAlignment="1">
      <alignment horizontal="right" vertical="center"/>
    </xf>
    <xf numFmtId="181" fontId="19" fillId="5" borderId="82" xfId="3" applyNumberFormat="1" applyFont="1" applyFill="1" applyBorder="1" applyAlignment="1">
      <alignment horizontal="right" vertical="center"/>
    </xf>
    <xf numFmtId="181" fontId="19" fillId="4" borderId="93" xfId="3" applyNumberFormat="1" applyFont="1" applyFill="1" applyBorder="1" applyAlignment="1">
      <alignment horizontal="right" vertical="center"/>
    </xf>
    <xf numFmtId="181" fontId="19" fillId="4" borderId="95" xfId="3" applyNumberFormat="1" applyFont="1" applyFill="1" applyBorder="1" applyAlignment="1">
      <alignment horizontal="right" vertical="center"/>
    </xf>
    <xf numFmtId="181" fontId="19" fillId="0" borderId="98" xfId="3" applyNumberFormat="1" applyFont="1" applyBorder="1" applyAlignment="1">
      <alignment horizontal="right" vertical="center"/>
    </xf>
    <xf numFmtId="181" fontId="19" fillId="0" borderId="99" xfId="3" applyNumberFormat="1" applyFont="1" applyBorder="1" applyAlignment="1">
      <alignment horizontal="right" vertical="center"/>
    </xf>
    <xf numFmtId="181" fontId="19" fillId="0" borderId="100" xfId="3" applyNumberFormat="1" applyFont="1" applyBorder="1" applyAlignment="1">
      <alignment horizontal="right" vertical="center"/>
    </xf>
    <xf numFmtId="181" fontId="19" fillId="4" borderId="72" xfId="3" applyNumberFormat="1" applyFont="1" applyFill="1" applyBorder="1" applyAlignment="1">
      <alignment horizontal="right" vertical="center"/>
    </xf>
    <xf numFmtId="181" fontId="19" fillId="4" borderId="73" xfId="3" applyNumberFormat="1" applyFont="1" applyFill="1" applyBorder="1" applyAlignment="1">
      <alignment horizontal="right" vertical="center"/>
    </xf>
    <xf numFmtId="181" fontId="19" fillId="0" borderId="93" xfId="3" applyNumberFormat="1" applyFont="1" applyBorder="1" applyAlignment="1">
      <alignment horizontal="right" vertical="center"/>
    </xf>
    <xf numFmtId="181" fontId="19" fillId="0" borderId="94" xfId="3" applyNumberFormat="1" applyFont="1" applyBorder="1" applyAlignment="1">
      <alignment horizontal="right" vertical="center"/>
    </xf>
    <xf numFmtId="181" fontId="19" fillId="0" borderId="106" xfId="3" applyNumberFormat="1" applyFont="1" applyBorder="1" applyAlignment="1">
      <alignment horizontal="right" vertical="center"/>
    </xf>
    <xf numFmtId="191" fontId="19" fillId="0" borderId="80" xfId="3" applyNumberFormat="1" applyFont="1" applyBorder="1" applyAlignment="1">
      <alignment horizontal="right" vertical="center"/>
    </xf>
    <xf numFmtId="196" fontId="30" fillId="0" borderId="261" xfId="7" applyNumberFormat="1" applyFont="1" applyBorder="1" applyAlignment="1">
      <alignment horizontal="right" vertical="center"/>
    </xf>
    <xf numFmtId="188" fontId="9" fillId="0" borderId="64" xfId="3" applyNumberFormat="1" applyFont="1" applyBorder="1" applyAlignment="1">
      <alignment horizontal="right" vertical="center"/>
    </xf>
    <xf numFmtId="188" fontId="9" fillId="0" borderId="316" xfId="3" applyNumberFormat="1" applyFont="1" applyBorder="1" applyAlignment="1">
      <alignment horizontal="right" vertical="center"/>
    </xf>
    <xf numFmtId="38" fontId="19" fillId="4" borderId="208" xfId="1" applyFont="1" applyFill="1" applyBorder="1" applyAlignment="1">
      <alignment horizontal="right" vertical="center"/>
    </xf>
    <xf numFmtId="38" fontId="19" fillId="4" borderId="210" xfId="1" applyFont="1" applyFill="1" applyBorder="1" applyAlignment="1">
      <alignment horizontal="right" vertical="center"/>
    </xf>
    <xf numFmtId="0" fontId="39" fillId="0" borderId="0" xfId="0" applyFont="1" applyAlignment="1">
      <alignment vertical="center"/>
    </xf>
    <xf numFmtId="0" fontId="56" fillId="5" borderId="230" xfId="3" applyFont="1" applyFill="1" applyBorder="1">
      <alignment vertical="center"/>
    </xf>
    <xf numFmtId="190" fontId="9" fillId="0" borderId="64" xfId="3" applyNumberFormat="1" applyFont="1" applyBorder="1" applyAlignment="1">
      <alignment horizontal="right" vertical="center"/>
    </xf>
    <xf numFmtId="49" fontId="11" fillId="0" borderId="10" xfId="0" applyNumberFormat="1" applyFont="1" applyBorder="1" applyAlignment="1">
      <alignment horizontal="center" vertical="center" wrapText="1" shrinkToFit="1"/>
    </xf>
    <xf numFmtId="191" fontId="9" fillId="0" borderId="84" xfId="3" applyNumberFormat="1" applyFont="1" applyBorder="1" applyAlignment="1">
      <alignment horizontal="right" vertical="center"/>
    </xf>
    <xf numFmtId="196" fontId="11" fillId="3" borderId="79" xfId="3" applyNumberFormat="1" applyFont="1" applyFill="1" applyBorder="1" applyAlignment="1">
      <alignment horizontal="right" vertical="center" shrinkToFit="1"/>
    </xf>
    <xf numFmtId="176" fontId="9" fillId="0" borderId="4" xfId="3" applyNumberFormat="1" applyFont="1" applyBorder="1">
      <alignment vertical="center"/>
    </xf>
    <xf numFmtId="194" fontId="19" fillId="0" borderId="4" xfId="3" applyNumberFormat="1" applyFont="1" applyBorder="1" applyAlignment="1">
      <alignment horizontal="right" vertical="center"/>
    </xf>
    <xf numFmtId="196" fontId="23" fillId="4" borderId="209" xfId="3" applyNumberFormat="1" applyFont="1" applyFill="1" applyBorder="1" applyAlignment="1">
      <alignment horizontal="right" vertical="center" shrinkToFit="1"/>
    </xf>
    <xf numFmtId="0" fontId="30" fillId="0" borderId="4" xfId="3" applyFont="1" applyBorder="1">
      <alignment vertical="center"/>
    </xf>
    <xf numFmtId="190" fontId="30" fillId="0" borderId="180" xfId="3" applyNumberFormat="1" applyFont="1" applyBorder="1" applyAlignment="1">
      <alignment horizontal="right" vertical="center"/>
    </xf>
    <xf numFmtId="190" fontId="30" fillId="0" borderId="267" xfId="3" applyNumberFormat="1" applyFont="1" applyBorder="1" applyAlignment="1">
      <alignment horizontal="right" vertical="center"/>
    </xf>
    <xf numFmtId="190" fontId="30" fillId="0" borderId="268" xfId="3" applyNumberFormat="1" applyFont="1" applyBorder="1" applyAlignment="1">
      <alignment horizontal="right" vertical="center"/>
    </xf>
    <xf numFmtId="190" fontId="30" fillId="0" borderId="325" xfId="3" applyNumberFormat="1" applyFont="1" applyBorder="1" applyAlignment="1">
      <alignment horizontal="right" vertical="center"/>
    </xf>
    <xf numFmtId="190" fontId="30" fillId="0" borderId="302" xfId="0" applyNumberFormat="1" applyFont="1" applyBorder="1" applyAlignment="1">
      <alignment horizontal="right" vertical="center"/>
    </xf>
    <xf numFmtId="190" fontId="30" fillId="0" borderId="315" xfId="0" applyNumberFormat="1" applyFont="1" applyBorder="1" applyAlignment="1">
      <alignment horizontal="right" vertical="center"/>
    </xf>
    <xf numFmtId="181" fontId="30" fillId="4" borderId="172" xfId="7" applyNumberFormat="1" applyFont="1" applyFill="1" applyBorder="1" applyAlignment="1">
      <alignment horizontal="right" vertical="center"/>
    </xf>
    <xf numFmtId="181" fontId="30" fillId="4" borderId="100" xfId="7" applyNumberFormat="1" applyFont="1" applyFill="1" applyBorder="1" applyAlignment="1">
      <alignment horizontal="right" vertical="center"/>
    </xf>
    <xf numFmtId="192" fontId="30" fillId="4" borderId="229" xfId="7" applyNumberFormat="1" applyFont="1" applyFill="1" applyBorder="1" applyAlignment="1">
      <alignment horizontal="right" vertical="center"/>
    </xf>
    <xf numFmtId="0" fontId="30" fillId="5" borderId="162" xfId="3" applyFont="1" applyFill="1" applyBorder="1">
      <alignment vertical="center"/>
    </xf>
    <xf numFmtId="181" fontId="30" fillId="5" borderId="212" xfId="7" applyNumberFormat="1" applyFont="1" applyFill="1" applyBorder="1" applyAlignment="1">
      <alignment horizontal="right" vertical="center"/>
    </xf>
    <xf numFmtId="181" fontId="30" fillId="5" borderId="143" xfId="7" applyNumberFormat="1" applyFont="1" applyFill="1" applyBorder="1" applyAlignment="1">
      <alignment horizontal="right" vertical="center"/>
    </xf>
    <xf numFmtId="181" fontId="30" fillId="5" borderId="231" xfId="7" applyNumberFormat="1" applyFont="1" applyFill="1" applyBorder="1" applyAlignment="1">
      <alignment horizontal="right" vertical="center"/>
    </xf>
    <xf numFmtId="192" fontId="30" fillId="5" borderId="233" xfId="7" applyNumberFormat="1" applyFont="1" applyFill="1" applyBorder="1" applyAlignment="1">
      <alignment horizontal="right" vertical="center"/>
    </xf>
    <xf numFmtId="181" fontId="30" fillId="5" borderId="326" xfId="7" applyNumberFormat="1" applyFont="1" applyFill="1" applyBorder="1" applyAlignment="1">
      <alignment horizontal="right" vertical="center"/>
    </xf>
    <xf numFmtId="181" fontId="30" fillId="5" borderId="327" xfId="7" applyNumberFormat="1" applyFont="1" applyFill="1" applyBorder="1" applyAlignment="1">
      <alignment horizontal="right" vertical="center"/>
    </xf>
    <xf numFmtId="181" fontId="30" fillId="5" borderId="328" xfId="7" applyNumberFormat="1" applyFont="1" applyFill="1" applyBorder="1" applyAlignment="1">
      <alignment horizontal="right" vertical="center"/>
    </xf>
    <xf numFmtId="192" fontId="30" fillId="5" borderId="234" xfId="7" applyNumberFormat="1" applyFont="1" applyFill="1" applyBorder="1" applyAlignment="1">
      <alignment horizontal="right" vertical="center"/>
    </xf>
    <xf numFmtId="181" fontId="30" fillId="0" borderId="329" xfId="7" applyNumberFormat="1" applyFont="1" applyBorder="1" applyAlignment="1">
      <alignment horizontal="right" vertical="center"/>
    </xf>
    <xf numFmtId="181" fontId="30" fillId="0" borderId="330" xfId="7" applyNumberFormat="1" applyFont="1" applyBorder="1" applyAlignment="1">
      <alignment horizontal="right" vertical="center"/>
    </xf>
    <xf numFmtId="192" fontId="30" fillId="0" borderId="234" xfId="7" applyNumberFormat="1" applyFont="1" applyBorder="1" applyAlignment="1">
      <alignment horizontal="right" vertical="center"/>
    </xf>
    <xf numFmtId="181" fontId="30" fillId="5" borderId="204" xfId="7" applyNumberFormat="1" applyFont="1" applyFill="1" applyBorder="1" applyAlignment="1">
      <alignment horizontal="right" vertical="center"/>
    </xf>
    <xf numFmtId="181" fontId="30" fillId="5" borderId="329" xfId="7" applyNumberFormat="1" applyFont="1" applyFill="1" applyBorder="1" applyAlignment="1">
      <alignment horizontal="right" vertical="center"/>
    </xf>
    <xf numFmtId="181" fontId="30" fillId="5" borderId="330" xfId="7" applyNumberFormat="1" applyFont="1" applyFill="1" applyBorder="1" applyAlignment="1">
      <alignment horizontal="right" vertical="center"/>
    </xf>
    <xf numFmtId="0" fontId="30" fillId="5" borderId="143" xfId="3" applyFont="1" applyFill="1" applyBorder="1">
      <alignment vertical="center"/>
    </xf>
    <xf numFmtId="0" fontId="30" fillId="5" borderId="25" xfId="3" applyFont="1" applyFill="1" applyBorder="1">
      <alignment vertical="center"/>
    </xf>
    <xf numFmtId="192" fontId="30" fillId="0" borderId="237" xfId="7" applyNumberFormat="1" applyFont="1" applyBorder="1" applyAlignment="1">
      <alignment horizontal="right" vertical="center"/>
    </xf>
    <xf numFmtId="181" fontId="30" fillId="0" borderId="54" xfId="7" applyNumberFormat="1" applyFont="1" applyBorder="1" applyAlignment="1">
      <alignment horizontal="right" vertical="center"/>
    </xf>
    <xf numFmtId="181" fontId="30" fillId="0" borderId="187" xfId="7" applyNumberFormat="1" applyFont="1" applyBorder="1" applyAlignment="1">
      <alignment horizontal="right" vertical="center"/>
    </xf>
    <xf numFmtId="181" fontId="30" fillId="0" borderId="188" xfId="7" applyNumberFormat="1" applyFont="1" applyBorder="1" applyAlignment="1">
      <alignment horizontal="right" vertical="center"/>
    </xf>
    <xf numFmtId="192" fontId="30" fillId="0" borderId="240" xfId="7" applyNumberFormat="1" applyFont="1" applyBorder="1" applyAlignment="1">
      <alignment horizontal="right" vertical="center"/>
    </xf>
    <xf numFmtId="181" fontId="9" fillId="4" borderId="98" xfId="3" applyNumberFormat="1" applyFont="1" applyFill="1" applyBorder="1" applyAlignment="1">
      <alignment horizontal="right" vertical="center"/>
    </xf>
    <xf numFmtId="181" fontId="9" fillId="4" borderId="172" xfId="3" applyNumberFormat="1" applyFont="1" applyFill="1" applyBorder="1" applyAlignment="1">
      <alignment horizontal="right" vertical="center"/>
    </xf>
    <xf numFmtId="181" fontId="9" fillId="4" borderId="100" xfId="3" applyNumberFormat="1" applyFont="1" applyFill="1" applyBorder="1" applyAlignment="1">
      <alignment horizontal="right" vertical="center"/>
    </xf>
    <xf numFmtId="192" fontId="9" fillId="4" borderId="99" xfId="3" applyNumberFormat="1" applyFont="1" applyFill="1" applyBorder="1" applyAlignment="1">
      <alignment horizontal="right" vertical="center"/>
    </xf>
    <xf numFmtId="181" fontId="30" fillId="4" borderId="98" xfId="7" applyNumberFormat="1" applyFont="1" applyFill="1" applyBorder="1" applyAlignment="1">
      <alignment horizontal="right" vertical="center"/>
    </xf>
    <xf numFmtId="192" fontId="30" fillId="4" borderId="244" xfId="7" applyNumberFormat="1" applyFont="1" applyFill="1" applyBorder="1" applyAlignment="1">
      <alignment horizontal="right" vertical="center"/>
    </xf>
    <xf numFmtId="184" fontId="18" fillId="4" borderId="245" xfId="7" applyNumberFormat="1" applyFont="1" applyFill="1" applyBorder="1" applyAlignment="1">
      <alignment horizontal="right" vertical="center" shrinkToFit="1"/>
    </xf>
    <xf numFmtId="181" fontId="30" fillId="0" borderId="247" xfId="7" applyNumberFormat="1" applyFont="1" applyBorder="1" applyAlignment="1">
      <alignment horizontal="right" vertical="center"/>
    </xf>
    <xf numFmtId="181" fontId="30" fillId="0" borderId="53" xfId="7" applyNumberFormat="1" applyFont="1" applyBorder="1" applyAlignment="1">
      <alignment horizontal="right" vertical="center"/>
    </xf>
    <xf numFmtId="181" fontId="30" fillId="0" borderId="331" xfId="7" applyNumberFormat="1" applyFont="1" applyBorder="1" applyAlignment="1">
      <alignment horizontal="right" vertical="center"/>
    </xf>
    <xf numFmtId="192" fontId="30" fillId="0" borderId="249" xfId="7" applyNumberFormat="1" applyFont="1" applyBorder="1" applyAlignment="1">
      <alignment horizontal="right" vertical="center"/>
    </xf>
    <xf numFmtId="184" fontId="18" fillId="0" borderId="122" xfId="7" applyNumberFormat="1" applyFont="1" applyBorder="1" applyAlignment="1">
      <alignment horizontal="right" vertical="center" shrinkToFit="1"/>
    </xf>
    <xf numFmtId="181" fontId="30" fillId="0" borderId="251" xfId="7" applyNumberFormat="1" applyFont="1" applyBorder="1" applyAlignment="1">
      <alignment horizontal="right" vertical="center"/>
    </xf>
    <xf numFmtId="181" fontId="30" fillId="0" borderId="45" xfId="7" applyNumberFormat="1" applyFont="1" applyBorder="1" applyAlignment="1">
      <alignment horizontal="right" vertical="center"/>
    </xf>
    <xf numFmtId="181" fontId="30" fillId="0" borderId="252" xfId="7" applyNumberFormat="1" applyFont="1" applyBorder="1" applyAlignment="1">
      <alignment horizontal="right" vertical="center"/>
    </xf>
    <xf numFmtId="192" fontId="30" fillId="0" borderId="254" xfId="7" applyNumberFormat="1" applyFont="1" applyBorder="1" applyAlignment="1">
      <alignment horizontal="right" vertical="center"/>
    </xf>
    <xf numFmtId="184" fontId="18" fillId="0" borderId="255" xfId="7" applyNumberFormat="1" applyFont="1" applyBorder="1" applyAlignment="1">
      <alignment horizontal="right" vertical="center" shrinkToFit="1"/>
    </xf>
    <xf numFmtId="184" fontId="30" fillId="0" borderId="234" xfId="7" applyNumberFormat="1" applyFont="1" applyBorder="1" applyAlignment="1">
      <alignment horizontal="right" vertical="center"/>
    </xf>
    <xf numFmtId="209" fontId="30" fillId="0" borderId="197" xfId="7" applyNumberFormat="1" applyFont="1" applyBorder="1" applyAlignment="1">
      <alignment horizontal="right" vertical="center"/>
    </xf>
    <xf numFmtId="196" fontId="18" fillId="0" borderId="129" xfId="7" applyNumberFormat="1" applyFont="1" applyBorder="1" applyAlignment="1">
      <alignment horizontal="right" vertical="center" shrinkToFit="1"/>
    </xf>
    <xf numFmtId="187" fontId="29" fillId="0" borderId="4" xfId="7" applyNumberFormat="1" applyFont="1" applyBorder="1">
      <alignment vertical="center"/>
    </xf>
    <xf numFmtId="204" fontId="30" fillId="0" borderId="285" xfId="0" applyNumberFormat="1" applyFont="1" applyBorder="1" applyAlignment="1">
      <alignment horizontal="right" vertical="center"/>
    </xf>
    <xf numFmtId="204" fontId="9" fillId="0" borderId="104" xfId="0" applyNumberFormat="1" applyFont="1" applyBorder="1" applyAlignment="1">
      <alignment horizontal="right" vertical="center"/>
    </xf>
    <xf numFmtId="183" fontId="11" fillId="4" borderId="25" xfId="3" applyNumberFormat="1" applyFont="1" applyFill="1" applyBorder="1" applyAlignment="1">
      <alignment horizontal="right" vertical="center" shrinkToFit="1"/>
    </xf>
    <xf numFmtId="0" fontId="19" fillId="0" borderId="2" xfId="3" applyFont="1" applyBorder="1">
      <alignment vertical="center"/>
    </xf>
    <xf numFmtId="210" fontId="30" fillId="0" borderId="293" xfId="3" applyNumberFormat="1" applyFont="1" applyBorder="1" applyAlignment="1">
      <alignment horizontal="right" vertical="center"/>
    </xf>
    <xf numFmtId="210" fontId="30" fillId="0" borderId="103" xfId="3" applyNumberFormat="1" applyFont="1" applyBorder="1" applyAlignment="1">
      <alignment horizontal="right" vertical="center"/>
    </xf>
    <xf numFmtId="210" fontId="30" fillId="0" borderId="332" xfId="3" applyNumberFormat="1" applyFont="1" applyBorder="1" applyAlignment="1">
      <alignment horizontal="right" vertical="center"/>
    </xf>
    <xf numFmtId="210" fontId="30" fillId="0" borderId="270" xfId="3" applyNumberFormat="1" applyFont="1" applyBorder="1" applyAlignment="1">
      <alignment horizontal="right" vertical="center"/>
    </xf>
    <xf numFmtId="210" fontId="30" fillId="0" borderId="269" xfId="3" applyNumberFormat="1" applyFont="1" applyBorder="1" applyAlignment="1">
      <alignment horizontal="right" vertical="center"/>
    </xf>
    <xf numFmtId="210" fontId="30" fillId="0" borderId="272" xfId="3" applyNumberFormat="1" applyFont="1" applyBorder="1" applyAlignment="1">
      <alignment horizontal="right" vertical="center"/>
    </xf>
    <xf numFmtId="210" fontId="30" fillId="0" borderId="333" xfId="3" applyNumberFormat="1" applyFont="1" applyBorder="1" applyAlignment="1">
      <alignment horizontal="right" vertical="center"/>
    </xf>
    <xf numFmtId="210" fontId="30" fillId="0" borderId="334" xfId="3" applyNumberFormat="1" applyFont="1" applyBorder="1" applyAlignment="1">
      <alignment horizontal="right" vertical="center"/>
    </xf>
    <xf numFmtId="190" fontId="30" fillId="0" borderId="335" xfId="0" applyNumberFormat="1" applyFont="1" applyBorder="1" applyAlignment="1">
      <alignment horizontal="right" vertical="center"/>
    </xf>
    <xf numFmtId="183" fontId="18" fillId="0" borderId="63" xfId="7" applyNumberFormat="1" applyFont="1" applyBorder="1" applyAlignment="1">
      <alignment horizontal="right" vertical="center" shrinkToFit="1"/>
    </xf>
    <xf numFmtId="210" fontId="30" fillId="0" borderId="129" xfId="7" applyNumberFormat="1" applyFont="1" applyBorder="1" applyAlignment="1">
      <alignment horizontal="right" vertical="center"/>
    </xf>
    <xf numFmtId="183" fontId="18" fillId="0" borderId="336" xfId="7" applyNumberFormat="1" applyFont="1" applyBorder="1" applyAlignment="1">
      <alignment horizontal="right" vertical="center" shrinkToFit="1"/>
    </xf>
    <xf numFmtId="207" fontId="38" fillId="0" borderId="0" xfId="0" applyNumberFormat="1" applyFont="1" applyAlignment="1">
      <alignment vertical="center"/>
    </xf>
    <xf numFmtId="185" fontId="9" fillId="0" borderId="205" xfId="2" applyNumberFormat="1" applyFont="1" applyFill="1" applyBorder="1" applyAlignment="1">
      <alignment horizontal="right" vertical="center"/>
    </xf>
    <xf numFmtId="182" fontId="11" fillId="0" borderId="15" xfId="0" applyNumberFormat="1" applyFont="1" applyBorder="1" applyAlignment="1">
      <alignment horizontal="center" vertical="center" shrinkToFit="1"/>
    </xf>
    <xf numFmtId="49" fontId="11" fillId="0" borderId="15" xfId="0" applyNumberFormat="1" applyFont="1" applyBorder="1" applyAlignment="1">
      <alignment horizontal="center" vertical="center" shrinkToFit="1"/>
    </xf>
    <xf numFmtId="178" fontId="11" fillId="0" borderId="27" xfId="0" applyNumberFormat="1" applyFont="1" applyBorder="1" applyAlignment="1">
      <alignment horizontal="right" vertical="center"/>
    </xf>
    <xf numFmtId="178" fontId="11" fillId="0" borderId="31" xfId="0" applyNumberFormat="1" applyFont="1" applyBorder="1" applyAlignment="1">
      <alignment horizontal="right" vertical="center"/>
    </xf>
    <xf numFmtId="178" fontId="11" fillId="0" borderId="41" xfId="0" applyNumberFormat="1" applyFont="1" applyBorder="1" applyAlignment="1">
      <alignment horizontal="right" vertical="center"/>
    </xf>
    <xf numFmtId="196" fontId="11" fillId="3" borderId="114" xfId="3" applyNumberFormat="1" applyFont="1" applyFill="1" applyBorder="1" applyAlignment="1">
      <alignment horizontal="right" vertical="center" shrinkToFit="1"/>
    </xf>
    <xf numFmtId="186" fontId="23" fillId="0" borderId="4" xfId="3" applyNumberFormat="1" applyFont="1" applyBorder="1" applyAlignment="1">
      <alignment horizontal="right" vertical="center"/>
    </xf>
    <xf numFmtId="0" fontId="9" fillId="3" borderId="0" xfId="0" applyFont="1" applyFill="1" applyAlignment="1">
      <alignment horizontal="right" vertical="center"/>
    </xf>
    <xf numFmtId="198" fontId="9" fillId="4" borderId="48" xfId="3" applyNumberFormat="1" applyFont="1" applyFill="1" applyBorder="1" applyAlignment="1">
      <alignment horizontal="right" vertical="center"/>
    </xf>
    <xf numFmtId="211" fontId="23" fillId="4" borderId="340" xfId="3" applyNumberFormat="1" applyFont="1" applyFill="1" applyBorder="1" applyAlignment="1">
      <alignment horizontal="right" vertical="center" shrinkToFit="1"/>
    </xf>
    <xf numFmtId="198" fontId="9" fillId="5" borderId="128" xfId="5" applyNumberFormat="1" applyFont="1" applyFill="1" applyBorder="1" applyAlignment="1">
      <alignment horizontal="right" vertical="center"/>
    </xf>
    <xf numFmtId="211" fontId="23" fillId="6" borderId="341" xfId="3" applyNumberFormat="1" applyFont="1" applyFill="1" applyBorder="1" applyAlignment="1">
      <alignment horizontal="right" vertical="center" shrinkToFit="1"/>
    </xf>
    <xf numFmtId="191" fontId="9" fillId="0" borderId="52" xfId="3" applyNumberFormat="1" applyFont="1" applyBorder="1" applyAlignment="1">
      <alignment horizontal="right" vertical="center"/>
    </xf>
    <xf numFmtId="211" fontId="23" fillId="0" borderId="341" xfId="3" applyNumberFormat="1" applyFont="1" applyBorder="1" applyAlignment="1">
      <alignment horizontal="right" vertical="center" shrinkToFit="1"/>
    </xf>
    <xf numFmtId="191" fontId="9" fillId="5" borderId="52" xfId="3" applyNumberFormat="1" applyFont="1" applyFill="1" applyBorder="1" applyAlignment="1">
      <alignment horizontal="right" vertical="center"/>
    </xf>
    <xf numFmtId="191" fontId="9" fillId="5" borderId="152" xfId="5" applyNumberFormat="1" applyFont="1" applyFill="1" applyBorder="1" applyAlignment="1">
      <alignment horizontal="right" vertical="center"/>
    </xf>
    <xf numFmtId="211" fontId="11" fillId="5" borderId="342" xfId="0" applyNumberFormat="1" applyFont="1" applyFill="1" applyBorder="1" applyAlignment="1">
      <alignment horizontal="right" vertical="center" shrinkToFit="1"/>
    </xf>
    <xf numFmtId="191" fontId="13" fillId="5" borderId="128" xfId="5" applyNumberFormat="1" applyFont="1" applyFill="1" applyBorder="1" applyAlignment="1">
      <alignment horizontal="right" vertical="center"/>
    </xf>
    <xf numFmtId="198" fontId="19" fillId="4" borderId="128" xfId="3" applyNumberFormat="1" applyFont="1" applyFill="1" applyBorder="1" applyAlignment="1">
      <alignment horizontal="right" vertical="center"/>
    </xf>
    <xf numFmtId="198" fontId="13" fillId="4" borderId="128" xfId="3" applyNumberFormat="1" applyFont="1" applyFill="1" applyBorder="1" applyAlignment="1">
      <alignment horizontal="right" vertical="center"/>
    </xf>
    <xf numFmtId="193" fontId="19" fillId="40" borderId="293" xfId="3" applyNumberFormat="1" applyFont="1" applyFill="1" applyBorder="1" applyAlignment="1">
      <alignment horizontal="right" vertical="center"/>
    </xf>
    <xf numFmtId="193" fontId="19" fillId="40" borderId="341" xfId="3" applyNumberFormat="1" applyFont="1" applyFill="1" applyBorder="1" applyAlignment="1">
      <alignment horizontal="right" vertical="center"/>
    </xf>
    <xf numFmtId="191" fontId="9" fillId="0" borderId="293" xfId="3" applyNumberFormat="1" applyFont="1" applyBorder="1" applyAlignment="1">
      <alignment horizontal="right" vertical="center"/>
    </xf>
    <xf numFmtId="176" fontId="27" fillId="41" borderId="24" xfId="3" applyNumberFormat="1" applyFont="1" applyFill="1" applyBorder="1" applyAlignment="1">
      <alignment horizontal="right" vertical="center" shrinkToFit="1"/>
    </xf>
    <xf numFmtId="176" fontId="27" fillId="41" borderId="47" xfId="3" applyNumberFormat="1" applyFont="1" applyFill="1" applyBorder="1" applyAlignment="1">
      <alignment horizontal="right" vertical="center" shrinkToFit="1"/>
    </xf>
    <xf numFmtId="185" fontId="13" fillId="41" borderId="24" xfId="3" applyNumberFormat="1" applyFont="1" applyFill="1" applyBorder="1" applyAlignment="1">
      <alignment horizontal="right" vertical="center"/>
    </xf>
    <xf numFmtId="185" fontId="13" fillId="41" borderId="47" xfId="3" applyNumberFormat="1" applyFont="1" applyFill="1" applyBorder="1" applyAlignment="1">
      <alignment horizontal="right" vertical="center"/>
    </xf>
    <xf numFmtId="198" fontId="19" fillId="4" borderId="234" xfId="3" applyNumberFormat="1" applyFont="1" applyFill="1" applyBorder="1" applyAlignment="1">
      <alignment horizontal="right" vertical="center"/>
    </xf>
    <xf numFmtId="198" fontId="13" fillId="4" borderId="234" xfId="3" applyNumberFormat="1" applyFont="1" applyFill="1" applyBorder="1" applyAlignment="1">
      <alignment horizontal="right" vertical="center"/>
    </xf>
    <xf numFmtId="193" fontId="19" fillId="0" borderId="56" xfId="3" applyNumberFormat="1" applyFont="1" applyBorder="1" applyAlignment="1">
      <alignment horizontal="right" vertical="center"/>
    </xf>
    <xf numFmtId="176" fontId="19" fillId="0" borderId="161" xfId="3" applyNumberFormat="1" applyFont="1" applyBorder="1">
      <alignment vertical="center"/>
    </xf>
    <xf numFmtId="176" fontId="27" fillId="42" borderId="29" xfId="3" applyNumberFormat="1" applyFont="1" applyFill="1" applyBorder="1" applyAlignment="1">
      <alignment horizontal="right" vertical="center" shrinkToFit="1"/>
    </xf>
    <xf numFmtId="176" fontId="27" fillId="42" borderId="28" xfId="3" applyNumberFormat="1" applyFont="1" applyFill="1" applyBorder="1" applyAlignment="1">
      <alignment horizontal="right" vertical="center" shrinkToFit="1"/>
    </xf>
    <xf numFmtId="176" fontId="19" fillId="42" borderId="343" xfId="3" applyNumberFormat="1" applyFont="1" applyFill="1" applyBorder="1" applyAlignment="1">
      <alignment horizontal="right" vertical="center" shrinkToFit="1"/>
    </xf>
    <xf numFmtId="176" fontId="19" fillId="42" borderId="47" xfId="3" applyNumberFormat="1" applyFont="1" applyFill="1" applyBorder="1" applyAlignment="1">
      <alignment horizontal="right" vertical="center" shrinkToFit="1"/>
    </xf>
    <xf numFmtId="211" fontId="23" fillId="4" borderId="341" xfId="3" applyNumberFormat="1" applyFont="1" applyFill="1" applyBorder="1" applyAlignment="1">
      <alignment horizontal="right" vertical="center" shrinkToFit="1"/>
    </xf>
    <xf numFmtId="0" fontId="30" fillId="0" borderId="0" xfId="9" applyFont="1" applyAlignment="1">
      <alignment horizontal="right" vertical="center"/>
    </xf>
    <xf numFmtId="183" fontId="18" fillId="4" borderId="347" xfId="7" applyNumberFormat="1" applyFont="1" applyFill="1" applyBorder="1" applyAlignment="1">
      <alignment horizontal="right" vertical="center" shrinkToFit="1"/>
    </xf>
    <xf numFmtId="183" fontId="11" fillId="5" borderId="346" xfId="0" applyNumberFormat="1" applyFont="1" applyFill="1" applyBorder="1" applyAlignment="1">
      <alignment horizontal="right" vertical="center" shrinkToFit="1"/>
    </xf>
    <xf numFmtId="183" fontId="11" fillId="5" borderId="47" xfId="0" applyNumberFormat="1" applyFont="1" applyFill="1" applyBorder="1" applyAlignment="1">
      <alignment horizontal="right" vertical="center" shrinkToFit="1"/>
    </xf>
    <xf numFmtId="183" fontId="11" fillId="3" borderId="47" xfId="0" applyNumberFormat="1" applyFont="1" applyFill="1" applyBorder="1" applyAlignment="1">
      <alignment horizontal="right" vertical="center" shrinkToFit="1"/>
    </xf>
    <xf numFmtId="183" fontId="11" fillId="3" borderId="342" xfId="0" applyNumberFormat="1" applyFont="1" applyFill="1" applyBorder="1" applyAlignment="1">
      <alignment horizontal="right" vertical="center" shrinkToFit="1"/>
    </xf>
    <xf numFmtId="183" fontId="18" fillId="5" borderId="176" xfId="7" applyNumberFormat="1" applyFont="1" applyFill="1" applyBorder="1" applyAlignment="1">
      <alignment horizontal="right" vertical="center" shrinkToFit="1"/>
    </xf>
    <xf numFmtId="183" fontId="11" fillId="4" borderId="347" xfId="0" applyNumberFormat="1" applyFont="1" applyFill="1" applyBorder="1" applyAlignment="1">
      <alignment horizontal="right" vertical="center" shrinkToFit="1"/>
    </xf>
    <xf numFmtId="187" fontId="18" fillId="0" borderId="227" xfId="7" applyNumberFormat="1" applyFont="1" applyBorder="1" applyAlignment="1">
      <alignment horizontal="right" vertical="center" shrinkToFit="1"/>
    </xf>
    <xf numFmtId="211" fontId="11" fillId="4" borderId="347" xfId="0" applyNumberFormat="1" applyFont="1" applyFill="1" applyBorder="1" applyAlignment="1">
      <alignment horizontal="right" vertical="center" shrinkToFit="1"/>
    </xf>
    <xf numFmtId="211" fontId="11" fillId="3" borderId="47" xfId="0" applyNumberFormat="1" applyFont="1" applyFill="1" applyBorder="1" applyAlignment="1">
      <alignment horizontal="right" vertical="center" shrinkToFit="1"/>
    </xf>
    <xf numFmtId="211" fontId="11" fillId="3" borderId="348" xfId="0" applyNumberFormat="1" applyFont="1" applyFill="1" applyBorder="1" applyAlignment="1">
      <alignment horizontal="right" vertical="center" shrinkToFit="1"/>
    </xf>
    <xf numFmtId="0" fontId="59" fillId="0" borderId="0" xfId="0" applyFont="1" applyAlignment="1">
      <alignment vertical="center"/>
    </xf>
    <xf numFmtId="0" fontId="59" fillId="0" borderId="0" xfId="0" applyFont="1" applyAlignment="1">
      <alignment horizontal="center" vertical="center"/>
    </xf>
    <xf numFmtId="0" fontId="58" fillId="0" borderId="0" xfId="0" applyFont="1" applyAlignment="1">
      <alignment vertical="center"/>
    </xf>
    <xf numFmtId="191" fontId="13" fillId="0" borderId="52" xfId="5" applyNumberFormat="1" applyFont="1" applyBorder="1" applyAlignment="1">
      <alignment horizontal="right" vertical="center"/>
    </xf>
    <xf numFmtId="181" fontId="11" fillId="5" borderId="342" xfId="0" applyNumberFormat="1" applyFont="1" applyFill="1" applyBorder="1" applyAlignment="1">
      <alignment horizontal="right" vertical="center" shrinkToFit="1"/>
    </xf>
    <xf numFmtId="211" fontId="11" fillId="4" borderId="342" xfId="0" applyNumberFormat="1" applyFont="1" applyFill="1" applyBorder="1" applyAlignment="1">
      <alignment horizontal="right" vertical="center" shrinkToFit="1"/>
    </xf>
    <xf numFmtId="183" fontId="11" fillId="3" borderId="144" xfId="3" applyNumberFormat="1" applyFont="1" applyFill="1" applyBorder="1" applyAlignment="1">
      <alignment horizontal="right" vertical="center" shrinkToFit="1"/>
    </xf>
    <xf numFmtId="49" fontId="9" fillId="0" borderId="349" xfId="3" applyNumberFormat="1" applyFont="1" applyBorder="1" applyAlignment="1">
      <alignment horizontal="center" vertical="center" shrinkToFit="1"/>
    </xf>
    <xf numFmtId="49" fontId="9" fillId="0" borderId="143" xfId="3" applyNumberFormat="1" applyFont="1" applyBorder="1" applyAlignment="1">
      <alignment horizontal="center" vertical="center" shrinkToFit="1"/>
    </xf>
    <xf numFmtId="49" fontId="9" fillId="0" borderId="235" xfId="3" applyNumberFormat="1" applyFont="1" applyBorder="1" applyAlignment="1">
      <alignment horizontal="center" vertical="center" shrinkToFit="1"/>
    </xf>
    <xf numFmtId="0" fontId="30" fillId="0" borderId="79" xfId="3" applyFont="1" applyBorder="1">
      <alignment vertical="center"/>
    </xf>
    <xf numFmtId="196" fontId="23" fillId="4" borderId="351" xfId="3" applyNumberFormat="1" applyFont="1" applyFill="1" applyBorder="1" applyAlignment="1">
      <alignment horizontal="right" vertical="center" shrinkToFit="1"/>
    </xf>
    <xf numFmtId="212" fontId="9" fillId="4" borderId="80" xfId="5" applyNumberFormat="1" applyFont="1" applyFill="1" applyBorder="1" applyAlignment="1">
      <alignment horizontal="right" vertical="center"/>
    </xf>
    <xf numFmtId="194" fontId="19" fillId="4" borderId="80" xfId="3" applyNumberFormat="1" applyFont="1" applyFill="1" applyBorder="1" applyAlignment="1">
      <alignment horizontal="right" vertical="center"/>
    </xf>
    <xf numFmtId="200" fontId="19" fillId="0" borderId="80" xfId="0" applyNumberFormat="1" applyFont="1" applyBorder="1" applyAlignment="1">
      <alignment horizontal="right" vertical="center"/>
    </xf>
    <xf numFmtId="200" fontId="19" fillId="0" borderId="93" xfId="0" applyNumberFormat="1" applyFont="1" applyBorder="1" applyAlignment="1">
      <alignment horizontal="right" vertical="center"/>
    </xf>
    <xf numFmtId="185" fontId="9" fillId="0" borderId="27" xfId="0" applyNumberFormat="1" applyFont="1" applyBorder="1" applyAlignment="1">
      <alignment horizontal="right" vertical="center"/>
    </xf>
    <xf numFmtId="200" fontId="9" fillId="0" borderId="310" xfId="2" applyNumberFormat="1" applyFont="1" applyFill="1" applyBorder="1" applyAlignment="1">
      <alignment horizontal="right" vertical="center"/>
    </xf>
    <xf numFmtId="200" fontId="9" fillId="0" borderId="27" xfId="0" applyNumberFormat="1" applyFont="1" applyBorder="1" applyAlignment="1">
      <alignment horizontal="right" vertical="center"/>
    </xf>
    <xf numFmtId="200" fontId="9" fillId="0" borderId="207" xfId="2" applyNumberFormat="1" applyFont="1" applyFill="1" applyBorder="1" applyAlignment="1">
      <alignment horizontal="right" vertical="center"/>
    </xf>
    <xf numFmtId="200" fontId="9" fillId="0" borderId="31" xfId="0" applyNumberFormat="1" applyFont="1" applyBorder="1" applyAlignment="1">
      <alignment horizontal="right" vertical="center"/>
    </xf>
    <xf numFmtId="178" fontId="9" fillId="0" borderId="31" xfId="0" applyNumberFormat="1" applyFont="1" applyBorder="1" applyAlignment="1">
      <alignment horizontal="right" vertical="center"/>
    </xf>
    <xf numFmtId="185" fontId="9" fillId="0" borderId="207" xfId="2" applyNumberFormat="1" applyFont="1" applyFill="1" applyBorder="1" applyAlignment="1">
      <alignment horizontal="right" vertical="center"/>
    </xf>
    <xf numFmtId="204" fontId="9" fillId="0" borderId="252" xfId="2" applyNumberFormat="1" applyFont="1" applyFill="1" applyBorder="1" applyAlignment="1">
      <alignment horizontal="right" vertical="center"/>
    </xf>
    <xf numFmtId="185" fontId="9" fillId="0" borderId="285" xfId="0" applyNumberFormat="1" applyFont="1" applyBorder="1" applyAlignment="1">
      <alignment horizontal="right" vertical="center"/>
    </xf>
    <xf numFmtId="185" fontId="9" fillId="0" borderId="207" xfId="0" applyNumberFormat="1" applyFont="1" applyBorder="1" applyAlignment="1">
      <alignment horizontal="right" vertical="center"/>
    </xf>
    <xf numFmtId="185" fontId="9" fillId="0" borderId="315" xfId="0" applyNumberFormat="1" applyFont="1" applyBorder="1" applyAlignment="1">
      <alignment horizontal="right" vertical="center"/>
    </xf>
    <xf numFmtId="191" fontId="9" fillId="0" borderId="133" xfId="3" applyNumberFormat="1" applyFont="1" applyBorder="1" applyAlignment="1">
      <alignment horizontal="right" vertical="center"/>
    </xf>
    <xf numFmtId="191" fontId="9" fillId="5" borderId="143" xfId="3" applyNumberFormat="1" applyFont="1" applyFill="1" applyBorder="1" applyAlignment="1">
      <alignment horizontal="right" vertical="center"/>
    </xf>
    <xf numFmtId="41" fontId="9" fillId="0" borderId="63" xfId="3" applyNumberFormat="1" applyFont="1" applyBorder="1" applyAlignment="1">
      <alignment horizontal="right" vertical="center"/>
    </xf>
    <xf numFmtId="187" fontId="23" fillId="0" borderId="342" xfId="3" applyNumberFormat="1" applyFont="1" applyBorder="1" applyAlignment="1">
      <alignment horizontal="right" vertical="center" shrinkToFit="1"/>
    </xf>
    <xf numFmtId="187" fontId="23" fillId="4" borderId="342" xfId="3" applyNumberFormat="1" applyFont="1" applyFill="1" applyBorder="1" applyAlignment="1">
      <alignment horizontal="right" vertical="center" shrinkToFit="1"/>
    </xf>
    <xf numFmtId="187" fontId="11" fillId="4" borderId="341" xfId="3" applyNumberFormat="1" applyFont="1" applyFill="1" applyBorder="1" applyAlignment="1">
      <alignment horizontal="right" vertical="center" shrinkToFit="1"/>
    </xf>
    <xf numFmtId="201" fontId="19" fillId="0" borderId="344" xfId="3" applyNumberFormat="1" applyFont="1" applyBorder="1" applyAlignment="1">
      <alignment horizontal="right" vertical="center"/>
    </xf>
    <xf numFmtId="201" fontId="19" fillId="0" borderId="345" xfId="3" applyNumberFormat="1" applyFont="1" applyBorder="1" applyAlignment="1">
      <alignment horizontal="right" vertical="center"/>
    </xf>
    <xf numFmtId="0" fontId="30" fillId="0" borderId="251" xfId="0" applyFont="1" applyBorder="1" applyAlignment="1">
      <alignment horizontal="left" vertical="center" indent="2" shrinkToFit="1"/>
    </xf>
    <xf numFmtId="181" fontId="9" fillId="4" borderId="164" xfId="3" applyNumberFormat="1" applyFont="1" applyFill="1" applyBorder="1" applyAlignment="1">
      <alignment horizontal="right" vertical="center"/>
    </xf>
    <xf numFmtId="181" fontId="9" fillId="5" borderId="140" xfId="3" applyNumberFormat="1" applyFont="1" applyFill="1" applyBorder="1" applyAlignment="1">
      <alignment horizontal="right" vertical="center"/>
    </xf>
    <xf numFmtId="181" fontId="9" fillId="5" borderId="141" xfId="3" applyNumberFormat="1" applyFont="1" applyFill="1" applyBorder="1" applyAlignment="1">
      <alignment horizontal="right" vertical="center"/>
    </xf>
    <xf numFmtId="181" fontId="9" fillId="4" borderId="249" xfId="3" applyNumberFormat="1" applyFont="1" applyFill="1" applyBorder="1" applyAlignment="1">
      <alignment horizontal="right" vertical="center"/>
    </xf>
    <xf numFmtId="181" fontId="9" fillId="5" borderId="234" xfId="3" applyNumberFormat="1" applyFont="1" applyFill="1" applyBorder="1" applyAlignment="1">
      <alignment horizontal="right" vertical="center"/>
    </xf>
    <xf numFmtId="181" fontId="9" fillId="0" borderId="234" xfId="3" applyNumberFormat="1" applyFont="1" applyBorder="1" applyAlignment="1">
      <alignment horizontal="right" vertical="center"/>
    </xf>
    <xf numFmtId="181" fontId="9" fillId="4" borderId="165" xfId="3" applyNumberFormat="1" applyFont="1" applyFill="1" applyBorder="1" applyAlignment="1">
      <alignment horizontal="right" vertical="center"/>
    </xf>
    <xf numFmtId="198" fontId="30" fillId="4" borderId="244" xfId="7" applyNumberFormat="1" applyFont="1" applyFill="1" applyBorder="1" applyAlignment="1">
      <alignment horizontal="right" vertical="center"/>
    </xf>
    <xf numFmtId="192" fontId="30" fillId="0" borderId="173" xfId="7" applyNumberFormat="1" applyFont="1" applyBorder="1" applyAlignment="1">
      <alignment horizontal="right" vertical="center"/>
    </xf>
    <xf numFmtId="183" fontId="18" fillId="0" borderId="57" xfId="7" applyNumberFormat="1" applyFont="1" applyBorder="1" applyAlignment="1">
      <alignment horizontal="right" vertical="center" shrinkToFit="1"/>
    </xf>
    <xf numFmtId="192" fontId="30" fillId="0" borderId="57" xfId="1" applyNumberFormat="1" applyFont="1" applyFill="1" applyBorder="1" applyAlignment="1">
      <alignment horizontal="right" vertical="center"/>
    </xf>
    <xf numFmtId="183" fontId="18" fillId="0" borderId="245" xfId="7" applyNumberFormat="1" applyFont="1" applyBorder="1" applyAlignment="1">
      <alignment horizontal="right" vertical="center" shrinkToFit="1"/>
    </xf>
    <xf numFmtId="192" fontId="30" fillId="0" borderId="316" xfId="7" applyNumberFormat="1" applyFont="1" applyBorder="1" applyAlignment="1">
      <alignment horizontal="right" vertical="center"/>
    </xf>
    <xf numFmtId="209" fontId="30" fillId="5" borderId="0" xfId="3" applyNumberFormat="1" applyFont="1" applyFill="1">
      <alignment vertical="center"/>
    </xf>
    <xf numFmtId="0" fontId="30" fillId="5" borderId="133" xfId="3" applyFont="1" applyFill="1" applyBorder="1">
      <alignment vertical="center"/>
    </xf>
    <xf numFmtId="0" fontId="30" fillId="3" borderId="79" xfId="3" applyFont="1" applyFill="1" applyBorder="1">
      <alignment vertical="center"/>
    </xf>
    <xf numFmtId="0" fontId="30" fillId="0" borderId="133" xfId="3" applyFont="1" applyBorder="1">
      <alignment vertical="center"/>
    </xf>
    <xf numFmtId="0" fontId="30" fillId="0" borderId="63" xfId="3" applyFont="1" applyBorder="1">
      <alignment vertical="center"/>
    </xf>
    <xf numFmtId="0" fontId="30" fillId="3" borderId="133" xfId="3" applyFont="1" applyFill="1" applyBorder="1">
      <alignment vertical="center"/>
    </xf>
    <xf numFmtId="0" fontId="30" fillId="3" borderId="63" xfId="3" applyFont="1" applyFill="1" applyBorder="1">
      <alignment vertical="center"/>
    </xf>
    <xf numFmtId="0" fontId="30" fillId="0" borderId="17" xfId="3" applyFont="1" applyBorder="1">
      <alignment vertical="center"/>
    </xf>
    <xf numFmtId="0" fontId="19" fillId="4" borderId="355" xfId="3" applyFont="1" applyFill="1" applyBorder="1">
      <alignment vertical="center"/>
    </xf>
    <xf numFmtId="49" fontId="9" fillId="0" borderId="194" xfId="3" applyNumberFormat="1" applyFont="1" applyBorder="1" applyAlignment="1">
      <alignment horizontal="center" vertical="center" shrinkToFit="1"/>
    </xf>
    <xf numFmtId="49" fontId="9" fillId="0" borderId="358" xfId="3" applyNumberFormat="1" applyFont="1" applyBorder="1" applyAlignment="1">
      <alignment horizontal="center" vertical="center" shrinkToFit="1"/>
    </xf>
    <xf numFmtId="198" fontId="30" fillId="4" borderId="229" xfId="7" applyNumberFormat="1" applyFont="1" applyFill="1" applyBorder="1" applyAlignment="1">
      <alignment horizontal="right" vertical="center"/>
    </xf>
    <xf numFmtId="198" fontId="30" fillId="5" borderId="233" xfId="7" applyNumberFormat="1" applyFont="1" applyFill="1" applyBorder="1" applyAlignment="1">
      <alignment horizontal="right" vertical="center"/>
    </xf>
    <xf numFmtId="198" fontId="30" fillId="5" borderId="234" xfId="7" applyNumberFormat="1" applyFont="1" applyFill="1" applyBorder="1" applyAlignment="1">
      <alignment horizontal="right" vertical="center"/>
    </xf>
    <xf numFmtId="198" fontId="30" fillId="0" borderId="234" xfId="7" applyNumberFormat="1" applyFont="1" applyBorder="1" applyAlignment="1">
      <alignment horizontal="right" vertical="center"/>
    </xf>
    <xf numFmtId="198" fontId="30" fillId="3" borderId="234" xfId="7" applyNumberFormat="1" applyFont="1" applyFill="1" applyBorder="1" applyAlignment="1">
      <alignment horizontal="right" vertical="center"/>
    </xf>
    <xf numFmtId="198" fontId="30" fillId="0" borderId="237" xfId="7" applyNumberFormat="1" applyFont="1" applyBorder="1" applyAlignment="1">
      <alignment horizontal="right" vertical="center"/>
    </xf>
    <xf numFmtId="198" fontId="30" fillId="3" borderId="240" xfId="7" applyNumberFormat="1" applyFont="1" applyFill="1" applyBorder="1" applyAlignment="1">
      <alignment horizontal="right" vertical="center"/>
    </xf>
    <xf numFmtId="198" fontId="30" fillId="0" borderId="99" xfId="7" applyNumberFormat="1" applyFont="1" applyBorder="1" applyAlignment="1">
      <alignment horizontal="right" vertical="center"/>
    </xf>
    <xf numFmtId="192" fontId="30" fillId="0" borderId="142" xfId="7" applyNumberFormat="1" applyFont="1" applyBorder="1" applyAlignment="1">
      <alignment horizontal="right" vertical="center"/>
    </xf>
    <xf numFmtId="183" fontId="11" fillId="0" borderId="47" xfId="0" applyNumberFormat="1" applyFont="1" applyBorder="1" applyAlignment="1">
      <alignment horizontal="right" vertical="center" shrinkToFit="1"/>
    </xf>
    <xf numFmtId="49" fontId="9" fillId="0" borderId="110" xfId="3" applyNumberFormat="1" applyFont="1" applyBorder="1" applyAlignment="1">
      <alignment horizontal="center" vertical="center" shrinkToFit="1"/>
    </xf>
    <xf numFmtId="49" fontId="9" fillId="0" borderId="111" xfId="3" applyNumberFormat="1" applyFont="1" applyBorder="1" applyAlignment="1">
      <alignment horizontal="center" vertical="center" shrinkToFit="1"/>
    </xf>
    <xf numFmtId="49" fontId="9" fillId="0" borderId="112" xfId="3" applyNumberFormat="1" applyFont="1" applyBorder="1" applyAlignment="1">
      <alignment horizontal="center" vertical="center" shrinkToFit="1"/>
    </xf>
    <xf numFmtId="49" fontId="9" fillId="0" borderId="115" xfId="3" applyNumberFormat="1" applyFont="1" applyBorder="1" applyAlignment="1">
      <alignment horizontal="center" vertical="center" shrinkToFit="1"/>
    </xf>
    <xf numFmtId="49" fontId="9" fillId="0" borderId="116" xfId="3" applyNumberFormat="1" applyFont="1" applyBorder="1" applyAlignment="1">
      <alignment horizontal="center" vertical="center" shrinkToFit="1"/>
    </xf>
    <xf numFmtId="49" fontId="9" fillId="0" borderId="162" xfId="3" applyNumberFormat="1" applyFont="1" applyBorder="1" applyAlignment="1">
      <alignment horizontal="center" vertical="center" shrinkToFit="1"/>
    </xf>
    <xf numFmtId="49" fontId="9" fillId="0" borderId="163" xfId="3" applyNumberFormat="1" applyFont="1" applyBorder="1" applyAlignment="1">
      <alignment horizontal="center" vertical="center" shrinkToFit="1"/>
    </xf>
    <xf numFmtId="181" fontId="9" fillId="43" borderId="76" xfId="3" applyNumberFormat="1" applyFont="1" applyFill="1" applyBorder="1" applyAlignment="1">
      <alignment horizontal="right" vertical="center"/>
    </xf>
    <xf numFmtId="181" fontId="9" fillId="43" borderId="73" xfId="3" applyNumberFormat="1" applyFont="1" applyFill="1" applyBorder="1" applyAlignment="1">
      <alignment horizontal="right" vertical="center"/>
    </xf>
    <xf numFmtId="181" fontId="9" fillId="43" borderId="77" xfId="3" applyNumberFormat="1" applyFont="1" applyFill="1" applyBorder="1" applyAlignment="1">
      <alignment horizontal="right" vertical="center"/>
    </xf>
    <xf numFmtId="181" fontId="9" fillId="43" borderId="84" xfId="3" applyNumberFormat="1" applyFont="1" applyFill="1" applyBorder="1" applyAlignment="1">
      <alignment horizontal="right" vertical="center"/>
    </xf>
    <xf numFmtId="181" fontId="9" fillId="43" borderId="81" xfId="3" applyNumberFormat="1" applyFont="1" applyFill="1" applyBorder="1" applyAlignment="1">
      <alignment horizontal="right" vertical="center"/>
    </xf>
    <xf numFmtId="181" fontId="9" fillId="43" borderId="85" xfId="3" applyNumberFormat="1" applyFont="1" applyFill="1" applyBorder="1" applyAlignment="1">
      <alignment horizontal="right" vertical="center"/>
    </xf>
    <xf numFmtId="196" fontId="9" fillId="43" borderId="81" xfId="3" applyNumberFormat="1" applyFont="1" applyFill="1" applyBorder="1" applyAlignment="1">
      <alignment horizontal="right" vertical="center"/>
    </xf>
    <xf numFmtId="191" fontId="9" fillId="43" borderId="84" xfId="3" applyNumberFormat="1" applyFont="1" applyFill="1" applyBorder="1" applyAlignment="1">
      <alignment horizontal="right" vertical="center"/>
    </xf>
    <xf numFmtId="181" fontId="9" fillId="43" borderId="92" xfId="3" applyNumberFormat="1" applyFont="1" applyFill="1" applyBorder="1" applyAlignment="1">
      <alignment horizontal="right" vertical="center"/>
    </xf>
    <xf numFmtId="181" fontId="9" fillId="43" borderId="96" xfId="3" applyNumberFormat="1" applyFont="1" applyFill="1" applyBorder="1" applyAlignment="1">
      <alignment horizontal="right" vertical="center"/>
    </xf>
    <xf numFmtId="181" fontId="9" fillId="43" borderId="94" xfId="3" applyNumberFormat="1" applyFont="1" applyFill="1" applyBorder="1" applyAlignment="1">
      <alignment horizontal="right" vertical="center"/>
    </xf>
    <xf numFmtId="181" fontId="9" fillId="43" borderId="97" xfId="3" applyNumberFormat="1" applyFont="1" applyFill="1" applyBorder="1" applyAlignment="1">
      <alignment horizontal="right" vertical="center"/>
    </xf>
    <xf numFmtId="181" fontId="9" fillId="43" borderId="102" xfId="3" applyNumberFormat="1" applyFont="1" applyFill="1" applyBorder="1" applyAlignment="1">
      <alignment horizontal="right" vertical="center"/>
    </xf>
    <xf numFmtId="181" fontId="9" fillId="43" borderId="104" xfId="3" applyNumberFormat="1" applyFont="1" applyFill="1" applyBorder="1" applyAlignment="1">
      <alignment horizontal="right" vertical="center"/>
    </xf>
    <xf numFmtId="181" fontId="9" fillId="43" borderId="107" xfId="3" applyNumberFormat="1" applyFont="1" applyFill="1" applyBorder="1" applyAlignment="1">
      <alignment horizontal="right" vertical="center"/>
    </xf>
    <xf numFmtId="181" fontId="9" fillId="43" borderId="108" xfId="3" applyNumberFormat="1" applyFont="1" applyFill="1" applyBorder="1" applyAlignment="1">
      <alignment horizontal="right" vertical="center"/>
    </xf>
    <xf numFmtId="181" fontId="9" fillId="43" borderId="109" xfId="3" applyNumberFormat="1" applyFont="1" applyFill="1" applyBorder="1" applyAlignment="1">
      <alignment horizontal="right" vertical="center"/>
    </xf>
    <xf numFmtId="0" fontId="9" fillId="5" borderId="70" xfId="5" applyFont="1" applyFill="1" applyBorder="1">
      <alignment vertical="center"/>
    </xf>
    <xf numFmtId="0" fontId="9" fillId="5" borderId="71" xfId="5" applyFont="1" applyFill="1" applyBorder="1">
      <alignment vertical="center"/>
    </xf>
    <xf numFmtId="0" fontId="19" fillId="5" borderId="12" xfId="3" applyFont="1" applyFill="1" applyBorder="1">
      <alignment vertical="center"/>
    </xf>
    <xf numFmtId="0" fontId="9" fillId="5" borderId="78" xfId="5" applyFont="1" applyFill="1" applyBorder="1">
      <alignment vertical="center"/>
    </xf>
    <xf numFmtId="0" fontId="9" fillId="5" borderId="86" xfId="5" applyFont="1" applyFill="1" applyBorder="1">
      <alignment vertical="center"/>
    </xf>
    <xf numFmtId="0" fontId="60" fillId="0" borderId="0" xfId="3" applyFont="1">
      <alignment vertical="center"/>
    </xf>
    <xf numFmtId="0" fontId="9" fillId="5" borderId="62" xfId="5" applyFont="1" applyFill="1" applyBorder="1">
      <alignment vertical="center"/>
    </xf>
    <xf numFmtId="181" fontId="19" fillId="5" borderId="83" xfId="3" applyNumberFormat="1" applyFont="1" applyFill="1" applyBorder="1" applyAlignment="1">
      <alignment horizontal="right" vertical="center"/>
    </xf>
    <xf numFmtId="0" fontId="19" fillId="0" borderId="89" xfId="3" applyFont="1" applyBorder="1">
      <alignment vertical="center"/>
    </xf>
    <xf numFmtId="0" fontId="19" fillId="0" borderId="91" xfId="3" applyFont="1" applyBorder="1">
      <alignment vertical="center"/>
    </xf>
    <xf numFmtId="0" fontId="19" fillId="5" borderId="70" xfId="3" applyFont="1" applyFill="1" applyBorder="1">
      <alignment vertical="center"/>
    </xf>
    <xf numFmtId="0" fontId="19" fillId="5" borderId="71" xfId="3" applyFont="1" applyFill="1" applyBorder="1">
      <alignment vertical="center"/>
    </xf>
    <xf numFmtId="0" fontId="19" fillId="5" borderId="78" xfId="3" applyFont="1" applyFill="1" applyBorder="1">
      <alignment vertical="center"/>
    </xf>
    <xf numFmtId="0" fontId="19" fillId="0" borderId="25" xfId="3" applyFont="1" applyBorder="1">
      <alignment vertical="center"/>
    </xf>
    <xf numFmtId="0" fontId="19" fillId="0" borderId="46" xfId="3" applyFont="1" applyBorder="1">
      <alignment vertical="center"/>
    </xf>
    <xf numFmtId="0" fontId="19" fillId="3" borderId="87" xfId="3" applyFont="1" applyFill="1" applyBorder="1">
      <alignment vertical="center"/>
    </xf>
    <xf numFmtId="0" fontId="19" fillId="3" borderId="62" xfId="3" applyFont="1" applyFill="1" applyBorder="1">
      <alignment vertical="center"/>
    </xf>
    <xf numFmtId="0" fontId="19" fillId="3" borderId="212" xfId="3" applyFont="1" applyFill="1" applyBorder="1">
      <alignment vertical="center"/>
    </xf>
    <xf numFmtId="0" fontId="19" fillId="4" borderId="16" xfId="3" applyFont="1" applyFill="1" applyBorder="1">
      <alignment vertical="center"/>
    </xf>
    <xf numFmtId="0" fontId="19" fillId="0" borderId="61" xfId="3" applyFont="1" applyBorder="1">
      <alignment vertical="center"/>
    </xf>
    <xf numFmtId="0" fontId="19" fillId="4" borderId="101" xfId="3" applyFont="1" applyFill="1" applyBorder="1">
      <alignment vertical="center"/>
    </xf>
    <xf numFmtId="49" fontId="19" fillId="0" borderId="13" xfId="3" applyNumberFormat="1" applyFont="1" applyBorder="1" applyAlignment="1">
      <alignment horizontal="centerContinuous" vertical="center" shrinkToFit="1"/>
    </xf>
    <xf numFmtId="49" fontId="19" fillId="0" borderId="176" xfId="3" applyNumberFormat="1" applyFont="1" applyBorder="1" applyAlignment="1">
      <alignment horizontal="centerContinuous" vertical="center" shrinkToFit="1"/>
    </xf>
    <xf numFmtId="49" fontId="19" fillId="0" borderId="26" xfId="3" applyNumberFormat="1" applyFont="1" applyBorder="1" applyAlignment="1">
      <alignment horizontal="center" vertical="center" shrinkToFit="1"/>
    </xf>
    <xf numFmtId="213" fontId="19" fillId="44" borderId="76" xfId="3" applyNumberFormat="1" applyFont="1" applyFill="1" applyBorder="1" applyAlignment="1">
      <alignment horizontal="right" vertical="center"/>
    </xf>
    <xf numFmtId="213" fontId="19" fillId="44" borderId="73" xfId="3" applyNumberFormat="1" applyFont="1" applyFill="1" applyBorder="1" applyAlignment="1">
      <alignment horizontal="right" vertical="center"/>
    </xf>
    <xf numFmtId="213" fontId="19" fillId="44" borderId="77" xfId="3" applyNumberFormat="1" applyFont="1" applyFill="1" applyBorder="1" applyAlignment="1">
      <alignment horizontal="right" vertical="center"/>
    </xf>
    <xf numFmtId="213" fontId="19" fillId="44" borderId="84" xfId="3" applyNumberFormat="1" applyFont="1" applyFill="1" applyBorder="1" applyAlignment="1">
      <alignment horizontal="right" vertical="center"/>
    </xf>
    <xf numFmtId="213" fontId="19" fillId="44" borderId="81" xfId="3" applyNumberFormat="1" applyFont="1" applyFill="1" applyBorder="1" applyAlignment="1">
      <alignment horizontal="right" vertical="center"/>
    </xf>
    <xf numFmtId="213" fontId="19" fillId="44" borderId="85" xfId="3" applyNumberFormat="1" applyFont="1" applyFill="1" applyBorder="1" applyAlignment="1">
      <alignment horizontal="right" vertical="center"/>
    </xf>
    <xf numFmtId="213" fontId="19" fillId="44" borderId="96" xfId="3" applyNumberFormat="1" applyFont="1" applyFill="1" applyBorder="1" applyAlignment="1">
      <alignment horizontal="right" vertical="center"/>
    </xf>
    <xf numFmtId="213" fontId="19" fillId="44" borderId="94" xfId="3" applyNumberFormat="1" applyFont="1" applyFill="1" applyBorder="1" applyAlignment="1">
      <alignment horizontal="right" vertical="center"/>
    </xf>
    <xf numFmtId="213" fontId="19" fillId="44" borderId="97" xfId="3" applyNumberFormat="1" applyFont="1" applyFill="1" applyBorder="1" applyAlignment="1">
      <alignment horizontal="right" vertical="center"/>
    </xf>
    <xf numFmtId="213" fontId="19" fillId="44" borderId="139" xfId="3" applyNumberFormat="1" applyFont="1" applyFill="1" applyBorder="1" applyAlignment="1">
      <alignment horizontal="right" vertical="center"/>
    </xf>
    <xf numFmtId="213" fontId="19" fillId="44" borderId="99" xfId="3" applyNumberFormat="1" applyFont="1" applyFill="1" applyBorder="1" applyAlignment="1">
      <alignment horizontal="right" vertical="center"/>
    </xf>
    <xf numFmtId="213" fontId="19" fillId="44" borderId="100" xfId="3" applyNumberFormat="1" applyFont="1" applyFill="1" applyBorder="1" applyAlignment="1">
      <alignment horizontal="right" vertical="center"/>
    </xf>
    <xf numFmtId="213" fontId="19" fillId="44" borderId="102" xfId="3" applyNumberFormat="1" applyFont="1" applyFill="1" applyBorder="1" applyAlignment="1">
      <alignment horizontal="right" vertical="center"/>
    </xf>
    <xf numFmtId="213" fontId="19" fillId="44" borderId="104" xfId="3" applyNumberFormat="1" applyFont="1" applyFill="1" applyBorder="1" applyAlignment="1">
      <alignment horizontal="right" vertical="center"/>
    </xf>
    <xf numFmtId="213" fontId="19" fillId="44" borderId="107" xfId="3" applyNumberFormat="1" applyFont="1" applyFill="1" applyBorder="1" applyAlignment="1">
      <alignment horizontal="right" vertical="center"/>
    </xf>
    <xf numFmtId="213" fontId="19" fillId="44" borderId="108" xfId="3" applyNumberFormat="1" applyFont="1" applyFill="1" applyBorder="1" applyAlignment="1">
      <alignment horizontal="right" vertical="center"/>
    </xf>
    <xf numFmtId="213" fontId="19" fillId="44" borderId="109" xfId="3" applyNumberFormat="1" applyFont="1" applyFill="1" applyBorder="1" applyAlignment="1">
      <alignment horizontal="right" vertical="center"/>
    </xf>
    <xf numFmtId="213" fontId="19" fillId="44" borderId="72" xfId="3" applyNumberFormat="1" applyFont="1" applyFill="1" applyBorder="1" applyAlignment="1">
      <alignment horizontal="right" vertical="center"/>
    </xf>
    <xf numFmtId="213" fontId="19" fillId="44" borderId="360" xfId="3" applyNumberFormat="1" applyFont="1" applyFill="1" applyBorder="1" applyAlignment="1">
      <alignment horizontal="right" vertical="center"/>
    </xf>
    <xf numFmtId="213" fontId="19" fillId="44" borderId="80" xfId="3" applyNumberFormat="1" applyFont="1" applyFill="1" applyBorder="1" applyAlignment="1">
      <alignment horizontal="right" vertical="center"/>
    </xf>
    <xf numFmtId="213" fontId="19" fillId="44" borderId="344" xfId="3" applyNumberFormat="1" applyFont="1" applyFill="1" applyBorder="1" applyAlignment="1">
      <alignment horizontal="right" vertical="center"/>
    </xf>
    <xf numFmtId="213" fontId="19" fillId="44" borderId="359" xfId="3" applyNumberFormat="1" applyFont="1" applyFill="1" applyBorder="1" applyAlignment="1">
      <alignment horizontal="right" vertical="center"/>
    </xf>
    <xf numFmtId="200" fontId="19" fillId="44" borderId="81" xfId="3" applyNumberFormat="1" applyFont="1" applyFill="1" applyBorder="1" applyAlignment="1">
      <alignment horizontal="right" vertical="center"/>
    </xf>
    <xf numFmtId="213" fontId="19" fillId="44" borderId="93" xfId="3" applyNumberFormat="1" applyFont="1" applyFill="1" applyBorder="1" applyAlignment="1">
      <alignment horizontal="right" vertical="center"/>
    </xf>
    <xf numFmtId="213" fontId="19" fillId="44" borderId="345" xfId="3" applyNumberFormat="1" applyFont="1" applyFill="1" applyBorder="1" applyAlignment="1">
      <alignment horizontal="right" vertical="center"/>
    </xf>
    <xf numFmtId="213" fontId="19" fillId="44" borderId="98" xfId="3" applyNumberFormat="1" applyFont="1" applyFill="1" applyBorder="1" applyAlignment="1">
      <alignment horizontal="right" vertical="center"/>
    </xf>
    <xf numFmtId="213" fontId="19" fillId="44" borderId="227" xfId="3" applyNumberFormat="1" applyFont="1" applyFill="1" applyBorder="1" applyAlignment="1">
      <alignment horizontal="right" vertical="center"/>
    </xf>
    <xf numFmtId="213" fontId="19" fillId="44" borderId="361" xfId="3" applyNumberFormat="1" applyFont="1" applyFill="1" applyBorder="1" applyAlignment="1">
      <alignment horizontal="right" vertical="center"/>
    </xf>
    <xf numFmtId="213" fontId="19" fillId="44" borderId="341" xfId="3" applyNumberFormat="1" applyFont="1" applyFill="1" applyBorder="1" applyAlignment="1">
      <alignment horizontal="right" vertical="center"/>
    </xf>
    <xf numFmtId="213" fontId="19" fillId="44" borderId="362" xfId="3" applyNumberFormat="1" applyFont="1" applyFill="1" applyBorder="1" applyAlignment="1">
      <alignment horizontal="right" vertical="center"/>
    </xf>
    <xf numFmtId="0" fontId="0" fillId="5" borderId="0" xfId="0" applyFill="1"/>
    <xf numFmtId="0" fontId="61" fillId="0" borderId="0" xfId="0" applyFont="1"/>
    <xf numFmtId="192" fontId="9" fillId="0" borderId="0" xfId="3" applyNumberFormat="1" applyFont="1">
      <alignment vertical="center"/>
    </xf>
    <xf numFmtId="181" fontId="9" fillId="0" borderId="354" xfId="3" applyNumberFormat="1" applyFont="1" applyBorder="1" applyAlignment="1">
      <alignment horizontal="right" vertical="center"/>
    </xf>
    <xf numFmtId="181" fontId="9" fillId="0" borderId="353" xfId="3" applyNumberFormat="1" applyFont="1" applyBorder="1" applyAlignment="1">
      <alignment horizontal="right" vertical="center"/>
    </xf>
    <xf numFmtId="181" fontId="9" fillId="0" borderId="352" xfId="3" applyNumberFormat="1" applyFont="1" applyBorder="1" applyAlignment="1">
      <alignment horizontal="right" vertical="center"/>
    </xf>
    <xf numFmtId="0" fontId="9" fillId="0" borderId="132" xfId="3" applyFont="1" applyBorder="1">
      <alignment vertical="center"/>
    </xf>
    <xf numFmtId="0" fontId="11" fillId="0" borderId="132" xfId="3" applyFont="1" applyBorder="1">
      <alignment vertical="center"/>
    </xf>
    <xf numFmtId="0" fontId="11" fillId="0" borderId="133" xfId="3" applyFont="1" applyBorder="1">
      <alignment vertical="center"/>
    </xf>
    <xf numFmtId="0" fontId="11" fillId="0" borderId="133" xfId="3" applyFont="1" applyBorder="1" applyAlignment="1">
      <alignment horizontal="right" vertical="center"/>
    </xf>
    <xf numFmtId="0" fontId="11" fillId="0" borderId="63" xfId="3" applyFont="1" applyBorder="1" applyAlignment="1">
      <alignment horizontal="right" vertical="center"/>
    </xf>
    <xf numFmtId="0" fontId="9" fillId="0" borderId="89" xfId="3" applyFont="1" applyBorder="1">
      <alignment vertical="center"/>
    </xf>
    <xf numFmtId="0" fontId="19" fillId="0" borderId="26" xfId="3" applyFont="1" applyBorder="1">
      <alignment vertical="center"/>
    </xf>
    <xf numFmtId="0" fontId="9" fillId="5" borderId="176" xfId="3" applyFont="1" applyFill="1" applyBorder="1">
      <alignment vertical="center"/>
    </xf>
    <xf numFmtId="0" fontId="11" fillId="5" borderId="176" xfId="3" applyFont="1" applyFill="1" applyBorder="1" applyAlignment="1">
      <alignment horizontal="right" vertical="center"/>
    </xf>
    <xf numFmtId="0" fontId="9" fillId="4" borderId="176" xfId="3" applyFont="1" applyFill="1" applyBorder="1">
      <alignment vertical="center"/>
    </xf>
    <xf numFmtId="0" fontId="11" fillId="4" borderId="176" xfId="3" applyFont="1" applyFill="1" applyBorder="1" applyAlignment="1">
      <alignment horizontal="right" vertical="center"/>
    </xf>
    <xf numFmtId="0" fontId="9" fillId="0" borderId="220" xfId="3" applyFont="1" applyBorder="1" applyAlignment="1">
      <alignment horizontal="right" vertical="center"/>
    </xf>
    <xf numFmtId="0" fontId="11" fillId="0" borderId="112" xfId="3" applyFont="1" applyBorder="1">
      <alignment vertical="center"/>
    </xf>
    <xf numFmtId="0" fontId="11" fillId="0" borderId="176" xfId="3" applyFont="1" applyBorder="1" applyAlignment="1">
      <alignment horizontal="right" vertical="center"/>
    </xf>
    <xf numFmtId="0" fontId="9" fillId="0" borderId="176" xfId="3" applyFont="1" applyBorder="1">
      <alignment vertical="center"/>
    </xf>
    <xf numFmtId="0" fontId="11" fillId="0" borderId="200" xfId="3" applyFont="1" applyBorder="1" applyAlignment="1">
      <alignment horizontal="right" vertical="center"/>
    </xf>
    <xf numFmtId="0" fontId="9" fillId="4" borderId="176" xfId="3" applyFont="1" applyFill="1" applyBorder="1" applyAlignment="1">
      <alignment horizontal="right" vertical="center"/>
    </xf>
    <xf numFmtId="0" fontId="9" fillId="0" borderId="176" xfId="3" applyFont="1" applyBorder="1" applyAlignment="1">
      <alignment horizontal="right" vertical="center"/>
    </xf>
    <xf numFmtId="0" fontId="9" fillId="5" borderId="176" xfId="3" applyFont="1" applyFill="1" applyBorder="1" applyAlignment="1">
      <alignment horizontal="right" vertical="center"/>
    </xf>
    <xf numFmtId="0" fontId="11" fillId="4" borderId="200" xfId="3" applyFont="1" applyFill="1" applyBorder="1" applyAlignment="1">
      <alignment horizontal="right" vertical="center"/>
    </xf>
    <xf numFmtId="0" fontId="11" fillId="0" borderId="366" xfId="3" applyFont="1" applyBorder="1" applyAlignment="1">
      <alignment horizontal="right" vertical="center"/>
    </xf>
    <xf numFmtId="0" fontId="9" fillId="4" borderId="213" xfId="3" applyFont="1" applyFill="1" applyBorder="1" applyAlignment="1">
      <alignment horizontal="right" vertical="center"/>
    </xf>
    <xf numFmtId="0" fontId="9" fillId="0" borderId="367" xfId="3" applyFont="1" applyBorder="1" applyAlignment="1">
      <alignment horizontal="right" vertical="center"/>
    </xf>
    <xf numFmtId="0" fontId="9" fillId="4" borderId="162" xfId="3" applyFont="1" applyFill="1" applyBorder="1" applyAlignment="1">
      <alignment horizontal="right" vertical="center"/>
    </xf>
    <xf numFmtId="0" fontId="9" fillId="0" borderId="372" xfId="3" applyFont="1" applyBorder="1" applyAlignment="1">
      <alignment horizontal="right" vertical="center"/>
    </xf>
    <xf numFmtId="176" fontId="9" fillId="44" borderId="164" xfId="3" applyNumberFormat="1" applyFont="1" applyFill="1" applyBorder="1" applyAlignment="1">
      <alignment horizontal="right" vertical="center"/>
    </xf>
    <xf numFmtId="176" fontId="9" fillId="44" borderId="165" xfId="3" applyNumberFormat="1" applyFont="1" applyFill="1" applyBorder="1" applyAlignment="1">
      <alignment horizontal="right" vertical="center"/>
    </xf>
    <xf numFmtId="176" fontId="9" fillId="44" borderId="123" xfId="3" applyNumberFormat="1" applyFont="1" applyFill="1" applyBorder="1" applyAlignment="1">
      <alignment horizontal="right" vertical="center"/>
    </xf>
    <xf numFmtId="184" fontId="11" fillId="44" borderId="364" xfId="3" applyNumberFormat="1" applyFont="1" applyFill="1" applyBorder="1" applyAlignment="1">
      <alignment horizontal="right" vertical="center" shrinkToFit="1"/>
    </xf>
    <xf numFmtId="176" fontId="9" fillId="44" borderId="12" xfId="3" applyNumberFormat="1" applyFont="1" applyFill="1" applyBorder="1" applyAlignment="1">
      <alignment horizontal="right" vertical="center"/>
    </xf>
    <xf numFmtId="184" fontId="11" fillId="44" borderId="20" xfId="3" applyNumberFormat="1" applyFont="1" applyFill="1" applyBorder="1" applyAlignment="1">
      <alignment horizontal="right" vertical="center" shrinkToFit="1"/>
    </xf>
    <xf numFmtId="184" fontId="11" fillId="44" borderId="124" xfId="3" applyNumberFormat="1" applyFont="1" applyFill="1" applyBorder="1" applyAlignment="1">
      <alignment horizontal="right" vertical="center" shrinkToFit="1"/>
    </xf>
    <xf numFmtId="176" fontId="9" fillId="44" borderId="128" xfId="3" applyNumberFormat="1" applyFont="1" applyFill="1" applyBorder="1" applyAlignment="1">
      <alignment horizontal="right" vertical="center"/>
    </xf>
    <xf numFmtId="176" fontId="9" fillId="44" borderId="129" xfId="3" applyNumberFormat="1" applyFont="1" applyFill="1" applyBorder="1" applyAlignment="1">
      <alignment horizontal="right" vertical="center"/>
    </xf>
    <xf numFmtId="176" fontId="9" fillId="44" borderId="64" xfId="3" applyNumberFormat="1" applyFont="1" applyFill="1" applyBorder="1" applyAlignment="1">
      <alignment horizontal="right" vertical="center"/>
    </xf>
    <xf numFmtId="184" fontId="11" fillId="44" borderId="365" xfId="3" applyNumberFormat="1" applyFont="1" applyFill="1" applyBorder="1" applyAlignment="1">
      <alignment horizontal="right" vertical="center" shrinkToFit="1"/>
    </xf>
    <xf numFmtId="176" fontId="9" fillId="44" borderId="63" xfId="3" applyNumberFormat="1" applyFont="1" applyFill="1" applyBorder="1" applyAlignment="1">
      <alignment horizontal="right" vertical="center"/>
    </xf>
    <xf numFmtId="184" fontId="11" fillId="44" borderId="46" xfId="3" applyNumberFormat="1" applyFont="1" applyFill="1" applyBorder="1" applyAlignment="1">
      <alignment horizontal="right" vertical="center" shrinkToFit="1"/>
    </xf>
    <xf numFmtId="184" fontId="11" fillId="44" borderId="114" xfId="3" applyNumberFormat="1" applyFont="1" applyFill="1" applyBorder="1" applyAlignment="1">
      <alignment horizontal="right" vertical="center" shrinkToFit="1"/>
    </xf>
    <xf numFmtId="213" fontId="9" fillId="44" borderId="128" xfId="3" applyNumberFormat="1" applyFont="1" applyFill="1" applyBorder="1" applyAlignment="1">
      <alignment horizontal="right" vertical="center"/>
    </xf>
    <xf numFmtId="213" fontId="9" fillId="44" borderId="234" xfId="3" applyNumberFormat="1" applyFont="1" applyFill="1" applyBorder="1" applyAlignment="1">
      <alignment horizontal="right" vertical="center"/>
    </xf>
    <xf numFmtId="213" fontId="9" fillId="44" borderId="129" xfId="3" applyNumberFormat="1" applyFont="1" applyFill="1" applyBorder="1" applyAlignment="1">
      <alignment horizontal="right" vertical="center"/>
    </xf>
    <xf numFmtId="213" fontId="9" fillId="44" borderId="64" xfId="3" applyNumberFormat="1" applyFont="1" applyFill="1" applyBorder="1" applyAlignment="1">
      <alignment horizontal="right" vertical="center"/>
    </xf>
    <xf numFmtId="213" fontId="9" fillId="44" borderId="63" xfId="3" applyNumberFormat="1" applyFont="1" applyFill="1" applyBorder="1" applyAlignment="1">
      <alignment horizontal="right" vertical="center"/>
    </xf>
    <xf numFmtId="185" fontId="13" fillId="44" borderId="128" xfId="3" applyNumberFormat="1" applyFont="1" applyFill="1" applyBorder="1" applyAlignment="1">
      <alignment horizontal="right" vertical="center"/>
    </xf>
    <xf numFmtId="185" fontId="13" fillId="44" borderId="129" xfId="3" applyNumberFormat="1" applyFont="1" applyFill="1" applyBorder="1" applyAlignment="1">
      <alignment horizontal="right" vertical="center"/>
    </xf>
    <xf numFmtId="185" fontId="13" fillId="44" borderId="64" xfId="3" applyNumberFormat="1" applyFont="1" applyFill="1" applyBorder="1" applyAlignment="1">
      <alignment horizontal="right" vertical="center"/>
    </xf>
    <xf numFmtId="185" fontId="13" fillId="44" borderId="133" xfId="3" applyNumberFormat="1" applyFont="1" applyFill="1" applyBorder="1" applyAlignment="1">
      <alignment horizontal="right" vertical="center"/>
    </xf>
    <xf numFmtId="185" fontId="13" fillId="44" borderId="63" xfId="3" applyNumberFormat="1" applyFont="1" applyFill="1" applyBorder="1" applyAlignment="1">
      <alignment horizontal="right" vertical="center"/>
    </xf>
    <xf numFmtId="176" fontId="9" fillId="44" borderId="170" xfId="3" applyNumberFormat="1" applyFont="1" applyFill="1" applyBorder="1" applyAlignment="1">
      <alignment horizontal="right" vertical="center"/>
    </xf>
    <xf numFmtId="214" fontId="11" fillId="44" borderId="46" xfId="3" applyNumberFormat="1" applyFont="1" applyFill="1" applyBorder="1" applyAlignment="1">
      <alignment horizontal="right" vertical="center" shrinkToFit="1"/>
    </xf>
    <xf numFmtId="214" fontId="11" fillId="44" borderId="114" xfId="3" applyNumberFormat="1" applyFont="1" applyFill="1" applyBorder="1" applyAlignment="1">
      <alignment horizontal="right" vertical="center" shrinkToFit="1"/>
    </xf>
    <xf numFmtId="196" fontId="11" fillId="44" borderId="114" xfId="3" applyNumberFormat="1" applyFont="1" applyFill="1" applyBorder="1" applyAlignment="1">
      <alignment horizontal="right" vertical="center" shrinkToFit="1"/>
    </xf>
    <xf numFmtId="184" fontId="11" fillId="44" borderId="69" xfId="3" applyNumberFormat="1" applyFont="1" applyFill="1" applyBorder="1" applyAlignment="1">
      <alignment horizontal="right" vertical="center" shrinkToFit="1"/>
    </xf>
    <xf numFmtId="186" fontId="11" fillId="44" borderId="137" xfId="3" applyNumberFormat="1" applyFont="1" applyFill="1" applyBorder="1" applyAlignment="1">
      <alignment horizontal="right" vertical="center"/>
    </xf>
    <xf numFmtId="186" fontId="13" fillId="44" borderId="139" xfId="3" applyNumberFormat="1" applyFont="1" applyFill="1" applyBorder="1" applyAlignment="1">
      <alignment horizontal="right" vertical="center"/>
    </xf>
    <xf numFmtId="184" fontId="11" fillId="44" borderId="99" xfId="3" applyNumberFormat="1" applyFont="1" applyFill="1" applyBorder="1" applyAlignment="1">
      <alignment horizontal="right" vertical="center" shrinkToFit="1"/>
    </xf>
    <xf numFmtId="187" fontId="11" fillId="44" borderId="138" xfId="3" applyNumberFormat="1" applyFont="1" applyFill="1" applyBorder="1" applyAlignment="1">
      <alignment horizontal="right" vertical="center" shrinkToFit="1"/>
    </xf>
    <xf numFmtId="176" fontId="9" fillId="44" borderId="140" xfId="3" applyNumberFormat="1" applyFont="1" applyFill="1" applyBorder="1" applyAlignment="1">
      <alignment horizontal="right" vertical="center"/>
    </xf>
    <xf numFmtId="176" fontId="9" fillId="44" borderId="142" xfId="3" applyNumberFormat="1" applyFont="1" applyFill="1" applyBorder="1" applyAlignment="1">
      <alignment horizontal="right" vertical="center"/>
    </xf>
    <xf numFmtId="176" fontId="9" fillId="44" borderId="357" xfId="3" applyNumberFormat="1" applyFont="1" applyFill="1" applyBorder="1" applyAlignment="1">
      <alignment horizontal="right" vertical="center"/>
    </xf>
    <xf numFmtId="184" fontId="11" fillId="44" borderId="165" xfId="3" applyNumberFormat="1" applyFont="1" applyFill="1" applyBorder="1" applyAlignment="1">
      <alignment horizontal="right" vertical="center" shrinkToFit="1"/>
    </xf>
    <xf numFmtId="187" fontId="11" fillId="44" borderId="144" xfId="3" applyNumberFormat="1" applyFont="1" applyFill="1" applyBorder="1" applyAlignment="1">
      <alignment horizontal="right" vertical="center" shrinkToFit="1"/>
    </xf>
    <xf numFmtId="176" fontId="9" fillId="44" borderId="194" xfId="3" applyNumberFormat="1" applyFont="1" applyFill="1" applyBorder="1" applyAlignment="1">
      <alignment horizontal="right" vertical="center"/>
    </xf>
    <xf numFmtId="184" fontId="11" fillId="44" borderId="129" xfId="3" applyNumberFormat="1" applyFont="1" applyFill="1" applyBorder="1" applyAlignment="1">
      <alignment horizontal="right" vertical="center" shrinkToFit="1"/>
    </xf>
    <xf numFmtId="176" fontId="9" fillId="44" borderId="147" xfId="3" applyNumberFormat="1" applyFont="1" applyFill="1" applyBorder="1" applyAlignment="1">
      <alignment horizontal="right" vertical="center"/>
    </xf>
    <xf numFmtId="176" fontId="9" fillId="44" borderId="148" xfId="3" applyNumberFormat="1" applyFont="1" applyFill="1" applyBorder="1" applyAlignment="1">
      <alignment horizontal="right" vertical="center"/>
    </xf>
    <xf numFmtId="176" fontId="9" fillId="44" borderId="350" xfId="3" applyNumberFormat="1" applyFont="1" applyFill="1" applyBorder="1" applyAlignment="1">
      <alignment horizontal="right" vertical="center"/>
    </xf>
    <xf numFmtId="184" fontId="11" fillId="44" borderId="368" xfId="3" applyNumberFormat="1" applyFont="1" applyFill="1" applyBorder="1" applyAlignment="1">
      <alignment horizontal="right" vertical="center" shrinkToFit="1"/>
    </xf>
    <xf numFmtId="176" fontId="9" fillId="44" borderId="369" xfId="3" applyNumberFormat="1" applyFont="1" applyFill="1" applyBorder="1" applyAlignment="1">
      <alignment horizontal="right" vertical="center"/>
    </xf>
    <xf numFmtId="184" fontId="11" fillId="44" borderId="354" xfId="3" applyNumberFormat="1" applyFont="1" applyFill="1" applyBorder="1" applyAlignment="1">
      <alignment horizontal="right" vertical="center" shrinkToFit="1"/>
    </xf>
    <xf numFmtId="184" fontId="11" fillId="44" borderId="370" xfId="3" applyNumberFormat="1" applyFont="1" applyFill="1" applyBorder="1" applyAlignment="1">
      <alignment horizontal="right" vertical="center" shrinkToFit="1"/>
    </xf>
    <xf numFmtId="176" fontId="9" fillId="44" borderId="152" xfId="3" applyNumberFormat="1" applyFont="1" applyFill="1" applyBorder="1" applyAlignment="1">
      <alignment horizontal="right" vertical="center"/>
    </xf>
    <xf numFmtId="184" fontId="11" fillId="44" borderId="371" xfId="3" applyNumberFormat="1" applyFont="1" applyFill="1" applyBorder="1" applyAlignment="1">
      <alignment horizontal="right" vertical="center" shrinkToFit="1"/>
    </xf>
    <xf numFmtId="184" fontId="11" fillId="44" borderId="140" xfId="3" applyNumberFormat="1" applyFont="1" applyFill="1" applyBorder="1" applyAlignment="1">
      <alignment horizontal="right" vertical="center" shrinkToFit="1"/>
    </xf>
    <xf numFmtId="177" fontId="9" fillId="44" borderId="128" xfId="3" applyNumberFormat="1" applyFont="1" applyFill="1" applyBorder="1" applyAlignment="1">
      <alignment horizontal="right" vertical="center"/>
    </xf>
    <xf numFmtId="189" fontId="9" fillId="44" borderId="129" xfId="3" applyNumberFormat="1" applyFont="1" applyFill="1" applyBorder="1" applyAlignment="1">
      <alignment horizontal="right" vertical="center"/>
    </xf>
    <xf numFmtId="177" fontId="9" fillId="44" borderId="64" xfId="3" applyNumberFormat="1" applyFont="1" applyFill="1" applyBorder="1" applyAlignment="1">
      <alignment horizontal="right" vertical="center"/>
    </xf>
    <xf numFmtId="189" fontId="9" fillId="44" borderId="46" xfId="3" applyNumberFormat="1" applyFont="1" applyFill="1" applyBorder="1" applyAlignment="1">
      <alignment horizontal="right" vertical="center"/>
    </xf>
    <xf numFmtId="177" fontId="9" fillId="44" borderId="157" xfId="3" applyNumberFormat="1" applyFont="1" applyFill="1" applyBorder="1" applyAlignment="1">
      <alignment horizontal="right" vertical="center"/>
    </xf>
    <xf numFmtId="189" fontId="9" fillId="44" borderId="158" xfId="3" applyNumberFormat="1" applyFont="1" applyFill="1" applyBorder="1" applyAlignment="1">
      <alignment horizontal="right" vertical="center"/>
    </xf>
    <xf numFmtId="177" fontId="9" fillId="44" borderId="373" xfId="3" applyNumberFormat="1" applyFont="1" applyFill="1" applyBorder="1" applyAlignment="1">
      <alignment horizontal="right" vertical="center"/>
    </xf>
    <xf numFmtId="184" fontId="11" fillId="44" borderId="159" xfId="3" applyNumberFormat="1" applyFont="1" applyFill="1" applyBorder="1" applyAlignment="1">
      <alignment horizontal="right" vertical="center" shrinkToFit="1"/>
    </xf>
    <xf numFmtId="215" fontId="9" fillId="44" borderId="159" xfId="3" applyNumberFormat="1" applyFont="1" applyFill="1" applyBorder="1" applyAlignment="1">
      <alignment horizontal="right" vertical="center"/>
    </xf>
    <xf numFmtId="189" fontId="9" fillId="44" borderId="159" xfId="3" applyNumberFormat="1" applyFont="1" applyFill="1" applyBorder="1" applyAlignment="1">
      <alignment horizontal="right" vertical="center"/>
    </xf>
    <xf numFmtId="184" fontId="11" fillId="44" borderId="160" xfId="3" applyNumberFormat="1" applyFont="1" applyFill="1" applyBorder="1" applyAlignment="1">
      <alignment horizontal="right" vertical="center" shrinkToFit="1"/>
    </xf>
    <xf numFmtId="49" fontId="19" fillId="0" borderId="0" xfId="3" applyNumberFormat="1" applyFont="1" applyAlignment="1">
      <alignment horizontal="centerContinuous" vertical="center" shrinkToFit="1"/>
    </xf>
    <xf numFmtId="49" fontId="19" fillId="0" borderId="4" xfId="3" applyNumberFormat="1" applyFont="1" applyBorder="1" applyAlignment="1">
      <alignment horizontal="center" vertical="center" shrinkToFit="1"/>
    </xf>
    <xf numFmtId="0" fontId="0" fillId="0" borderId="4" xfId="0" applyBorder="1"/>
    <xf numFmtId="181" fontId="9" fillId="43" borderId="123" xfId="3" applyNumberFormat="1" applyFont="1" applyFill="1" applyBorder="1" applyAlignment="1">
      <alignment horizontal="right" vertical="center"/>
    </xf>
    <xf numFmtId="183" fontId="11" fillId="43" borderId="20" xfId="3" applyNumberFormat="1" applyFont="1" applyFill="1" applyBorder="1" applyAlignment="1">
      <alignment horizontal="right" vertical="center" shrinkToFit="1"/>
    </xf>
    <xf numFmtId="181" fontId="9" fillId="43" borderId="12" xfId="3" applyNumberFormat="1" applyFont="1" applyFill="1" applyBorder="1" applyAlignment="1">
      <alignment horizontal="right" vertical="center"/>
    </xf>
    <xf numFmtId="183" fontId="11" fillId="43" borderId="124" xfId="3" applyNumberFormat="1" applyFont="1" applyFill="1" applyBorder="1" applyAlignment="1">
      <alignment horizontal="right" vertical="center" shrinkToFit="1"/>
    </xf>
    <xf numFmtId="181" fontId="9" fillId="43" borderId="64" xfId="3" applyNumberFormat="1" applyFont="1" applyFill="1" applyBorder="1" applyAlignment="1">
      <alignment horizontal="right" vertical="center"/>
    </xf>
    <xf numFmtId="183" fontId="11" fillId="43" borderId="46" xfId="3" applyNumberFormat="1" applyFont="1" applyFill="1" applyBorder="1" applyAlignment="1">
      <alignment horizontal="right" vertical="center" shrinkToFit="1"/>
    </xf>
    <xf numFmtId="181" fontId="9" fillId="43" borderId="63" xfId="3" applyNumberFormat="1" applyFont="1" applyFill="1" applyBorder="1" applyAlignment="1">
      <alignment horizontal="right" vertical="center"/>
    </xf>
    <xf numFmtId="183" fontId="11" fillId="43" borderId="114" xfId="3" applyNumberFormat="1" applyFont="1" applyFill="1" applyBorder="1" applyAlignment="1">
      <alignment horizontal="right" vertical="center" shrinkToFit="1"/>
    </xf>
    <xf numFmtId="185" fontId="13" fillId="43" borderId="64" xfId="3" applyNumberFormat="1" applyFont="1" applyFill="1" applyBorder="1" applyAlignment="1">
      <alignment horizontal="right" vertical="center"/>
    </xf>
    <xf numFmtId="184" fontId="11" fillId="43" borderId="46" xfId="3" applyNumberFormat="1" applyFont="1" applyFill="1" applyBorder="1" applyAlignment="1">
      <alignment horizontal="right" vertical="center" shrinkToFit="1"/>
    </xf>
    <xf numFmtId="185" fontId="13" fillId="43" borderId="63" xfId="3" applyNumberFormat="1" applyFont="1" applyFill="1" applyBorder="1" applyAlignment="1">
      <alignment horizontal="right" vertical="center"/>
    </xf>
    <xf numFmtId="196" fontId="11" fillId="43" borderId="46" xfId="3" applyNumberFormat="1" applyFont="1" applyFill="1" applyBorder="1" applyAlignment="1">
      <alignment horizontal="right" vertical="center" shrinkToFit="1"/>
    </xf>
    <xf numFmtId="181" fontId="9" fillId="43" borderId="46" xfId="3" applyNumberFormat="1" applyFont="1" applyFill="1" applyBorder="1" applyAlignment="1">
      <alignment horizontal="right" vertical="center"/>
    </xf>
    <xf numFmtId="196" fontId="11" fillId="43" borderId="79" xfId="3" applyNumberFormat="1" applyFont="1" applyFill="1" applyBorder="1" applyAlignment="1">
      <alignment horizontal="right" vertical="center" shrinkToFit="1"/>
    </xf>
    <xf numFmtId="183" fontId="11" fillId="43" borderId="69" xfId="3" applyNumberFormat="1" applyFont="1" applyFill="1" applyBorder="1" applyAlignment="1">
      <alignment horizontal="right" vertical="center" shrinkToFit="1"/>
    </xf>
    <xf numFmtId="176" fontId="9" fillId="43" borderId="143" xfId="3" applyNumberFormat="1" applyFont="1" applyFill="1" applyBorder="1" applyAlignment="1">
      <alignment horizontal="right" vertical="center"/>
    </xf>
    <xf numFmtId="183" fontId="11" fillId="43" borderId="143" xfId="3" applyNumberFormat="1" applyFont="1" applyFill="1" applyBorder="1" applyAlignment="1">
      <alignment horizontal="right" vertical="center" shrinkToFit="1"/>
    </xf>
    <xf numFmtId="183" fontId="11" fillId="43" borderId="144" xfId="3" applyNumberFormat="1" applyFont="1" applyFill="1" applyBorder="1" applyAlignment="1">
      <alignment horizontal="right" vertical="center" shrinkToFit="1"/>
    </xf>
    <xf numFmtId="181" fontId="9" fillId="43" borderId="150" xfId="3" applyNumberFormat="1" applyFont="1" applyFill="1" applyBorder="1" applyAlignment="1">
      <alignment horizontal="right" vertical="center"/>
    </xf>
    <xf numFmtId="181" fontId="9" fillId="43" borderId="151" xfId="3" applyNumberFormat="1" applyFont="1" applyFill="1" applyBorder="1" applyAlignment="1">
      <alignment horizontal="right" vertical="center"/>
    </xf>
    <xf numFmtId="176" fontId="9" fillId="43" borderId="153" xfId="3" applyNumberFormat="1" applyFont="1" applyFill="1" applyBorder="1" applyAlignment="1">
      <alignment horizontal="right" vertical="center"/>
    </xf>
    <xf numFmtId="184" fontId="11" fillId="43" borderId="154" xfId="3" applyNumberFormat="1" applyFont="1" applyFill="1" applyBorder="1" applyAlignment="1">
      <alignment horizontal="right" vertical="center" shrinkToFit="1"/>
    </xf>
    <xf numFmtId="183" fontId="11" fillId="43" borderId="154" xfId="3" applyNumberFormat="1" applyFont="1" applyFill="1" applyBorder="1" applyAlignment="1">
      <alignment horizontal="right" vertical="center" shrinkToFit="1"/>
    </xf>
    <xf numFmtId="188" fontId="9" fillId="43" borderId="64" xfId="3" applyNumberFormat="1" applyFont="1" applyFill="1" applyBorder="1" applyAlignment="1">
      <alignment horizontal="right" vertical="center"/>
    </xf>
    <xf numFmtId="189" fontId="9" fillId="43" borderId="46" xfId="3" applyNumberFormat="1" applyFont="1" applyFill="1" applyBorder="1" applyAlignment="1">
      <alignment horizontal="right" vertical="center"/>
    </xf>
    <xf numFmtId="188" fontId="9" fillId="43" borderId="316" xfId="3" applyNumberFormat="1" applyFont="1" applyFill="1" applyBorder="1" applyAlignment="1">
      <alignment horizontal="right" vertical="center"/>
    </xf>
    <xf numFmtId="183" fontId="11" fillId="43" borderId="159" xfId="3" applyNumberFormat="1" applyFont="1" applyFill="1" applyBorder="1" applyAlignment="1">
      <alignment horizontal="right" vertical="center" shrinkToFit="1"/>
    </xf>
    <xf numFmtId="189" fontId="9" fillId="43" borderId="159" xfId="3" applyNumberFormat="1" applyFont="1" applyFill="1" applyBorder="1" applyAlignment="1">
      <alignment horizontal="right" vertical="center"/>
    </xf>
    <xf numFmtId="183" fontId="11" fillId="43" borderId="160" xfId="3" applyNumberFormat="1" applyFont="1" applyFill="1" applyBorder="1" applyAlignment="1">
      <alignment horizontal="right" vertical="center" shrinkToFit="1"/>
    </xf>
    <xf numFmtId="49" fontId="9" fillId="0" borderId="363" xfId="3" applyNumberFormat="1" applyFont="1" applyBorder="1" applyAlignment="1">
      <alignment horizontal="center" vertical="center" shrinkToFit="1"/>
    </xf>
    <xf numFmtId="0" fontId="0" fillId="0" borderId="116" xfId="0" applyBorder="1"/>
    <xf numFmtId="49" fontId="9" fillId="0" borderId="47" xfId="3" applyNumberFormat="1" applyFont="1" applyBorder="1" applyAlignment="1">
      <alignment horizontal="center" vertical="center" shrinkToFit="1"/>
    </xf>
    <xf numFmtId="49" fontId="9" fillId="0" borderId="374" xfId="3" applyNumberFormat="1" applyFont="1" applyBorder="1" applyAlignment="1">
      <alignment horizontal="center" vertical="center" shrinkToFit="1"/>
    </xf>
    <xf numFmtId="176" fontId="9" fillId="44" borderId="13" xfId="3" applyNumberFormat="1" applyFont="1" applyFill="1" applyBorder="1" applyAlignment="1">
      <alignment horizontal="right" vertical="center"/>
    </xf>
    <xf numFmtId="176" fontId="9" fillId="44" borderId="176" xfId="3" applyNumberFormat="1" applyFont="1" applyFill="1" applyBorder="1" applyAlignment="1">
      <alignment horizontal="right" vertical="center"/>
    </xf>
    <xf numFmtId="176" fontId="9" fillId="44" borderId="342" xfId="3" applyNumberFormat="1" applyFont="1" applyFill="1" applyBorder="1" applyAlignment="1">
      <alignment horizontal="right" vertical="center"/>
    </xf>
    <xf numFmtId="213" fontId="9" fillId="44" borderId="342" xfId="3" applyNumberFormat="1" applyFont="1" applyFill="1" applyBorder="1" applyAlignment="1">
      <alignment horizontal="right" vertical="center"/>
    </xf>
    <xf numFmtId="185" fontId="13" fillId="44" borderId="342" xfId="3" applyNumberFormat="1" applyFont="1" applyFill="1" applyBorder="1" applyAlignment="1">
      <alignment horizontal="right" vertical="center"/>
    </xf>
    <xf numFmtId="176" fontId="9" fillId="44" borderId="376" xfId="3" applyNumberFormat="1" applyFont="1" applyFill="1" applyBorder="1" applyAlignment="1">
      <alignment horizontal="right" vertical="center"/>
    </xf>
    <xf numFmtId="176" fontId="9" fillId="44" borderId="377" xfId="3" applyNumberFormat="1" applyFont="1" applyFill="1" applyBorder="1" applyAlignment="1">
      <alignment horizontal="right" vertical="center"/>
    </xf>
    <xf numFmtId="189" fontId="9" fillId="44" borderId="342" xfId="3" applyNumberFormat="1" applyFont="1" applyFill="1" applyBorder="1" applyAlignment="1">
      <alignment horizontal="right" vertical="center"/>
    </xf>
    <xf numFmtId="189" fontId="9" fillId="44" borderId="378" xfId="3" applyNumberFormat="1" applyFont="1" applyFill="1" applyBorder="1" applyAlignment="1">
      <alignment horizontal="right" vertical="center"/>
    </xf>
    <xf numFmtId="0" fontId="0" fillId="0" borderId="61" xfId="0" applyBorder="1"/>
    <xf numFmtId="183" fontId="11" fillId="43" borderId="47" xfId="3" applyNumberFormat="1" applyFont="1" applyFill="1" applyBorder="1" applyAlignment="1">
      <alignment horizontal="right" vertical="center" shrinkToFit="1"/>
    </xf>
    <xf numFmtId="183" fontId="11" fillId="43" borderId="379" xfId="3" applyNumberFormat="1" applyFont="1" applyFill="1" applyBorder="1" applyAlignment="1">
      <alignment horizontal="right" vertical="center" shrinkToFit="1"/>
    </xf>
    <xf numFmtId="181" fontId="9" fillId="43" borderId="11" xfId="3" applyNumberFormat="1" applyFont="1" applyFill="1" applyBorder="1" applyAlignment="1">
      <alignment horizontal="right" vertical="center"/>
    </xf>
    <xf numFmtId="181" fontId="9" fillId="43" borderId="380" xfId="3" applyNumberFormat="1" applyFont="1" applyFill="1" applyBorder="1" applyAlignment="1">
      <alignment horizontal="right" vertical="center"/>
    </xf>
    <xf numFmtId="0" fontId="19" fillId="0" borderId="116" xfId="3" applyFont="1" applyBorder="1" applyAlignment="1">
      <alignment horizontal="right" vertical="center"/>
    </xf>
    <xf numFmtId="0" fontId="11" fillId="4" borderId="18" xfId="3" applyFont="1" applyFill="1" applyBorder="1" applyAlignment="1">
      <alignment horizontal="right" vertical="center"/>
    </xf>
    <xf numFmtId="209" fontId="9" fillId="45" borderId="64" xfId="3" applyNumberFormat="1" applyFont="1" applyFill="1" applyBorder="1" applyAlignment="1">
      <alignment horizontal="right" vertical="center"/>
    </xf>
    <xf numFmtId="0" fontId="18" fillId="0" borderId="0" xfId="3" applyFont="1" applyAlignment="1">
      <alignment horizontal="left" vertical="center" wrapText="1"/>
    </xf>
    <xf numFmtId="186" fontId="11" fillId="0" borderId="366" xfId="3" applyNumberFormat="1" applyFont="1" applyBorder="1" applyAlignment="1">
      <alignment horizontal="right" vertical="center"/>
    </xf>
    <xf numFmtId="176" fontId="9" fillId="4" borderId="375" xfId="3" applyNumberFormat="1" applyFont="1" applyFill="1" applyBorder="1" applyAlignment="1">
      <alignment horizontal="right" vertical="center"/>
    </xf>
    <xf numFmtId="181" fontId="9" fillId="46" borderId="63" xfId="3" applyNumberFormat="1" applyFont="1" applyFill="1" applyBorder="1" applyAlignment="1">
      <alignment horizontal="right" vertical="center"/>
    </xf>
    <xf numFmtId="181" fontId="9" fillId="46" borderId="47" xfId="3" applyNumberFormat="1" applyFont="1" applyFill="1" applyBorder="1" applyAlignment="1">
      <alignment horizontal="right" vertical="center"/>
    </xf>
    <xf numFmtId="181" fontId="9" fillId="43" borderId="125" xfId="3" applyNumberFormat="1" applyFont="1" applyFill="1" applyBorder="1" applyAlignment="1">
      <alignment horizontal="right" vertical="center"/>
    </xf>
    <xf numFmtId="185" fontId="13" fillId="43" borderId="128" xfId="3" applyNumberFormat="1" applyFont="1" applyFill="1" applyBorder="1" applyAlignment="1">
      <alignment horizontal="right" vertical="center"/>
    </xf>
    <xf numFmtId="181" fontId="9" fillId="43" borderId="382" xfId="3" applyNumberFormat="1" applyFont="1" applyFill="1" applyBorder="1" applyAlignment="1">
      <alignment horizontal="right" vertical="center"/>
    </xf>
    <xf numFmtId="0" fontId="19" fillId="0" borderId="163" xfId="3" applyFont="1" applyBorder="1" applyAlignment="1">
      <alignment horizontal="right" vertical="center"/>
    </xf>
    <xf numFmtId="184" fontId="11" fillId="4" borderId="20" xfId="3" applyNumberFormat="1" applyFont="1" applyFill="1" applyBorder="1" applyAlignment="1">
      <alignment horizontal="right" vertical="center" shrinkToFit="1"/>
    </xf>
    <xf numFmtId="176" fontId="9" fillId="4" borderId="20" xfId="3" applyNumberFormat="1" applyFont="1" applyFill="1" applyBorder="1" applyAlignment="1">
      <alignment horizontal="right" vertical="center"/>
    </xf>
    <xf numFmtId="183" fontId="11" fillId="4" borderId="21" xfId="3" applyNumberFormat="1" applyFont="1" applyFill="1" applyBorder="1" applyAlignment="1">
      <alignment horizontal="right" vertical="center" shrinkToFit="1"/>
    </xf>
    <xf numFmtId="181" fontId="9" fillId="43" borderId="87" xfId="3" applyNumberFormat="1" applyFont="1" applyFill="1" applyBorder="1" applyAlignment="1">
      <alignment horizontal="right" vertical="center"/>
    </xf>
    <xf numFmtId="176" fontId="9" fillId="43" borderId="385" xfId="3" applyNumberFormat="1" applyFont="1" applyFill="1" applyBorder="1" applyAlignment="1">
      <alignment horizontal="right" vertical="center"/>
    </xf>
    <xf numFmtId="188" fontId="9" fillId="43" borderId="176" xfId="3" applyNumberFormat="1" applyFont="1" applyFill="1" applyBorder="1" applyAlignment="1">
      <alignment horizontal="right" vertical="center"/>
    </xf>
    <xf numFmtId="188" fontId="9" fillId="43" borderId="157" xfId="3" applyNumberFormat="1" applyFont="1" applyFill="1" applyBorder="1" applyAlignment="1">
      <alignment horizontal="right" vertical="center"/>
    </xf>
    <xf numFmtId="0" fontId="0" fillId="5" borderId="384" xfId="0" applyFill="1" applyBorder="1"/>
    <xf numFmtId="185" fontId="13" fillId="43" borderId="18" xfId="3" applyNumberFormat="1" applyFont="1" applyFill="1" applyBorder="1" applyAlignment="1">
      <alignment horizontal="right" vertical="center"/>
    </xf>
    <xf numFmtId="181" fontId="9" fillId="46" borderId="24" xfId="3" applyNumberFormat="1" applyFont="1" applyFill="1" applyBorder="1" applyAlignment="1">
      <alignment horizontal="right" vertical="center"/>
    </xf>
    <xf numFmtId="181" fontId="9" fillId="43" borderId="381" xfId="3" applyNumberFormat="1" applyFont="1" applyFill="1" applyBorder="1" applyAlignment="1">
      <alignment horizontal="right" vertical="center"/>
    </xf>
    <xf numFmtId="185" fontId="13" fillId="43" borderId="157" xfId="3" applyNumberFormat="1" applyFont="1" applyFill="1" applyBorder="1" applyAlignment="1">
      <alignment horizontal="right" vertical="center"/>
    </xf>
    <xf numFmtId="188" fontId="9" fillId="43" borderId="158" xfId="3" applyNumberFormat="1" applyFont="1" applyFill="1" applyBorder="1" applyAlignment="1">
      <alignment horizontal="right" vertical="center"/>
    </xf>
    <xf numFmtId="185" fontId="13" fillId="43" borderId="158" xfId="3" applyNumberFormat="1" applyFont="1" applyFill="1" applyBorder="1" applyAlignment="1">
      <alignment horizontal="right" vertical="center"/>
    </xf>
    <xf numFmtId="181" fontId="9" fillId="46" borderId="46" xfId="3" applyNumberFormat="1" applyFont="1" applyFill="1" applyBorder="1" applyAlignment="1">
      <alignment horizontal="right" vertical="center"/>
    </xf>
    <xf numFmtId="185" fontId="13" fillId="43" borderId="129" xfId="3" applyNumberFormat="1" applyFont="1" applyFill="1" applyBorder="1" applyAlignment="1">
      <alignment horizontal="right" vertical="center"/>
    </xf>
    <xf numFmtId="185" fontId="13" fillId="43" borderId="176" xfId="3" applyNumberFormat="1" applyFont="1" applyFill="1" applyBorder="1" applyAlignment="1">
      <alignment horizontal="right" vertical="center"/>
    </xf>
    <xf numFmtId="176" fontId="9" fillId="4" borderId="11" xfId="3" applyNumberFormat="1" applyFont="1" applyFill="1" applyBorder="1" applyAlignment="1">
      <alignment horizontal="right" vertical="center"/>
    </xf>
    <xf numFmtId="181" fontId="9" fillId="43" borderId="383" xfId="3" applyNumberFormat="1" applyFont="1" applyFill="1" applyBorder="1" applyAlignment="1">
      <alignment horizontal="right" vertical="center"/>
    </xf>
    <xf numFmtId="188" fontId="9" fillId="43" borderId="18" xfId="3" applyNumberFormat="1" applyFont="1" applyFill="1" applyBorder="1" applyAlignment="1">
      <alignment horizontal="right" vertical="center"/>
    </xf>
    <xf numFmtId="181" fontId="9" fillId="46" borderId="64" xfId="3" applyNumberFormat="1" applyFont="1" applyFill="1" applyBorder="1" applyAlignment="1">
      <alignment horizontal="right" vertical="center"/>
    </xf>
    <xf numFmtId="181" fontId="9" fillId="43" borderId="129" xfId="3" applyNumberFormat="1" applyFont="1" applyFill="1" applyBorder="1" applyAlignment="1">
      <alignment horizontal="right" vertical="center"/>
    </xf>
    <xf numFmtId="181" fontId="9" fillId="43" borderId="342" xfId="3" applyNumberFormat="1" applyFont="1" applyFill="1" applyBorder="1" applyAlignment="1">
      <alignment horizontal="right" vertical="center"/>
    </xf>
    <xf numFmtId="0" fontId="0" fillId="5" borderId="14" xfId="0" applyFill="1" applyBorder="1"/>
    <xf numFmtId="181" fontId="9" fillId="43" borderId="128" xfId="3" applyNumberFormat="1" applyFont="1" applyFill="1" applyBorder="1" applyAlignment="1">
      <alignment horizontal="right" vertical="center"/>
    </xf>
    <xf numFmtId="181" fontId="9" fillId="43" borderId="176" xfId="3" applyNumberFormat="1" applyFont="1" applyFill="1" applyBorder="1" applyAlignment="1">
      <alignment horizontal="right" vertical="center"/>
    </xf>
    <xf numFmtId="188" fontId="9" fillId="43" borderId="129" xfId="3" applyNumberFormat="1" applyFont="1" applyFill="1" applyBorder="1" applyAlignment="1">
      <alignment horizontal="right" vertical="center"/>
    </xf>
    <xf numFmtId="192" fontId="11" fillId="43" borderId="46" xfId="3" applyNumberFormat="1" applyFont="1" applyFill="1" applyBorder="1" applyAlignment="1">
      <alignment horizontal="right" vertical="center" shrinkToFit="1"/>
    </xf>
    <xf numFmtId="181" fontId="9" fillId="43" borderId="62" xfId="3" applyNumberFormat="1" applyFont="1" applyFill="1" applyBorder="1" applyAlignment="1">
      <alignment horizontal="right" vertical="center"/>
    </xf>
    <xf numFmtId="188" fontId="9" fillId="43" borderId="128" xfId="3" applyNumberFormat="1" applyFont="1" applyFill="1" applyBorder="1" applyAlignment="1">
      <alignment horizontal="right" vertical="center"/>
    </xf>
    <xf numFmtId="0" fontId="19" fillId="4" borderId="212" xfId="3" applyFont="1" applyFill="1" applyBorder="1">
      <alignment vertical="center"/>
    </xf>
    <xf numFmtId="0" fontId="19" fillId="4" borderId="90" xfId="3" applyFont="1" applyFill="1" applyBorder="1">
      <alignment vertical="center"/>
    </xf>
    <xf numFmtId="0" fontId="19" fillId="4" borderId="213" xfId="3" applyFont="1" applyFill="1" applyBorder="1" applyAlignment="1">
      <alignment horizontal="right" vertical="center"/>
    </xf>
    <xf numFmtId="0" fontId="19" fillId="4" borderId="87" xfId="3" applyFont="1" applyFill="1" applyBorder="1">
      <alignment vertical="center"/>
    </xf>
    <xf numFmtId="0" fontId="19" fillId="4" borderId="133" xfId="3" applyFont="1" applyFill="1" applyBorder="1">
      <alignment vertical="center"/>
    </xf>
    <xf numFmtId="0" fontId="19" fillId="4" borderId="200" xfId="3" applyFont="1" applyFill="1" applyBorder="1" applyAlignment="1">
      <alignment horizontal="right" vertical="center"/>
    </xf>
    <xf numFmtId="0" fontId="19" fillId="0" borderId="133" xfId="3" applyFont="1" applyBorder="1">
      <alignment vertical="center"/>
    </xf>
    <xf numFmtId="0" fontId="19" fillId="0" borderId="220" xfId="3" applyFont="1" applyBorder="1" applyAlignment="1">
      <alignment horizontal="right" vertical="center"/>
    </xf>
    <xf numFmtId="0" fontId="19" fillId="0" borderId="18" xfId="3" applyFont="1" applyBorder="1" applyAlignment="1">
      <alignment horizontal="right" vertical="center"/>
    </xf>
    <xf numFmtId="0" fontId="9" fillId="4" borderId="115" xfId="3" applyFont="1" applyFill="1" applyBorder="1">
      <alignment vertical="center"/>
    </xf>
    <xf numFmtId="0" fontId="9" fillId="4" borderId="116" xfId="3" applyFont="1" applyFill="1" applyBorder="1">
      <alignment vertical="center"/>
    </xf>
    <xf numFmtId="0" fontId="9" fillId="4" borderId="116" xfId="3" applyFont="1" applyFill="1" applyBorder="1" applyAlignment="1">
      <alignment horizontal="right" vertical="center"/>
    </xf>
    <xf numFmtId="0" fontId="9" fillId="4" borderId="163" xfId="3" applyFont="1" applyFill="1" applyBorder="1" applyAlignment="1">
      <alignment horizontal="right" vertical="center"/>
    </xf>
    <xf numFmtId="184" fontId="11" fillId="43" borderId="386" xfId="3" applyNumberFormat="1" applyFont="1" applyFill="1" applyBorder="1" applyAlignment="1">
      <alignment horizontal="right" vertical="center" shrinkToFit="1"/>
    </xf>
    <xf numFmtId="176" fontId="9" fillId="43" borderId="387" xfId="3" applyNumberFormat="1" applyFont="1" applyFill="1" applyBorder="1" applyAlignment="1">
      <alignment horizontal="right" vertical="center"/>
    </xf>
    <xf numFmtId="183" fontId="11" fillId="43" borderId="386" xfId="3" applyNumberFormat="1" applyFont="1" applyFill="1" applyBorder="1" applyAlignment="1">
      <alignment horizontal="right" vertical="center" shrinkToFit="1"/>
    </xf>
    <xf numFmtId="184" fontId="11" fillId="44" borderId="388" xfId="3" applyNumberFormat="1" applyFont="1" applyFill="1" applyBorder="1" applyAlignment="1">
      <alignment horizontal="right" vertical="center" shrinkToFit="1"/>
    </xf>
    <xf numFmtId="176" fontId="9" fillId="44" borderId="302" xfId="3" applyNumberFormat="1" applyFont="1" applyFill="1" applyBorder="1" applyAlignment="1">
      <alignment horizontal="right" vertical="center"/>
    </xf>
    <xf numFmtId="184" fontId="11" fillId="44" borderId="303" xfId="3" applyNumberFormat="1" applyFont="1" applyFill="1" applyBorder="1" applyAlignment="1">
      <alignment horizontal="right" vertical="center" shrinkToFit="1"/>
    </xf>
    <xf numFmtId="187" fontId="11" fillId="44" borderId="389" xfId="3" applyNumberFormat="1" applyFont="1" applyFill="1" applyBorder="1" applyAlignment="1">
      <alignment horizontal="right" vertical="center" shrinkToFit="1"/>
    </xf>
    <xf numFmtId="216" fontId="9" fillId="44" borderId="270" xfId="3" applyNumberFormat="1" applyFont="1" applyFill="1" applyBorder="1" applyAlignment="1">
      <alignment horizontal="right" vertical="center"/>
    </xf>
    <xf numFmtId="216" fontId="9" fillId="44" borderId="262" xfId="3" applyNumberFormat="1" applyFont="1" applyFill="1" applyBorder="1" applyAlignment="1">
      <alignment horizontal="right" vertical="center"/>
    </xf>
    <xf numFmtId="216" fontId="9" fillId="44" borderId="390" xfId="3" applyNumberFormat="1" applyFont="1" applyFill="1" applyBorder="1" applyAlignment="1">
      <alignment horizontal="right" vertical="center"/>
    </xf>
    <xf numFmtId="216" fontId="9" fillId="44" borderId="333" xfId="3" applyNumberFormat="1" applyFont="1" applyFill="1" applyBorder="1" applyAlignment="1">
      <alignment horizontal="right" vertical="center"/>
    </xf>
    <xf numFmtId="199" fontId="9" fillId="44" borderId="64" xfId="3" applyNumberFormat="1" applyFont="1" applyFill="1" applyBorder="1" applyAlignment="1">
      <alignment horizontal="right" vertical="center"/>
    </xf>
    <xf numFmtId="181" fontId="9" fillId="46" borderId="129" xfId="3" applyNumberFormat="1" applyFont="1" applyFill="1" applyBorder="1" applyAlignment="1">
      <alignment horizontal="right" vertical="center"/>
    </xf>
    <xf numFmtId="181" fontId="9" fillId="46" borderId="125" xfId="3" applyNumberFormat="1" applyFont="1" applyFill="1" applyBorder="1" applyAlignment="1">
      <alignment horizontal="right" vertical="center"/>
    </xf>
    <xf numFmtId="181" fontId="9" fillId="46" borderId="342" xfId="3" applyNumberFormat="1" applyFont="1" applyFill="1" applyBorder="1" applyAlignment="1">
      <alignment horizontal="right" vertical="center"/>
    </xf>
    <xf numFmtId="181" fontId="9" fillId="46" borderId="128" xfId="3" applyNumberFormat="1" applyFont="1" applyFill="1" applyBorder="1" applyAlignment="1">
      <alignment horizontal="right" vertical="center"/>
    </xf>
    <xf numFmtId="216" fontId="9" fillId="43" borderId="333" xfId="3" applyNumberFormat="1" applyFont="1" applyFill="1" applyBorder="1" applyAlignment="1">
      <alignment horizontal="right" vertical="center"/>
    </xf>
    <xf numFmtId="183" fontId="11" fillId="43" borderId="126" xfId="3" applyNumberFormat="1" applyFont="1" applyFill="1" applyBorder="1" applyAlignment="1">
      <alignment horizontal="right" vertical="center" shrinkToFit="1"/>
    </xf>
    <xf numFmtId="181" fontId="9" fillId="43" borderId="126" xfId="3" applyNumberFormat="1" applyFont="1" applyFill="1" applyBorder="1" applyAlignment="1">
      <alignment horizontal="right" vertical="center"/>
    </xf>
    <xf numFmtId="176" fontId="9" fillId="44" borderId="4" xfId="3" applyNumberFormat="1" applyFont="1" applyFill="1" applyBorder="1" applyAlignment="1">
      <alignment horizontal="right" vertical="center"/>
    </xf>
    <xf numFmtId="184" fontId="11" fillId="44" borderId="391" xfId="3" applyNumberFormat="1" applyFont="1" applyFill="1" applyBorder="1" applyAlignment="1">
      <alignment horizontal="right" vertical="center" shrinkToFit="1"/>
    </xf>
    <xf numFmtId="176" fontId="9" fillId="44" borderId="392" xfId="3" applyNumberFormat="1" applyFont="1" applyFill="1" applyBorder="1" applyAlignment="1">
      <alignment horizontal="right" vertical="center"/>
    </xf>
    <xf numFmtId="184" fontId="11" fillId="44" borderId="393" xfId="3" applyNumberFormat="1" applyFont="1" applyFill="1" applyBorder="1" applyAlignment="1">
      <alignment horizontal="right" vertical="center" shrinkToFit="1"/>
    </xf>
    <xf numFmtId="184" fontId="11" fillId="44" borderId="394" xfId="3" applyNumberFormat="1" applyFont="1" applyFill="1" applyBorder="1" applyAlignment="1">
      <alignment horizontal="right" vertical="center" shrinkToFit="1"/>
    </xf>
    <xf numFmtId="216" fontId="9" fillId="43" borderId="6" xfId="3" applyNumberFormat="1" applyFont="1" applyFill="1" applyBorder="1" applyAlignment="1">
      <alignment horizontal="right" vertical="center"/>
    </xf>
    <xf numFmtId="184" fontId="11" fillId="43" borderId="387" xfId="3" applyNumberFormat="1" applyFont="1" applyFill="1" applyBorder="1" applyAlignment="1">
      <alignment horizontal="right" vertical="center" shrinkToFit="1"/>
    </xf>
    <xf numFmtId="183" fontId="11" fillId="43" borderId="387" xfId="3" applyNumberFormat="1" applyFont="1" applyFill="1" applyBorder="1" applyAlignment="1">
      <alignment horizontal="right" vertical="center" shrinkToFit="1"/>
    </xf>
    <xf numFmtId="216" fontId="9" fillId="43" borderId="198" xfId="3" applyNumberFormat="1" applyFont="1" applyFill="1" applyBorder="1" applyAlignment="1">
      <alignment horizontal="right" vertical="center"/>
    </xf>
    <xf numFmtId="184" fontId="11" fillId="43" borderId="35" xfId="3" applyNumberFormat="1" applyFont="1" applyFill="1" applyBorder="1" applyAlignment="1">
      <alignment horizontal="right" vertical="center" shrinkToFit="1"/>
    </xf>
    <xf numFmtId="183" fontId="11" fillId="43" borderId="35" xfId="3" applyNumberFormat="1" applyFont="1" applyFill="1" applyBorder="1" applyAlignment="1">
      <alignment horizontal="right" vertical="center" shrinkToFit="1"/>
    </xf>
    <xf numFmtId="176" fontId="9" fillId="43" borderId="35" xfId="3" applyNumberFormat="1" applyFont="1" applyFill="1" applyBorder="1" applyAlignment="1">
      <alignment horizontal="right" vertical="center"/>
    </xf>
    <xf numFmtId="188" fontId="9" fillId="43" borderId="105" xfId="3" applyNumberFormat="1" applyFont="1" applyFill="1" applyBorder="1" applyAlignment="1">
      <alignment horizontal="right" vertical="center"/>
    </xf>
    <xf numFmtId="188" fontId="9" fillId="43" borderId="262" xfId="3" applyNumberFormat="1" applyFont="1" applyFill="1" applyBorder="1" applyAlignment="1">
      <alignment horizontal="right" vertical="center"/>
    </xf>
    <xf numFmtId="188" fontId="9" fillId="43" borderId="395" xfId="3" applyNumberFormat="1" applyFont="1" applyFill="1" applyBorder="1" applyAlignment="1">
      <alignment horizontal="right" vertical="center"/>
    </xf>
    <xf numFmtId="188" fontId="9" fillId="43" borderId="354" xfId="3" applyNumberFormat="1" applyFont="1" applyFill="1" applyBorder="1" applyAlignment="1">
      <alignment horizontal="right" vertical="center"/>
    </xf>
    <xf numFmtId="188" fontId="9" fillId="43" borderId="181" xfId="3" applyNumberFormat="1" applyFont="1" applyFill="1" applyBorder="1" applyAlignment="1">
      <alignment horizontal="right" vertical="center"/>
    </xf>
    <xf numFmtId="188" fontId="9" fillId="43" borderId="293" xfId="3" applyNumberFormat="1" applyFont="1" applyFill="1" applyBorder="1" applyAlignment="1">
      <alignment horizontal="right" vertical="center"/>
    </xf>
    <xf numFmtId="188" fontId="9" fillId="43" borderId="92" xfId="3" applyNumberFormat="1" applyFont="1" applyFill="1" applyBorder="1" applyAlignment="1">
      <alignment horizontal="right" vertical="center"/>
    </xf>
    <xf numFmtId="0" fontId="0" fillId="5" borderId="61" xfId="0" applyFill="1" applyBorder="1"/>
    <xf numFmtId="187" fontId="11" fillId="44" borderId="400" xfId="3" applyNumberFormat="1" applyFont="1" applyFill="1" applyBorder="1" applyAlignment="1">
      <alignment horizontal="right" vertical="center" shrinkToFit="1"/>
    </xf>
    <xf numFmtId="184" fontId="11" fillId="44" borderId="396" xfId="3" applyNumberFormat="1" applyFont="1" applyFill="1" applyBorder="1" applyAlignment="1">
      <alignment horizontal="right" vertical="center" shrinkToFit="1"/>
    </xf>
    <xf numFmtId="184" fontId="11" fillId="44" borderId="399" xfId="3" applyNumberFormat="1" applyFont="1" applyFill="1" applyBorder="1" applyAlignment="1">
      <alignment horizontal="right" vertical="center" shrinkToFit="1"/>
    </xf>
    <xf numFmtId="176" fontId="9" fillId="44" borderId="398" xfId="3" applyNumberFormat="1" applyFont="1" applyFill="1" applyBorder="1" applyAlignment="1">
      <alignment horizontal="right" vertical="center"/>
    </xf>
    <xf numFmtId="184" fontId="11" fillId="44" borderId="397" xfId="3" applyNumberFormat="1" applyFont="1" applyFill="1" applyBorder="1" applyAlignment="1">
      <alignment horizontal="right" vertical="center" shrinkToFit="1"/>
    </xf>
    <xf numFmtId="216" fontId="9" fillId="44" borderId="198" xfId="3" applyNumberFormat="1" applyFont="1" applyFill="1" applyBorder="1" applyAlignment="1">
      <alignment horizontal="right" vertical="center"/>
    </xf>
    <xf numFmtId="216" fontId="9" fillId="44" borderId="6" xfId="3" applyNumberFormat="1" applyFont="1" applyFill="1" applyBorder="1" applyAlignment="1">
      <alignment horizontal="right" vertical="center"/>
    </xf>
    <xf numFmtId="0" fontId="9" fillId="4" borderId="71" xfId="3" applyFont="1" applyFill="1" applyBorder="1">
      <alignment vertical="center"/>
    </xf>
    <xf numFmtId="0" fontId="9" fillId="4" borderId="89" xfId="3" applyFont="1" applyFill="1" applyBorder="1">
      <alignment vertical="center"/>
    </xf>
    <xf numFmtId="0" fontId="9" fillId="4" borderId="61" xfId="3" applyFont="1" applyFill="1" applyBorder="1">
      <alignment vertical="center"/>
    </xf>
    <xf numFmtId="0" fontId="9" fillId="0" borderId="133" xfId="3" applyFont="1" applyBorder="1">
      <alignment vertical="center"/>
    </xf>
    <xf numFmtId="0" fontId="9" fillId="4" borderId="105" xfId="3" applyFont="1" applyFill="1" applyBorder="1">
      <alignment vertical="center"/>
    </xf>
    <xf numFmtId="0" fontId="9" fillId="0" borderId="17" xfId="3" applyFont="1" applyBorder="1">
      <alignment vertical="center"/>
    </xf>
    <xf numFmtId="0" fontId="9" fillId="4" borderId="205" xfId="3" applyFont="1" applyFill="1" applyBorder="1">
      <alignment vertical="center"/>
    </xf>
    <xf numFmtId="0" fontId="9" fillId="5" borderId="126" xfId="3" applyFont="1" applyFill="1" applyBorder="1">
      <alignment vertical="center"/>
    </xf>
    <xf numFmtId="0" fontId="9" fillId="0" borderId="62" xfId="3" applyFont="1" applyBorder="1">
      <alignment vertical="center"/>
    </xf>
    <xf numFmtId="0" fontId="9" fillId="4" borderId="78" xfId="3" applyFont="1" applyFill="1" applyBorder="1">
      <alignment vertical="center"/>
    </xf>
    <xf numFmtId="0" fontId="9" fillId="5" borderId="25" xfId="3" applyFont="1" applyFill="1" applyBorder="1">
      <alignment vertical="center"/>
    </xf>
    <xf numFmtId="0" fontId="9" fillId="5" borderId="62" xfId="3" applyFont="1" applyFill="1" applyBorder="1">
      <alignment vertical="center"/>
    </xf>
    <xf numFmtId="0" fontId="11" fillId="5" borderId="62" xfId="3" applyFont="1" applyFill="1" applyBorder="1">
      <alignment vertical="center"/>
    </xf>
    <xf numFmtId="0" fontId="11" fillId="4" borderId="62" xfId="3" applyFont="1" applyFill="1" applyBorder="1">
      <alignment vertical="center"/>
    </xf>
    <xf numFmtId="194" fontId="11" fillId="0" borderId="63" xfId="3" applyNumberFormat="1" applyFont="1" applyBorder="1">
      <alignment vertical="center"/>
    </xf>
    <xf numFmtId="185" fontId="11" fillId="0" borderId="63" xfId="3" applyNumberFormat="1" applyFont="1" applyBorder="1">
      <alignment vertical="center"/>
    </xf>
    <xf numFmtId="0" fontId="11" fillId="4" borderId="62" xfId="3" applyFont="1" applyFill="1" applyBorder="1" applyAlignment="1">
      <alignment vertical="center" wrapText="1"/>
    </xf>
    <xf numFmtId="0" fontId="11" fillId="4" borderId="87" xfId="3" applyFont="1" applyFill="1" applyBorder="1">
      <alignment vertical="center"/>
    </xf>
    <xf numFmtId="0" fontId="11" fillId="0" borderId="56" xfId="3" applyFont="1" applyBorder="1">
      <alignment vertical="center"/>
    </xf>
    <xf numFmtId="0" fontId="11" fillId="0" borderId="57" xfId="3" applyFont="1" applyBorder="1">
      <alignment vertical="center"/>
    </xf>
    <xf numFmtId="0" fontId="9" fillId="4" borderId="56" xfId="3" applyFont="1" applyFill="1" applyBorder="1">
      <alignment vertical="center"/>
    </xf>
    <xf numFmtId="0" fontId="9" fillId="4" borderId="12" xfId="3" applyFont="1" applyFill="1" applyBorder="1">
      <alignment vertical="center"/>
    </xf>
    <xf numFmtId="0" fontId="9" fillId="4" borderId="180" xfId="3" applyFont="1" applyFill="1" applyBorder="1">
      <alignment vertical="center"/>
    </xf>
    <xf numFmtId="0" fontId="9" fillId="0" borderId="88" xfId="3" applyFont="1" applyBorder="1">
      <alignment vertical="center"/>
    </xf>
    <xf numFmtId="0" fontId="9" fillId="4" borderId="212" xfId="3" applyFont="1" applyFill="1" applyBorder="1">
      <alignment vertical="center"/>
    </xf>
    <xf numFmtId="0" fontId="9" fillId="4" borderId="87" xfId="3" applyFont="1" applyFill="1" applyBorder="1">
      <alignment vertical="center"/>
    </xf>
    <xf numFmtId="0" fontId="9" fillId="4" borderId="133" xfId="3" applyFont="1" applyFill="1" applyBorder="1">
      <alignment vertical="center"/>
    </xf>
    <xf numFmtId="194" fontId="11" fillId="0" borderId="63" xfId="3" applyNumberFormat="1" applyFont="1" applyBorder="1" applyAlignment="1">
      <alignment horizontal="right" vertical="center"/>
    </xf>
    <xf numFmtId="185" fontId="11" fillId="0" borderId="63" xfId="3" applyNumberFormat="1" applyFont="1" applyBorder="1" applyAlignment="1">
      <alignment horizontal="right" vertical="center"/>
    </xf>
    <xf numFmtId="0" fontId="11" fillId="4" borderId="205" xfId="3" applyFont="1" applyFill="1" applyBorder="1" applyAlignment="1">
      <alignment horizontal="right" vertical="center"/>
    </xf>
    <xf numFmtId="0" fontId="9" fillId="4" borderId="12" xfId="3" applyFont="1" applyFill="1" applyBorder="1" applyAlignment="1">
      <alignment horizontal="right" vertical="center"/>
    </xf>
    <xf numFmtId="0" fontId="9" fillId="0" borderId="88" xfId="3" applyFont="1" applyBorder="1" applyAlignment="1">
      <alignment horizontal="right" vertical="center"/>
    </xf>
    <xf numFmtId="0" fontId="9" fillId="4" borderId="133" xfId="3" applyFont="1" applyFill="1" applyBorder="1" applyAlignment="1">
      <alignment horizontal="right" vertical="center"/>
    </xf>
    <xf numFmtId="0" fontId="9" fillId="0" borderId="17" xfId="3" applyFont="1" applyBorder="1" applyAlignment="1">
      <alignment horizontal="right" vertical="center"/>
    </xf>
    <xf numFmtId="0" fontId="9" fillId="5" borderId="79" xfId="3" applyFont="1" applyFill="1" applyBorder="1">
      <alignment vertical="center"/>
    </xf>
    <xf numFmtId="0" fontId="9" fillId="0" borderId="79" xfId="3" applyFont="1" applyBorder="1">
      <alignment vertical="center"/>
    </xf>
    <xf numFmtId="0" fontId="11" fillId="0" borderId="57" xfId="3" applyFont="1" applyBorder="1" applyAlignment="1">
      <alignment horizontal="right" vertical="center"/>
    </xf>
    <xf numFmtId="0" fontId="9" fillId="5" borderId="0" xfId="3" applyFont="1" applyFill="1">
      <alignment vertical="center"/>
    </xf>
    <xf numFmtId="176" fontId="9" fillId="44" borderId="283" xfId="3" applyNumberFormat="1" applyFont="1" applyFill="1" applyBorder="1" applyAlignment="1">
      <alignment horizontal="right" vertical="center"/>
    </xf>
    <xf numFmtId="184" fontId="11" fillId="44" borderId="92" xfId="3" applyNumberFormat="1" applyFont="1" applyFill="1" applyBorder="1" applyAlignment="1">
      <alignment horizontal="right" vertical="center" shrinkToFit="1"/>
    </xf>
    <xf numFmtId="187" fontId="11" fillId="44" borderId="285" xfId="3" applyNumberFormat="1" applyFont="1" applyFill="1" applyBorder="1" applyAlignment="1">
      <alignment horizontal="right" vertical="center" shrinkToFit="1"/>
    </xf>
    <xf numFmtId="176" fontId="9" fillId="44" borderId="157" xfId="3" applyNumberFormat="1" applyFont="1" applyFill="1" applyBorder="1" applyAlignment="1">
      <alignment horizontal="right" vertical="center"/>
    </xf>
    <xf numFmtId="176" fontId="9" fillId="44" borderId="158" xfId="3" applyNumberFormat="1" applyFont="1" applyFill="1" applyBorder="1" applyAlignment="1">
      <alignment horizontal="right" vertical="center"/>
    </xf>
    <xf numFmtId="176" fontId="9" fillId="44" borderId="348" xfId="3" applyNumberFormat="1" applyFont="1" applyFill="1" applyBorder="1" applyAlignment="1">
      <alignment horizontal="right" vertical="center"/>
    </xf>
    <xf numFmtId="216" fontId="9" fillId="44" borderId="147" xfId="3" applyNumberFormat="1" applyFont="1" applyFill="1" applyBorder="1" applyAlignment="1">
      <alignment horizontal="right" vertical="center"/>
    </xf>
    <xf numFmtId="216" fontId="9" fillId="44" borderId="148" xfId="3" applyNumberFormat="1" applyFont="1" applyFill="1" applyBorder="1" applyAlignment="1">
      <alignment horizontal="right" vertical="center"/>
    </xf>
    <xf numFmtId="216" fontId="9" fillId="44" borderId="376" xfId="3" applyNumberFormat="1" applyFont="1" applyFill="1" applyBorder="1" applyAlignment="1">
      <alignment horizontal="right" vertical="center"/>
    </xf>
    <xf numFmtId="217" fontId="9" fillId="43" borderId="206" xfId="3" applyNumberFormat="1" applyFont="1" applyFill="1" applyBorder="1" applyAlignment="1">
      <alignment horizontal="right" vertical="center"/>
    </xf>
    <xf numFmtId="217" fontId="9" fillId="43" borderId="163" xfId="3" applyNumberFormat="1" applyFont="1" applyFill="1" applyBorder="1" applyAlignment="1">
      <alignment horizontal="right" vertical="center"/>
    </xf>
    <xf numFmtId="217" fontId="0" fillId="0" borderId="0" xfId="0" applyNumberFormat="1"/>
    <xf numFmtId="186" fontId="13" fillId="0" borderId="54" xfId="3" applyNumberFormat="1" applyFont="1" applyBorder="1" applyAlignment="1">
      <alignment horizontal="right" vertical="center"/>
    </xf>
    <xf numFmtId="186" fontId="11" fillId="0" borderId="401" xfId="3" applyNumberFormat="1" applyFont="1" applyBorder="1" applyAlignment="1">
      <alignment horizontal="right" vertical="center"/>
    </xf>
    <xf numFmtId="186" fontId="11" fillId="0" borderId="402" xfId="3" applyNumberFormat="1" applyFont="1" applyBorder="1" applyAlignment="1">
      <alignment horizontal="right" vertical="center"/>
    </xf>
    <xf numFmtId="185" fontId="13" fillId="44" borderId="157" xfId="3" applyNumberFormat="1" applyFont="1" applyFill="1" applyBorder="1" applyAlignment="1">
      <alignment horizontal="right" vertical="center"/>
    </xf>
    <xf numFmtId="185" fontId="13" fillId="44" borderId="158" xfId="3" applyNumberFormat="1" applyFont="1" applyFill="1" applyBorder="1" applyAlignment="1">
      <alignment horizontal="right" vertical="center"/>
    </xf>
    <xf numFmtId="185" fontId="13" fillId="44" borderId="348" xfId="3" applyNumberFormat="1" applyFont="1" applyFill="1" applyBorder="1" applyAlignment="1">
      <alignment horizontal="right" vertical="center"/>
    </xf>
    <xf numFmtId="176" fontId="9" fillId="43" borderId="198" xfId="3" applyNumberFormat="1" applyFont="1" applyFill="1" applyBorder="1" applyAlignment="1">
      <alignment horizontal="right" vertical="center"/>
    </xf>
    <xf numFmtId="181" fontId="30" fillId="0" borderId="403" xfId="7" applyNumberFormat="1" applyFont="1" applyBorder="1" applyAlignment="1">
      <alignment horizontal="right" vertical="center"/>
    </xf>
    <xf numFmtId="181" fontId="30" fillId="0" borderId="404" xfId="7" applyNumberFormat="1" applyFont="1" applyBorder="1" applyAlignment="1">
      <alignment horizontal="right" vertical="center"/>
    </xf>
    <xf numFmtId="181" fontId="30" fillId="5" borderId="265" xfId="7" applyNumberFormat="1" applyFont="1" applyFill="1" applyBorder="1" applyAlignment="1">
      <alignment horizontal="right" vertical="center"/>
    </xf>
    <xf numFmtId="181" fontId="30" fillId="5" borderId="405" xfId="7" applyNumberFormat="1" applyFont="1" applyFill="1" applyBorder="1" applyAlignment="1">
      <alignment horizontal="right" vertical="center"/>
    </xf>
    <xf numFmtId="181" fontId="30" fillId="0" borderId="406" xfId="7" applyNumberFormat="1" applyFont="1" applyBorder="1" applyAlignment="1">
      <alignment horizontal="right" vertical="center"/>
    </xf>
    <xf numFmtId="181" fontId="30" fillId="5" borderId="406" xfId="7" applyNumberFormat="1" applyFont="1" applyFill="1" applyBorder="1" applyAlignment="1">
      <alignment horizontal="right" vertical="center"/>
    </xf>
    <xf numFmtId="181" fontId="30" fillId="0" borderId="407" xfId="7" applyNumberFormat="1" applyFont="1" applyBorder="1" applyAlignment="1">
      <alignment horizontal="right" vertical="center"/>
    </xf>
    <xf numFmtId="198" fontId="30" fillId="0" borderId="248" xfId="7" applyNumberFormat="1" applyFont="1" applyBorder="1" applyAlignment="1">
      <alignment horizontal="right" vertical="center"/>
    </xf>
    <xf numFmtId="198" fontId="30" fillId="0" borderId="239" xfId="7" applyNumberFormat="1" applyFont="1" applyBorder="1" applyAlignment="1">
      <alignment horizontal="right" vertical="center"/>
    </xf>
    <xf numFmtId="196" fontId="30" fillId="0" borderId="329" xfId="7" applyNumberFormat="1" applyFont="1" applyBorder="1" applyAlignment="1">
      <alignment horizontal="right" vertical="center"/>
    </xf>
    <xf numFmtId="196" fontId="30" fillId="0" borderId="330" xfId="7" applyNumberFormat="1" applyFont="1" applyBorder="1" applyAlignment="1">
      <alignment horizontal="right" vertical="center"/>
    </xf>
    <xf numFmtId="0" fontId="30" fillId="0" borderId="0" xfId="71" applyFont="1" applyAlignment="1">
      <alignment horizontal="right" vertical="center"/>
    </xf>
    <xf numFmtId="49" fontId="29" fillId="0" borderId="46" xfId="3" applyNumberFormat="1" applyFont="1" applyBorder="1" applyAlignment="1">
      <alignment horizontal="center" vertical="center"/>
    </xf>
    <xf numFmtId="49" fontId="29" fillId="0" borderId="79" xfId="3" applyNumberFormat="1" applyFont="1" applyBorder="1" applyAlignment="1">
      <alignment horizontal="center" vertical="center"/>
    </xf>
    <xf numFmtId="49" fontId="29" fillId="0" borderId="113" xfId="3" applyNumberFormat="1" applyFont="1" applyBorder="1" applyAlignment="1">
      <alignment horizontal="center" vertical="center"/>
    </xf>
    <xf numFmtId="49" fontId="35" fillId="0" borderId="46" xfId="3" applyNumberFormat="1" applyFont="1" applyBorder="1" applyAlignment="1">
      <alignment horizontal="center" vertical="center" shrinkToFit="1"/>
    </xf>
    <xf numFmtId="49" fontId="35" fillId="0" borderId="277" xfId="3" applyNumberFormat="1" applyFont="1" applyBorder="1" applyAlignment="1">
      <alignment horizontal="center" vertical="center" shrinkToFit="1"/>
    </xf>
    <xf numFmtId="0" fontId="30" fillId="0" borderId="61" xfId="3" applyFont="1" applyBorder="1">
      <alignment vertical="center"/>
    </xf>
    <xf numFmtId="0" fontId="30" fillId="4" borderId="101" xfId="3" applyFont="1" applyFill="1" applyBorder="1" applyAlignment="1">
      <alignment horizontal="right" vertical="center"/>
    </xf>
    <xf numFmtId="0" fontId="30" fillId="4" borderId="89" xfId="3" applyFont="1" applyFill="1" applyBorder="1">
      <alignment vertical="center"/>
    </xf>
    <xf numFmtId="0" fontId="30" fillId="4" borderId="180" xfId="3" applyFont="1" applyFill="1" applyBorder="1">
      <alignment vertical="center"/>
    </xf>
    <xf numFmtId="0" fontId="30" fillId="0" borderId="296" xfId="3" applyFont="1" applyBorder="1" applyAlignment="1">
      <alignment horizontal="left" vertical="center"/>
    </xf>
    <xf numFmtId="0" fontId="30" fillId="0" borderId="296" xfId="3" applyFont="1" applyBorder="1" applyAlignment="1">
      <alignment horizontal="right" vertical="center"/>
    </xf>
    <xf numFmtId="0" fontId="30" fillId="4" borderId="299" xfId="3" applyFont="1" applyFill="1" applyBorder="1">
      <alignment vertical="center"/>
    </xf>
    <xf numFmtId="0" fontId="30" fillId="0" borderId="103" xfId="3" applyFont="1" applyBorder="1" applyAlignment="1">
      <alignment horizontal="left" vertical="center"/>
    </xf>
    <xf numFmtId="0" fontId="30" fillId="4" borderId="105" xfId="3" applyFont="1" applyFill="1" applyBorder="1">
      <alignment vertical="center"/>
    </xf>
    <xf numFmtId="0" fontId="30" fillId="0" borderId="286" xfId="3" applyFont="1" applyBorder="1" applyAlignment="1">
      <alignment horizontal="left" vertical="center"/>
    </xf>
    <xf numFmtId="0" fontId="30" fillId="0" borderId="410" xfId="3" applyFont="1" applyBorder="1" applyAlignment="1">
      <alignment horizontal="right" vertical="center"/>
    </xf>
    <xf numFmtId="210" fontId="30" fillId="44" borderId="291" xfId="3" applyNumberFormat="1" applyFont="1" applyFill="1" applyBorder="1" applyAlignment="1">
      <alignment horizontal="right" vertical="center"/>
    </xf>
    <xf numFmtId="193" fontId="30" fillId="44" borderId="30" xfId="3" applyNumberFormat="1" applyFont="1" applyFill="1" applyBorder="1" applyAlignment="1">
      <alignment horizontal="right" vertical="center"/>
    </xf>
    <xf numFmtId="193" fontId="30" fillId="44" borderId="50" xfId="3" applyNumberFormat="1" applyFont="1" applyFill="1" applyBorder="1" applyAlignment="1">
      <alignment horizontal="right" vertical="center"/>
    </xf>
    <xf numFmtId="210" fontId="30" fillId="44" borderId="30" xfId="3" applyNumberFormat="1" applyFont="1" applyFill="1" applyBorder="1" applyAlignment="1">
      <alignment horizontal="right" vertical="center"/>
    </xf>
    <xf numFmtId="210" fontId="30" fillId="44" borderId="50" xfId="3" applyNumberFormat="1" applyFont="1" applyFill="1" applyBorder="1" applyAlignment="1">
      <alignment horizontal="right" vertical="center"/>
    </xf>
    <xf numFmtId="193" fontId="30" fillId="44" borderId="408" xfId="3" applyNumberFormat="1" applyFont="1" applyFill="1" applyBorder="1" applyAlignment="1">
      <alignment horizontal="right" vertical="center"/>
    </xf>
    <xf numFmtId="210" fontId="30" fillId="44" borderId="199" xfId="3" applyNumberFormat="1" applyFont="1" applyFill="1" applyBorder="1" applyAlignment="1">
      <alignment horizontal="right" vertical="center"/>
    </xf>
    <xf numFmtId="193" fontId="30" fillId="44" borderId="35" xfId="3" applyNumberFormat="1" applyFont="1" applyFill="1" applyBorder="1" applyAlignment="1">
      <alignment horizontal="right" vertical="center"/>
    </xf>
    <xf numFmtId="193" fontId="30" fillId="44" borderId="92" xfId="3" applyNumberFormat="1" applyFont="1" applyFill="1" applyBorder="1" applyAlignment="1">
      <alignment horizontal="right" vertical="center"/>
    </xf>
    <xf numFmtId="210" fontId="30" fillId="44" borderId="35" xfId="3" applyNumberFormat="1" applyFont="1" applyFill="1" applyBorder="1" applyAlignment="1">
      <alignment horizontal="right" vertical="center"/>
    </xf>
    <xf numFmtId="210" fontId="30" fillId="44" borderId="92" xfId="3" applyNumberFormat="1" applyFont="1" applyFill="1" applyBorder="1" applyAlignment="1">
      <alignment horizontal="right" vertical="center"/>
    </xf>
    <xf numFmtId="193" fontId="30" fillId="44" borderId="104" xfId="3" applyNumberFormat="1" applyFont="1" applyFill="1" applyBorder="1" applyAlignment="1">
      <alignment horizontal="right" vertical="center"/>
    </xf>
    <xf numFmtId="210" fontId="30" fillId="44" borderId="332" xfId="3" applyNumberFormat="1" applyFont="1" applyFill="1" applyBorder="1" applyAlignment="1">
      <alignment horizontal="right" vertical="center"/>
    </xf>
    <xf numFmtId="210" fontId="30" fillId="44" borderId="103" xfId="3" applyNumberFormat="1" applyFont="1" applyFill="1" applyBorder="1" applyAlignment="1">
      <alignment horizontal="right" vertical="center"/>
    </xf>
    <xf numFmtId="210" fontId="30" fillId="44" borderId="296" xfId="3" applyNumberFormat="1" applyFont="1" applyFill="1" applyBorder="1" applyAlignment="1">
      <alignment horizontal="right" vertical="center"/>
    </xf>
    <xf numFmtId="184" fontId="30" fillId="44" borderId="285" xfId="3" applyNumberFormat="1" applyFont="1" applyFill="1" applyBorder="1" applyAlignment="1">
      <alignment horizontal="right" vertical="center"/>
    </xf>
    <xf numFmtId="210" fontId="30" fillId="44" borderId="284" xfId="3" applyNumberFormat="1" applyFont="1" applyFill="1" applyBorder="1" applyAlignment="1">
      <alignment horizontal="right" vertical="center"/>
    </xf>
    <xf numFmtId="193" fontId="30" fillId="44" borderId="285" xfId="3" applyNumberFormat="1" applyFont="1" applyFill="1" applyBorder="1" applyAlignment="1">
      <alignment horizontal="right" vertical="center"/>
    </xf>
    <xf numFmtId="193" fontId="30" fillId="44" borderId="314" xfId="3" applyNumberFormat="1" applyFont="1" applyFill="1" applyBorder="1" applyAlignment="1">
      <alignment horizontal="right" vertical="center"/>
    </xf>
    <xf numFmtId="210" fontId="30" fillId="44" borderId="314" xfId="3" applyNumberFormat="1" applyFont="1" applyFill="1" applyBorder="1" applyAlignment="1">
      <alignment horizontal="right" vertical="center"/>
    </xf>
    <xf numFmtId="210" fontId="30" fillId="44" borderId="309" xfId="3" applyNumberFormat="1" applyFont="1" applyFill="1" applyBorder="1" applyAlignment="1">
      <alignment horizontal="right" vertical="center"/>
    </xf>
    <xf numFmtId="193" fontId="30" fillId="44" borderId="45" xfId="3" applyNumberFormat="1" applyFont="1" applyFill="1" applyBorder="1" applyAlignment="1">
      <alignment horizontal="right" vertical="center"/>
    </xf>
    <xf numFmtId="193" fontId="30" fillId="44" borderId="271" xfId="3" applyNumberFormat="1" applyFont="1" applyFill="1" applyBorder="1" applyAlignment="1">
      <alignment horizontal="right" vertical="center"/>
    </xf>
    <xf numFmtId="210" fontId="30" fillId="44" borderId="45" xfId="3" applyNumberFormat="1" applyFont="1" applyFill="1" applyBorder="1" applyAlignment="1">
      <alignment horizontal="right" vertical="center"/>
    </xf>
    <xf numFmtId="210" fontId="30" fillId="44" borderId="271" xfId="3" applyNumberFormat="1" applyFont="1" applyFill="1" applyBorder="1" applyAlignment="1">
      <alignment horizontal="right" vertical="center"/>
    </xf>
    <xf numFmtId="193" fontId="30" fillId="44" borderId="272" xfId="3" applyNumberFormat="1" applyFont="1" applyFill="1" applyBorder="1" applyAlignment="1">
      <alignment horizontal="right" vertical="center"/>
    </xf>
    <xf numFmtId="210" fontId="30" fillId="44" borderId="139" xfId="3" applyNumberFormat="1" applyFont="1" applyFill="1" applyBorder="1" applyAlignment="1">
      <alignment horizontal="right" vertical="center"/>
    </xf>
    <xf numFmtId="193" fontId="18" fillId="44" borderId="99" xfId="3" applyNumberFormat="1" applyFont="1" applyFill="1" applyBorder="1" applyAlignment="1">
      <alignment horizontal="right" vertical="center"/>
    </xf>
    <xf numFmtId="193" fontId="30" fillId="44" borderId="99" xfId="3" applyNumberFormat="1" applyFont="1" applyFill="1" applyBorder="1" applyAlignment="1">
      <alignment horizontal="right" vertical="center"/>
    </xf>
    <xf numFmtId="210" fontId="18" fillId="44" borderId="99" xfId="3" applyNumberFormat="1" applyFont="1" applyFill="1" applyBorder="1" applyAlignment="1">
      <alignment horizontal="right" vertical="center"/>
    </xf>
    <xf numFmtId="218" fontId="18" fillId="44" borderId="99" xfId="3" applyNumberFormat="1" applyFont="1" applyFill="1" applyBorder="1" applyAlignment="1">
      <alignment horizontal="right" vertical="center"/>
    </xf>
    <xf numFmtId="210" fontId="30" fillId="44" borderId="99" xfId="3" applyNumberFormat="1" applyFont="1" applyFill="1" applyBorder="1" applyAlignment="1">
      <alignment horizontal="right" vertical="center"/>
    </xf>
    <xf numFmtId="218" fontId="30" fillId="44" borderId="99" xfId="3" applyNumberFormat="1" applyFont="1" applyFill="1" applyBorder="1" applyAlignment="1">
      <alignment horizontal="right" vertical="center"/>
    </xf>
    <xf numFmtId="218" fontId="30" fillId="44" borderId="100" xfId="3" applyNumberFormat="1" applyFont="1" applyFill="1" applyBorder="1" applyAlignment="1">
      <alignment horizontal="right" vertical="center"/>
    </xf>
    <xf numFmtId="193" fontId="18" fillId="44" borderId="292" xfId="3" applyNumberFormat="1" applyFont="1" applyFill="1" applyBorder="1" applyAlignment="1">
      <alignment horizontal="right" vertical="center"/>
    </xf>
    <xf numFmtId="210" fontId="18" fillId="44" borderId="292" xfId="3" applyNumberFormat="1" applyFont="1" applyFill="1" applyBorder="1" applyAlignment="1">
      <alignment horizontal="right" vertical="center"/>
    </xf>
    <xf numFmtId="41" fontId="18" fillId="44" borderId="50" xfId="3" applyNumberFormat="1" applyFont="1" applyFill="1" applyBorder="1" applyAlignment="1">
      <alignment horizontal="right" vertical="center"/>
    </xf>
    <xf numFmtId="41" fontId="30" fillId="44" borderId="49" xfId="3" applyNumberFormat="1" applyFont="1" applyFill="1" applyBorder="1" applyAlignment="1">
      <alignment horizontal="right" vertical="center"/>
    </xf>
    <xf numFmtId="41" fontId="30" fillId="44" borderId="290" xfId="3" applyNumberFormat="1" applyFont="1" applyFill="1" applyBorder="1" applyAlignment="1">
      <alignment horizontal="right" vertical="center"/>
    </xf>
    <xf numFmtId="210" fontId="30" fillId="44" borderId="298" xfId="3" applyNumberFormat="1" applyFont="1" applyFill="1" applyBorder="1" applyAlignment="1">
      <alignment horizontal="right" vertical="center"/>
    </xf>
    <xf numFmtId="193" fontId="30" fillId="44" borderId="409" xfId="3" applyNumberFormat="1" applyFont="1" applyFill="1" applyBorder="1" applyAlignment="1">
      <alignment horizontal="right" vertical="center"/>
    </xf>
    <xf numFmtId="210" fontId="30" fillId="44" borderId="409" xfId="3" applyNumberFormat="1" applyFont="1" applyFill="1" applyBorder="1" applyAlignment="1">
      <alignment horizontal="right" vertical="center"/>
    </xf>
    <xf numFmtId="193" fontId="18" fillId="44" borderId="300" xfId="3" applyNumberFormat="1" applyFont="1" applyFill="1" applyBorder="1" applyAlignment="1">
      <alignment horizontal="right" vertical="center"/>
    </xf>
    <xf numFmtId="210" fontId="18" fillId="44" borderId="300" xfId="3" applyNumberFormat="1" applyFont="1" applyFill="1" applyBorder="1" applyAlignment="1">
      <alignment horizontal="right" vertical="center"/>
    </xf>
    <xf numFmtId="41" fontId="18" fillId="44" borderId="92" xfId="3" applyNumberFormat="1" applyFont="1" applyFill="1" applyBorder="1" applyAlignment="1">
      <alignment horizontal="right" vertical="center"/>
    </xf>
    <xf numFmtId="193" fontId="18" fillId="44" borderId="207" xfId="3" applyNumberFormat="1" applyFont="1" applyFill="1" applyBorder="1" applyAlignment="1">
      <alignment horizontal="right" vertical="center"/>
    </xf>
    <xf numFmtId="193" fontId="30" fillId="44" borderId="34" xfId="3" applyNumberFormat="1" applyFont="1" applyFill="1" applyBorder="1" applyAlignment="1">
      <alignment horizontal="right" vertical="center"/>
    </xf>
    <xf numFmtId="210" fontId="30" fillId="44" borderId="34" xfId="3" applyNumberFormat="1" applyFont="1" applyFill="1" applyBorder="1" applyAlignment="1">
      <alignment horizontal="right" vertical="center"/>
    </xf>
    <xf numFmtId="193" fontId="30" fillId="44" borderId="396" xfId="3" applyNumberFormat="1" applyFont="1" applyFill="1" applyBorder="1" applyAlignment="1">
      <alignment horizontal="right" vertical="center"/>
    </xf>
    <xf numFmtId="210" fontId="30" fillId="44" borderId="333" xfId="3" applyNumberFormat="1" applyFont="1" applyFill="1" applyBorder="1" applyAlignment="1">
      <alignment horizontal="right" vertical="center"/>
    </xf>
    <xf numFmtId="210" fontId="30" fillId="44" borderId="334" xfId="3" applyNumberFormat="1" applyFont="1" applyFill="1" applyBorder="1" applyAlignment="1">
      <alignment horizontal="right" vertical="center"/>
    </xf>
    <xf numFmtId="210" fontId="30" fillId="44" borderId="303" xfId="3" applyNumberFormat="1" applyFont="1" applyFill="1" applyBorder="1" applyAlignment="1">
      <alignment horizontal="right" vertical="center"/>
    </xf>
    <xf numFmtId="210" fontId="30" fillId="44" borderId="411" xfId="3" applyNumberFormat="1" applyFont="1" applyFill="1" applyBorder="1" applyAlignment="1">
      <alignment horizontal="right" vertical="center"/>
    </xf>
    <xf numFmtId="184" fontId="30" fillId="44" borderId="304" xfId="3" applyNumberFormat="1" applyFont="1" applyFill="1" applyBorder="1" applyAlignment="1">
      <alignment horizontal="right" vertical="center"/>
    </xf>
    <xf numFmtId="192" fontId="30" fillId="43" borderId="281" xfId="0" applyNumberFormat="1" applyFont="1" applyFill="1" applyBorder="1" applyAlignment="1">
      <alignment horizontal="right" vertical="center"/>
    </xf>
    <xf numFmtId="192" fontId="30" fillId="43" borderId="278" xfId="0" applyNumberFormat="1" applyFont="1" applyFill="1" applyBorder="1" applyAlignment="1">
      <alignment horizontal="right" vertical="center"/>
    </xf>
    <xf numFmtId="190" fontId="30" fillId="43" borderId="284" xfId="0" applyNumberFormat="1" applyFont="1" applyFill="1" applyBorder="1" applyAlignment="1">
      <alignment horizontal="right" vertical="center"/>
    </xf>
    <xf numFmtId="192" fontId="30" fillId="43" borderId="283" xfId="0" applyNumberFormat="1" applyFont="1" applyFill="1" applyBorder="1" applyAlignment="1">
      <alignment horizontal="right" vertical="center"/>
    </xf>
    <xf numFmtId="192" fontId="30" fillId="43" borderId="35" xfId="0" applyNumberFormat="1" applyFont="1" applyFill="1" applyBorder="1" applyAlignment="1">
      <alignment horizontal="right" vertical="center"/>
    </xf>
    <xf numFmtId="190" fontId="30" fillId="43" borderId="198" xfId="0" applyNumberFormat="1" applyFont="1" applyFill="1" applyBorder="1" applyAlignment="1">
      <alignment horizontal="right" vertical="center"/>
    </xf>
    <xf numFmtId="190" fontId="30" fillId="43" borderId="288" xfId="0" applyNumberFormat="1" applyFont="1" applyFill="1" applyBorder="1" applyAlignment="1">
      <alignment horizontal="right" vertical="center"/>
    </xf>
    <xf numFmtId="202" fontId="30" fillId="43" borderId="45" xfId="0" applyNumberFormat="1" applyFont="1" applyFill="1" applyBorder="1" applyAlignment="1">
      <alignment horizontal="right" vertical="center"/>
    </xf>
    <xf numFmtId="190" fontId="30" fillId="43" borderId="291" xfId="0" applyNumberFormat="1" applyFont="1" applyFill="1" applyBorder="1" applyAlignment="1">
      <alignment horizontal="right" vertical="center"/>
    </xf>
    <xf numFmtId="202" fontId="18" fillId="43" borderId="292" xfId="0" applyNumberFormat="1" applyFont="1" applyFill="1" applyBorder="1" applyAlignment="1">
      <alignment horizontal="right" vertical="center"/>
    </xf>
    <xf numFmtId="202" fontId="18" fillId="43" borderId="50" xfId="0" applyNumberFormat="1" applyFont="1" applyFill="1" applyBorder="1" applyAlignment="1">
      <alignment horizontal="right" vertical="center"/>
    </xf>
    <xf numFmtId="190" fontId="30" fillId="43" borderId="199" xfId="0" applyNumberFormat="1" applyFont="1" applyFill="1" applyBorder="1" applyAlignment="1">
      <alignment horizontal="right" vertical="center"/>
    </xf>
    <xf numFmtId="192" fontId="30" fillId="43" borderId="294" xfId="0" applyNumberFormat="1" applyFont="1" applyFill="1" applyBorder="1" applyAlignment="1">
      <alignment horizontal="right" vertical="center"/>
    </xf>
    <xf numFmtId="190" fontId="30" fillId="43" borderId="298" xfId="0" applyNumberFormat="1" applyFont="1" applyFill="1" applyBorder="1" applyAlignment="1">
      <alignment horizontal="right" vertical="center"/>
    </xf>
    <xf numFmtId="202" fontId="18" fillId="43" borderId="300" xfId="0" applyNumberFormat="1" applyFont="1" applyFill="1" applyBorder="1" applyAlignment="1">
      <alignment horizontal="right" vertical="center"/>
    </xf>
    <xf numFmtId="202" fontId="18" fillId="43" borderId="92" xfId="0" applyNumberFormat="1" applyFont="1" applyFill="1" applyBorder="1" applyAlignment="1">
      <alignment horizontal="right" vertical="center"/>
    </xf>
    <xf numFmtId="202" fontId="30" fillId="43" borderId="35" xfId="0" applyNumberFormat="1" applyFont="1" applyFill="1" applyBorder="1" applyAlignment="1">
      <alignment horizontal="right" vertical="center"/>
    </xf>
    <xf numFmtId="210" fontId="30" fillId="46" borderId="103" xfId="3" applyNumberFormat="1" applyFont="1" applyFill="1" applyBorder="1" applyAlignment="1">
      <alignment horizontal="right" vertical="center"/>
    </xf>
    <xf numFmtId="210" fontId="30" fillId="46" borderId="334" xfId="3" applyNumberFormat="1" applyFont="1" applyFill="1" applyBorder="1" applyAlignment="1">
      <alignment horizontal="right" vertical="center"/>
    </xf>
    <xf numFmtId="181" fontId="9" fillId="46" borderId="316" xfId="3" applyNumberFormat="1" applyFont="1" applyFill="1" applyBorder="1" applyAlignment="1">
      <alignment horizontal="right" vertical="center"/>
    </xf>
    <xf numFmtId="190" fontId="30" fillId="43" borderId="50" xfId="3" applyNumberFormat="1" applyFont="1" applyFill="1" applyBorder="1" applyAlignment="1">
      <alignment horizontal="right" vertical="center"/>
    </xf>
    <xf numFmtId="190" fontId="30" fillId="43" borderId="290" xfId="3" applyNumberFormat="1" applyFont="1" applyFill="1" applyBorder="1" applyAlignment="1">
      <alignment horizontal="right" vertical="center"/>
    </xf>
    <xf numFmtId="190" fontId="30" fillId="43" borderId="199" xfId="3" applyNumberFormat="1" applyFont="1" applyFill="1" applyBorder="1" applyAlignment="1">
      <alignment horizontal="right" vertical="center"/>
    </xf>
    <xf numFmtId="190" fontId="30" fillId="43" borderId="92" xfId="3" applyNumberFormat="1" applyFont="1" applyFill="1" applyBorder="1" applyAlignment="1">
      <alignment horizontal="right" vertical="center"/>
    </xf>
    <xf numFmtId="190" fontId="30" fillId="43" borderId="104" xfId="3" applyNumberFormat="1" applyFont="1" applyFill="1" applyBorder="1" applyAlignment="1">
      <alignment horizontal="right" vertical="center"/>
    </xf>
    <xf numFmtId="203" fontId="30" fillId="43" borderId="198" xfId="3" applyNumberFormat="1" applyFont="1" applyFill="1" applyBorder="1" applyAlignment="1">
      <alignment horizontal="right" vertical="center"/>
    </xf>
    <xf numFmtId="203" fontId="30" fillId="43" borderId="92" xfId="3" applyNumberFormat="1" applyFont="1" applyFill="1" applyBorder="1" applyAlignment="1">
      <alignment horizontal="right" vertical="center"/>
    </xf>
    <xf numFmtId="203" fontId="30" fillId="43" borderId="104" xfId="10" applyNumberFormat="1" applyFont="1" applyFill="1" applyBorder="1" applyAlignment="1">
      <alignment horizontal="right" vertical="center"/>
    </xf>
    <xf numFmtId="190" fontId="30" fillId="43" borderId="325" xfId="3" applyNumberFormat="1" applyFont="1" applyFill="1" applyBorder="1" applyAlignment="1">
      <alignment horizontal="right" vertical="center"/>
    </xf>
    <xf numFmtId="190" fontId="30" fillId="43" borderId="267" xfId="3" applyNumberFormat="1" applyFont="1" applyFill="1" applyBorder="1" applyAlignment="1">
      <alignment horizontal="right" vertical="center"/>
    </xf>
    <xf numFmtId="190" fontId="30" fillId="43" borderId="268" xfId="3" applyNumberFormat="1" applyFont="1" applyFill="1" applyBorder="1" applyAlignment="1">
      <alignment horizontal="right" vertical="center"/>
    </xf>
    <xf numFmtId="0" fontId="30" fillId="0" borderId="205" xfId="3" applyFont="1" applyBorder="1" applyAlignment="1">
      <alignment horizontal="left" vertical="center" shrinkToFit="1"/>
    </xf>
    <xf numFmtId="0" fontId="30" fillId="0" borderId="0" xfId="72" applyFont="1" applyAlignment="1">
      <alignment horizontal="right" vertical="center"/>
    </xf>
    <xf numFmtId="0" fontId="30" fillId="3" borderId="52" xfId="3" applyFont="1" applyFill="1" applyBorder="1">
      <alignment vertical="center"/>
    </xf>
    <xf numFmtId="0" fontId="30" fillId="3" borderId="205" xfId="3" applyFont="1" applyFill="1" applyBorder="1" applyAlignment="1">
      <alignment horizontal="left" vertical="center"/>
    </xf>
    <xf numFmtId="0" fontId="30" fillId="0" borderId="51" xfId="3" applyFont="1" applyBorder="1" applyAlignment="1">
      <alignment horizontal="right" vertical="center"/>
    </xf>
    <xf numFmtId="0" fontId="30" fillId="0" borderId="206" xfId="3" applyFont="1" applyBorder="1" applyAlignment="1">
      <alignment horizontal="right" vertical="center"/>
    </xf>
    <xf numFmtId="0" fontId="30" fillId="0" borderId="206" xfId="3" applyFont="1" applyBorder="1" applyAlignment="1">
      <alignment horizontal="left" vertical="center" shrinkToFit="1"/>
    </xf>
    <xf numFmtId="0" fontId="30" fillId="4" borderId="206" xfId="3" applyFont="1" applyFill="1" applyBorder="1" applyAlignment="1">
      <alignment horizontal="right" vertical="center"/>
    </xf>
    <xf numFmtId="0" fontId="30" fillId="3" borderId="206" xfId="3" applyFont="1" applyFill="1" applyBorder="1" applyAlignment="1">
      <alignment horizontal="right" vertical="center"/>
    </xf>
    <xf numFmtId="0" fontId="30" fillId="4" borderId="410" xfId="3" applyFont="1" applyFill="1" applyBorder="1" applyAlignment="1">
      <alignment horizontal="right" vertical="center"/>
    </xf>
    <xf numFmtId="0" fontId="30" fillId="0" borderId="206" xfId="3" applyFont="1" applyBorder="1" applyAlignment="1">
      <alignment horizontal="right" vertical="center" wrapText="1"/>
    </xf>
    <xf numFmtId="193" fontId="30" fillId="44" borderId="291" xfId="3" applyNumberFormat="1" applyFont="1" applyFill="1" applyBorder="1" applyAlignment="1">
      <alignment horizontal="right" vertical="center"/>
    </xf>
    <xf numFmtId="193" fontId="30" fillId="44" borderId="290" xfId="3" applyNumberFormat="1" applyFont="1" applyFill="1" applyBorder="1" applyAlignment="1">
      <alignment horizontal="right" vertical="center"/>
    </xf>
    <xf numFmtId="38" fontId="30" fillId="44" borderId="92" xfId="1" applyFont="1" applyFill="1" applyBorder="1" applyAlignment="1">
      <alignment horizontal="right" vertical="center"/>
    </xf>
    <xf numFmtId="203" fontId="30" fillId="44" borderId="198" xfId="3" applyNumberFormat="1" applyFont="1" applyFill="1" applyBorder="1" applyAlignment="1">
      <alignment horizontal="right" vertical="center"/>
    </xf>
    <xf numFmtId="203" fontId="30" fillId="44" borderId="92" xfId="3" applyNumberFormat="1" applyFont="1" applyFill="1" applyBorder="1" applyAlignment="1">
      <alignment horizontal="right" vertical="center"/>
    </xf>
    <xf numFmtId="203" fontId="30" fillId="44" borderId="104" xfId="3" applyNumberFormat="1" applyFont="1" applyFill="1" applyBorder="1" applyAlignment="1">
      <alignment horizontal="right" vertical="center"/>
    </xf>
    <xf numFmtId="210" fontId="30" fillId="44" borderId="301" xfId="3" applyNumberFormat="1" applyFont="1" applyFill="1" applyBorder="1" applyAlignment="1">
      <alignment horizontal="right" vertical="center"/>
    </xf>
    <xf numFmtId="193" fontId="30" fillId="44" borderId="303" xfId="3" applyNumberFormat="1" applyFont="1" applyFill="1" applyBorder="1" applyAlignment="1">
      <alignment horizontal="right" vertical="center"/>
    </xf>
    <xf numFmtId="193" fontId="30" fillId="44" borderId="304" xfId="3" applyNumberFormat="1" applyFont="1" applyFill="1" applyBorder="1" applyAlignment="1">
      <alignment horizontal="right" vertical="center"/>
    </xf>
    <xf numFmtId="190" fontId="30" fillId="43" borderId="301" xfId="3" applyNumberFormat="1" applyFont="1" applyFill="1" applyBorder="1" applyAlignment="1">
      <alignment horizontal="right" vertical="center"/>
    </xf>
    <xf numFmtId="190" fontId="30" fillId="43" borderId="303" xfId="3" applyNumberFormat="1" applyFont="1" applyFill="1" applyBorder="1" applyAlignment="1">
      <alignment horizontal="right" vertical="center"/>
    </xf>
    <xf numFmtId="190" fontId="30" fillId="43" borderId="304" xfId="3" applyNumberFormat="1" applyFont="1" applyFill="1" applyBorder="1" applyAlignment="1">
      <alignment horizontal="right" vertical="center"/>
    </xf>
    <xf numFmtId="190" fontId="30" fillId="46" borderId="199" xfId="3" applyNumberFormat="1" applyFont="1" applyFill="1" applyBorder="1" applyAlignment="1">
      <alignment horizontal="right" vertical="center"/>
    </xf>
    <xf numFmtId="203" fontId="9" fillId="0" borderId="247" xfId="2" applyNumberFormat="1" applyFont="1" applyFill="1" applyBorder="1" applyAlignment="1">
      <alignment horizontal="center" vertical="center"/>
    </xf>
    <xf numFmtId="203" fontId="9" fillId="0" borderId="52" xfId="2" applyNumberFormat="1" applyFont="1" applyFill="1" applyBorder="1" applyAlignment="1">
      <alignment horizontal="center" vertical="center"/>
    </xf>
    <xf numFmtId="203" fontId="9" fillId="0" borderId="299" xfId="2" applyNumberFormat="1" applyFont="1" applyFill="1" applyBorder="1" applyAlignment="1">
      <alignment horizontal="center" vertical="center"/>
    </xf>
    <xf numFmtId="203" fontId="9" fillId="0" borderId="48" xfId="2" applyNumberFormat="1" applyFont="1" applyFill="1" applyBorder="1" applyAlignment="1">
      <alignment horizontal="center" vertical="center"/>
    </xf>
    <xf numFmtId="203" fontId="9" fillId="0" borderId="251" xfId="2" applyNumberFormat="1" applyFont="1" applyFill="1" applyBorder="1" applyAlignment="1">
      <alignment horizontal="center" vertical="center"/>
    </xf>
    <xf numFmtId="205" fontId="9" fillId="0" borderId="247" xfId="0" applyNumberFormat="1" applyFont="1" applyBorder="1" applyAlignment="1">
      <alignment horizontal="center" vertical="center"/>
    </xf>
    <xf numFmtId="205" fontId="9" fillId="0" borderId="52" xfId="0" applyNumberFormat="1" applyFont="1" applyBorder="1" applyAlignment="1">
      <alignment horizontal="center" vertical="center"/>
    </xf>
    <xf numFmtId="200" fontId="9" fillId="0" borderId="247" xfId="0" applyNumberFormat="1" applyFont="1" applyBorder="1" applyAlignment="1">
      <alignment horizontal="center" vertical="center"/>
    </xf>
    <xf numFmtId="200" fontId="11" fillId="0" borderId="52" xfId="0" applyNumberFormat="1" applyFont="1" applyBorder="1" applyAlignment="1">
      <alignment horizontal="center" vertical="center" wrapText="1"/>
    </xf>
    <xf numFmtId="200" fontId="11" fillId="0" borderId="251" xfId="0" applyNumberFormat="1" applyFont="1" applyBorder="1" applyAlignment="1">
      <alignment horizontal="center" vertical="center" wrapText="1"/>
    </xf>
    <xf numFmtId="203" fontId="9" fillId="0" borderId="139" xfId="2" applyNumberFormat="1" applyFont="1" applyFill="1" applyBorder="1" applyAlignment="1">
      <alignment vertical="center"/>
    </xf>
    <xf numFmtId="194" fontId="9" fillId="43" borderId="50" xfId="2" applyNumberFormat="1" applyFont="1" applyFill="1" applyBorder="1" applyAlignment="1">
      <alignment horizontal="right" vertical="center"/>
    </xf>
    <xf numFmtId="194" fontId="9" fillId="43" borderId="290" xfId="2" applyNumberFormat="1" applyFont="1" applyFill="1" applyBorder="1" applyAlignment="1">
      <alignment horizontal="right" vertical="center"/>
    </xf>
    <xf numFmtId="194" fontId="9" fillId="43" borderId="284" xfId="2" applyNumberFormat="1" applyFont="1" applyFill="1" applyBorder="1" applyAlignment="1">
      <alignment vertical="center"/>
    </xf>
    <xf numFmtId="194" fontId="9" fillId="43" borderId="92" xfId="2" applyNumberFormat="1" applyFont="1" applyFill="1" applyBorder="1" applyAlignment="1">
      <alignment horizontal="right" vertical="center"/>
    </xf>
    <xf numFmtId="194" fontId="9" fillId="43" borderId="104" xfId="2" applyNumberFormat="1" applyFont="1" applyFill="1" applyBorder="1" applyAlignment="1">
      <alignment horizontal="right" vertical="center"/>
    </xf>
    <xf numFmtId="204" fontId="9" fillId="43" borderId="284" xfId="1" applyNumberFormat="1" applyFont="1" applyFill="1" applyBorder="1" applyAlignment="1">
      <alignment horizontal="right" vertical="center"/>
    </xf>
    <xf numFmtId="204" fontId="9" fillId="43" borderId="92" xfId="0" applyNumberFormat="1" applyFont="1" applyFill="1" applyBorder="1" applyAlignment="1">
      <alignment horizontal="right" vertical="center"/>
    </xf>
    <xf numFmtId="204" fontId="9" fillId="43" borderId="104" xfId="0" applyNumberFormat="1" applyFont="1" applyFill="1" applyBorder="1" applyAlignment="1">
      <alignment horizontal="right" vertical="center"/>
    </xf>
    <xf numFmtId="204" fontId="9" fillId="43" borderId="199" xfId="2" applyNumberFormat="1" applyFont="1" applyFill="1" applyBorder="1" applyAlignment="1">
      <alignment horizontal="right" vertical="center"/>
    </xf>
    <xf numFmtId="204" fontId="9" fillId="43" borderId="92" xfId="2" applyNumberFormat="1" applyFont="1" applyFill="1" applyBorder="1" applyAlignment="1">
      <alignment horizontal="right" vertical="center"/>
    </xf>
    <xf numFmtId="204" fontId="9" fillId="43" borderId="104" xfId="2" applyNumberFormat="1" applyFont="1" applyFill="1" applyBorder="1" applyAlignment="1">
      <alignment horizontal="right" vertical="center"/>
    </xf>
    <xf numFmtId="204" fontId="9" fillId="43" borderId="199" xfId="2" applyNumberFormat="1" applyFont="1" applyFill="1" applyBorder="1" applyAlignment="1">
      <alignment vertical="center"/>
    </xf>
    <xf numFmtId="204" fontId="9" fillId="43" borderId="309" xfId="2" applyNumberFormat="1" applyFont="1" applyFill="1" applyBorder="1" applyAlignment="1">
      <alignment horizontal="right" vertical="center"/>
    </xf>
    <xf numFmtId="204" fontId="9" fillId="43" borderId="271" xfId="2" applyNumberFormat="1" applyFont="1" applyFill="1" applyBorder="1" applyAlignment="1">
      <alignment horizontal="right" vertical="center"/>
    </xf>
    <xf numFmtId="204" fontId="9" fillId="43" borderId="272" xfId="2" applyNumberFormat="1" applyFont="1" applyFill="1" applyBorder="1" applyAlignment="1">
      <alignment horizontal="right" vertical="center"/>
    </xf>
    <xf numFmtId="185" fontId="9" fillId="43" borderId="291" xfId="2" applyNumberFormat="1" applyFont="1" applyFill="1" applyBorder="1" applyAlignment="1">
      <alignment horizontal="right" vertical="center"/>
    </xf>
    <xf numFmtId="185" fontId="9" fillId="43" borderId="50" xfId="2" applyNumberFormat="1" applyFont="1" applyFill="1" applyBorder="1" applyAlignment="1">
      <alignment horizontal="right" vertical="center"/>
    </xf>
    <xf numFmtId="185" fontId="9" fillId="43" borderId="290" xfId="2" applyNumberFormat="1" applyFont="1" applyFill="1" applyBorder="1" applyAlignment="1">
      <alignment horizontal="right" vertical="center"/>
    </xf>
    <xf numFmtId="185" fontId="9" fillId="43" borderId="199" xfId="2" applyNumberFormat="1" applyFont="1" applyFill="1" applyBorder="1" applyAlignment="1">
      <alignment horizontal="right" vertical="center"/>
    </xf>
    <xf numFmtId="185" fontId="9" fillId="43" borderId="92" xfId="2" applyNumberFormat="1" applyFont="1" applyFill="1" applyBorder="1" applyAlignment="1">
      <alignment horizontal="right" vertical="center"/>
    </xf>
    <xf numFmtId="185" fontId="9" fillId="43" borderId="104" xfId="2" applyNumberFormat="1" applyFont="1" applyFill="1" applyBorder="1" applyAlignment="1">
      <alignment horizontal="right" vertical="center"/>
    </xf>
    <xf numFmtId="185" fontId="9" fillId="43" borderId="309" xfId="2" applyNumberFormat="1" applyFont="1" applyFill="1" applyBorder="1" applyAlignment="1">
      <alignment horizontal="right" vertical="center"/>
    </xf>
    <xf numFmtId="185" fontId="9" fillId="43" borderId="271" xfId="2" applyNumberFormat="1" applyFont="1" applyFill="1" applyBorder="1" applyAlignment="1">
      <alignment horizontal="right" vertical="center"/>
    </xf>
    <xf numFmtId="185" fontId="9" fillId="43" borderId="272" xfId="2" applyNumberFormat="1" applyFont="1" applyFill="1" applyBorder="1" applyAlignment="1">
      <alignment horizontal="right" vertical="center"/>
    </xf>
    <xf numFmtId="185" fontId="9" fillId="43" borderId="196" xfId="2" applyNumberFormat="1" applyFont="1" applyFill="1" applyBorder="1" applyAlignment="1">
      <alignment horizontal="right" vertical="center"/>
    </xf>
    <xf numFmtId="185" fontId="9" fillId="43" borderId="101" xfId="2" applyNumberFormat="1" applyFont="1" applyFill="1" applyBorder="1" applyAlignment="1">
      <alignment horizontal="right" vertical="center"/>
    </xf>
    <xf numFmtId="200" fontId="9" fillId="43" borderId="310" xfId="2" applyNumberFormat="1" applyFont="1" applyFill="1" applyBorder="1" applyAlignment="1">
      <alignment horizontal="right" vertical="center"/>
    </xf>
    <xf numFmtId="185" fontId="9" fillId="43" borderId="198" xfId="2" applyNumberFormat="1" applyFont="1" applyFill="1" applyBorder="1" applyAlignment="1">
      <alignment horizontal="right" vertical="center"/>
    </xf>
    <xf numFmtId="185" fontId="9" fillId="43" borderId="205" xfId="2" applyNumberFormat="1" applyFont="1" applyFill="1" applyBorder="1" applyAlignment="1">
      <alignment horizontal="right" vertical="center"/>
    </xf>
    <xf numFmtId="200" fontId="9" fillId="43" borderId="207" xfId="2" applyNumberFormat="1" applyFont="1" applyFill="1" applyBorder="1" applyAlignment="1">
      <alignment horizontal="right" vertical="center"/>
    </xf>
    <xf numFmtId="206" fontId="9" fillId="43" borderId="199" xfId="2" applyNumberFormat="1" applyFont="1" applyFill="1" applyBorder="1" applyAlignment="1">
      <alignment horizontal="right" vertical="center"/>
    </xf>
    <xf numFmtId="206" fontId="9" fillId="43" borderId="92" xfId="2" applyNumberFormat="1" applyFont="1" applyFill="1" applyBorder="1" applyAlignment="1">
      <alignment horizontal="right" vertical="center"/>
    </xf>
    <xf numFmtId="206" fontId="9" fillId="43" borderId="104" xfId="2" applyNumberFormat="1" applyFont="1" applyFill="1" applyBorder="1" applyAlignment="1">
      <alignment horizontal="right" vertical="center"/>
    </xf>
    <xf numFmtId="185" fontId="9" fillId="43" borderId="207" xfId="2" applyNumberFormat="1" applyFont="1" applyFill="1" applyBorder="1" applyAlignment="1">
      <alignment horizontal="right" vertical="center"/>
    </xf>
    <xf numFmtId="204" fontId="9" fillId="43" borderId="201" xfId="2" applyNumberFormat="1" applyFont="1" applyFill="1" applyBorder="1" applyAlignment="1">
      <alignment horizontal="right" vertical="center"/>
    </xf>
    <xf numFmtId="204" fontId="9" fillId="43" borderId="286" xfId="2" applyNumberFormat="1" applyFont="1" applyFill="1" applyBorder="1" applyAlignment="1">
      <alignment horizontal="right" vertical="center"/>
    </xf>
    <xf numFmtId="204" fontId="9" fillId="43" borderId="252" xfId="2" applyNumberFormat="1" applyFont="1" applyFill="1" applyBorder="1" applyAlignment="1">
      <alignment horizontal="right" vertical="center"/>
    </xf>
    <xf numFmtId="200" fontId="9" fillId="43" borderId="313" xfId="0" applyNumberFormat="1" applyFont="1" applyFill="1" applyBorder="1" applyAlignment="1">
      <alignment horizontal="right" vertical="center"/>
    </xf>
    <xf numFmtId="207" fontId="38" fillId="43" borderId="30" xfId="0" applyNumberFormat="1" applyFont="1" applyFill="1" applyBorder="1" applyAlignment="1">
      <alignment vertical="center"/>
    </xf>
    <xf numFmtId="207" fontId="38" fillId="43" borderId="0" xfId="0" applyNumberFormat="1" applyFont="1" applyFill="1" applyAlignment="1">
      <alignment vertical="center"/>
    </xf>
    <xf numFmtId="200" fontId="9" fillId="43" borderId="285" xfId="0" applyNumberFormat="1" applyFont="1" applyFill="1" applyBorder="1" applyAlignment="1">
      <alignment horizontal="right" vertical="center"/>
    </xf>
    <xf numFmtId="185" fontId="9" fillId="43" borderId="284" xfId="0" applyNumberFormat="1" applyFont="1" applyFill="1" applyBorder="1" applyAlignment="1">
      <alignment horizontal="right" vertical="center"/>
    </xf>
    <xf numFmtId="185" fontId="9" fillId="43" borderId="35" xfId="0" applyNumberFormat="1" applyFont="1" applyFill="1" applyBorder="1" applyAlignment="1">
      <alignment horizontal="right" vertical="center"/>
    </xf>
    <xf numFmtId="185" fontId="9" fillId="43" borderId="285" xfId="0" applyNumberFormat="1" applyFont="1" applyFill="1" applyBorder="1" applyAlignment="1">
      <alignment horizontal="right" vertical="center"/>
    </xf>
    <xf numFmtId="185" fontId="9" fillId="43" borderId="199" xfId="0" applyNumberFormat="1" applyFont="1" applyFill="1" applyBorder="1" applyAlignment="1">
      <alignment horizontal="right" vertical="center"/>
    </xf>
    <xf numFmtId="185" fontId="9" fillId="43" borderId="92" xfId="0" applyNumberFormat="1" applyFont="1" applyFill="1" applyBorder="1" applyAlignment="1">
      <alignment horizontal="right" vertical="center"/>
    </xf>
    <xf numFmtId="185" fontId="9" fillId="43" borderId="207" xfId="0" applyNumberFormat="1" applyFont="1" applyFill="1" applyBorder="1" applyAlignment="1">
      <alignment horizontal="right" vertical="center"/>
    </xf>
    <xf numFmtId="185" fontId="9" fillId="43" borderId="301" xfId="0" applyNumberFormat="1" applyFont="1" applyFill="1" applyBorder="1" applyAlignment="1">
      <alignment horizontal="right" vertical="center"/>
    </xf>
    <xf numFmtId="185" fontId="9" fillId="43" borderId="303" xfId="0" applyNumberFormat="1" applyFont="1" applyFill="1" applyBorder="1" applyAlignment="1">
      <alignment horizontal="right" vertical="center"/>
    </xf>
    <xf numFmtId="185" fontId="9" fillId="43" borderId="315" xfId="0" applyNumberFormat="1" applyFont="1" applyFill="1" applyBorder="1" applyAlignment="1">
      <alignment horizontal="right" vertical="center"/>
    </xf>
    <xf numFmtId="194" fontId="9" fillId="43" borderId="291" xfId="2" applyNumberFormat="1" applyFont="1" applyFill="1" applyBorder="1" applyAlignment="1">
      <alignment vertical="center"/>
    </xf>
    <xf numFmtId="194" fontId="9" fillId="43" borderId="199" xfId="2" applyNumberFormat="1" applyFont="1" applyFill="1" applyBorder="1" applyAlignment="1">
      <alignment vertical="center"/>
    </xf>
    <xf numFmtId="204" fontId="9" fillId="43" borderId="199" xfId="1" applyNumberFormat="1" applyFont="1" applyFill="1" applyBorder="1" applyAlignment="1">
      <alignment horizontal="right" vertical="center"/>
    </xf>
    <xf numFmtId="204" fontId="9" fillId="43" borderId="92" xfId="1" applyNumberFormat="1" applyFont="1" applyFill="1" applyBorder="1" applyAlignment="1">
      <alignment horizontal="right" vertical="center"/>
    </xf>
    <xf numFmtId="204" fontId="9" fillId="43" borderId="104" xfId="1" applyNumberFormat="1" applyFont="1" applyFill="1" applyBorder="1" applyAlignment="1">
      <alignment horizontal="right" vertical="center"/>
    </xf>
    <xf numFmtId="200" fontId="9" fillId="43" borderId="53" xfId="0" applyNumberFormat="1" applyFont="1" applyFill="1" applyBorder="1" applyAlignment="1">
      <alignment horizontal="right" vertical="center"/>
    </xf>
    <xf numFmtId="200" fontId="9" fillId="43" borderId="413" xfId="0" applyNumberFormat="1" applyFont="1" applyFill="1" applyBorder="1" applyAlignment="1">
      <alignment horizontal="right" vertical="center"/>
    </xf>
    <xf numFmtId="194" fontId="9" fillId="44" borderId="92" xfId="2" applyNumberFormat="1" applyFont="1" applyFill="1" applyBorder="1" applyAlignment="1">
      <alignment horizontal="right" vertical="center"/>
    </xf>
    <xf numFmtId="185" fontId="9" fillId="44" borderId="100" xfId="2" applyNumberFormat="1" applyFont="1" applyFill="1" applyBorder="1" applyAlignment="1">
      <alignment horizontal="right" vertical="center"/>
    </xf>
    <xf numFmtId="194" fontId="9" fillId="44" borderId="284" xfId="2" applyNumberFormat="1" applyFont="1" applyFill="1" applyBorder="1" applyAlignment="1">
      <alignment vertical="center"/>
    </xf>
    <xf numFmtId="194" fontId="9" fillId="44" borderId="50" xfId="2" applyNumberFormat="1" applyFont="1" applyFill="1" applyBorder="1" applyAlignment="1">
      <alignment horizontal="right" vertical="center"/>
    </xf>
    <xf numFmtId="194" fontId="9" fillId="44" borderId="280" xfId="2" applyNumberFormat="1" applyFont="1" applyFill="1" applyBorder="1" applyAlignment="1">
      <alignment vertical="center"/>
    </xf>
    <xf numFmtId="185" fontId="9" fillId="44" borderId="309" xfId="2" applyNumberFormat="1" applyFont="1" applyFill="1" applyBorder="1" applyAlignment="1">
      <alignment horizontal="right" vertical="center"/>
    </xf>
    <xf numFmtId="185" fontId="9" fillId="44" borderId="252" xfId="2" applyNumberFormat="1" applyFont="1" applyFill="1" applyBorder="1" applyAlignment="1">
      <alignment horizontal="right" vertical="center"/>
    </xf>
    <xf numFmtId="185" fontId="9" fillId="44" borderId="286" xfId="2" applyNumberFormat="1" applyFont="1" applyFill="1" applyBorder="1" applyAlignment="1">
      <alignment horizontal="right" vertical="center"/>
    </xf>
    <xf numFmtId="220" fontId="9" fillId="44" borderId="201" xfId="2" applyNumberFormat="1" applyFont="1" applyFill="1" applyBorder="1" applyAlignment="1">
      <alignment horizontal="right" vertical="center"/>
    </xf>
    <xf numFmtId="178" fontId="9" fillId="44" borderId="104" xfId="2" applyNumberFormat="1" applyFont="1" applyFill="1" applyBorder="1" applyAlignment="1">
      <alignment horizontal="right" vertical="center"/>
    </xf>
    <xf numFmtId="178" fontId="9" fillId="44" borderId="92" xfId="2" applyNumberFormat="1" applyFont="1" applyFill="1" applyBorder="1" applyAlignment="1">
      <alignment horizontal="right" vertical="center"/>
    </xf>
    <xf numFmtId="178" fontId="9" fillId="44" borderId="199" xfId="2" applyNumberFormat="1" applyFont="1" applyFill="1" applyBorder="1" applyAlignment="1">
      <alignment horizontal="right" vertical="center"/>
    </xf>
    <xf numFmtId="185" fontId="9" fillId="44" borderId="207" xfId="2" applyNumberFormat="1" applyFont="1" applyFill="1" applyBorder="1" applyAlignment="1">
      <alignment horizontal="right" vertical="center"/>
    </xf>
    <xf numFmtId="185" fontId="9" fillId="44" borderId="205" xfId="2" applyNumberFormat="1" applyFont="1" applyFill="1" applyBorder="1" applyAlignment="1">
      <alignment horizontal="right" vertical="center"/>
    </xf>
    <xf numFmtId="178" fontId="9" fillId="44" borderId="205" xfId="2" applyNumberFormat="1" applyFont="1" applyFill="1" applyBorder="1" applyAlignment="1">
      <alignment horizontal="right" vertical="center"/>
    </xf>
    <xf numFmtId="185" fontId="9" fillId="44" borderId="198" xfId="2" applyNumberFormat="1" applyFont="1" applyFill="1" applyBorder="1" applyAlignment="1">
      <alignment horizontal="right" vertical="center"/>
    </xf>
    <xf numFmtId="178" fontId="19" fillId="44" borderId="104" xfId="2" applyNumberFormat="1" applyFont="1" applyFill="1" applyBorder="1" applyAlignment="1">
      <alignment horizontal="right" vertical="center"/>
    </xf>
    <xf numFmtId="178" fontId="19" fillId="44" borderId="92" xfId="2" applyNumberFormat="1" applyFont="1" applyFill="1" applyBorder="1" applyAlignment="1">
      <alignment horizontal="right" vertical="center"/>
    </xf>
    <xf numFmtId="178" fontId="19" fillId="44" borderId="199" xfId="2" applyNumberFormat="1" applyFont="1" applyFill="1" applyBorder="1" applyAlignment="1">
      <alignment horizontal="right" vertical="center"/>
    </xf>
    <xf numFmtId="185" fontId="19" fillId="44" borderId="205" xfId="2" applyNumberFormat="1" applyFont="1" applyFill="1" applyBorder="1" applyAlignment="1">
      <alignment horizontal="right" vertical="center"/>
    </xf>
    <xf numFmtId="185" fontId="19" fillId="44" borderId="198" xfId="2" applyNumberFormat="1" applyFont="1" applyFill="1" applyBorder="1" applyAlignment="1">
      <alignment horizontal="right" vertical="center"/>
    </xf>
    <xf numFmtId="200" fontId="19" fillId="44" borderId="207" xfId="2" applyNumberFormat="1" applyFont="1" applyFill="1" applyBorder="1" applyAlignment="1">
      <alignment horizontal="right" vertical="center"/>
    </xf>
    <xf numFmtId="185" fontId="9" fillId="44" borderId="101" xfId="2" applyNumberFormat="1" applyFont="1" applyFill="1" applyBorder="1" applyAlignment="1">
      <alignment horizontal="right" vertical="center"/>
    </xf>
    <xf numFmtId="185" fontId="9" fillId="44" borderId="196" xfId="2" applyNumberFormat="1" applyFont="1" applyFill="1" applyBorder="1" applyAlignment="1">
      <alignment horizontal="right" vertical="center"/>
    </xf>
    <xf numFmtId="185" fontId="9" fillId="44" borderId="263" xfId="2" applyNumberFormat="1" applyFont="1" applyFill="1" applyBorder="1" applyAlignment="1">
      <alignment horizontal="right" vertical="center"/>
    </xf>
    <xf numFmtId="185" fontId="9" fillId="44" borderId="262" xfId="2" applyNumberFormat="1" applyFont="1" applyFill="1" applyBorder="1" applyAlignment="1">
      <alignment horizontal="right" vertical="center"/>
    </xf>
    <xf numFmtId="185" fontId="9" fillId="44" borderId="412" xfId="2" applyNumberFormat="1" applyFont="1" applyFill="1" applyBorder="1" applyAlignment="1">
      <alignment horizontal="right" vertical="center"/>
    </xf>
    <xf numFmtId="185" fontId="9" fillId="44" borderId="104" xfId="2" applyNumberFormat="1" applyFont="1" applyFill="1" applyBorder="1" applyAlignment="1">
      <alignment horizontal="right" vertical="center"/>
    </xf>
    <xf numFmtId="185" fontId="9" fillId="44" borderId="92" xfId="2" applyNumberFormat="1" applyFont="1" applyFill="1" applyBorder="1" applyAlignment="1">
      <alignment horizontal="right" vertical="center"/>
    </xf>
    <xf numFmtId="185" fontId="9" fillId="44" borderId="199" xfId="2" applyNumberFormat="1" applyFont="1" applyFill="1" applyBorder="1" applyAlignment="1">
      <alignment horizontal="right" vertical="center"/>
    </xf>
    <xf numFmtId="185" fontId="9" fillId="44" borderId="290" xfId="2" applyNumberFormat="1" applyFont="1" applyFill="1" applyBorder="1" applyAlignment="1">
      <alignment horizontal="right" vertical="center"/>
    </xf>
    <xf numFmtId="185" fontId="9" fillId="44" borderId="50" xfId="2" applyNumberFormat="1" applyFont="1" applyFill="1" applyBorder="1" applyAlignment="1">
      <alignment horizontal="right" vertical="center"/>
    </xf>
    <xf numFmtId="185" fontId="9" fillId="44" borderId="291" xfId="2" applyNumberFormat="1" applyFont="1" applyFill="1" applyBorder="1" applyAlignment="1">
      <alignment horizontal="right" vertical="center"/>
    </xf>
    <xf numFmtId="185" fontId="9" fillId="44" borderId="99" xfId="2" applyNumberFormat="1" applyFont="1" applyFill="1" applyBorder="1" applyAlignment="1">
      <alignment horizontal="right" vertical="center"/>
    </xf>
    <xf numFmtId="185" fontId="9" fillId="44" borderId="139" xfId="2" applyNumberFormat="1" applyFont="1" applyFill="1" applyBorder="1" applyAlignment="1">
      <alignment horizontal="right" vertical="center"/>
    </xf>
    <xf numFmtId="185" fontId="9" fillId="44" borderId="272" xfId="2" applyNumberFormat="1" applyFont="1" applyFill="1" applyBorder="1" applyAlignment="1">
      <alignment horizontal="right" vertical="center"/>
    </xf>
    <xf numFmtId="185" fontId="9" fillId="44" borderId="271" xfId="2" applyNumberFormat="1" applyFont="1" applyFill="1" applyBorder="1" applyAlignment="1">
      <alignment horizontal="right" vertical="center"/>
    </xf>
    <xf numFmtId="194" fontId="9" fillId="44" borderId="199" xfId="2" applyNumberFormat="1" applyFont="1" applyFill="1" applyBorder="1" applyAlignment="1">
      <alignment horizontal="right" vertical="center"/>
    </xf>
    <xf numFmtId="219" fontId="9" fillId="44" borderId="104" xfId="2" applyNumberFormat="1" applyFont="1" applyFill="1" applyBorder="1" applyAlignment="1">
      <alignment horizontal="right" vertical="center"/>
    </xf>
    <xf numFmtId="219" fontId="9" fillId="44" borderId="92" xfId="2" applyNumberFormat="1" applyFont="1" applyFill="1" applyBorder="1" applyAlignment="1">
      <alignment horizontal="right" vertical="center"/>
    </xf>
    <xf numFmtId="219" fontId="9" fillId="44" borderId="199" xfId="2" applyNumberFormat="1" applyFont="1" applyFill="1" applyBorder="1" applyAlignment="1">
      <alignment horizontal="right" vertical="center"/>
    </xf>
    <xf numFmtId="185" fontId="9" fillId="44" borderId="104" xfId="0" applyNumberFormat="1" applyFont="1" applyFill="1" applyBorder="1" applyAlignment="1">
      <alignment horizontal="right" vertical="center"/>
    </xf>
    <xf numFmtId="185" fontId="9" fillId="44" borderId="92" xfId="0" applyNumberFormat="1" applyFont="1" applyFill="1" applyBorder="1" applyAlignment="1">
      <alignment horizontal="right" vertical="center"/>
    </xf>
    <xf numFmtId="185" fontId="9" fillId="44" borderId="284" xfId="0" applyNumberFormat="1" applyFont="1" applyFill="1" applyBorder="1" applyAlignment="1">
      <alignment horizontal="right" vertical="center"/>
    </xf>
    <xf numFmtId="194" fontId="9" fillId="44" borderId="104" xfId="2" applyNumberFormat="1" applyFont="1" applyFill="1" applyBorder="1" applyAlignment="1">
      <alignment horizontal="right" vertical="center"/>
    </xf>
    <xf numFmtId="194" fontId="9" fillId="44" borderId="199" xfId="2" applyNumberFormat="1" applyFont="1" applyFill="1" applyBorder="1" applyAlignment="1">
      <alignment vertical="center"/>
    </xf>
    <xf numFmtId="194" fontId="9" fillId="44" borderId="290" xfId="2" applyNumberFormat="1" applyFont="1" applyFill="1" applyBorder="1" applyAlignment="1">
      <alignment horizontal="right" vertical="center"/>
    </xf>
    <xf numFmtId="49" fontId="9" fillId="0" borderId="15" xfId="0" applyNumberFormat="1" applyFont="1" applyBorder="1" applyAlignment="1">
      <alignment horizontal="center" vertical="center"/>
    </xf>
    <xf numFmtId="49" fontId="9" fillId="0" borderId="25" xfId="0" applyNumberFormat="1" applyFont="1" applyBorder="1" applyAlignment="1">
      <alignment horizontal="center" vertical="center"/>
    </xf>
    <xf numFmtId="49" fontId="9" fillId="0" borderId="68" xfId="0" applyNumberFormat="1" applyFont="1" applyBorder="1" applyAlignment="1">
      <alignment horizontal="center" vertical="center"/>
    </xf>
    <xf numFmtId="49" fontId="9" fillId="0" borderId="69" xfId="0" applyNumberFormat="1" applyFont="1" applyBorder="1" applyAlignment="1">
      <alignment horizontal="center" vertical="center"/>
    </xf>
    <xf numFmtId="0" fontId="30" fillId="0" borderId="299" xfId="0" applyFont="1" applyBorder="1" applyAlignment="1">
      <alignment vertical="center" shrinkToFit="1"/>
    </xf>
    <xf numFmtId="200" fontId="9" fillId="0" borderId="31" xfId="0" applyNumberFormat="1" applyFont="1" applyBorder="1" applyAlignment="1">
      <alignment horizontal="center" vertical="center"/>
    </xf>
    <xf numFmtId="200" fontId="9" fillId="0" borderId="41" xfId="0" applyNumberFormat="1" applyFont="1" applyBorder="1" applyAlignment="1">
      <alignment horizontal="center" vertical="center"/>
    </xf>
    <xf numFmtId="0" fontId="39" fillId="0" borderId="247" xfId="0" applyFont="1" applyBorder="1" applyAlignment="1">
      <alignment vertical="center" shrinkToFit="1"/>
    </xf>
    <xf numFmtId="0" fontId="39" fillId="0" borderId="52" xfId="0" applyFont="1" applyBorder="1" applyAlignment="1">
      <alignment vertical="center" shrinkToFit="1"/>
    </xf>
    <xf numFmtId="0" fontId="39" fillId="0" borderId="299" xfId="0" applyFont="1" applyBorder="1" applyAlignment="1">
      <alignment vertical="center" shrinkToFit="1"/>
    </xf>
    <xf numFmtId="0" fontId="30" fillId="0" borderId="54" xfId="0" applyFont="1" applyBorder="1" applyAlignment="1">
      <alignment horizontal="left" vertical="center" indent="2" shrinkToFit="1"/>
    </xf>
    <xf numFmtId="203" fontId="9" fillId="0" borderId="22" xfId="2" applyNumberFormat="1" applyFont="1" applyFill="1" applyBorder="1" applyAlignment="1">
      <alignment horizontal="center" vertical="center"/>
    </xf>
    <xf numFmtId="185" fontId="9" fillId="0" borderId="22" xfId="0" applyNumberFormat="1" applyFont="1" applyBorder="1" applyAlignment="1">
      <alignment horizontal="right" vertical="center"/>
    </xf>
    <xf numFmtId="200" fontId="19" fillId="0" borderId="27" xfId="0" applyNumberFormat="1" applyFont="1" applyBorder="1" applyAlignment="1">
      <alignment horizontal="right" vertical="center"/>
    </xf>
    <xf numFmtId="200" fontId="19" fillId="0" borderId="31" xfId="0" applyNumberFormat="1" applyFont="1" applyBorder="1" applyAlignment="1">
      <alignment horizontal="right" vertical="center"/>
    </xf>
    <xf numFmtId="178" fontId="19" fillId="0" borderId="31" xfId="0" applyNumberFormat="1" applyFont="1" applyBorder="1" applyAlignment="1">
      <alignment horizontal="right" vertical="center"/>
    </xf>
    <xf numFmtId="185" fontId="19" fillId="0" borderId="31" xfId="0" applyNumberFormat="1" applyFont="1" applyBorder="1" applyAlignment="1">
      <alignment horizontal="right" vertical="center"/>
    </xf>
    <xf numFmtId="203" fontId="9" fillId="44" borderId="139" xfId="2" applyNumberFormat="1" applyFont="1" applyFill="1" applyBorder="1" applyAlignment="1">
      <alignment vertical="center"/>
    </xf>
    <xf numFmtId="203" fontId="9" fillId="44" borderId="99" xfId="2" applyNumberFormat="1" applyFont="1" applyFill="1" applyBorder="1" applyAlignment="1">
      <alignment horizontal="right" vertical="center"/>
    </xf>
    <xf numFmtId="203" fontId="9" fillId="44" borderId="100" xfId="2" applyNumberFormat="1" applyFont="1" applyFill="1" applyBorder="1" applyAlignment="1">
      <alignment horizontal="right" vertical="center"/>
    </xf>
    <xf numFmtId="200" fontId="9" fillId="44" borderId="313" xfId="0" applyNumberFormat="1" applyFont="1" applyFill="1" applyBorder="1" applyAlignment="1">
      <alignment horizontal="right" vertical="center"/>
    </xf>
    <xf numFmtId="38" fontId="38" fillId="44" borderId="30" xfId="0" applyNumberFormat="1" applyFont="1" applyFill="1" applyBorder="1" applyAlignment="1">
      <alignment vertical="center"/>
    </xf>
    <xf numFmtId="38" fontId="38" fillId="44" borderId="0" xfId="0" applyNumberFormat="1" applyFont="1" applyFill="1" applyAlignment="1">
      <alignment vertical="center"/>
    </xf>
    <xf numFmtId="200" fontId="9" fillId="44" borderId="285" xfId="0" applyNumberFormat="1" applyFont="1" applyFill="1" applyBorder="1" applyAlignment="1">
      <alignment horizontal="right" vertical="center"/>
    </xf>
    <xf numFmtId="200" fontId="9" fillId="44" borderId="284" xfId="0" applyNumberFormat="1" applyFont="1" applyFill="1" applyBorder="1" applyAlignment="1">
      <alignment horizontal="right" vertical="center"/>
    </xf>
    <xf numFmtId="200" fontId="9" fillId="44" borderId="35" xfId="0" applyNumberFormat="1" applyFont="1" applyFill="1" applyBorder="1" applyAlignment="1">
      <alignment horizontal="right" vertical="center"/>
    </xf>
    <xf numFmtId="200" fontId="9" fillId="44" borderId="92" xfId="0" applyNumberFormat="1" applyFont="1" applyFill="1" applyBorder="1" applyAlignment="1">
      <alignment horizontal="right" vertical="center"/>
    </xf>
    <xf numFmtId="200" fontId="9" fillId="44" borderId="207" xfId="0" applyNumberFormat="1" applyFont="1" applyFill="1" applyBorder="1" applyAlignment="1">
      <alignment horizontal="right" vertical="center"/>
    </xf>
    <xf numFmtId="200" fontId="9" fillId="44" borderId="301" xfId="0" applyNumberFormat="1" applyFont="1" applyFill="1" applyBorder="1" applyAlignment="1">
      <alignment horizontal="right" vertical="center"/>
    </xf>
    <xf numFmtId="200" fontId="9" fillId="44" borderId="303" xfId="0" applyNumberFormat="1" applyFont="1" applyFill="1" applyBorder="1" applyAlignment="1">
      <alignment horizontal="right" vertical="center"/>
    </xf>
    <xf numFmtId="200" fontId="9" fillId="44" borderId="315" xfId="0" applyNumberFormat="1" applyFont="1" applyFill="1" applyBorder="1" applyAlignment="1">
      <alignment horizontal="right" vertical="center"/>
    </xf>
    <xf numFmtId="200" fontId="9" fillId="0" borderId="251" xfId="0" applyNumberFormat="1" applyFont="1" applyBorder="1" applyAlignment="1">
      <alignment horizontal="center" vertical="center"/>
    </xf>
    <xf numFmtId="200" fontId="9" fillId="0" borderId="52" xfId="0" applyNumberFormat="1" applyFont="1" applyBorder="1" applyAlignment="1">
      <alignment horizontal="center" vertical="center"/>
    </xf>
    <xf numFmtId="200" fontId="9" fillId="44" borderId="413" xfId="0" applyNumberFormat="1" applyFont="1" applyFill="1" applyBorder="1" applyAlignment="1">
      <alignment horizontal="right" vertical="center"/>
    </xf>
    <xf numFmtId="185" fontId="58" fillId="44" borderId="198" xfId="2" applyNumberFormat="1" applyFont="1" applyFill="1" applyBorder="1" applyAlignment="1">
      <alignment horizontal="right" vertical="center"/>
    </xf>
    <xf numFmtId="185" fontId="9" fillId="44" borderId="199" xfId="0" applyNumberFormat="1" applyFont="1" applyFill="1" applyBorder="1" applyAlignment="1">
      <alignment horizontal="right" vertical="center"/>
    </xf>
    <xf numFmtId="194" fontId="9" fillId="44" borderId="291" xfId="2" applyNumberFormat="1" applyFont="1" applyFill="1" applyBorder="1" applyAlignment="1">
      <alignment vertical="center"/>
    </xf>
    <xf numFmtId="200" fontId="9" fillId="44" borderId="53" xfId="0" applyNumberFormat="1" applyFont="1" applyFill="1" applyBorder="1" applyAlignment="1">
      <alignment horizontal="right" vertical="center"/>
    </xf>
    <xf numFmtId="203" fontId="9" fillId="0" borderId="54" xfId="2" applyNumberFormat="1" applyFont="1" applyFill="1" applyBorder="1" applyAlignment="1">
      <alignment horizontal="center" vertical="center"/>
    </xf>
    <xf numFmtId="194" fontId="19" fillId="44" borderId="92" xfId="2" applyNumberFormat="1" applyFont="1" applyFill="1" applyBorder="1" applyAlignment="1">
      <alignment horizontal="right" vertical="center"/>
    </xf>
    <xf numFmtId="185" fontId="58" fillId="44" borderId="205" xfId="2" applyNumberFormat="1" applyFont="1" applyFill="1" applyBorder="1" applyAlignment="1">
      <alignment horizontal="right" vertical="center"/>
    </xf>
    <xf numFmtId="200" fontId="9" fillId="44" borderId="199" xfId="0" applyNumberFormat="1" applyFont="1" applyFill="1" applyBorder="1" applyAlignment="1">
      <alignment horizontal="right" vertical="center"/>
    </xf>
    <xf numFmtId="0" fontId="30" fillId="0" borderId="0" xfId="3" applyFont="1" applyAlignment="1">
      <alignment horizontal="center" vertical="center"/>
    </xf>
    <xf numFmtId="176" fontId="9" fillId="4" borderId="293" xfId="3" applyNumberFormat="1" applyFont="1" applyFill="1" applyBorder="1" applyAlignment="1">
      <alignment horizontal="right" vertical="center"/>
    </xf>
    <xf numFmtId="176" fontId="9" fillId="4" borderId="393" xfId="3" applyNumberFormat="1" applyFont="1" applyFill="1" applyBorder="1" applyAlignment="1">
      <alignment horizontal="right" vertical="center"/>
    </xf>
    <xf numFmtId="176" fontId="9" fillId="4" borderId="417" xfId="3" applyNumberFormat="1" applyFont="1" applyFill="1" applyBorder="1" applyAlignment="1">
      <alignment horizontal="right" vertical="center"/>
    </xf>
    <xf numFmtId="188" fontId="9" fillId="0" borderId="418" xfId="3" applyNumberFormat="1" applyFont="1" applyBorder="1" applyAlignment="1">
      <alignment horizontal="right" vertical="center"/>
    </xf>
    <xf numFmtId="188" fontId="9" fillId="0" borderId="272" xfId="3" applyNumberFormat="1" applyFont="1" applyBorder="1" applyAlignment="1">
      <alignment horizontal="right" vertical="center"/>
    </xf>
    <xf numFmtId="188" fontId="9" fillId="0" borderId="409" xfId="3" applyNumberFormat="1" applyFont="1" applyBorder="1" applyAlignment="1">
      <alignment horizontal="right" vertical="center"/>
    </xf>
    <xf numFmtId="188" fontId="9" fillId="0" borderId="271" xfId="3" applyNumberFormat="1" applyFont="1" applyBorder="1" applyAlignment="1">
      <alignment horizontal="right" vertical="center"/>
    </xf>
    <xf numFmtId="188" fontId="9" fillId="0" borderId="105" xfId="3" applyNumberFormat="1" applyFont="1" applyBorder="1" applyAlignment="1">
      <alignment horizontal="right" vertical="center"/>
    </xf>
    <xf numFmtId="188" fontId="9" fillId="0" borderId="293" xfId="3" applyNumberFormat="1" applyFont="1" applyBorder="1" applyAlignment="1">
      <alignment horizontal="right" vertical="center"/>
    </xf>
    <xf numFmtId="0" fontId="9" fillId="0" borderId="419" xfId="3" applyFont="1" applyBorder="1" applyAlignment="1">
      <alignment horizontal="right" vertical="center"/>
    </xf>
    <xf numFmtId="176" fontId="9" fillId="4" borderId="297" xfId="3" applyNumberFormat="1" applyFont="1" applyFill="1" applyBorder="1" applyAlignment="1">
      <alignment horizontal="right" vertical="center"/>
    </xf>
    <xf numFmtId="176" fontId="9" fillId="4" borderId="409" xfId="3" applyNumberFormat="1" applyFont="1" applyFill="1" applyBorder="1" applyAlignment="1">
      <alignment horizontal="right" vertical="center"/>
    </xf>
    <xf numFmtId="176" fontId="9" fillId="4" borderId="92" xfId="3" applyNumberFormat="1" applyFont="1" applyFill="1" applyBorder="1" applyAlignment="1">
      <alignment horizontal="right" vertical="center"/>
    </xf>
    <xf numFmtId="176" fontId="9" fillId="4" borderId="418" xfId="3" applyNumberFormat="1" applyFont="1" applyFill="1" applyBorder="1" applyAlignment="1">
      <alignment horizontal="right" vertical="center"/>
    </xf>
    <xf numFmtId="189" fontId="9" fillId="0" borderId="418" xfId="3" applyNumberFormat="1" applyFont="1" applyBorder="1" applyAlignment="1">
      <alignment horizontal="right" vertical="center"/>
    </xf>
    <xf numFmtId="189" fontId="9" fillId="0" borderId="272" xfId="3" applyNumberFormat="1" applyFont="1" applyBorder="1" applyAlignment="1">
      <alignment horizontal="right" vertical="center"/>
    </xf>
    <xf numFmtId="189" fontId="9" fillId="0" borderId="262" xfId="3" applyNumberFormat="1" applyFont="1" applyBorder="1" applyAlignment="1">
      <alignment horizontal="right" vertical="center"/>
    </xf>
    <xf numFmtId="189" fontId="9" fillId="0" borderId="92" xfId="3" applyNumberFormat="1" applyFont="1" applyBorder="1" applyAlignment="1">
      <alignment horizontal="right" vertical="center"/>
    </xf>
    <xf numFmtId="177" fontId="9" fillId="0" borderId="297" xfId="3" applyNumberFormat="1" applyFont="1" applyBorder="1" applyAlignment="1">
      <alignment horizontal="right" vertical="center"/>
    </xf>
    <xf numFmtId="177" fontId="9" fillId="0" borderId="270" xfId="3" applyNumberFormat="1" applyFont="1" applyBorder="1" applyAlignment="1">
      <alignment horizontal="right" vertical="center"/>
    </xf>
    <xf numFmtId="183" fontId="11" fillId="3" borderId="25" xfId="3" applyNumberFormat="1" applyFont="1" applyFill="1" applyBorder="1" applyAlignment="1">
      <alignment horizontal="right" vertical="center" shrinkToFit="1"/>
    </xf>
    <xf numFmtId="0" fontId="19" fillId="5" borderId="0" xfId="3" applyFont="1" applyFill="1" applyBorder="1">
      <alignment vertical="center"/>
    </xf>
    <xf numFmtId="0" fontId="11" fillId="0" borderId="420" xfId="3" applyFont="1" applyBorder="1">
      <alignment vertical="center"/>
    </xf>
    <xf numFmtId="199" fontId="19" fillId="0" borderId="299" xfId="3" applyNumberFormat="1" applyFont="1" applyBorder="1" applyAlignment="1">
      <alignment horizontal="right" vertical="center"/>
    </xf>
    <xf numFmtId="199" fontId="19" fillId="0" borderId="251" xfId="3" applyNumberFormat="1" applyFont="1" applyBorder="1" applyAlignment="1">
      <alignment horizontal="right" vertical="center"/>
    </xf>
    <xf numFmtId="199" fontId="19" fillId="0" borderId="295" xfId="3" applyNumberFormat="1" applyFont="1" applyBorder="1" applyAlignment="1">
      <alignment horizontal="right" vertical="center"/>
    </xf>
    <xf numFmtId="199" fontId="19" fillId="0" borderId="252" xfId="3" applyNumberFormat="1" applyFont="1" applyBorder="1" applyAlignment="1">
      <alignment horizontal="right" vertical="center"/>
    </xf>
    <xf numFmtId="199" fontId="19" fillId="0" borderId="207" xfId="3" applyNumberFormat="1" applyFont="1" applyBorder="1" applyAlignment="1">
      <alignment horizontal="right" vertical="center"/>
    </xf>
    <xf numFmtId="194" fontId="19" fillId="4" borderId="183" xfId="3" applyNumberFormat="1" applyFont="1" applyFill="1" applyBorder="1" applyAlignment="1">
      <alignment horizontal="right" vertical="center"/>
    </xf>
    <xf numFmtId="194" fontId="19" fillId="4" borderId="421" xfId="3" applyNumberFormat="1" applyFont="1" applyFill="1" applyBorder="1" applyAlignment="1">
      <alignment horizontal="right" vertical="center"/>
    </xf>
    <xf numFmtId="199" fontId="19" fillId="0" borderId="52" xfId="3" applyNumberFormat="1" applyFont="1" applyBorder="1" applyAlignment="1">
      <alignment horizontal="right" vertical="center"/>
    </xf>
    <xf numFmtId="199" fontId="19" fillId="0" borderId="92" xfId="3" applyNumberFormat="1" applyFont="1" applyBorder="1" applyAlignment="1">
      <alignment horizontal="right" vertical="center"/>
    </xf>
    <xf numFmtId="199" fontId="19" fillId="0" borderId="271" xfId="3" applyNumberFormat="1" applyFont="1" applyBorder="1" applyAlignment="1">
      <alignment horizontal="right" vertical="center"/>
    </xf>
    <xf numFmtId="199" fontId="19" fillId="0" borderId="393" xfId="3" applyNumberFormat="1" applyFont="1" applyBorder="1" applyAlignment="1">
      <alignment horizontal="right" vertical="center"/>
    </xf>
    <xf numFmtId="189" fontId="19" fillId="4" borderId="5" xfId="3" applyNumberFormat="1" applyFont="1" applyFill="1" applyBorder="1" applyAlignment="1">
      <alignment horizontal="right" vertical="center"/>
    </xf>
    <xf numFmtId="194" fontId="19" fillId="4" borderId="104" xfId="3" applyNumberFormat="1" applyFont="1" applyFill="1" applyBorder="1" applyAlignment="1">
      <alignment horizontal="right" vertical="center"/>
    </xf>
    <xf numFmtId="189" fontId="19" fillId="4" borderId="393" xfId="3" applyNumberFormat="1" applyFont="1" applyFill="1" applyBorder="1" applyAlignment="1">
      <alignment horizontal="right" vertical="center"/>
    </xf>
    <xf numFmtId="194" fontId="19" fillId="4" borderId="92" xfId="3" applyNumberFormat="1" applyFont="1" applyFill="1" applyBorder="1" applyAlignment="1">
      <alignment horizontal="right" vertical="center"/>
    </xf>
    <xf numFmtId="0" fontId="11" fillId="0" borderId="422" xfId="3" applyFont="1" applyBorder="1">
      <alignment vertical="center"/>
    </xf>
    <xf numFmtId="0" fontId="11" fillId="0" borderId="205" xfId="3" applyFont="1" applyBorder="1">
      <alignment vertical="center"/>
    </xf>
    <xf numFmtId="0" fontId="9" fillId="0" borderId="103" xfId="3" applyFont="1" applyBorder="1">
      <alignment vertical="center"/>
    </xf>
    <xf numFmtId="0" fontId="9" fillId="0" borderId="423" xfId="3" applyFont="1" applyBorder="1">
      <alignment vertical="center"/>
    </xf>
    <xf numFmtId="0" fontId="11" fillId="0" borderId="206" xfId="3" applyFont="1" applyBorder="1" applyAlignment="1">
      <alignment horizontal="right" vertical="center"/>
    </xf>
    <xf numFmtId="0" fontId="9" fillId="0" borderId="206" xfId="3" applyFont="1" applyBorder="1" applyAlignment="1">
      <alignment horizontal="right" vertical="center"/>
    </xf>
    <xf numFmtId="0" fontId="11" fillId="0" borderId="424" xfId="3" applyFont="1" applyBorder="1">
      <alignment vertical="center"/>
    </xf>
    <xf numFmtId="0" fontId="11" fillId="0" borderId="0" xfId="3" applyFont="1" applyBorder="1">
      <alignment vertical="center"/>
    </xf>
    <xf numFmtId="0" fontId="11" fillId="0" borderId="0" xfId="3" applyFont="1" applyBorder="1" applyAlignment="1">
      <alignment horizontal="right" vertical="center"/>
    </xf>
    <xf numFmtId="0" fontId="9" fillId="0" borderId="425" xfId="3" applyFont="1" applyBorder="1">
      <alignment vertical="center"/>
    </xf>
    <xf numFmtId="176" fontId="19" fillId="4" borderId="426" xfId="3" applyNumberFormat="1" applyFont="1" applyFill="1" applyBorder="1" applyAlignment="1">
      <alignment horizontal="right" vertical="center"/>
    </xf>
    <xf numFmtId="189" fontId="19" fillId="4" borderId="43" xfId="3" applyNumberFormat="1" applyFont="1" applyFill="1" applyBorder="1" applyAlignment="1">
      <alignment horizontal="right" vertical="center"/>
    </xf>
    <xf numFmtId="0" fontId="9" fillId="4" borderId="427" xfId="3" applyFont="1" applyFill="1" applyBorder="1" applyAlignment="1">
      <alignment horizontal="right" vertical="center"/>
    </xf>
    <xf numFmtId="0" fontId="11" fillId="0" borderId="299" xfId="3" applyFont="1" applyBorder="1">
      <alignment vertical="center"/>
    </xf>
    <xf numFmtId="0" fontId="9" fillId="0" borderId="297" xfId="3" applyFont="1" applyBorder="1">
      <alignment vertical="center"/>
    </xf>
    <xf numFmtId="0" fontId="9" fillId="0" borderId="200" xfId="3" applyFont="1" applyBorder="1">
      <alignment vertical="center"/>
    </xf>
    <xf numFmtId="0" fontId="11" fillId="0" borderId="296" xfId="3" applyFont="1" applyBorder="1">
      <alignment vertical="center"/>
    </xf>
    <xf numFmtId="0" fontId="11" fillId="0" borderId="419" xfId="3" applyFont="1" applyBorder="1" applyAlignment="1">
      <alignment horizontal="right" vertical="center"/>
    </xf>
    <xf numFmtId="0" fontId="9" fillId="5" borderId="220" xfId="3" applyFont="1" applyFill="1" applyBorder="1" applyAlignment="1">
      <alignment horizontal="right" vertical="center"/>
    </xf>
    <xf numFmtId="0" fontId="9" fillId="5" borderId="90" xfId="3" applyFont="1" applyFill="1" applyBorder="1">
      <alignment vertical="center"/>
    </xf>
    <xf numFmtId="0" fontId="9" fillId="5" borderId="385" xfId="3" applyFont="1" applyFill="1" applyBorder="1">
      <alignment vertical="center"/>
    </xf>
    <xf numFmtId="0" fontId="9" fillId="0" borderId="57" xfId="3" applyFont="1" applyBorder="1">
      <alignment vertical="center"/>
    </xf>
    <xf numFmtId="0" fontId="9" fillId="0" borderId="18" xfId="3" applyFont="1" applyBorder="1" applyAlignment="1">
      <alignment horizontal="right" vertical="center"/>
    </xf>
    <xf numFmtId="181" fontId="19" fillId="0" borderId="219" xfId="3" applyNumberFormat="1" applyFont="1" applyBorder="1" applyAlignment="1">
      <alignment horizontal="right" vertical="center"/>
    </xf>
    <xf numFmtId="196" fontId="9" fillId="0" borderId="429" xfId="3" applyNumberFormat="1" applyFont="1" applyBorder="1" applyAlignment="1">
      <alignment horizontal="right" vertical="center"/>
    </xf>
    <xf numFmtId="181" fontId="19" fillId="5" borderId="428" xfId="3" applyNumberFormat="1" applyFont="1" applyFill="1" applyBorder="1" applyAlignment="1">
      <alignment horizontal="right" vertical="center"/>
    </xf>
    <xf numFmtId="181" fontId="19" fillId="0" borderId="430" xfId="3" applyNumberFormat="1" applyFont="1" applyBorder="1" applyAlignment="1">
      <alignment horizontal="right" vertical="center"/>
    </xf>
    <xf numFmtId="181" fontId="19" fillId="5" borderId="203" xfId="3" applyNumberFormat="1" applyFont="1" applyFill="1" applyBorder="1" applyAlignment="1">
      <alignment horizontal="right" vertical="center"/>
    </xf>
    <xf numFmtId="181" fontId="19" fillId="0" borderId="432" xfId="3" applyNumberFormat="1" applyFont="1" applyBorder="1" applyAlignment="1">
      <alignment horizontal="right" vertical="center"/>
    </xf>
    <xf numFmtId="181" fontId="9" fillId="0" borderId="83" xfId="3" applyNumberFormat="1" applyFont="1" applyBorder="1" applyAlignment="1">
      <alignment horizontal="right" vertical="center"/>
    </xf>
    <xf numFmtId="181" fontId="9" fillId="5" borderId="433" xfId="3" applyNumberFormat="1" applyFont="1" applyFill="1" applyBorder="1" applyAlignment="1">
      <alignment horizontal="right" vertical="center"/>
    </xf>
    <xf numFmtId="181" fontId="9" fillId="0" borderId="429" xfId="3" applyNumberFormat="1" applyFont="1" applyBorder="1" applyAlignment="1">
      <alignment horizontal="right" vertical="center"/>
    </xf>
    <xf numFmtId="181" fontId="9" fillId="5" borderId="429" xfId="3" applyNumberFormat="1" applyFont="1" applyFill="1" applyBorder="1" applyAlignment="1">
      <alignment horizontal="right" vertical="center"/>
    </xf>
    <xf numFmtId="181" fontId="9" fillId="4" borderId="429" xfId="3" applyNumberFormat="1" applyFont="1" applyFill="1" applyBorder="1" applyAlignment="1">
      <alignment horizontal="right" vertical="center"/>
    </xf>
    <xf numFmtId="181" fontId="9" fillId="5" borderId="428" xfId="3" applyNumberFormat="1" applyFont="1" applyFill="1" applyBorder="1" applyAlignment="1">
      <alignment horizontal="right" vertical="center"/>
    </xf>
    <xf numFmtId="181" fontId="9" fillId="0" borderId="430" xfId="3" applyNumberFormat="1" applyFont="1" applyBorder="1" applyAlignment="1">
      <alignment horizontal="right" vertical="center"/>
    </xf>
    <xf numFmtId="181" fontId="9" fillId="5" borderId="430" xfId="3" applyNumberFormat="1" applyFont="1" applyFill="1" applyBorder="1" applyAlignment="1">
      <alignment horizontal="right" vertical="center"/>
    </xf>
    <xf numFmtId="181" fontId="9" fillId="4" borderId="430" xfId="3" applyNumberFormat="1" applyFont="1" applyFill="1" applyBorder="1" applyAlignment="1">
      <alignment horizontal="right" vertical="center"/>
    </xf>
    <xf numFmtId="181" fontId="9" fillId="0" borderId="82" xfId="3" applyNumberFormat="1" applyFont="1" applyBorder="1" applyAlignment="1">
      <alignment horizontal="right" vertical="center"/>
    </xf>
    <xf numFmtId="181" fontId="9" fillId="0" borderId="431" xfId="3" applyNumberFormat="1" applyFont="1" applyBorder="1" applyAlignment="1">
      <alignment horizontal="right" vertical="center"/>
    </xf>
    <xf numFmtId="196" fontId="9" fillId="0" borderId="431" xfId="3" applyNumberFormat="1" applyFont="1" applyBorder="1" applyAlignment="1">
      <alignment horizontal="right" vertical="center"/>
    </xf>
    <xf numFmtId="0" fontId="9" fillId="0" borderId="378" xfId="3" applyFont="1" applyBorder="1">
      <alignment vertical="center"/>
    </xf>
    <xf numFmtId="0" fontId="9" fillId="0" borderId="434" xfId="3" applyFont="1" applyBorder="1">
      <alignment vertical="center"/>
    </xf>
    <xf numFmtId="0" fontId="9" fillId="0" borderId="435" xfId="3" applyFont="1" applyBorder="1" applyAlignment="1">
      <alignment horizontal="right" vertical="center"/>
    </xf>
    <xf numFmtId="190" fontId="30" fillId="0" borderId="34" xfId="0" applyNumberFormat="1" applyFont="1" applyBorder="1" applyAlignment="1">
      <alignment horizontal="right" vertical="center"/>
    </xf>
    <xf numFmtId="176" fontId="9" fillId="4" borderId="357" xfId="3" applyNumberFormat="1" applyFont="1" applyFill="1" applyBorder="1" applyAlignment="1">
      <alignment horizontal="right" vertical="center"/>
    </xf>
    <xf numFmtId="184" fontId="11" fillId="4" borderId="364" xfId="3" applyNumberFormat="1" applyFont="1" applyFill="1" applyBorder="1" applyAlignment="1">
      <alignment horizontal="right" vertical="center" shrinkToFit="1"/>
    </xf>
    <xf numFmtId="183" fontId="11" fillId="3" borderId="79" xfId="3" applyNumberFormat="1" applyFont="1" applyFill="1" applyBorder="1" applyAlignment="1">
      <alignment horizontal="right" vertical="center" shrinkToFit="1"/>
    </xf>
    <xf numFmtId="181" fontId="9" fillId="0" borderId="436" xfId="3" applyNumberFormat="1" applyFont="1" applyBorder="1" applyAlignment="1">
      <alignment horizontal="right" vertical="center"/>
    </xf>
    <xf numFmtId="176" fontId="9" fillId="4" borderId="90" xfId="3" applyNumberFormat="1" applyFont="1" applyFill="1" applyBorder="1" applyAlignment="1">
      <alignment horizontal="right" vertical="center"/>
    </xf>
    <xf numFmtId="183" fontId="11" fillId="4" borderId="437" xfId="3" applyNumberFormat="1" applyFont="1" applyFill="1" applyBorder="1" applyAlignment="1">
      <alignment horizontal="right" vertical="center" shrinkToFit="1"/>
    </xf>
    <xf numFmtId="183" fontId="11" fillId="3" borderId="368" xfId="3" applyNumberFormat="1" applyFont="1" applyFill="1" applyBorder="1" applyAlignment="1">
      <alignment horizontal="right" vertical="center" shrinkToFit="1"/>
    </xf>
    <xf numFmtId="183" fontId="11" fillId="3" borderId="103" xfId="3" applyNumberFormat="1" applyFont="1" applyFill="1" applyBorder="1" applyAlignment="1">
      <alignment horizontal="right" vertical="center" shrinkToFit="1"/>
    </xf>
    <xf numFmtId="176" fontId="9" fillId="4" borderId="438" xfId="3" applyNumberFormat="1" applyFont="1" applyFill="1" applyBorder="1" applyAlignment="1">
      <alignment horizontal="right" vertical="center"/>
    </xf>
    <xf numFmtId="183" fontId="11" fillId="4" borderId="165" xfId="3" applyNumberFormat="1" applyFont="1" applyFill="1" applyBorder="1" applyAlignment="1">
      <alignment horizontal="right" vertical="center" shrinkToFit="1"/>
    </xf>
    <xf numFmtId="183" fontId="11" fillId="3" borderId="125" xfId="3" applyNumberFormat="1" applyFont="1" applyFill="1" applyBorder="1" applyAlignment="1">
      <alignment horizontal="right" vertical="center" shrinkToFit="1"/>
    </xf>
    <xf numFmtId="183" fontId="11" fillId="3" borderId="439" xfId="3" applyNumberFormat="1" applyFont="1" applyFill="1" applyBorder="1" applyAlignment="1">
      <alignment horizontal="right" vertical="center" shrinkToFit="1"/>
    </xf>
    <xf numFmtId="181" fontId="9" fillId="0" borderId="440" xfId="3" applyNumberFormat="1" applyFont="1" applyBorder="1" applyAlignment="1">
      <alignment horizontal="right" vertical="center"/>
    </xf>
    <xf numFmtId="176" fontId="9" fillId="4" borderId="154" xfId="3" applyNumberFormat="1" applyFont="1" applyFill="1" applyBorder="1" applyAlignment="1">
      <alignment horizontal="right" vertical="center"/>
    </xf>
    <xf numFmtId="181" fontId="9" fillId="0" borderId="441" xfId="3" applyNumberFormat="1" applyFont="1" applyBorder="1" applyAlignment="1">
      <alignment horizontal="right" vertical="center"/>
    </xf>
    <xf numFmtId="176" fontId="9" fillId="4" borderId="442" xfId="3" applyNumberFormat="1" applyFont="1" applyFill="1" applyBorder="1" applyAlignment="1">
      <alignment horizontal="right" vertical="center"/>
    </xf>
    <xf numFmtId="176" fontId="19" fillId="3" borderId="198" xfId="3" applyNumberFormat="1" applyFont="1" applyFill="1" applyBorder="1">
      <alignment vertical="center"/>
    </xf>
    <xf numFmtId="201" fontId="19" fillId="3" borderId="6" xfId="3" applyNumberFormat="1" applyFont="1" applyFill="1" applyBorder="1">
      <alignment vertical="center"/>
    </xf>
    <xf numFmtId="201" fontId="19" fillId="3" borderId="7" xfId="3" applyNumberFormat="1" applyFont="1" applyFill="1" applyBorder="1">
      <alignment vertical="center"/>
    </xf>
    <xf numFmtId="176" fontId="19" fillId="3" borderId="205" xfId="3" applyNumberFormat="1" applyFont="1" applyFill="1" applyBorder="1">
      <alignment vertical="center"/>
    </xf>
    <xf numFmtId="176" fontId="19" fillId="3" borderId="444" xfId="3" applyNumberFormat="1" applyFont="1" applyFill="1" applyBorder="1">
      <alignment vertical="center"/>
    </xf>
    <xf numFmtId="176" fontId="19" fillId="0" borderId="331" xfId="3" applyNumberFormat="1" applyFont="1" applyBorder="1" applyAlignment="1">
      <alignment horizontal="right" vertical="center"/>
    </xf>
    <xf numFmtId="198" fontId="19" fillId="4" borderId="445" xfId="3" applyNumberFormat="1" applyFont="1" applyFill="1" applyBorder="1" applyAlignment="1">
      <alignment horizontal="right" vertical="center"/>
    </xf>
    <xf numFmtId="198" fontId="19" fillId="4" borderId="443" xfId="3" applyNumberFormat="1" applyFont="1" applyFill="1" applyBorder="1" applyAlignment="1">
      <alignment horizontal="right" vertical="center"/>
    </xf>
    <xf numFmtId="198" fontId="19" fillId="4" borderId="184" xfId="3" applyNumberFormat="1" applyFont="1" applyFill="1" applyBorder="1" applyAlignment="1">
      <alignment horizontal="right" vertical="center"/>
    </xf>
    <xf numFmtId="183" fontId="11" fillId="3" borderId="154" xfId="3" applyNumberFormat="1" applyFont="1" applyFill="1" applyBorder="1" applyAlignment="1">
      <alignment horizontal="right" vertical="center" shrinkToFit="1"/>
    </xf>
    <xf numFmtId="183" fontId="11" fillId="3" borderId="194" xfId="3" applyNumberFormat="1" applyFont="1" applyFill="1" applyBorder="1" applyAlignment="1">
      <alignment horizontal="right" vertical="center" shrinkToFit="1"/>
    </xf>
    <xf numFmtId="184" fontId="11" fillId="4" borderId="165" xfId="3" applyNumberFormat="1" applyFont="1" applyFill="1" applyBorder="1" applyAlignment="1">
      <alignment horizontal="right" vertical="center" shrinkToFit="1"/>
    </xf>
    <xf numFmtId="183" fontId="11" fillId="3" borderId="129" xfId="3" applyNumberFormat="1" applyFont="1" applyFill="1" applyBorder="1" applyAlignment="1">
      <alignment horizontal="right" vertical="center" shrinkToFit="1"/>
    </xf>
    <xf numFmtId="183" fontId="11" fillId="3" borderId="354" xfId="3" applyNumberFormat="1" applyFont="1" applyFill="1" applyBorder="1" applyAlignment="1">
      <alignment horizontal="right" vertical="center" shrinkToFit="1"/>
    </xf>
    <xf numFmtId="176" fontId="9" fillId="4" borderId="446" xfId="3" applyNumberFormat="1" applyFont="1" applyFill="1" applyBorder="1" applyAlignment="1">
      <alignment horizontal="right" vertical="center"/>
    </xf>
    <xf numFmtId="191" fontId="9" fillId="0" borderId="129" xfId="3" applyNumberFormat="1" applyFont="1" applyBorder="1" applyAlignment="1">
      <alignment horizontal="right" vertical="center"/>
    </xf>
    <xf numFmtId="184" fontId="11" fillId="4" borderId="231" xfId="3" applyNumberFormat="1" applyFont="1" applyFill="1" applyBorder="1" applyAlignment="1">
      <alignment horizontal="right" vertical="center" shrinkToFit="1"/>
    </xf>
    <xf numFmtId="183" fontId="11" fillId="3" borderId="65" xfId="3" applyNumberFormat="1" applyFont="1" applyFill="1" applyBorder="1" applyAlignment="1">
      <alignment horizontal="right" vertical="center" shrinkToFit="1"/>
    </xf>
    <xf numFmtId="41" fontId="9" fillId="0" borderId="354" xfId="3" applyNumberFormat="1" applyFont="1" applyBorder="1" applyAlignment="1">
      <alignment horizontal="right" vertical="center"/>
    </xf>
    <xf numFmtId="183" fontId="11" fillId="3" borderId="353" xfId="3" applyNumberFormat="1" applyFont="1" applyFill="1" applyBorder="1" applyAlignment="1">
      <alignment horizontal="right" vertical="center" shrinkToFit="1"/>
    </xf>
    <xf numFmtId="191" fontId="9" fillId="0" borderId="197" xfId="3" applyNumberFormat="1" applyFont="1" applyBorder="1" applyAlignment="1">
      <alignment horizontal="right" vertical="center"/>
    </xf>
    <xf numFmtId="41" fontId="9" fillId="0" borderId="236" xfId="3" applyNumberFormat="1" applyFont="1" applyBorder="1" applyAlignment="1">
      <alignment horizontal="right" vertical="center"/>
    </xf>
    <xf numFmtId="176" fontId="9" fillId="4" borderId="447" xfId="3" applyNumberFormat="1" applyFont="1" applyFill="1" applyBorder="1" applyAlignment="1">
      <alignment horizontal="right" vertical="center"/>
    </xf>
    <xf numFmtId="212" fontId="9" fillId="0" borderId="64" xfId="3" applyNumberFormat="1" applyFont="1" applyBorder="1" applyAlignment="1">
      <alignment horizontal="right" vertical="center"/>
    </xf>
    <xf numFmtId="212" fontId="9" fillId="0" borderId="150" xfId="3" applyNumberFormat="1" applyFont="1" applyBorder="1" applyAlignment="1">
      <alignment horizontal="right" vertical="center"/>
    </xf>
    <xf numFmtId="0" fontId="9" fillId="0" borderId="2" xfId="3" applyFont="1" applyBorder="1">
      <alignment vertical="center"/>
    </xf>
    <xf numFmtId="193" fontId="19" fillId="40" borderId="300" xfId="3" applyNumberFormat="1" applyFont="1" applyFill="1" applyBorder="1" applyAlignment="1">
      <alignment horizontal="right" vertical="center"/>
    </xf>
    <xf numFmtId="193" fontId="19" fillId="40" borderId="199" xfId="3" applyNumberFormat="1" applyFont="1" applyFill="1" applyBorder="1" applyAlignment="1">
      <alignment horizontal="right" vertical="center"/>
    </xf>
    <xf numFmtId="181" fontId="9" fillId="4" borderId="431" xfId="3" applyNumberFormat="1" applyFont="1" applyFill="1" applyBorder="1" applyAlignment="1">
      <alignment horizontal="right" vertical="center"/>
    </xf>
    <xf numFmtId="181" fontId="9" fillId="4" borderId="74" xfId="3" applyNumberFormat="1" applyFont="1" applyFill="1" applyBorder="1" applyAlignment="1">
      <alignment horizontal="right" vertical="center"/>
    </xf>
    <xf numFmtId="181" fontId="9" fillId="4" borderId="290" xfId="3" applyNumberFormat="1" applyFont="1" applyFill="1" applyBorder="1" applyAlignment="1">
      <alignment horizontal="right" vertical="center"/>
    </xf>
    <xf numFmtId="191" fontId="19" fillId="4" borderId="449" xfId="3" applyNumberFormat="1" applyFont="1" applyFill="1" applyBorder="1" applyAlignment="1">
      <alignment horizontal="right" vertical="center"/>
    </xf>
    <xf numFmtId="184" fontId="23" fillId="4" borderId="448" xfId="3" applyNumberFormat="1" applyFont="1" applyFill="1" applyBorder="1" applyAlignment="1">
      <alignment horizontal="right" vertical="center" shrinkToFit="1"/>
    </xf>
    <xf numFmtId="191" fontId="19" fillId="0" borderId="450" xfId="3" applyNumberFormat="1" applyFont="1" applyBorder="1" applyAlignment="1">
      <alignment horizontal="right" vertical="center"/>
    </xf>
    <xf numFmtId="183" fontId="11" fillId="3" borderId="431" xfId="3" applyNumberFormat="1" applyFont="1" applyFill="1" applyBorder="1" applyAlignment="1">
      <alignment horizontal="right" vertical="center" shrinkToFit="1"/>
    </xf>
    <xf numFmtId="183" fontId="11" fillId="4" borderId="222" xfId="3" applyNumberFormat="1" applyFont="1" applyFill="1" applyBorder="1" applyAlignment="1">
      <alignment horizontal="right" vertical="center" shrinkToFit="1"/>
    </xf>
    <xf numFmtId="191" fontId="9" fillId="4" borderId="248" xfId="3" applyNumberFormat="1" applyFont="1" applyFill="1" applyBorder="1" applyAlignment="1">
      <alignment horizontal="right" vertical="center"/>
    </xf>
    <xf numFmtId="184" fontId="11" fillId="4" borderId="451" xfId="3" applyNumberFormat="1" applyFont="1" applyFill="1" applyBorder="1" applyAlignment="1">
      <alignment horizontal="right" vertical="center" shrinkToFit="1"/>
    </xf>
    <xf numFmtId="201" fontId="19" fillId="3" borderId="8" xfId="3" applyNumberFormat="1" applyFont="1" applyFill="1" applyBorder="1">
      <alignment vertical="center"/>
    </xf>
    <xf numFmtId="176" fontId="19" fillId="0" borderId="207" xfId="3" applyNumberFormat="1" applyFont="1" applyBorder="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11" fillId="0" borderId="0" xfId="0" applyFont="1" applyAlignment="1">
      <alignment vertical="center" wrapText="1"/>
    </xf>
    <xf numFmtId="0" fontId="9" fillId="0" borderId="0" xfId="0" applyFont="1" applyAlignment="1">
      <alignment horizontal="left" vertical="top" wrapText="1"/>
    </xf>
    <xf numFmtId="49" fontId="19" fillId="0" borderId="56" xfId="3" applyNumberFormat="1" applyFont="1" applyBorder="1" applyAlignment="1">
      <alignment horizontal="center" vertical="center" shrinkToFit="1"/>
    </xf>
    <xf numFmtId="49" fontId="19" fillId="0" borderId="57" xfId="3" applyNumberFormat="1" applyFont="1" applyBorder="1" applyAlignment="1">
      <alignment horizontal="center" vertical="center" shrinkToFit="1"/>
    </xf>
    <xf numFmtId="49" fontId="19" fillId="0" borderId="61" xfId="3" applyNumberFormat="1" applyFont="1" applyBorder="1" applyAlignment="1">
      <alignment horizontal="center" vertical="center" shrinkToFit="1"/>
    </xf>
    <xf numFmtId="49" fontId="19" fillId="0" borderId="0" xfId="3" applyNumberFormat="1" applyFont="1" applyAlignment="1">
      <alignment horizontal="center" vertical="center" shrinkToFit="1"/>
    </xf>
    <xf numFmtId="0" fontId="19" fillId="0" borderId="0" xfId="3" applyFont="1" applyAlignment="1">
      <alignment horizontal="left" vertical="center" wrapText="1" indent="2"/>
    </xf>
    <xf numFmtId="0" fontId="9" fillId="0" borderId="0" xfId="3" applyFont="1" applyAlignment="1">
      <alignment horizontal="left" vertical="center" wrapText="1" indent="2"/>
    </xf>
    <xf numFmtId="49" fontId="9" fillId="0" borderId="56" xfId="3" applyNumberFormat="1" applyFont="1" applyBorder="1" applyAlignment="1">
      <alignment horizontal="center" vertical="center" shrinkToFit="1"/>
    </xf>
    <xf numFmtId="49" fontId="9" fillId="0" borderId="57" xfId="3" applyNumberFormat="1" applyFont="1" applyBorder="1" applyAlignment="1">
      <alignment horizontal="center" vertical="center" shrinkToFit="1"/>
    </xf>
    <xf numFmtId="49" fontId="9" fillId="0" borderId="161" xfId="3" applyNumberFormat="1" applyFont="1" applyBorder="1" applyAlignment="1">
      <alignment horizontal="center" vertical="center" shrinkToFit="1"/>
    </xf>
    <xf numFmtId="49" fontId="9" fillId="0" borderId="61" xfId="3" applyNumberFormat="1" applyFont="1" applyBorder="1" applyAlignment="1">
      <alignment horizontal="center" vertical="center" shrinkToFit="1"/>
    </xf>
    <xf numFmtId="49" fontId="9" fillId="0" borderId="0" xfId="3" applyNumberFormat="1" applyFont="1" applyBorder="1" applyAlignment="1">
      <alignment horizontal="center" vertical="center" shrinkToFit="1"/>
    </xf>
    <xf numFmtId="49" fontId="9" fillId="0" borderId="162" xfId="3" applyNumberFormat="1" applyFont="1" applyBorder="1" applyAlignment="1">
      <alignment horizontal="center" vertical="center" shrinkToFit="1"/>
    </xf>
    <xf numFmtId="49" fontId="9" fillId="0" borderId="54" xfId="3" applyNumberFormat="1" applyFont="1" applyBorder="1" applyAlignment="1">
      <alignment horizontal="center" vertical="center" shrinkToFit="1"/>
    </xf>
    <xf numFmtId="49" fontId="9" fillId="0" borderId="116" xfId="3" applyNumberFormat="1" applyFont="1" applyBorder="1" applyAlignment="1">
      <alignment horizontal="center" vertical="center" shrinkToFit="1"/>
    </xf>
    <xf numFmtId="49" fontId="9" fillId="0" borderId="163" xfId="3" applyNumberFormat="1" applyFont="1" applyBorder="1" applyAlignment="1">
      <alignment horizontal="center" vertical="center" shrinkToFit="1"/>
    </xf>
    <xf numFmtId="49" fontId="9" fillId="0" borderId="11" xfId="3" applyNumberFormat="1" applyFont="1" applyBorder="1" applyAlignment="1">
      <alignment horizontal="center" vertical="center" shrinkToFit="1"/>
    </xf>
    <xf numFmtId="49" fontId="9" fillId="0" borderId="12" xfId="3" applyNumberFormat="1" applyFont="1" applyBorder="1" applyAlignment="1">
      <alignment horizontal="center" vertical="center" shrinkToFit="1"/>
    </xf>
    <xf numFmtId="49" fontId="9" fillId="0" borderId="58" xfId="3" applyNumberFormat="1" applyFont="1" applyBorder="1" applyAlignment="1">
      <alignment horizontal="center" vertical="center" shrinkToFit="1"/>
    </xf>
    <xf numFmtId="49" fontId="9" fillId="0" borderId="59" xfId="3" applyNumberFormat="1" applyFont="1" applyBorder="1" applyAlignment="1">
      <alignment horizontal="center" vertical="center" shrinkToFit="1"/>
    </xf>
    <xf numFmtId="49" fontId="9" fillId="0" borderId="60" xfId="3" applyNumberFormat="1" applyFont="1" applyBorder="1" applyAlignment="1">
      <alignment horizontal="center" vertical="center" shrinkToFit="1"/>
    </xf>
    <xf numFmtId="182" fontId="9" fillId="0" borderId="62" xfId="3" applyNumberFormat="1" applyFont="1" applyBorder="1" applyAlignment="1">
      <alignment horizontal="center" vertical="center" shrinkToFit="1"/>
    </xf>
    <xf numFmtId="182" fontId="9" fillId="0" borderId="63" xfId="3" applyNumberFormat="1" applyFont="1" applyBorder="1" applyAlignment="1">
      <alignment horizontal="center" vertical="center" shrinkToFit="1"/>
    </xf>
    <xf numFmtId="182" fontId="9" fillId="0" borderId="64" xfId="3" applyNumberFormat="1" applyFont="1" applyBorder="1" applyAlignment="1">
      <alignment horizontal="center" vertical="center" shrinkToFit="1"/>
    </xf>
    <xf numFmtId="182" fontId="9" fillId="0" borderId="65" xfId="3" applyNumberFormat="1" applyFont="1" applyBorder="1" applyAlignment="1">
      <alignment horizontal="center" vertical="center" shrinkToFit="1"/>
    </xf>
    <xf numFmtId="49" fontId="11" fillId="0" borderId="46" xfId="3" applyNumberFormat="1" applyFont="1" applyBorder="1" applyAlignment="1">
      <alignment horizontal="center" vertical="center" wrapText="1" shrinkToFit="1"/>
    </xf>
    <xf numFmtId="49" fontId="11" fillId="0" borderId="118" xfId="3" applyNumberFormat="1" applyFont="1" applyBorder="1" applyAlignment="1">
      <alignment horizontal="center" vertical="center" shrinkToFit="1"/>
    </xf>
    <xf numFmtId="49" fontId="11" fillId="0" borderId="114" xfId="3" applyNumberFormat="1" applyFont="1" applyBorder="1" applyAlignment="1">
      <alignment horizontal="center" vertical="center" wrapText="1" shrinkToFit="1"/>
    </xf>
    <xf numFmtId="49" fontId="11" fillId="0" borderId="121" xfId="3" applyNumberFormat="1" applyFont="1" applyBorder="1" applyAlignment="1">
      <alignment horizontal="center" vertical="center" shrinkToFit="1"/>
    </xf>
    <xf numFmtId="49" fontId="9" fillId="0" borderId="110" xfId="3" applyNumberFormat="1" applyFont="1" applyBorder="1" applyAlignment="1">
      <alignment horizontal="center" vertical="center" shrinkToFit="1"/>
    </xf>
    <xf numFmtId="49" fontId="9" fillId="0" borderId="111" xfId="3" applyNumberFormat="1" applyFont="1" applyBorder="1" applyAlignment="1">
      <alignment horizontal="center" vertical="center" shrinkToFit="1"/>
    </xf>
    <xf numFmtId="49" fontId="9" fillId="0" borderId="112" xfId="3" applyNumberFormat="1" applyFont="1" applyBorder="1" applyAlignment="1">
      <alignment horizontal="center" vertical="center" shrinkToFit="1"/>
    </xf>
    <xf numFmtId="49" fontId="9" fillId="0" borderId="0" xfId="3" applyNumberFormat="1" applyFont="1" applyAlignment="1">
      <alignment horizontal="center" vertical="center" shrinkToFit="1"/>
    </xf>
    <xf numFmtId="49" fontId="9" fillId="0" borderId="115" xfId="3" applyNumberFormat="1" applyFont="1" applyBorder="1" applyAlignment="1">
      <alignment horizontal="center" vertical="center" shrinkToFit="1"/>
    </xf>
    <xf numFmtId="180" fontId="9" fillId="0" borderId="64" xfId="3" applyNumberFormat="1" applyFont="1" applyBorder="1" applyAlignment="1">
      <alignment horizontal="center" vertical="center" shrinkToFit="1"/>
    </xf>
    <xf numFmtId="180" fontId="9" fillId="0" borderId="63" xfId="3" applyNumberFormat="1" applyFont="1" applyBorder="1" applyAlignment="1">
      <alignment horizontal="center" vertical="center" shrinkToFit="1"/>
    </xf>
    <xf numFmtId="180" fontId="9" fillId="0" borderId="65" xfId="3" applyNumberFormat="1" applyFont="1" applyBorder="1" applyAlignment="1">
      <alignment horizontal="center" vertical="center" shrinkToFit="1"/>
    </xf>
    <xf numFmtId="49" fontId="11" fillId="0" borderId="25" xfId="3" applyNumberFormat="1" applyFont="1" applyBorder="1" applyAlignment="1">
      <alignment horizontal="center" vertical="center" wrapText="1" shrinkToFit="1"/>
    </xf>
    <xf numFmtId="49" fontId="11" fillId="0" borderId="187" xfId="3" applyNumberFormat="1" applyFont="1" applyBorder="1" applyAlignment="1">
      <alignment horizontal="center" vertical="center" wrapText="1" shrinkToFit="1"/>
    </xf>
    <xf numFmtId="49" fontId="11" fillId="0" borderId="69" xfId="3" applyNumberFormat="1" applyFont="1" applyBorder="1" applyAlignment="1">
      <alignment horizontal="center" vertical="center" wrapText="1" shrinkToFit="1"/>
    </xf>
    <xf numFmtId="49" fontId="11" fillId="0" borderId="195" xfId="3" applyNumberFormat="1" applyFont="1" applyBorder="1" applyAlignment="1">
      <alignment horizontal="center" vertical="center" wrapText="1" shrinkToFit="1"/>
    </xf>
    <xf numFmtId="49" fontId="9" fillId="0" borderId="363" xfId="3" applyNumberFormat="1" applyFont="1" applyBorder="1" applyAlignment="1">
      <alignment horizontal="center" vertical="center" shrinkToFit="1"/>
    </xf>
    <xf numFmtId="49" fontId="9" fillId="0" borderId="90" xfId="3" applyNumberFormat="1" applyFont="1" applyBorder="1" applyAlignment="1">
      <alignment horizontal="center" vertical="center" shrinkToFit="1"/>
    </xf>
    <xf numFmtId="49" fontId="9" fillId="0" borderId="213" xfId="3" applyNumberFormat="1" applyFont="1" applyBorder="1" applyAlignment="1">
      <alignment horizontal="center" vertical="center" shrinkToFit="1"/>
    </xf>
    <xf numFmtId="180" fontId="9" fillId="0" borderId="176" xfId="3" applyNumberFormat="1" applyFont="1" applyBorder="1" applyAlignment="1">
      <alignment horizontal="center" vertical="center" shrinkToFit="1"/>
    </xf>
    <xf numFmtId="49" fontId="9" fillId="0" borderId="13" xfId="3" applyNumberFormat="1" applyFont="1" applyBorder="1" applyAlignment="1">
      <alignment horizontal="center" vertical="center" shrinkToFit="1"/>
    </xf>
    <xf numFmtId="182" fontId="9" fillId="0" borderId="176" xfId="3" applyNumberFormat="1" applyFont="1" applyBorder="1" applyAlignment="1">
      <alignment horizontal="center" vertical="center" shrinkToFit="1"/>
    </xf>
    <xf numFmtId="182" fontId="9" fillId="0" borderId="350" xfId="3" applyNumberFormat="1" applyFont="1" applyBorder="1" applyAlignment="1">
      <alignment horizontal="center" vertical="center" shrinkToFit="1"/>
    </xf>
    <xf numFmtId="182" fontId="9" fillId="0" borderId="88" xfId="3" applyNumberFormat="1" applyFont="1" applyBorder="1" applyAlignment="1">
      <alignment horizontal="center" vertical="center" shrinkToFit="1"/>
    </xf>
    <xf numFmtId="182" fontId="9" fillId="0" borderId="336" xfId="3" applyNumberFormat="1" applyFont="1" applyBorder="1" applyAlignment="1">
      <alignment horizontal="center" vertical="center" shrinkToFit="1"/>
    </xf>
    <xf numFmtId="49" fontId="11" fillId="0" borderId="143" xfId="3" applyNumberFormat="1" applyFont="1" applyBorder="1" applyAlignment="1">
      <alignment horizontal="center" vertical="center" wrapText="1" shrinkToFit="1"/>
    </xf>
    <xf numFmtId="49" fontId="11" fillId="0" borderId="144" xfId="3" applyNumberFormat="1" applyFont="1" applyBorder="1" applyAlignment="1">
      <alignment horizontal="center" vertical="center" wrapText="1" shrinkToFit="1"/>
    </xf>
    <xf numFmtId="49" fontId="23" fillId="0" borderId="0" xfId="3" applyNumberFormat="1" applyFont="1" applyAlignment="1">
      <alignment horizontal="center" vertical="center" wrapText="1" shrinkToFit="1"/>
    </xf>
    <xf numFmtId="49" fontId="23" fillId="0" borderId="0" xfId="3" applyNumberFormat="1" applyFont="1" applyAlignment="1">
      <alignment horizontal="center" vertical="center" shrinkToFit="1"/>
    </xf>
    <xf numFmtId="49" fontId="19" fillId="0" borderId="58" xfId="3" applyNumberFormat="1" applyFont="1" applyBorder="1" applyAlignment="1">
      <alignment horizontal="center" vertical="center" shrinkToFit="1"/>
    </xf>
    <xf numFmtId="49" fontId="19" fillId="0" borderId="59" xfId="3" applyNumberFormat="1" applyFont="1" applyBorder="1" applyAlignment="1">
      <alignment horizontal="center" vertical="center" shrinkToFit="1"/>
    </xf>
    <xf numFmtId="49" fontId="19" fillId="0" borderId="60" xfId="3" applyNumberFormat="1" applyFont="1" applyBorder="1" applyAlignment="1">
      <alignment horizontal="center" vertical="center" shrinkToFit="1"/>
    </xf>
    <xf numFmtId="49" fontId="19" fillId="0" borderId="0" xfId="3" applyNumberFormat="1" applyFont="1" applyAlignment="1">
      <alignment horizontal="center" vertical="center" wrapText="1" shrinkToFit="1"/>
    </xf>
    <xf numFmtId="49" fontId="30" fillId="0" borderId="202" xfId="3" applyNumberFormat="1" applyFont="1" applyBorder="1" applyAlignment="1">
      <alignment horizontal="center" vertical="center" wrapText="1" shrinkToFit="1"/>
    </xf>
    <xf numFmtId="49" fontId="30" fillId="0" borderId="337" xfId="3" applyNumberFormat="1" applyFont="1" applyBorder="1" applyAlignment="1">
      <alignment horizontal="center" vertical="center" wrapText="1" shrinkToFit="1"/>
    </xf>
    <xf numFmtId="182" fontId="19" fillId="0" borderId="218" xfId="3" applyNumberFormat="1" applyFont="1" applyBorder="1" applyAlignment="1">
      <alignment horizontal="center" vertical="center" shrinkToFit="1"/>
    </xf>
    <xf numFmtId="182" fontId="19" fillId="0" borderId="338" xfId="3" applyNumberFormat="1" applyFont="1" applyBorder="1" applyAlignment="1">
      <alignment horizontal="center" vertical="center" shrinkToFit="1"/>
    </xf>
    <xf numFmtId="49" fontId="11" fillId="0" borderId="26" xfId="3" applyNumberFormat="1" applyFont="1" applyBorder="1" applyAlignment="1">
      <alignment horizontal="center" vertical="center" wrapText="1" shrinkToFit="1"/>
    </xf>
    <xf numFmtId="49" fontId="11" fillId="0" borderId="339" xfId="3" applyNumberFormat="1" applyFont="1" applyBorder="1" applyAlignment="1">
      <alignment horizontal="center" vertical="center" wrapText="1" shrinkToFit="1"/>
    </xf>
    <xf numFmtId="0" fontId="9" fillId="4" borderId="52" xfId="3" applyFont="1" applyFill="1" applyBorder="1" applyAlignment="1">
      <alignment horizontal="left" vertical="top" wrapText="1"/>
    </xf>
    <xf numFmtId="0" fontId="9" fillId="4" borderId="205" xfId="3" applyFont="1" applyFill="1" applyBorder="1" applyAlignment="1">
      <alignment horizontal="left" vertical="top" wrapText="1"/>
    </xf>
    <xf numFmtId="0" fontId="9" fillId="4" borderId="206" xfId="3" applyFont="1" applyFill="1" applyBorder="1" applyAlignment="1">
      <alignment horizontal="left" vertical="top" wrapText="1"/>
    </xf>
    <xf numFmtId="49" fontId="19" fillId="0" borderId="11" xfId="3" applyNumberFormat="1" applyFont="1" applyBorder="1" applyAlignment="1">
      <alignment horizontal="center" vertical="center" shrinkToFit="1"/>
    </xf>
    <xf numFmtId="49" fontId="19" fillId="0" borderId="12" xfId="3" applyNumberFormat="1" applyFont="1" applyBorder="1" applyAlignment="1">
      <alignment horizontal="center" vertical="center" shrinkToFit="1"/>
    </xf>
    <xf numFmtId="49" fontId="19" fillId="0" borderId="122" xfId="3" applyNumberFormat="1" applyFont="1" applyBorder="1" applyAlignment="1">
      <alignment horizontal="center" vertical="center" shrinkToFit="1"/>
    </xf>
    <xf numFmtId="49" fontId="19" fillId="0" borderId="58" xfId="3" applyNumberFormat="1" applyFont="1" applyBorder="1" applyAlignment="1">
      <alignment horizontal="center" vertical="center" wrapText="1" shrinkToFit="1"/>
    </xf>
    <xf numFmtId="49" fontId="19" fillId="0" borderId="59" xfId="3" applyNumberFormat="1" applyFont="1" applyBorder="1" applyAlignment="1">
      <alignment horizontal="center" vertical="center" wrapText="1" shrinkToFit="1"/>
    </xf>
    <xf numFmtId="49" fontId="19" fillId="0" borderId="60" xfId="3" applyNumberFormat="1" applyFont="1" applyBorder="1" applyAlignment="1">
      <alignment horizontal="center" vertical="center" wrapText="1" shrinkToFit="1"/>
    </xf>
    <xf numFmtId="182" fontId="19" fillId="0" borderId="62" xfId="3" applyNumberFormat="1" applyFont="1" applyBorder="1" applyAlignment="1">
      <alignment horizontal="center" vertical="center" shrinkToFit="1"/>
    </xf>
    <xf numFmtId="182" fontId="19" fillId="0" borderId="63" xfId="3" applyNumberFormat="1" applyFont="1" applyBorder="1" applyAlignment="1">
      <alignment horizontal="center" vertical="center" shrinkToFit="1"/>
    </xf>
    <xf numFmtId="182" fontId="19" fillId="0" borderId="65" xfId="3" applyNumberFormat="1" applyFont="1" applyBorder="1" applyAlignment="1">
      <alignment horizontal="center" vertical="center" shrinkToFit="1"/>
    </xf>
    <xf numFmtId="182" fontId="19" fillId="0" borderId="64" xfId="3" applyNumberFormat="1" applyFont="1" applyBorder="1" applyAlignment="1">
      <alignment horizontal="center" vertical="center" shrinkToFit="1"/>
    </xf>
    <xf numFmtId="180" fontId="9" fillId="0" borderId="62" xfId="3" applyNumberFormat="1" applyFont="1" applyBorder="1" applyAlignment="1">
      <alignment horizontal="center" vertical="center" shrinkToFit="1"/>
    </xf>
    <xf numFmtId="209" fontId="30" fillId="0" borderId="19" xfId="7" applyNumberFormat="1" applyFont="1" applyBorder="1" applyAlignment="1">
      <alignment horizontal="center" vertical="center"/>
    </xf>
    <xf numFmtId="209" fontId="30" fillId="0" borderId="222" xfId="7" applyNumberFormat="1" applyFont="1" applyBorder="1" applyAlignment="1">
      <alignment horizontal="center" vertical="center"/>
    </xf>
    <xf numFmtId="209" fontId="30" fillId="0" borderId="20" xfId="7" applyNumberFormat="1" applyFont="1" applyBorder="1" applyAlignment="1">
      <alignment horizontal="center" vertical="center"/>
    </xf>
    <xf numFmtId="209" fontId="30" fillId="0" borderId="21" xfId="7" applyNumberFormat="1" applyFont="1" applyBorder="1" applyAlignment="1">
      <alignment horizontal="center" vertical="center"/>
    </xf>
    <xf numFmtId="209" fontId="30" fillId="0" borderId="24" xfId="7" applyNumberFormat="1" applyFont="1" applyBorder="1" applyAlignment="1">
      <alignment horizontal="center" vertical="center"/>
    </xf>
    <xf numFmtId="209" fontId="30" fillId="0" borderId="194" xfId="7" applyNumberFormat="1" applyFont="1" applyBorder="1" applyAlignment="1">
      <alignment horizontal="center" vertical="center"/>
    </xf>
    <xf numFmtId="209" fontId="30" fillId="0" borderId="46" xfId="7" applyNumberFormat="1" applyFont="1" applyBorder="1" applyAlignment="1">
      <alignment horizontal="center" vertical="center"/>
    </xf>
    <xf numFmtId="209" fontId="30" fillId="0" borderId="47" xfId="7" applyNumberFormat="1" applyFont="1" applyBorder="1" applyAlignment="1">
      <alignment horizontal="center" vertical="center"/>
    </xf>
    <xf numFmtId="209" fontId="30" fillId="0" borderId="66" xfId="7" applyNumberFormat="1" applyFont="1" applyBorder="1" applyAlignment="1">
      <alignment horizontal="center" vertical="center"/>
    </xf>
    <xf numFmtId="209" fontId="30" fillId="0" borderId="226" xfId="7" applyNumberFormat="1" applyFont="1" applyBorder="1" applyAlignment="1">
      <alignment horizontal="center" vertical="center"/>
    </xf>
    <xf numFmtId="209" fontId="34" fillId="0" borderId="25" xfId="7" applyNumberFormat="1" applyFont="1" applyBorder="1" applyAlignment="1">
      <alignment horizontal="center" vertical="center"/>
    </xf>
    <xf numFmtId="209" fontId="30" fillId="0" borderId="26" xfId="7" applyNumberFormat="1" applyFont="1" applyBorder="1" applyAlignment="1">
      <alignment horizontal="center" vertical="center"/>
    </xf>
    <xf numFmtId="49" fontId="30" fillId="0" borderId="11" xfId="7" applyNumberFormat="1" applyFont="1" applyBorder="1" applyAlignment="1">
      <alignment horizontal="center" vertical="center"/>
    </xf>
    <xf numFmtId="49" fontId="30" fillId="0" borderId="12" xfId="7" applyNumberFormat="1" applyFont="1" applyBorder="1" applyAlignment="1">
      <alignment horizontal="center" vertical="center"/>
    </xf>
    <xf numFmtId="49" fontId="30" fillId="0" borderId="122" xfId="7" applyNumberFormat="1" applyFont="1" applyBorder="1" applyAlignment="1">
      <alignment horizontal="center" vertical="center"/>
    </xf>
    <xf numFmtId="49" fontId="30" fillId="0" borderId="223" xfId="3" applyNumberFormat="1" applyFont="1" applyBorder="1" applyAlignment="1">
      <alignment horizontal="center" vertical="center" wrapText="1" shrinkToFit="1"/>
    </xf>
    <xf numFmtId="49" fontId="30" fillId="0" borderId="224" xfId="3" applyNumberFormat="1" applyFont="1" applyBorder="1" applyAlignment="1">
      <alignment horizontal="center" vertical="center" wrapText="1" shrinkToFit="1"/>
    </xf>
    <xf numFmtId="49" fontId="30" fillId="0" borderId="225" xfId="3" applyNumberFormat="1" applyFont="1" applyBorder="1" applyAlignment="1">
      <alignment horizontal="center" vertical="center" wrapText="1" shrinkToFit="1"/>
    </xf>
    <xf numFmtId="49" fontId="30" fillId="0" borderId="356" xfId="3" applyNumberFormat="1" applyFont="1" applyBorder="1" applyAlignment="1">
      <alignment horizontal="center" vertical="center" wrapText="1" shrinkToFit="1"/>
    </xf>
    <xf numFmtId="182" fontId="19" fillId="0" borderId="357" xfId="3" applyNumberFormat="1" applyFont="1" applyBorder="1" applyAlignment="1">
      <alignment horizontal="center" vertical="center" shrinkToFit="1"/>
    </xf>
    <xf numFmtId="182" fontId="19" fillId="0" borderId="346" xfId="3" applyNumberFormat="1" applyFont="1" applyBorder="1" applyAlignment="1">
      <alignment horizontal="center" vertical="center" shrinkToFit="1"/>
    </xf>
    <xf numFmtId="209" fontId="30" fillId="0" borderId="71" xfId="7" applyNumberFormat="1" applyFont="1" applyBorder="1" applyAlignment="1">
      <alignment horizontal="center" vertical="center"/>
    </xf>
    <xf numFmtId="209" fontId="30" fillId="0" borderId="79" xfId="7" applyNumberFormat="1" applyFont="1" applyBorder="1" applyAlignment="1">
      <alignment horizontal="center" vertical="center"/>
    </xf>
    <xf numFmtId="209" fontId="30" fillId="0" borderId="67" xfId="7" applyNumberFormat="1" applyFont="1" applyBorder="1" applyAlignment="1">
      <alignment horizontal="center" vertical="center"/>
    </xf>
    <xf numFmtId="0" fontId="30" fillId="0" borderId="0" xfId="0" applyFont="1" applyAlignment="1">
      <alignment horizontal="left" vertical="center"/>
    </xf>
    <xf numFmtId="0" fontId="30" fillId="0" borderId="19" xfId="0" applyFont="1" applyBorder="1" applyAlignment="1">
      <alignment horizontal="center" vertical="center"/>
    </xf>
    <xf numFmtId="0" fontId="30" fillId="0" borderId="20" xfId="0" applyFont="1" applyBorder="1" applyAlignment="1">
      <alignment horizontal="center" vertical="center"/>
    </xf>
    <xf numFmtId="0" fontId="30" fillId="0" borderId="71" xfId="0" applyFont="1" applyBorder="1" applyAlignment="1">
      <alignment horizontal="center" vertical="center"/>
    </xf>
    <xf numFmtId="0" fontId="30" fillId="0" borderId="24" xfId="0" applyFont="1" applyBorder="1" applyAlignment="1">
      <alignment horizontal="center" vertical="center"/>
    </xf>
    <xf numFmtId="0" fontId="30" fillId="0" borderId="46" xfId="0" applyFont="1" applyBorder="1" applyAlignment="1">
      <alignment horizontal="center" vertical="center"/>
    </xf>
    <xf numFmtId="0" fontId="30" fillId="0" borderId="79" xfId="0" applyFont="1" applyBorder="1" applyAlignment="1">
      <alignment horizontal="center" vertical="center"/>
    </xf>
    <xf numFmtId="49" fontId="9" fillId="0" borderId="11" xfId="5" applyNumberFormat="1" applyFont="1" applyBorder="1" applyAlignment="1">
      <alignment horizontal="center" vertical="center" shrinkToFit="1"/>
    </xf>
    <xf numFmtId="49" fontId="9" fillId="0" borderId="12" xfId="5" applyNumberFormat="1" applyFont="1" applyBorder="1" applyAlignment="1">
      <alignment horizontal="center" vertical="center" shrinkToFit="1"/>
    </xf>
    <xf numFmtId="49" fontId="9" fillId="0" borderId="122" xfId="5" applyNumberFormat="1" applyFont="1" applyBorder="1" applyAlignment="1">
      <alignment horizontal="center" vertical="center" shrinkToFit="1"/>
    </xf>
    <xf numFmtId="49" fontId="30" fillId="0" borderId="1" xfId="0" applyNumberFormat="1" applyFont="1" applyBorder="1" applyAlignment="1">
      <alignment horizontal="center" vertical="center"/>
    </xf>
    <xf numFmtId="49" fontId="30" fillId="0" borderId="2" xfId="0" applyNumberFormat="1" applyFont="1" applyBorder="1" applyAlignment="1">
      <alignment horizontal="center" vertical="center"/>
    </xf>
    <xf numFmtId="49" fontId="30" fillId="0" borderId="3" xfId="0" applyNumberFormat="1" applyFont="1" applyBorder="1" applyAlignment="1">
      <alignment horizontal="center" vertical="center"/>
    </xf>
    <xf numFmtId="182" fontId="30" fillId="0" borderId="273" xfId="0" applyNumberFormat="1" applyFont="1" applyBorder="1" applyAlignment="1">
      <alignment horizontal="center" vertical="center"/>
    </xf>
    <xf numFmtId="182" fontId="30" fillId="0" borderId="154" xfId="0" applyNumberFormat="1" applyFont="1" applyBorder="1" applyAlignment="1">
      <alignment horizontal="center" vertical="center"/>
    </xf>
    <xf numFmtId="182" fontId="30" fillId="0" borderId="171" xfId="0" applyNumberFormat="1" applyFont="1" applyBorder="1" applyAlignment="1">
      <alignment horizontal="center" vertical="center"/>
    </xf>
    <xf numFmtId="182" fontId="30" fillId="0" borderId="274" xfId="0" applyNumberFormat="1" applyFont="1" applyBorder="1" applyAlignment="1">
      <alignment horizontal="center" vertical="center"/>
    </xf>
    <xf numFmtId="182" fontId="30" fillId="0" borderId="275" xfId="0" applyNumberFormat="1" applyFont="1" applyBorder="1" applyAlignment="1">
      <alignment horizontal="center" vertical="center"/>
    </xf>
    <xf numFmtId="182" fontId="30" fillId="0" borderId="276" xfId="0" applyNumberFormat="1" applyFont="1" applyBorder="1" applyAlignment="1">
      <alignment horizontal="center" vertical="center"/>
    </xf>
    <xf numFmtId="0" fontId="30" fillId="0" borderId="0" xfId="0" applyFont="1" applyAlignment="1">
      <alignment horizontal="left" vertical="top" wrapText="1" indent="1"/>
    </xf>
    <xf numFmtId="0" fontId="30" fillId="0" borderId="19" xfId="3" applyFont="1" applyBorder="1" applyAlignment="1">
      <alignment horizontal="center" vertical="center"/>
    </xf>
    <xf numFmtId="0" fontId="30" fillId="0" borderId="20" xfId="3" applyFont="1" applyBorder="1" applyAlignment="1">
      <alignment horizontal="center" vertical="center"/>
    </xf>
    <xf numFmtId="0" fontId="30" fillId="0" borderId="71" xfId="3" applyFont="1" applyBorder="1" applyAlignment="1">
      <alignment horizontal="center" vertical="center"/>
    </xf>
    <xf numFmtId="0" fontId="30" fillId="0" borderId="24" xfId="3" applyFont="1" applyBorder="1" applyAlignment="1">
      <alignment horizontal="center" vertical="center"/>
    </xf>
    <xf numFmtId="0" fontId="30" fillId="0" borderId="46" xfId="3" applyFont="1" applyBorder="1" applyAlignment="1">
      <alignment horizontal="center" vertical="center"/>
    </xf>
    <xf numFmtId="0" fontId="30" fillId="0" borderId="79" xfId="3" applyFont="1" applyBorder="1" applyAlignment="1">
      <alignment horizontal="center" vertical="center"/>
    </xf>
    <xf numFmtId="49" fontId="30" fillId="0" borderId="1" xfId="3" applyNumberFormat="1" applyFont="1" applyBorder="1" applyAlignment="1">
      <alignment horizontal="center" vertical="center"/>
    </xf>
    <xf numFmtId="49" fontId="30" fillId="0" borderId="2" xfId="3" applyNumberFormat="1" applyFont="1" applyBorder="1" applyAlignment="1">
      <alignment horizontal="center" vertical="center"/>
    </xf>
    <xf numFmtId="49" fontId="30" fillId="0" borderId="3" xfId="3" applyNumberFormat="1" applyFont="1" applyBorder="1" applyAlignment="1">
      <alignment horizontal="center" vertical="center"/>
    </xf>
    <xf numFmtId="180" fontId="30" fillId="0" borderId="274" xfId="3" applyNumberFormat="1" applyFont="1" applyBorder="1" applyAlignment="1">
      <alignment horizontal="center" vertical="center"/>
    </xf>
    <xf numFmtId="180" fontId="30" fillId="0" borderId="275" xfId="3" applyNumberFormat="1" applyFont="1" applyBorder="1" applyAlignment="1">
      <alignment horizontal="center" vertical="center"/>
    </xf>
    <xf numFmtId="180" fontId="30" fillId="0" borderId="276" xfId="3" applyNumberFormat="1" applyFont="1" applyBorder="1" applyAlignment="1">
      <alignment horizontal="center" vertical="center"/>
    </xf>
    <xf numFmtId="0" fontId="30" fillId="0" borderId="0" xfId="3" applyFont="1" applyAlignment="1">
      <alignment horizontal="left" vertical="center" wrapText="1"/>
    </xf>
    <xf numFmtId="0" fontId="30" fillId="0" borderId="0" xfId="3" applyFont="1" applyAlignment="1">
      <alignment horizontal="left" vertical="top" wrapText="1" indent="1"/>
    </xf>
    <xf numFmtId="49" fontId="37" fillId="0" borderId="11" xfId="5" applyNumberFormat="1" applyFont="1" applyBorder="1" applyAlignment="1">
      <alignment horizontal="center" vertical="center" shrinkToFit="1"/>
    </xf>
    <xf numFmtId="49" fontId="37" fillId="0" borderId="12" xfId="5" applyNumberFormat="1" applyFont="1" applyBorder="1" applyAlignment="1">
      <alignment horizontal="center" vertical="center" shrinkToFit="1"/>
    </xf>
    <xf numFmtId="49" fontId="30" fillId="0" borderId="58" xfId="3" applyNumberFormat="1" applyFont="1" applyBorder="1" applyAlignment="1">
      <alignment horizontal="center" vertical="center"/>
    </xf>
    <xf numFmtId="49" fontId="30" fillId="0" borderId="59" xfId="3" applyNumberFormat="1" applyFont="1" applyBorder="1" applyAlignment="1">
      <alignment horizontal="center" vertical="center"/>
    </xf>
    <xf numFmtId="49" fontId="30" fillId="0" borderId="60" xfId="3" applyNumberFormat="1" applyFont="1" applyBorder="1" applyAlignment="1">
      <alignment horizontal="center" vertical="center"/>
    </xf>
    <xf numFmtId="182" fontId="30" fillId="0" borderId="62" xfId="9" applyNumberFormat="1" applyFont="1" applyBorder="1" applyAlignment="1">
      <alignment horizontal="center" vertical="center"/>
    </xf>
    <xf numFmtId="182" fontId="30" fillId="0" borderId="63" xfId="9" applyNumberFormat="1" applyFont="1" applyBorder="1" applyAlignment="1">
      <alignment horizontal="center" vertical="center"/>
    </xf>
    <xf numFmtId="182" fontId="30" fillId="0" borderId="64" xfId="3" applyNumberFormat="1" applyFont="1" applyBorder="1" applyAlignment="1">
      <alignment horizontal="center" vertical="center"/>
    </xf>
    <xf numFmtId="182" fontId="30" fillId="0" borderId="63" xfId="3" applyNumberFormat="1" applyFont="1" applyBorder="1" applyAlignment="1">
      <alignment horizontal="center" vertical="center"/>
    </xf>
    <xf numFmtId="182" fontId="30" fillId="0" borderId="65" xfId="3" applyNumberFormat="1" applyFont="1" applyBorder="1" applyAlignment="1">
      <alignment horizontal="center" vertical="center"/>
    </xf>
    <xf numFmtId="0" fontId="18" fillId="0" borderId="0" xfId="3" applyFont="1" applyAlignment="1">
      <alignment horizontal="left" vertical="center" wrapText="1"/>
    </xf>
    <xf numFmtId="0" fontId="30" fillId="0" borderId="52" xfId="3" applyFont="1" applyBorder="1" applyAlignment="1">
      <alignment horizontal="left" vertical="center" shrinkToFit="1"/>
    </xf>
    <xf numFmtId="0" fontId="30" fillId="0" borderId="205" xfId="3" applyFont="1" applyBorder="1" applyAlignment="1">
      <alignment horizontal="left" vertical="center" shrinkToFit="1"/>
    </xf>
    <xf numFmtId="0" fontId="30" fillId="0" borderId="56" xfId="3" applyFont="1" applyBorder="1" applyAlignment="1">
      <alignment horizontal="center" vertical="center"/>
    </xf>
    <xf numFmtId="0" fontId="30" fillId="0" borderId="57" xfId="3" applyFont="1" applyBorder="1" applyAlignment="1">
      <alignment horizontal="center" vertical="center"/>
    </xf>
    <xf numFmtId="0" fontId="30" fillId="0" borderId="161" xfId="3" applyFont="1" applyBorder="1" applyAlignment="1">
      <alignment horizontal="center" vertical="center"/>
    </xf>
    <xf numFmtId="0" fontId="30" fillId="0" borderId="61" xfId="3" applyFont="1" applyBorder="1" applyAlignment="1">
      <alignment horizontal="center" vertical="center"/>
    </xf>
    <xf numFmtId="0" fontId="30" fillId="0" borderId="0" xfId="3" applyFont="1" applyAlignment="1">
      <alignment horizontal="center" vertical="center"/>
    </xf>
    <xf numFmtId="0" fontId="30" fillId="0" borderId="162" xfId="3" applyFont="1" applyBorder="1" applyAlignment="1">
      <alignment horizontal="center" vertical="center"/>
    </xf>
    <xf numFmtId="0" fontId="30" fillId="0" borderId="54" xfId="3" applyFont="1" applyBorder="1" applyAlignment="1">
      <alignment horizontal="center" vertical="center"/>
    </xf>
    <xf numFmtId="0" fontId="30" fillId="0" borderId="116" xfId="3" applyFont="1" applyBorder="1" applyAlignment="1">
      <alignment horizontal="center" vertical="center"/>
    </xf>
    <xf numFmtId="0" fontId="30" fillId="0" borderId="163" xfId="3" applyFont="1" applyBorder="1" applyAlignment="1">
      <alignment horizontal="center" vertical="center"/>
    </xf>
    <xf numFmtId="180" fontId="30" fillId="0" borderId="64" xfId="3" applyNumberFormat="1" applyFont="1" applyBorder="1" applyAlignment="1">
      <alignment horizontal="center" vertical="center"/>
    </xf>
    <xf numFmtId="180" fontId="30" fillId="0" borderId="63" xfId="3" applyNumberFormat="1" applyFont="1" applyBorder="1" applyAlignment="1">
      <alignment horizontal="center" vertical="center"/>
    </xf>
    <xf numFmtId="180" fontId="30" fillId="0" borderId="65" xfId="3" applyNumberFormat="1" applyFont="1" applyBorder="1" applyAlignment="1">
      <alignment horizontal="center" vertical="center"/>
    </xf>
    <xf numFmtId="0" fontId="30" fillId="0" borderId="11" xfId="0" applyFont="1" applyBorder="1" applyAlignment="1">
      <alignment horizontal="center" vertical="center"/>
    </xf>
    <xf numFmtId="0" fontId="30" fillId="0" borderId="62" xfId="0" applyFont="1" applyBorder="1" applyAlignment="1">
      <alignment horizontal="center" vertical="center"/>
    </xf>
    <xf numFmtId="0" fontId="30" fillId="0" borderId="87" xfId="0" applyFont="1" applyBorder="1" applyAlignment="1">
      <alignment horizontal="center" vertical="center"/>
    </xf>
    <xf numFmtId="49" fontId="9" fillId="0" borderId="9" xfId="0" applyNumberFormat="1" applyFont="1" applyBorder="1" applyAlignment="1">
      <alignment horizontal="center"/>
    </xf>
    <xf numFmtId="49" fontId="9" fillId="0" borderId="14" xfId="0" applyNumberFormat="1" applyFont="1" applyBorder="1" applyAlignment="1">
      <alignment horizontal="center"/>
    </xf>
    <xf numFmtId="49" fontId="9" fillId="0" borderId="22" xfId="0" applyNumberFormat="1" applyFont="1" applyBorder="1" applyAlignment="1">
      <alignment horizontal="center"/>
    </xf>
    <xf numFmtId="49" fontId="9" fillId="0" borderId="19" xfId="0" applyNumberFormat="1" applyFont="1" applyBorder="1" applyAlignment="1">
      <alignment horizontal="center" vertical="center"/>
    </xf>
    <xf numFmtId="49" fontId="9" fillId="0" borderId="20" xfId="0" applyNumberFormat="1" applyFont="1" applyBorder="1" applyAlignment="1">
      <alignment horizontal="center" vertical="center"/>
    </xf>
    <xf numFmtId="49" fontId="9" fillId="0" borderId="71" xfId="0" applyNumberFormat="1" applyFont="1" applyBorder="1" applyAlignment="1">
      <alignment horizontal="center" vertical="center"/>
    </xf>
    <xf numFmtId="49" fontId="9" fillId="0" borderId="305" xfId="0" applyNumberFormat="1" applyFont="1" applyBorder="1" applyAlignment="1">
      <alignment horizontal="center" vertical="center"/>
    </xf>
    <xf numFmtId="49" fontId="9" fillId="0" borderId="306" xfId="0" applyNumberFormat="1" applyFont="1" applyBorder="1" applyAlignment="1">
      <alignment horizontal="center" vertical="center"/>
    </xf>
    <xf numFmtId="49" fontId="9" fillId="0" borderId="307" xfId="0" applyNumberFormat="1" applyFont="1" applyBorder="1" applyAlignment="1">
      <alignment horizontal="center" vertical="center"/>
    </xf>
    <xf numFmtId="49" fontId="9" fillId="0" borderId="62" xfId="0" applyNumberFormat="1" applyFont="1" applyBorder="1" applyAlignment="1">
      <alignment horizontal="center" vertical="center"/>
    </xf>
    <xf numFmtId="49" fontId="9" fillId="0" borderId="63" xfId="0" applyNumberFormat="1" applyFont="1" applyBorder="1" applyAlignment="1">
      <alignment horizontal="center" vertical="center"/>
    </xf>
    <xf numFmtId="49" fontId="9" fillId="0" borderId="64" xfId="0" applyNumberFormat="1" applyFont="1" applyBorder="1" applyAlignment="1">
      <alignment horizontal="center" vertical="center"/>
    </xf>
    <xf numFmtId="49" fontId="9" fillId="0" borderId="65" xfId="0" applyNumberFormat="1" applyFont="1" applyBorder="1" applyAlignment="1">
      <alignment horizontal="center" vertical="center"/>
    </xf>
    <xf numFmtId="180" fontId="9" fillId="0" borderId="64" xfId="0" applyNumberFormat="1" applyFont="1" applyBorder="1" applyAlignment="1">
      <alignment horizontal="center" vertical="center"/>
    </xf>
    <xf numFmtId="180" fontId="9" fillId="0" borderId="63" xfId="0" applyNumberFormat="1" applyFont="1" applyBorder="1" applyAlignment="1">
      <alignment horizontal="center" vertical="center"/>
    </xf>
    <xf numFmtId="180" fontId="9" fillId="0" borderId="65" xfId="0" applyNumberFormat="1" applyFont="1" applyBorder="1" applyAlignment="1">
      <alignment horizontal="center" vertical="center"/>
    </xf>
    <xf numFmtId="49" fontId="9" fillId="0" borderId="56" xfId="0" applyNumberFormat="1" applyFont="1" applyBorder="1" applyAlignment="1">
      <alignment horizontal="center"/>
    </xf>
    <xf numFmtId="49" fontId="9" fillId="0" borderId="61" xfId="0" applyNumberFormat="1" applyFont="1" applyBorder="1" applyAlignment="1">
      <alignment horizontal="center"/>
    </xf>
    <xf numFmtId="49" fontId="9" fillId="0" borderId="54" xfId="0" applyNumberFormat="1" applyFont="1" applyBorder="1" applyAlignment="1">
      <alignment horizontal="center"/>
    </xf>
  </cellXfs>
  <cellStyles count="158">
    <cellStyle name="??" xfId="79" xr:uid="{D0F61002-5F8B-42E0-9EDD-829CEAD14A88}"/>
    <cellStyle name="?? [0.00]_Average" xfId="80" xr:uid="{0BE898B0-7883-4CC7-9A57-6BE57FFC8523}"/>
    <cellStyle name="???? [0.00]_Average" xfId="81" xr:uid="{AE0ABB00-F819-40BF-B149-90A4B6D0605F}"/>
    <cellStyle name="??_Averag㳥 vs LE  (2)_9905_rx" xfId="82" xr:uid="{B5DE3F8C-A19E-4E99-929D-FEA1C8C9D802}"/>
    <cellStyle name="?䂿_Average vs LE  (2)_9905_rx_1" xfId="83" xr:uid="{6B8DB3D4-8768-463E-8A09-10675EE2DC62}"/>
    <cellStyle name="æØè [0.00]_Inputsheet for Oral Plateret " xfId="84" xr:uid="{1D0A323B-1E55-4AA0-8F59-68D2231D450C}"/>
    <cellStyle name="æØè_Inputsheet for Oral Plateret " xfId="85" xr:uid="{6B85F2E7-D5F3-4023-8460-1ECCA9BF79AF}"/>
    <cellStyle name="ÊÝ [0.00]_Inputsheet for Oral Plateret " xfId="86" xr:uid="{96BAA90C-A818-4F62-9C39-82E96CDC79BC}"/>
    <cellStyle name="ÊÝ_Inputsheet for Oral Plateret " xfId="87" xr:uid="{B372C12A-60C2-4FD9-AE73-21AFE0B0D9DF}"/>
    <cellStyle name="W_AMI" xfId="88" xr:uid="{84AE10FC-D22B-4F47-82EB-98AD5E3B6C34}"/>
    <cellStyle name="20% - アクセント 1 2" xfId="13" xr:uid="{A9F346B8-1626-4D20-A4FE-CB32E5CE9A33}"/>
    <cellStyle name="20% - アクセント 2 2" xfId="14" xr:uid="{47404BAB-AE1C-45D5-8907-60CD4BF4D50C}"/>
    <cellStyle name="20% - アクセント 3 2" xfId="15" xr:uid="{CC3DA913-3B39-4EBD-939D-160D0064CDB2}"/>
    <cellStyle name="20% - アクセント 4 2" xfId="16" xr:uid="{AF3DDA74-C57A-4341-A5ED-5EA720E648F2}"/>
    <cellStyle name="20% - アクセント 5 2" xfId="17" xr:uid="{212DD745-B268-4E37-862B-5FB53F7E69DE}"/>
    <cellStyle name="20% - アクセント 6 2" xfId="18" xr:uid="{794B1EBD-CA06-4AB9-86FC-E08C5C9DB9F4}"/>
    <cellStyle name="40% - アクセント 1 2" xfId="19" xr:uid="{D0CB85B8-EE47-4BD4-998E-0B292E941C4D}"/>
    <cellStyle name="40% - アクセント 2 2" xfId="20" xr:uid="{CBC96CFB-D846-4858-B813-3E3952CFF847}"/>
    <cellStyle name="40% - アクセント 3 2" xfId="21" xr:uid="{A4E95E15-20E9-4A25-8AC6-1273B59BC893}"/>
    <cellStyle name="40% - アクセント 4 2" xfId="22" xr:uid="{4117515F-8B63-45FC-8A69-56C5B80DB94C}"/>
    <cellStyle name="40% - アクセント 5 2" xfId="23" xr:uid="{C424133D-55FA-4164-A0C6-AA9F795CEB1F}"/>
    <cellStyle name="40% - アクセント 6 2" xfId="24" xr:uid="{8D91D58C-71C1-433F-B299-092E546D8BDE}"/>
    <cellStyle name="60% - アクセント 1 2" xfId="25" xr:uid="{39D96C88-C127-48CE-8E58-AF487924B313}"/>
    <cellStyle name="60% - アクセント 2 2" xfId="26" xr:uid="{04558862-7FA7-4FB0-9EC8-1D456C70B473}"/>
    <cellStyle name="60% - アクセント 3 2" xfId="27" xr:uid="{3ED700B3-8273-4009-AEE4-AD5E65DFFE55}"/>
    <cellStyle name="60% - アクセント 4 2" xfId="28" xr:uid="{01D11C32-DA0C-4221-93A9-024A06CB17B5}"/>
    <cellStyle name="60% - アクセント 5 2" xfId="29" xr:uid="{9F3760EB-956F-4138-B2EA-2C14CDB752D4}"/>
    <cellStyle name="60% - アクセント 6 2" xfId="30" xr:uid="{555A057E-5536-46B7-85E6-9C8FC181B1F6}"/>
    <cellStyle name="Comma [0]_Average (2)" xfId="89" xr:uid="{FA0A21AF-4E63-4959-A414-FD77F5B9FB4B}"/>
    <cellStyle name="Comma 2" xfId="90" xr:uid="{4BBF2B50-282A-41C9-8623-070C65CC7354}"/>
    <cellStyle name="Comma_Average (2)" xfId="91" xr:uid="{A8AD4406-DD99-4E0F-ACCB-BE52C995741C}"/>
    <cellStyle name="Comma1" xfId="92" xr:uid="{4645EFCE-39CA-4BD5-9CFD-9AF2DA07B979}"/>
    <cellStyle name="Currency [0]_Average (2)" xfId="93" xr:uid="{B79292F4-0CE3-44C5-BF04-A99516525DEE}"/>
    <cellStyle name="Currency_Average (2)" xfId="94" xr:uid="{69D950C7-5BF2-49B6-9281-15F7B6FD0B96}"/>
    <cellStyle name="header" xfId="95" xr:uid="{D2C35E66-0CA3-493F-94D3-2BAA32B49C6B}"/>
    <cellStyle name="Hyperlink" xfId="155" xr:uid="{86218597-5B3A-4A77-8AF1-1F9492DFD2AF}"/>
    <cellStyle name="Input" xfId="96" xr:uid="{91056A48-0ECE-490A-A047-BC576B8E82FB}"/>
    <cellStyle name="Locked" xfId="97" xr:uid="{7378915C-EC49-4D93-92B2-50FEA68A2F4E}"/>
    <cellStyle name="Normal 2" xfId="98" xr:uid="{BE5B6F31-E4F6-4013-8243-2C0B3B7E422B}"/>
    <cellStyle name="Normal_Average (2)" xfId="99" xr:uid="{6AE98ABD-A2A0-405D-9A32-82159D31E11E}"/>
    <cellStyle name="Percent 2" xfId="100" xr:uid="{F5885145-3A42-4479-9775-09E8F429A7C8}"/>
    <cellStyle name="pwstyle" xfId="101" xr:uid="{7FAA8754-299C-402E-BA49-23793977E507}"/>
    <cellStyle name="SAPBEXaggData" xfId="102" xr:uid="{C7B78347-036B-4BC8-9F5B-F4E1410732D9}"/>
    <cellStyle name="SAPBEXaggDataEmph" xfId="103" xr:uid="{261D4421-188F-459D-A234-924100589497}"/>
    <cellStyle name="SAPBEXaggItem" xfId="104" xr:uid="{33F7E8FE-3238-4606-A00B-0A0BC737FA16}"/>
    <cellStyle name="SAPBEXaggItemX" xfId="105" xr:uid="{7C9FADDB-D7E6-4895-B59D-3A59F51258C0}"/>
    <cellStyle name="SAPBEXchaText" xfId="106" xr:uid="{A62ADE29-4C23-462F-B542-6C298B9906B7}"/>
    <cellStyle name="SAPBEXexcBad7" xfId="107" xr:uid="{91EFF734-33E8-4692-B0A6-D5653AE0FA2B}"/>
    <cellStyle name="SAPBEXexcBad8" xfId="108" xr:uid="{37936B22-0345-4389-81C0-127DB31CCE56}"/>
    <cellStyle name="SAPBEXexcBad9" xfId="109" xr:uid="{5842B160-7FB9-4D00-BA53-AA3EBFBDA8C1}"/>
    <cellStyle name="SAPBEXexcCritical4" xfId="110" xr:uid="{5F2ED5FE-9310-40ED-A36C-BF810439CCDA}"/>
    <cellStyle name="SAPBEXexcCritical5" xfId="111" xr:uid="{B9364CAE-9485-4C16-8091-0D7375A62A83}"/>
    <cellStyle name="SAPBEXexcCritical6" xfId="112" xr:uid="{57E3922B-EE65-4B06-B6D0-100AC15C98A7}"/>
    <cellStyle name="SAPBEXexcGood1" xfId="113" xr:uid="{33F342AF-6D81-4C29-B540-84DC01C7D7B6}"/>
    <cellStyle name="SAPBEXexcGood2" xfId="114" xr:uid="{852D7469-2108-4338-898B-4085289342FF}"/>
    <cellStyle name="SAPBEXexcGood3" xfId="115" xr:uid="{DB6BEB8E-C5BC-4350-9B94-DFFC97EE1C40}"/>
    <cellStyle name="SAPBEXfilterDrill" xfId="116" xr:uid="{6C215E1F-4D3D-44CA-815D-C062CA817597}"/>
    <cellStyle name="SAPBEXfilterDrill 2" xfId="157" xr:uid="{77448A2F-7FFB-4F0E-9355-DCC861ADF729}"/>
    <cellStyle name="SAPBEXfilterItem" xfId="117" xr:uid="{F153BD89-5BBE-456F-8C1D-851ABD6D3B75}"/>
    <cellStyle name="SAPBEXfilterText" xfId="118" xr:uid="{2B482201-E00C-4B5D-9202-33B82EBFD6F2}"/>
    <cellStyle name="SAPBEXformats" xfId="119" xr:uid="{264AD697-993B-4A61-BB2E-EBAECAD4086E}"/>
    <cellStyle name="SAPBEXheaderItem" xfId="120" xr:uid="{8BD10C15-82E8-4125-8A55-2245716BFA24}"/>
    <cellStyle name="SAPBEXheaderText" xfId="121" xr:uid="{12F2943D-E4F2-41BA-8233-5A34AEEAA221}"/>
    <cellStyle name="SAPBEXHLevel0" xfId="122" xr:uid="{BDB37613-7697-46C1-A653-CE6A19955D72}"/>
    <cellStyle name="SAPBEXHLevel0X" xfId="123" xr:uid="{30FDB89E-3EDA-4CB9-AD60-C6D2E72AB3EE}"/>
    <cellStyle name="SAPBEXHLevel1" xfId="124" xr:uid="{9BE311EB-7427-40AC-A505-37623344A788}"/>
    <cellStyle name="SAPBEXHLevel1X" xfId="125" xr:uid="{04EF7F8A-43C4-4CB1-BD38-4393145D849F}"/>
    <cellStyle name="SAPBEXHLevel2" xfId="126" xr:uid="{6D8AE8EF-73FA-4604-AE45-BB1D3D81D8DD}"/>
    <cellStyle name="SAPBEXHLevel2X" xfId="127" xr:uid="{B22DB0DA-493D-4308-B34A-B3E3AD9742AC}"/>
    <cellStyle name="SAPBEXHLevel3" xfId="128" xr:uid="{120783FE-2915-4E9E-BD89-24E956B9BCF2}"/>
    <cellStyle name="SAPBEXHLevel3X" xfId="129" xr:uid="{E6344E00-A9B0-4107-A0EE-61E93ACABE24}"/>
    <cellStyle name="SAPBEXresData" xfId="130" xr:uid="{5D58F803-762C-4300-8018-8BE3397AED2C}"/>
    <cellStyle name="SAPBEXresDataEmph" xfId="131" xr:uid="{F99ED943-C8F1-49D9-838C-10084F7DEDE8}"/>
    <cellStyle name="SAPBEXresItem" xfId="132" xr:uid="{5AA271F5-99A8-4C24-8562-984B4CE446FA}"/>
    <cellStyle name="SAPBEXresItemX" xfId="133" xr:uid="{076226D9-E964-475C-A2DE-467259CFAB9A}"/>
    <cellStyle name="SAPBEXstdData" xfId="134" xr:uid="{302856E8-5467-42C2-804E-B5A4596E2F51}"/>
    <cellStyle name="SAPBEXstdDataEmph" xfId="135" xr:uid="{17B7B7B2-F56B-4126-8394-5D70D3D7433F}"/>
    <cellStyle name="SAPBEXstdItem" xfId="136" xr:uid="{81CA32A9-333C-4C06-A534-156E309435B0}"/>
    <cellStyle name="SAPBEXstdItemX" xfId="137" xr:uid="{86CDE184-275C-45A9-A188-C4C76E89779E}"/>
    <cellStyle name="SAPBEXtitle" xfId="138" xr:uid="{0C072F96-565F-4F96-B874-1D81718EAB39}"/>
    <cellStyle name="SAPBEXundefined" xfId="139" xr:uid="{49E5093A-70D8-4146-9BD3-56B1FD537126}"/>
    <cellStyle name="subhead" xfId="140" xr:uid="{D0D0DB58-DB41-4145-8E14-CB6156AF022B}"/>
    <cellStyle name="subtotal" xfId="141" xr:uid="{F6AB1C95-A3FF-45E1-9F11-B3F22E8A673A}"/>
    <cellStyle name="アクセント 1 2" xfId="31" xr:uid="{51257D99-DC66-41B1-9989-B855E1E5C7A4}"/>
    <cellStyle name="アクセント 2 2" xfId="32" xr:uid="{C64B36C0-EBB1-4B4A-80FF-A9E299870D55}"/>
    <cellStyle name="アクセント 3 2" xfId="33" xr:uid="{7B6F8CB9-8D84-46E2-A15A-B419965D12D9}"/>
    <cellStyle name="アクセント 4 2" xfId="34" xr:uid="{94EE4A43-5C48-476F-B246-E101B5359BC9}"/>
    <cellStyle name="アクセント 5 2" xfId="35" xr:uid="{E775BE58-D413-4911-AF56-A5DB919F659A}"/>
    <cellStyle name="アクセント 6 2" xfId="36" xr:uid="{97F790E1-93BB-47F3-878B-DDD7CBA27436}"/>
    <cellStyle name="タイトル 2" xfId="37" xr:uid="{424CD082-1577-451A-9326-80A644173C68}"/>
    <cellStyle name="チェック セル 2" xfId="38" xr:uid="{211FB524-8FA0-4E90-9953-AD0716C4AE7F}"/>
    <cellStyle name="どちらでもない 2" xfId="39" xr:uid="{60A44C3F-26B3-4A4C-A440-E7EB65648C56}"/>
    <cellStyle name="パーセント" xfId="2" builtinId="5"/>
    <cellStyle name="パーセント 2" xfId="10" xr:uid="{00000000-0005-0000-0000-000001000000}"/>
    <cellStyle name="パーセント 2 2" xfId="142" xr:uid="{0823FB3D-1667-4431-99BA-9084D9E51827}"/>
    <cellStyle name="パーセント 3" xfId="143" xr:uid="{F0757AFF-CF49-404F-A16A-8BA0BC710988}"/>
    <cellStyle name="パーセント 4" xfId="156" xr:uid="{B4293180-C3FF-4E81-BE87-D03B0C723C3E}"/>
    <cellStyle name="リンク セル 2" xfId="40" xr:uid="{FEF4305A-7145-4B21-9280-C02A99B4E7EA}"/>
    <cellStyle name="悪い 2" xfId="41" xr:uid="{BB567539-1B19-4165-9F7C-D225D5CEFC24}"/>
    <cellStyle name="計算 2" xfId="42" xr:uid="{12FDF810-1DCD-4042-96FB-9147A82567BA}"/>
    <cellStyle name="警告文 2" xfId="43" xr:uid="{688BEF81-FF10-4FFF-9C1E-F1D8A37C7E27}"/>
    <cellStyle name="桁区切り" xfId="1" builtinId="6"/>
    <cellStyle name="桁区切り 2" xfId="12" xr:uid="{54D65C98-0FDC-4744-90A5-BF2D86354D18}"/>
    <cellStyle name="桁区切り 2 2" xfId="54" xr:uid="{86B3464F-09AE-46F8-BACE-E635AF147667}"/>
    <cellStyle name="桁区切り 2 2 2" xfId="66" xr:uid="{89B1F2DD-A423-48F4-B310-EA3630D7AE74}"/>
    <cellStyle name="桁区切り 2 2 3" xfId="78" xr:uid="{3A51D418-A13F-47C1-B2F5-603824A9932D}"/>
    <cellStyle name="桁区切り 2 3" xfId="65" xr:uid="{AF44CA37-02BE-4388-9170-A542F342A33C}"/>
    <cellStyle name="桁区切り 2 4" xfId="75" xr:uid="{94B92C0C-508B-409D-92F0-4335B634965C}"/>
    <cellStyle name="桁区切り 3" xfId="44" xr:uid="{0769E73D-5E77-4BEC-B639-4F03A10C9429}"/>
    <cellStyle name="桁区切り 3 2" xfId="153" xr:uid="{6F5EC171-67D9-45D1-80D1-58607D3F1299}"/>
    <cellStyle name="桁区切り 4" xfId="57" xr:uid="{B10B7AA3-A903-489D-94CA-9ECD1BD4A9A6}"/>
    <cellStyle name="桁区切り 4 2" xfId="144" xr:uid="{E17EF473-9F3D-4585-A37C-A515CA8603B0}"/>
    <cellStyle name="桁区切り 5" xfId="145" xr:uid="{DEC2B637-5879-4E26-B25D-2EB3B6E8CC2C}"/>
    <cellStyle name="桁区切り 6" xfId="146" xr:uid="{D53FC133-B4D6-462C-A0F8-76FA2CC270A6}"/>
    <cellStyle name="桁区切り 7" xfId="74" xr:uid="{AF3C415F-2FE3-4F91-9FB1-490C11A18E6B}"/>
    <cellStyle name="見出し 1 2" xfId="45" xr:uid="{B8D68A3D-D74B-42B7-BE21-620FB8A0B389}"/>
    <cellStyle name="見出し 2 2" xfId="46" xr:uid="{AFED92B9-957C-46B2-B707-A2C38DBFF93D}"/>
    <cellStyle name="見出し 3 2" xfId="47" xr:uid="{D89113F7-A3EE-4A21-8694-5DC189391D96}"/>
    <cellStyle name="見出し 4 2" xfId="48" xr:uid="{44B8EF29-742D-42A2-AD45-AAA2D5889CA7}"/>
    <cellStyle name="集計 2" xfId="49" xr:uid="{5BF1D271-208B-4225-BB3E-3C05C5CC4FEA}"/>
    <cellStyle name="出力 2" xfId="50" xr:uid="{3C9729BF-46CB-4511-9B25-C77919FC3DF3}"/>
    <cellStyle name="説明文 2" xfId="51" xr:uid="{F12B9AD0-C5E5-4BD1-81EC-12F307DF9710}"/>
    <cellStyle name="入力 2" xfId="52" xr:uid="{449B982A-1435-4878-A387-C86541F01B58}"/>
    <cellStyle name="標準" xfId="0" builtinId="0"/>
    <cellStyle name="標準 2" xfId="3" xr:uid="{00000000-0005-0000-0000-000004000000}"/>
    <cellStyle name="標準 2 2" xfId="5" xr:uid="{00000000-0005-0000-0000-000005000000}"/>
    <cellStyle name="標準 2 3" xfId="154" xr:uid="{CADD1B50-D46A-4614-B348-DE8B8E080504}"/>
    <cellStyle name="標準 3" xfId="6" xr:uid="{00000000-0005-0000-0000-000006000000}"/>
    <cellStyle name="標準 3 2" xfId="55" xr:uid="{956A11C8-F998-4F80-B0B9-E8B69F1D815B}"/>
    <cellStyle name="標準 3 2 2" xfId="67" xr:uid="{6E28FDB6-5F1F-4498-B4CB-5609E4519E7E}"/>
    <cellStyle name="標準 3 2 2 2" xfId="147" xr:uid="{DED96C41-E4DE-4482-B165-C5D8E1E275FD}"/>
    <cellStyle name="標準 3 2 3" xfId="77" xr:uid="{270E3D07-D01A-4171-910A-95EBF0C03083}"/>
    <cellStyle name="標準 3 3" xfId="7" xr:uid="{00000000-0005-0000-0000-000007000000}"/>
    <cellStyle name="標準 3 3 2" xfId="58" xr:uid="{345E4778-5FB6-4780-BC7A-5CF5498B960F}"/>
    <cellStyle name="標準 3 4" xfId="9" xr:uid="{00000000-0005-0000-0000-000008000000}"/>
    <cellStyle name="標準 3 4 2" xfId="59" xr:uid="{B4C87981-62E2-4225-95B1-FCC1E13EB2C0}"/>
    <cellStyle name="標準 3 4 2 2" xfId="69" xr:uid="{F28B49E6-0C13-4043-958B-3C283629B182}"/>
    <cellStyle name="標準 3 4 3" xfId="63" xr:uid="{CE744C5B-A363-4041-B727-74E782F60EC5}"/>
    <cellStyle name="標準 3 4 4" xfId="151" xr:uid="{9F791439-4624-4C10-BD3D-678E038E3118}"/>
    <cellStyle name="標準 3 5" xfId="11" xr:uid="{FE9CFBB8-0931-42D1-ADC8-9158C8ED177D}"/>
    <cellStyle name="標準 3 5 2" xfId="64" xr:uid="{FC57B9DE-1F66-4D3E-8EF1-69B12E9A529C}"/>
    <cellStyle name="標準 3 6" xfId="61" xr:uid="{4BC4AA32-1758-4E13-A95C-75335BF74DC1}"/>
    <cellStyle name="標準 3 7" xfId="76" xr:uid="{93C01C14-98AB-46E9-BB5A-A573288C6C93}"/>
    <cellStyle name="標準 4" xfId="56" xr:uid="{3F18C86E-CA6A-49B3-B8F3-A9141D13688C}"/>
    <cellStyle name="標準 4 2" xfId="8" xr:uid="{00000000-0005-0000-0000-000009000000}"/>
    <cellStyle name="標準 4 2 2" xfId="60" xr:uid="{9A6DB17B-B5FF-49B7-9CC5-522120430299}"/>
    <cellStyle name="標準 4 2 2 2" xfId="70" xr:uid="{A99431BE-68CA-4551-8F5E-6CFEC8B6FF79}"/>
    <cellStyle name="標準 4 2 2 3" xfId="152" xr:uid="{85B0140E-2E37-42B7-BB91-71BA3202CCCD}"/>
    <cellStyle name="標準 4 2 3" xfId="62" xr:uid="{962F76AA-0F65-469D-8120-E48715C09D81}"/>
    <cellStyle name="標準 4 2 4" xfId="72" xr:uid="{C9A9EBCB-7885-43C3-841B-1E924AC8A924}"/>
    <cellStyle name="標準 4 3" xfId="68" xr:uid="{E11137CC-DA99-481C-9FA5-5761B14B8CD0}"/>
    <cellStyle name="標準 4 3 2" xfId="148" xr:uid="{F9C14439-F0EA-4AC4-A2B2-34AFF3D983D3}"/>
    <cellStyle name="標準 4 4" xfId="71" xr:uid="{8F55667E-1D0C-4AA1-984F-228D672FF5D6}"/>
    <cellStyle name="標準 5" xfId="149" xr:uid="{B1F439BA-A489-4C79-9CA7-32386B4A3FCE}"/>
    <cellStyle name="標準 6" xfId="150" xr:uid="{23BA794A-5812-4E92-A84A-D0789FCBD1D3}"/>
    <cellStyle name="標準 7" xfId="73" xr:uid="{87A8092F-E9FB-47DA-95DF-1D1310320583}"/>
    <cellStyle name="標準_Q298, Q198_SCHED" xfId="4" xr:uid="{00000000-0005-0000-0000-00000A000000}"/>
    <cellStyle name="良い 2" xfId="53" xr:uid="{8B875051-23F4-48A4-BFEB-901003FFFBDF}"/>
  </cellStyles>
  <dxfs count="0"/>
  <tableStyles count="0" defaultTableStyle="TableStyleMedium2" defaultPivotStyle="PivotStyleMedium9"/>
  <colors>
    <mruColors>
      <color rgb="FFFFFFCC"/>
      <color rgb="FFCC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152400</xdr:colOff>
      <xdr:row>29</xdr:row>
      <xdr:rowOff>57150</xdr:rowOff>
    </xdr:from>
    <xdr:to>
      <xdr:col>11</xdr:col>
      <xdr:colOff>55245</xdr:colOff>
      <xdr:row>34</xdr:row>
      <xdr:rowOff>28575</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04160" y="4933950"/>
          <a:ext cx="4017645" cy="809625"/>
        </a:xfrm>
        <a:prstGeom prst="rect">
          <a:avLst/>
        </a:prstGeom>
      </xdr:spPr>
    </xdr:pic>
    <xdr:clientData/>
  </xdr:twoCellAnchor>
  <xdr:twoCellAnchor editAs="oneCell">
    <xdr:from>
      <xdr:col>1</xdr:col>
      <xdr:colOff>0</xdr:colOff>
      <xdr:row>1</xdr:row>
      <xdr:rowOff>76200</xdr:rowOff>
    </xdr:from>
    <xdr:to>
      <xdr:col>4</xdr:col>
      <xdr:colOff>492512</xdr:colOff>
      <xdr:row>2</xdr:row>
      <xdr:rowOff>9525</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7800" y="241300"/>
          <a:ext cx="2501652" cy="9842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7"/>
  <sheetViews>
    <sheetView tabSelected="1" view="pageBreakPreview" zoomScaleNormal="100" zoomScaleSheetLayoutView="100" workbookViewId="0"/>
  </sheetViews>
  <sheetFormatPr defaultColWidth="9" defaultRowHeight="13.3"/>
  <cols>
    <col min="1" max="1" width="2.59765625" style="2" customWidth="1"/>
    <col min="2" max="2" width="9" style="2"/>
    <col min="3" max="14" width="10" style="2" customWidth="1"/>
    <col min="15" max="15" width="9" style="2"/>
    <col min="16" max="16" width="2.59765625" style="2" customWidth="1"/>
    <col min="17" max="17" width="2.09765625" style="2" customWidth="1"/>
    <col min="18" max="16384" width="9" style="2"/>
  </cols>
  <sheetData>
    <row r="1" spans="1:14">
      <c r="A1" s="1"/>
    </row>
    <row r="10" spans="1:14" ht="13.85" thickBot="1"/>
    <row r="11" spans="1:14" ht="13.6" customHeight="1">
      <c r="D11" s="1894" t="s">
        <v>0</v>
      </c>
      <c r="E11" s="1895"/>
      <c r="F11" s="1895"/>
      <c r="G11" s="1895"/>
      <c r="H11" s="1895"/>
      <c r="I11" s="1895"/>
      <c r="J11" s="1895"/>
      <c r="K11" s="1895"/>
      <c r="L11" s="1895"/>
      <c r="M11" s="1896"/>
      <c r="N11" s="842"/>
    </row>
    <row r="12" spans="1:14" ht="13.6" customHeight="1">
      <c r="C12" s="842"/>
      <c r="D12" s="1897"/>
      <c r="E12" s="1898"/>
      <c r="F12" s="1898"/>
      <c r="G12" s="1898"/>
      <c r="H12" s="1898"/>
      <c r="I12" s="1898"/>
      <c r="J12" s="1898"/>
      <c r="K12" s="1898"/>
      <c r="L12" s="1898"/>
      <c r="M12" s="1899"/>
      <c r="N12" s="842"/>
    </row>
    <row r="13" spans="1:14" ht="13.6" customHeight="1">
      <c r="C13" s="842"/>
      <c r="D13" s="1897"/>
      <c r="E13" s="1898"/>
      <c r="F13" s="1898"/>
      <c r="G13" s="1898"/>
      <c r="H13" s="1898"/>
      <c r="I13" s="1898"/>
      <c r="J13" s="1898"/>
      <c r="K13" s="1898"/>
      <c r="L13" s="1898"/>
      <c r="M13" s="1899"/>
      <c r="N13" s="842"/>
    </row>
    <row r="14" spans="1:14" ht="13.6" customHeight="1">
      <c r="C14" s="842"/>
      <c r="D14" s="1897"/>
      <c r="E14" s="1898"/>
      <c r="F14" s="1898"/>
      <c r="G14" s="1898"/>
      <c r="H14" s="1898"/>
      <c r="I14" s="1898"/>
      <c r="J14" s="1898"/>
      <c r="K14" s="1898"/>
      <c r="L14" s="1898"/>
      <c r="M14" s="1899"/>
      <c r="N14" s="842"/>
    </row>
    <row r="15" spans="1:14" ht="13.6" customHeight="1">
      <c r="C15" s="842"/>
      <c r="D15" s="1897"/>
      <c r="E15" s="1898"/>
      <c r="F15" s="1898"/>
      <c r="G15" s="1898"/>
      <c r="H15" s="1898"/>
      <c r="I15" s="1898"/>
      <c r="J15" s="1898"/>
      <c r="K15" s="1898"/>
      <c r="L15" s="1898"/>
      <c r="M15" s="1899"/>
      <c r="N15" s="842"/>
    </row>
    <row r="16" spans="1:14" ht="13.6" customHeight="1">
      <c r="C16" s="842"/>
      <c r="D16" s="1897"/>
      <c r="E16" s="1898"/>
      <c r="F16" s="1898"/>
      <c r="G16" s="1898"/>
      <c r="H16" s="1898"/>
      <c r="I16" s="1898"/>
      <c r="J16" s="1898"/>
      <c r="K16" s="1898"/>
      <c r="L16" s="1898"/>
      <c r="M16" s="1899"/>
      <c r="N16" s="842"/>
    </row>
    <row r="17" spans="3:14" ht="13.6" customHeight="1">
      <c r="C17" s="842"/>
      <c r="D17" s="1897"/>
      <c r="E17" s="1898"/>
      <c r="F17" s="1898"/>
      <c r="G17" s="1898"/>
      <c r="H17" s="1898"/>
      <c r="I17" s="1898"/>
      <c r="J17" s="1898"/>
      <c r="K17" s="1898"/>
      <c r="L17" s="1898"/>
      <c r="M17" s="1899"/>
      <c r="N17" s="842"/>
    </row>
    <row r="18" spans="3:14" ht="14.3" customHeight="1" thickBot="1">
      <c r="C18" s="842"/>
      <c r="D18" s="1900"/>
      <c r="E18" s="1901"/>
      <c r="F18" s="1901"/>
      <c r="G18" s="1901"/>
      <c r="H18" s="1901"/>
      <c r="I18" s="1901"/>
      <c r="J18" s="1901"/>
      <c r="K18" s="1901"/>
      <c r="L18" s="1901"/>
      <c r="M18" s="1902"/>
      <c r="N18" s="842"/>
    </row>
    <row r="24" spans="3:14">
      <c r="D24" s="3"/>
    </row>
    <row r="37" spans="15:15">
      <c r="O37" s="4" t="s">
        <v>1</v>
      </c>
    </row>
  </sheetData>
  <mergeCells count="1">
    <mergeCell ref="D11:M18"/>
  </mergeCells>
  <phoneticPr fontId="6"/>
  <printOptions horizontalCentered="1"/>
  <pageMargins left="0.39370078740157483" right="0.39370078740157483" top="0.39370078740157483" bottom="0.39370078740157483" header="0" footer="0"/>
  <pageSetup paperSize="9"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1E62-37C3-466D-A197-EC4644F71F1A}">
  <sheetPr>
    <tabColor theme="0" tint="-0.499984740745262"/>
  </sheetPr>
  <dimension ref="B1:AB86"/>
  <sheetViews>
    <sheetView topLeftCell="A28" zoomScaleNormal="100" workbookViewId="0">
      <selection activeCell="B52" sqref="B52"/>
    </sheetView>
  </sheetViews>
  <sheetFormatPr defaultRowHeight="13.3" outlineLevelCol="1"/>
  <cols>
    <col min="4" max="4" width="29.19921875" bestFit="1" customWidth="1"/>
    <col min="9" max="16" width="9" hidden="1" customWidth="1" outlineLevel="1"/>
    <col min="17" max="17" width="4.59765625" style="1160" customWidth="1" collapsed="1"/>
    <col min="20" max="20" width="34.5" bestFit="1" customWidth="1"/>
  </cols>
  <sheetData>
    <row r="1" spans="2:28">
      <c r="R1" s="1161" t="s">
        <v>72</v>
      </c>
    </row>
    <row r="2" spans="2:28" ht="14.4">
      <c r="B2" s="87" t="s">
        <v>168</v>
      </c>
      <c r="C2" s="85"/>
      <c r="D2" s="85"/>
      <c r="E2" s="85"/>
      <c r="F2" s="85"/>
      <c r="G2" s="85"/>
      <c r="H2" s="85"/>
      <c r="I2" s="85"/>
      <c r="J2" s="85"/>
      <c r="K2" s="85"/>
      <c r="L2" s="85"/>
      <c r="M2" s="85"/>
      <c r="N2" s="85"/>
      <c r="O2" s="85"/>
      <c r="R2" s="13" t="s">
        <v>172</v>
      </c>
      <c r="S2" s="155"/>
      <c r="T2" s="155"/>
      <c r="U2" s="155"/>
      <c r="V2" s="155"/>
      <c r="W2" s="155"/>
      <c r="X2" s="155"/>
      <c r="Y2" s="155"/>
      <c r="Z2" s="155"/>
      <c r="AA2" s="155"/>
      <c r="AB2" s="155"/>
    </row>
    <row r="3" spans="2:28" ht="13.85" thickBot="1">
      <c r="B3" s="85"/>
      <c r="C3" s="85"/>
      <c r="D3" s="85"/>
      <c r="E3" s="85"/>
      <c r="F3" s="85"/>
      <c r="G3" s="85"/>
      <c r="H3" s="88" t="s">
        <v>39</v>
      </c>
      <c r="I3" s="88"/>
      <c r="J3" s="88"/>
      <c r="K3" s="88"/>
      <c r="L3" s="88"/>
      <c r="M3" s="88"/>
      <c r="N3" s="88"/>
      <c r="O3" s="88"/>
      <c r="R3" s="159"/>
      <c r="S3" s="159"/>
      <c r="T3" s="159"/>
      <c r="U3" s="159"/>
      <c r="V3" s="159"/>
      <c r="W3" s="159"/>
      <c r="X3" s="159"/>
      <c r="Y3" s="159"/>
      <c r="Z3" s="159"/>
      <c r="AA3" s="159"/>
      <c r="AB3" s="158" t="s">
        <v>74</v>
      </c>
    </row>
    <row r="4" spans="2:28">
      <c r="B4" s="1933"/>
      <c r="C4" s="1934"/>
      <c r="D4" s="1934"/>
      <c r="E4" s="1922" t="s">
        <v>32</v>
      </c>
      <c r="F4" s="1923"/>
      <c r="G4" s="1923"/>
      <c r="H4" s="1923"/>
      <c r="I4" s="1923"/>
      <c r="J4" s="1923"/>
      <c r="K4" s="1923"/>
      <c r="L4" s="1924"/>
      <c r="M4" s="1252"/>
      <c r="N4" s="1252"/>
      <c r="O4" s="1252"/>
      <c r="R4" s="1933"/>
      <c r="S4" s="1934"/>
      <c r="T4" s="1945"/>
      <c r="U4" s="1922" t="s">
        <v>125</v>
      </c>
      <c r="V4" s="1923"/>
      <c r="W4" s="1923"/>
      <c r="X4" s="1923"/>
      <c r="Y4" s="1923"/>
      <c r="Z4" s="1923"/>
      <c r="AA4" s="1923"/>
      <c r="AB4" s="1924"/>
    </row>
    <row r="5" spans="2:28">
      <c r="B5" s="1935"/>
      <c r="C5" s="1936"/>
      <c r="D5" s="1936"/>
      <c r="E5" s="1927">
        <v>2023</v>
      </c>
      <c r="F5" s="1926"/>
      <c r="G5" s="1926"/>
      <c r="H5" s="1926"/>
      <c r="I5" s="1926"/>
      <c r="J5" s="1926"/>
      <c r="K5" s="1926"/>
      <c r="L5" s="1928"/>
      <c r="M5" s="1252"/>
      <c r="N5" s="1252"/>
      <c r="O5" s="1252"/>
      <c r="R5" s="1935"/>
      <c r="S5" s="1936"/>
      <c r="T5" s="1916"/>
      <c r="U5" s="1938">
        <v>2023</v>
      </c>
      <c r="V5" s="1939"/>
      <c r="W5" s="1939"/>
      <c r="X5" s="1939"/>
      <c r="Y5" s="1939"/>
      <c r="Z5" s="1939"/>
      <c r="AA5" s="1939"/>
      <c r="AB5" s="1940"/>
    </row>
    <row r="6" spans="2:28">
      <c r="B6" s="1935"/>
      <c r="C6" s="1936"/>
      <c r="D6" s="1936"/>
      <c r="E6" s="164" t="s">
        <v>27</v>
      </c>
      <c r="F6" s="1929" t="s">
        <v>105</v>
      </c>
      <c r="G6" s="162" t="s">
        <v>166</v>
      </c>
      <c r="H6" s="1929" t="s">
        <v>105</v>
      </c>
      <c r="I6" s="162" t="s">
        <v>167</v>
      </c>
      <c r="J6" s="1929" t="s">
        <v>105</v>
      </c>
      <c r="K6" s="162" t="s">
        <v>40</v>
      </c>
      <c r="L6" s="1931" t="s">
        <v>105</v>
      </c>
      <c r="M6" s="93"/>
      <c r="N6" s="93"/>
      <c r="O6" s="93"/>
      <c r="R6" s="1935"/>
      <c r="S6" s="1936"/>
      <c r="T6" s="1916"/>
      <c r="U6" s="164" t="s">
        <v>126</v>
      </c>
      <c r="V6" s="1941" t="s">
        <v>127</v>
      </c>
      <c r="W6" s="162" t="s">
        <v>173</v>
      </c>
      <c r="X6" s="1941" t="s">
        <v>127</v>
      </c>
      <c r="Y6" s="162" t="s">
        <v>174</v>
      </c>
      <c r="Z6" s="1941" t="s">
        <v>127</v>
      </c>
      <c r="AA6" s="162" t="s">
        <v>175</v>
      </c>
      <c r="AB6" s="1943" t="s">
        <v>127</v>
      </c>
    </row>
    <row r="7" spans="2:28">
      <c r="B7" s="1937"/>
      <c r="C7" s="1918"/>
      <c r="D7" s="1918"/>
      <c r="E7" s="168" t="s">
        <v>9</v>
      </c>
      <c r="F7" s="1930"/>
      <c r="G7" s="166" t="s">
        <v>9</v>
      </c>
      <c r="H7" s="1930"/>
      <c r="I7" s="166" t="s">
        <v>9</v>
      </c>
      <c r="J7" s="1930"/>
      <c r="K7" s="166" t="s">
        <v>9</v>
      </c>
      <c r="L7" s="1932"/>
      <c r="M7" s="93"/>
      <c r="N7" s="93"/>
      <c r="O7" s="93"/>
      <c r="R7" s="1937"/>
      <c r="S7" s="1918"/>
      <c r="T7" s="1919"/>
      <c r="U7" s="168" t="s">
        <v>131</v>
      </c>
      <c r="V7" s="1942"/>
      <c r="W7" s="166" t="s">
        <v>131</v>
      </c>
      <c r="X7" s="1942"/>
      <c r="Y7" s="166" t="s">
        <v>131</v>
      </c>
      <c r="Z7" s="1942"/>
      <c r="AA7" s="166" t="s">
        <v>131</v>
      </c>
      <c r="AB7" s="1944"/>
    </row>
    <row r="8" spans="2:28">
      <c r="B8" s="169" t="s">
        <v>45</v>
      </c>
      <c r="C8" s="170"/>
      <c r="D8" s="171"/>
      <c r="E8" s="1255">
        <f>IF(U8="","",U8/10)</f>
        <v>312.2</v>
      </c>
      <c r="F8" s="1256">
        <f>V8</f>
        <v>16.3</v>
      </c>
      <c r="G8" s="1257"/>
      <c r="H8" s="1256"/>
      <c r="I8" s="1257"/>
      <c r="J8" s="1256"/>
      <c r="K8" s="1257"/>
      <c r="L8" s="1258"/>
      <c r="M8" s="93"/>
      <c r="N8" s="93"/>
      <c r="O8" s="93"/>
      <c r="R8" s="169" t="s">
        <v>81</v>
      </c>
      <c r="S8" s="170"/>
      <c r="T8" s="171"/>
      <c r="U8" s="1193">
        <v>3122</v>
      </c>
      <c r="V8" s="1194">
        <v>16.3</v>
      </c>
      <c r="W8" s="1195"/>
      <c r="X8" s="1196"/>
      <c r="Y8" s="1195"/>
      <c r="Z8" s="1196"/>
      <c r="AA8" s="1195"/>
      <c r="AB8" s="1197"/>
    </row>
    <row r="9" spans="2:28">
      <c r="B9" s="169"/>
      <c r="C9" s="177" t="s">
        <v>46</v>
      </c>
      <c r="D9" s="178"/>
      <c r="E9" s="1259">
        <f t="shared" ref="E9:E17" si="0">IF(U9="","",U9/10)</f>
        <v>291.5</v>
      </c>
      <c r="F9" s="1260">
        <f t="shared" ref="F9:F38" si="1">V9</f>
        <v>20.100000000000001</v>
      </c>
      <c r="G9" s="1261"/>
      <c r="H9" s="1260"/>
      <c r="I9" s="1261"/>
      <c r="J9" s="1260"/>
      <c r="K9" s="1261"/>
      <c r="L9" s="1262"/>
      <c r="M9" s="93"/>
      <c r="N9" s="93"/>
      <c r="O9" s="93"/>
      <c r="R9" s="169"/>
      <c r="S9" s="177" t="s">
        <v>82</v>
      </c>
      <c r="T9" s="178"/>
      <c r="U9" s="1200">
        <v>2915</v>
      </c>
      <c r="V9" s="1201">
        <v>20.100000000000001</v>
      </c>
      <c r="W9" s="1202"/>
      <c r="X9" s="1203"/>
      <c r="Y9" s="1202"/>
      <c r="Z9" s="1203"/>
      <c r="AA9" s="1202"/>
      <c r="AB9" s="1204"/>
    </row>
    <row r="10" spans="2:28">
      <c r="B10" s="169"/>
      <c r="C10" s="185"/>
      <c r="D10" s="186" t="s">
        <v>106</v>
      </c>
      <c r="E10" s="1259">
        <f t="shared" si="0"/>
        <v>192.7</v>
      </c>
      <c r="F10" s="1260">
        <f t="shared" si="1"/>
        <v>19.2</v>
      </c>
      <c r="G10" s="1261"/>
      <c r="H10" s="1260"/>
      <c r="I10" s="1261"/>
      <c r="J10" s="1260"/>
      <c r="K10" s="1261"/>
      <c r="L10" s="1262"/>
      <c r="M10" s="93"/>
      <c r="N10" s="93"/>
      <c r="O10" s="93"/>
      <c r="R10" s="169"/>
      <c r="S10" s="185"/>
      <c r="T10" s="186" t="s">
        <v>132</v>
      </c>
      <c r="U10" s="1200">
        <v>1927</v>
      </c>
      <c r="V10" s="1201">
        <v>19.2</v>
      </c>
      <c r="W10" s="1202"/>
      <c r="X10" s="1203"/>
      <c r="Y10" s="1202"/>
      <c r="Z10" s="1203"/>
      <c r="AA10" s="1202"/>
      <c r="AB10" s="1204"/>
    </row>
    <row r="11" spans="2:28">
      <c r="B11" s="169"/>
      <c r="C11" s="185"/>
      <c r="D11" s="186" t="s">
        <v>107</v>
      </c>
      <c r="E11" s="1259">
        <f t="shared" si="0"/>
        <v>98.8</v>
      </c>
      <c r="F11" s="1260">
        <f t="shared" si="1"/>
        <v>22</v>
      </c>
      <c r="G11" s="1261"/>
      <c r="H11" s="1260"/>
      <c r="I11" s="1261"/>
      <c r="J11" s="1260"/>
      <c r="K11" s="1261"/>
      <c r="L11" s="1262"/>
      <c r="M11" s="93"/>
      <c r="N11" s="93"/>
      <c r="O11" s="93"/>
      <c r="R11" s="169"/>
      <c r="S11" s="185"/>
      <c r="T11" s="186" t="s">
        <v>133</v>
      </c>
      <c r="U11" s="1200">
        <v>988</v>
      </c>
      <c r="V11" s="1201">
        <v>22</v>
      </c>
      <c r="W11" s="1202"/>
      <c r="X11" s="1203"/>
      <c r="Y11" s="1202"/>
      <c r="Z11" s="1203"/>
      <c r="AA11" s="1202"/>
      <c r="AB11" s="1204"/>
    </row>
    <row r="12" spans="2:28">
      <c r="B12" s="169"/>
      <c r="C12" s="185" t="s">
        <v>134</v>
      </c>
      <c r="D12" s="178"/>
      <c r="E12" s="1259">
        <f t="shared" si="0"/>
        <v>20.7</v>
      </c>
      <c r="F12" s="1260">
        <f t="shared" si="1"/>
        <v>-19.5</v>
      </c>
      <c r="G12" s="1261"/>
      <c r="H12" s="1260"/>
      <c r="I12" s="1261"/>
      <c r="J12" s="1260"/>
      <c r="K12" s="1261"/>
      <c r="L12" s="1262"/>
      <c r="M12" s="93"/>
      <c r="N12" s="93"/>
      <c r="O12" s="93"/>
      <c r="R12" s="169"/>
      <c r="S12" s="185" t="s">
        <v>83</v>
      </c>
      <c r="T12" s="178"/>
      <c r="U12" s="1200">
        <v>207</v>
      </c>
      <c r="V12" s="1201">
        <v>-19.5</v>
      </c>
      <c r="W12" s="1202"/>
      <c r="X12" s="1203"/>
      <c r="Y12" s="1202"/>
      <c r="Z12" s="1203"/>
      <c r="AA12" s="1202"/>
      <c r="AB12" s="1204"/>
    </row>
    <row r="13" spans="2:28">
      <c r="B13" s="169"/>
      <c r="C13" s="193"/>
      <c r="D13" s="194" t="s">
        <v>135</v>
      </c>
      <c r="E13" s="1259">
        <f t="shared" si="0"/>
        <v>20.7</v>
      </c>
      <c r="F13" s="1260">
        <f t="shared" si="1"/>
        <v>-17.899999999999999</v>
      </c>
      <c r="G13" s="1261"/>
      <c r="H13" s="1260"/>
      <c r="I13" s="1261"/>
      <c r="J13" s="1260"/>
      <c r="K13" s="1261"/>
      <c r="L13" s="1262"/>
      <c r="M13" s="93"/>
      <c r="N13" s="93"/>
      <c r="O13" s="93"/>
      <c r="R13" s="169"/>
      <c r="S13" s="193"/>
      <c r="T13" s="1172" t="s">
        <v>136</v>
      </c>
      <c r="U13" s="1200">
        <v>207</v>
      </c>
      <c r="V13" s="1201">
        <v>-17.899999999999999</v>
      </c>
      <c r="W13" s="1202"/>
      <c r="X13" s="1203"/>
      <c r="Y13" s="1202"/>
      <c r="Z13" s="1203"/>
      <c r="AA13" s="1202"/>
      <c r="AB13" s="1204"/>
    </row>
    <row r="14" spans="2:28">
      <c r="B14" s="169"/>
      <c r="C14" s="193"/>
      <c r="D14" s="194" t="s">
        <v>109</v>
      </c>
      <c r="E14" s="1304">
        <f t="shared" si="0"/>
        <v>0</v>
      </c>
      <c r="F14" s="1260" t="str">
        <f t="shared" si="1"/>
        <v>-</v>
      </c>
      <c r="G14" s="1261"/>
      <c r="H14" s="1260"/>
      <c r="I14" s="1261"/>
      <c r="J14" s="1260"/>
      <c r="K14" s="1261"/>
      <c r="L14" s="1262"/>
      <c r="M14" s="93"/>
      <c r="N14" s="93"/>
      <c r="O14" s="93"/>
      <c r="R14" s="169"/>
      <c r="S14" s="193"/>
      <c r="T14" s="1172" t="s">
        <v>137</v>
      </c>
      <c r="U14" s="1368">
        <v>0</v>
      </c>
      <c r="V14" s="1201" t="s">
        <v>110</v>
      </c>
      <c r="W14" s="1202"/>
      <c r="X14" s="1203"/>
      <c r="Y14" s="1202"/>
      <c r="Z14" s="1203"/>
      <c r="AA14" s="1202"/>
      <c r="AB14" s="1204"/>
    </row>
    <row r="15" spans="2:28">
      <c r="B15" s="196" t="s">
        <v>48</v>
      </c>
      <c r="C15" s="197"/>
      <c r="D15" s="197"/>
      <c r="E15" s="1334">
        <v>-151</v>
      </c>
      <c r="F15" s="1260">
        <f t="shared" si="1"/>
        <v>32.299999999999997</v>
      </c>
      <c r="G15" s="1261"/>
      <c r="H15" s="1260"/>
      <c r="I15" s="1261"/>
      <c r="J15" s="1260"/>
      <c r="K15" s="1261"/>
      <c r="L15" s="1262"/>
      <c r="M15" s="93"/>
      <c r="N15" s="93"/>
      <c r="O15" s="93"/>
      <c r="R15" s="196" t="s">
        <v>84</v>
      </c>
      <c r="S15" s="197"/>
      <c r="T15" s="1173"/>
      <c r="U15" s="1208" t="s">
        <v>176</v>
      </c>
      <c r="V15" s="1201">
        <v>32.299999999999997</v>
      </c>
      <c r="W15" s="1209"/>
      <c r="X15" s="1203"/>
      <c r="Y15" s="1209"/>
      <c r="Z15" s="1203"/>
      <c r="AA15" s="1209"/>
      <c r="AB15" s="1204"/>
    </row>
    <row r="16" spans="2:28">
      <c r="B16" s="201"/>
      <c r="C16" s="202"/>
      <c r="D16" s="203" t="s">
        <v>112</v>
      </c>
      <c r="E16" s="1263">
        <f>IF(U16="","",U16)</f>
        <v>51.8</v>
      </c>
      <c r="F16" s="1264" t="str">
        <f t="shared" si="1"/>
        <v>-</v>
      </c>
      <c r="G16" s="1265"/>
      <c r="H16" s="1260"/>
      <c r="I16" s="1265"/>
      <c r="J16" s="1260"/>
      <c r="K16" s="1265"/>
      <c r="L16" s="1262"/>
      <c r="M16" s="93"/>
      <c r="N16" s="93"/>
      <c r="O16" s="93"/>
      <c r="R16" s="201"/>
      <c r="S16" s="202"/>
      <c r="T16" s="1174" t="s">
        <v>140</v>
      </c>
      <c r="U16" s="1212">
        <v>51.8</v>
      </c>
      <c r="V16" s="1201" t="s">
        <v>110</v>
      </c>
      <c r="W16" s="1213"/>
      <c r="X16" s="1203"/>
      <c r="Y16" s="1214"/>
      <c r="Z16" s="1203"/>
      <c r="AA16" s="1214"/>
      <c r="AB16" s="1204"/>
    </row>
    <row r="17" spans="2:28">
      <c r="B17" s="209" t="s">
        <v>49</v>
      </c>
      <c r="C17" s="210"/>
      <c r="D17" s="210"/>
      <c r="E17" s="1259">
        <f t="shared" si="0"/>
        <v>161.19999999999999</v>
      </c>
      <c r="F17" s="1260">
        <f t="shared" si="1"/>
        <v>4.5</v>
      </c>
      <c r="G17" s="1261"/>
      <c r="H17" s="1260"/>
      <c r="I17" s="1261"/>
      <c r="J17" s="1260"/>
      <c r="K17" s="1261"/>
      <c r="L17" s="1262"/>
      <c r="M17" s="93"/>
      <c r="N17" s="93"/>
      <c r="O17" s="93"/>
      <c r="R17" s="209" t="s">
        <v>141</v>
      </c>
      <c r="S17" s="210"/>
      <c r="T17" s="1175"/>
      <c r="U17" s="1200">
        <v>1612</v>
      </c>
      <c r="V17" s="1203">
        <v>4.5</v>
      </c>
      <c r="W17" s="1215"/>
      <c r="X17" s="1203"/>
      <c r="Y17" s="1202"/>
      <c r="Z17" s="1203"/>
      <c r="AA17" s="1202"/>
      <c r="AB17" s="1204"/>
    </row>
    <row r="18" spans="2:28">
      <c r="B18" s="219"/>
      <c r="C18" s="220"/>
      <c r="D18" s="221" t="s">
        <v>142</v>
      </c>
      <c r="E18" s="1263">
        <f>IF(U18="","",U18)</f>
        <v>51.6</v>
      </c>
      <c r="F18" s="1264" t="str">
        <f t="shared" si="1"/>
        <v>-</v>
      </c>
      <c r="G18" s="1265"/>
      <c r="H18" s="1260"/>
      <c r="I18" s="1265"/>
      <c r="J18" s="1260"/>
      <c r="K18" s="1265"/>
      <c r="L18" s="1262"/>
      <c r="M18" s="93"/>
      <c r="N18" s="93"/>
      <c r="O18" s="93"/>
      <c r="R18" s="219"/>
      <c r="S18" s="220"/>
      <c r="T18" s="1176" t="s">
        <v>143</v>
      </c>
      <c r="U18" s="1212">
        <v>51.6</v>
      </c>
      <c r="V18" s="1203" t="s">
        <v>110</v>
      </c>
      <c r="W18" s="1211"/>
      <c r="X18" s="1203"/>
      <c r="Y18" s="1214"/>
      <c r="Z18" s="1203"/>
      <c r="AA18" s="1214"/>
      <c r="AB18" s="1204"/>
    </row>
    <row r="19" spans="2:28">
      <c r="B19" s="1166" t="s">
        <v>114</v>
      </c>
      <c r="C19" s="227"/>
      <c r="D19" s="227"/>
      <c r="E19" s="1334">
        <v>-36.1</v>
      </c>
      <c r="F19" s="1260">
        <f t="shared" si="1"/>
        <v>9.6999999999999993</v>
      </c>
      <c r="G19" s="1261"/>
      <c r="H19" s="1260"/>
      <c r="I19" s="1261"/>
      <c r="J19" s="1260"/>
      <c r="K19" s="1261"/>
      <c r="L19" s="1262"/>
      <c r="M19" s="93"/>
      <c r="N19" s="93"/>
      <c r="O19" s="93"/>
      <c r="R19" s="1166" t="s">
        <v>86</v>
      </c>
      <c r="S19" s="236"/>
      <c r="T19" s="1177"/>
      <c r="U19" s="1208" t="s">
        <v>177</v>
      </c>
      <c r="V19" s="1203">
        <v>9.6999999999999993</v>
      </c>
      <c r="W19" s="1207"/>
      <c r="X19" s="1203"/>
      <c r="Y19" s="1209"/>
      <c r="Z19" s="1203"/>
      <c r="AA19" s="1209"/>
      <c r="AB19" s="1204"/>
    </row>
    <row r="20" spans="2:28">
      <c r="B20" s="1167"/>
      <c r="C20" s="1168"/>
      <c r="D20" s="1169" t="s">
        <v>142</v>
      </c>
      <c r="E20" s="1263">
        <f>IF(U20="","",U20)</f>
        <v>11.6</v>
      </c>
      <c r="F20" s="1260" t="str">
        <f t="shared" si="1"/>
        <v>-</v>
      </c>
      <c r="G20" s="1265"/>
      <c r="H20" s="1260"/>
      <c r="I20" s="1265"/>
      <c r="J20" s="1260"/>
      <c r="K20" s="1265"/>
      <c r="L20" s="1262"/>
      <c r="M20" s="93"/>
      <c r="N20" s="93"/>
      <c r="O20" s="93"/>
      <c r="R20" s="1178"/>
      <c r="S20" s="238"/>
      <c r="T20" s="1179" t="s">
        <v>143</v>
      </c>
      <c r="U20" s="1212">
        <v>11.6</v>
      </c>
      <c r="V20" s="1203" t="s">
        <v>110</v>
      </c>
      <c r="W20" s="1211"/>
      <c r="X20" s="1203"/>
      <c r="Y20" s="1214"/>
      <c r="Z20" s="1203"/>
      <c r="AA20" s="1214"/>
      <c r="AB20" s="1204"/>
    </row>
    <row r="21" spans="2:28">
      <c r="B21" s="1166" t="s">
        <v>115</v>
      </c>
      <c r="C21" s="236"/>
      <c r="D21" s="237"/>
      <c r="E21" s="1334">
        <v>-21</v>
      </c>
      <c r="F21" s="1260">
        <f t="shared" si="1"/>
        <v>-7.5</v>
      </c>
      <c r="G21" s="1261"/>
      <c r="H21" s="1260"/>
      <c r="I21" s="1261"/>
      <c r="J21" s="1260"/>
      <c r="K21" s="1261"/>
      <c r="L21" s="1262"/>
      <c r="M21" s="93"/>
      <c r="N21" s="93"/>
      <c r="O21" s="93"/>
      <c r="R21" s="1166" t="s">
        <v>144</v>
      </c>
      <c r="S21" s="227"/>
      <c r="T21" s="1180"/>
      <c r="U21" s="1208" t="s">
        <v>178</v>
      </c>
      <c r="V21" s="1203">
        <v>-7.5</v>
      </c>
      <c r="W21" s="1207"/>
      <c r="X21" s="1203"/>
      <c r="Y21" s="1209"/>
      <c r="Z21" s="1203"/>
      <c r="AA21" s="1209"/>
      <c r="AB21" s="1204"/>
    </row>
    <row r="22" spans="2:28">
      <c r="B22" s="1167"/>
      <c r="C22" s="238"/>
      <c r="D22" s="1170" t="s">
        <v>142</v>
      </c>
      <c r="E22" s="1263">
        <f>IF(U22="","",U22)</f>
        <v>6.7</v>
      </c>
      <c r="F22" s="1260" t="str">
        <f t="shared" si="1"/>
        <v>-</v>
      </c>
      <c r="G22" s="1265"/>
      <c r="H22" s="1260"/>
      <c r="I22" s="1265"/>
      <c r="J22" s="1260"/>
      <c r="K22" s="1265"/>
      <c r="L22" s="1262"/>
      <c r="M22" s="93"/>
      <c r="N22" s="93"/>
      <c r="O22" s="93"/>
      <c r="R22" s="1178"/>
      <c r="S22" s="238"/>
      <c r="T22" s="1181" t="s">
        <v>143</v>
      </c>
      <c r="U22" s="1212">
        <v>6.7</v>
      </c>
      <c r="V22" s="1203" t="s">
        <v>110</v>
      </c>
      <c r="W22" s="1211"/>
      <c r="X22" s="1203"/>
      <c r="Y22" s="1214"/>
      <c r="Z22" s="1203"/>
      <c r="AA22" s="1214"/>
      <c r="AB22" s="1204"/>
    </row>
    <row r="23" spans="2:28">
      <c r="B23" s="1171" t="s">
        <v>116</v>
      </c>
      <c r="C23" s="227"/>
      <c r="D23" s="227"/>
      <c r="E23" s="1259">
        <f t="shared" ref="E23:E29" si="2">IF(U23="","",U23/10)</f>
        <v>1.3</v>
      </c>
      <c r="F23" s="1260">
        <f t="shared" si="1"/>
        <v>550</v>
      </c>
      <c r="G23" s="1261"/>
      <c r="H23" s="1260"/>
      <c r="I23" s="1261"/>
      <c r="J23" s="1260"/>
      <c r="K23" s="1261"/>
      <c r="L23" s="1262"/>
      <c r="M23" s="93"/>
      <c r="N23" s="93"/>
      <c r="O23" s="93"/>
      <c r="R23" s="1171" t="s">
        <v>145</v>
      </c>
      <c r="S23" s="227"/>
      <c r="T23" s="1180"/>
      <c r="U23" s="1208">
        <v>13</v>
      </c>
      <c r="V23" s="1203">
        <v>550</v>
      </c>
      <c r="W23" s="1207"/>
      <c r="X23" s="1203"/>
      <c r="Y23" s="1209"/>
      <c r="Z23" s="1203"/>
      <c r="AA23" s="1209"/>
      <c r="AB23" s="1204"/>
    </row>
    <row r="24" spans="2:28">
      <c r="B24" s="239" t="s">
        <v>53</v>
      </c>
      <c r="C24" s="210"/>
      <c r="D24" s="240"/>
      <c r="E24" s="1259">
        <f t="shared" si="2"/>
        <v>105.4</v>
      </c>
      <c r="F24" s="1260">
        <f t="shared" si="1"/>
        <v>6.6</v>
      </c>
      <c r="G24" s="1261"/>
      <c r="H24" s="1260"/>
      <c r="I24" s="1261"/>
      <c r="J24" s="1260"/>
      <c r="K24" s="1261"/>
      <c r="L24" s="1262"/>
      <c r="M24" s="93"/>
      <c r="N24" s="93"/>
      <c r="O24" s="93"/>
      <c r="R24" s="239" t="s">
        <v>146</v>
      </c>
      <c r="S24" s="210"/>
      <c r="T24" s="1182"/>
      <c r="U24" s="1200">
        <v>1054</v>
      </c>
      <c r="V24" s="1203">
        <v>6.6</v>
      </c>
      <c r="W24" s="1199"/>
      <c r="X24" s="1203"/>
      <c r="Y24" s="1202"/>
      <c r="Z24" s="1203"/>
      <c r="AA24" s="1202"/>
      <c r="AB24" s="1204"/>
    </row>
    <row r="25" spans="2:28">
      <c r="B25" s="241"/>
      <c r="C25" s="220"/>
      <c r="D25" s="221" t="s">
        <v>142</v>
      </c>
      <c r="E25" s="1263">
        <f>IF(U25="","",U25)</f>
        <v>33.799999999999997</v>
      </c>
      <c r="F25" s="1260" t="str">
        <f t="shared" si="1"/>
        <v>-</v>
      </c>
      <c r="G25" s="1265"/>
      <c r="H25" s="1260"/>
      <c r="I25" s="1265"/>
      <c r="J25" s="1260"/>
      <c r="K25" s="1265"/>
      <c r="L25" s="1262"/>
      <c r="M25" s="93"/>
      <c r="N25" s="93"/>
      <c r="O25" s="93"/>
      <c r="R25" s="241"/>
      <c r="S25" s="220"/>
      <c r="T25" s="1176" t="s">
        <v>143</v>
      </c>
      <c r="U25" s="1212">
        <v>33.799999999999997</v>
      </c>
      <c r="V25" s="1203" t="s">
        <v>110</v>
      </c>
      <c r="W25" s="1211"/>
      <c r="X25" s="1203"/>
      <c r="Y25" s="1214"/>
      <c r="Z25" s="1203"/>
      <c r="AA25" s="1214"/>
      <c r="AB25" s="1204"/>
    </row>
    <row r="26" spans="2:28">
      <c r="B26" s="242" t="s">
        <v>54</v>
      </c>
      <c r="C26" s="227"/>
      <c r="D26" s="243"/>
      <c r="E26" s="1334">
        <v>-2E-3</v>
      </c>
      <c r="F26" s="1341">
        <f t="shared" si="1"/>
        <v>0</v>
      </c>
      <c r="G26" s="1267"/>
      <c r="H26" s="1266"/>
      <c r="I26" s="1267"/>
      <c r="J26" s="1266"/>
      <c r="K26" s="1267"/>
      <c r="L26" s="1268"/>
      <c r="M26" s="1253"/>
      <c r="N26" s="93"/>
      <c r="O26" s="93"/>
      <c r="R26" s="242" t="s">
        <v>90</v>
      </c>
      <c r="S26" s="227"/>
      <c r="T26" s="1183"/>
      <c r="U26" s="1208" t="s">
        <v>179</v>
      </c>
      <c r="V26" s="1216">
        <v>0</v>
      </c>
      <c r="W26" s="1207"/>
      <c r="X26" s="1216"/>
      <c r="Y26" s="1209"/>
      <c r="Z26" s="1216"/>
      <c r="AA26" s="1209"/>
      <c r="AB26" s="1217"/>
    </row>
    <row r="27" spans="2:28">
      <c r="B27" s="242" t="s">
        <v>55</v>
      </c>
      <c r="C27" s="227"/>
      <c r="D27" s="243"/>
      <c r="E27" s="1259">
        <f t="shared" si="2"/>
        <v>1.4</v>
      </c>
      <c r="F27" s="1260">
        <f t="shared" si="1"/>
        <v>-12.5</v>
      </c>
      <c r="G27" s="1261"/>
      <c r="H27" s="1260"/>
      <c r="I27" s="1261"/>
      <c r="J27" s="1260"/>
      <c r="K27" s="1261"/>
      <c r="L27" s="1262"/>
      <c r="M27" s="93"/>
      <c r="N27" s="93"/>
      <c r="O27" s="93"/>
      <c r="R27" s="242" t="s">
        <v>148</v>
      </c>
      <c r="S27" s="227"/>
      <c r="T27" s="1183"/>
      <c r="U27" s="1208">
        <v>14</v>
      </c>
      <c r="V27" s="1203">
        <v>-12.5</v>
      </c>
      <c r="W27" s="1207"/>
      <c r="X27" s="1203"/>
      <c r="Y27" s="1209"/>
      <c r="Z27" s="1203"/>
      <c r="AA27" s="1209"/>
      <c r="AB27" s="1204"/>
    </row>
    <row r="28" spans="2:28">
      <c r="B28" s="242" t="s">
        <v>56</v>
      </c>
      <c r="C28" s="227"/>
      <c r="D28" s="243"/>
      <c r="E28" s="1334" t="s">
        <v>180</v>
      </c>
      <c r="F28" s="1260" t="str">
        <f t="shared" si="1"/>
        <v>-</v>
      </c>
      <c r="G28" s="1261"/>
      <c r="H28" s="1260"/>
      <c r="I28" s="1261"/>
      <c r="J28" s="1260"/>
      <c r="K28" s="1261"/>
      <c r="L28" s="1268"/>
      <c r="M28" s="1253"/>
      <c r="N28" s="93"/>
      <c r="O28" s="93"/>
      <c r="R28" s="242" t="s">
        <v>149</v>
      </c>
      <c r="S28" s="227"/>
      <c r="T28" s="1183"/>
      <c r="U28" s="1208" t="s">
        <v>181</v>
      </c>
      <c r="V28" s="1203" t="s">
        <v>110</v>
      </c>
      <c r="W28" s="1207"/>
      <c r="X28" s="1203"/>
      <c r="Y28" s="1209"/>
      <c r="Z28" s="1203"/>
      <c r="AA28" s="1209"/>
      <c r="AB28" s="1218"/>
    </row>
    <row r="29" spans="2:28">
      <c r="B29" s="196" t="s">
        <v>57</v>
      </c>
      <c r="C29" s="197"/>
      <c r="D29" s="244"/>
      <c r="E29" s="1259">
        <f t="shared" si="2"/>
        <v>106.7</v>
      </c>
      <c r="F29" s="1260">
        <f t="shared" si="1"/>
        <v>8.8000000000000007</v>
      </c>
      <c r="G29" s="1261"/>
      <c r="H29" s="1260"/>
      <c r="I29" s="1261"/>
      <c r="J29" s="1260"/>
      <c r="K29" s="1261"/>
      <c r="L29" s="1262"/>
      <c r="M29" s="1253"/>
      <c r="N29" s="93"/>
      <c r="O29" s="93"/>
      <c r="R29" s="196" t="s">
        <v>150</v>
      </c>
      <c r="S29" s="197"/>
      <c r="T29" s="1184"/>
      <c r="U29" s="1200">
        <v>1067</v>
      </c>
      <c r="V29" s="1203">
        <v>8.8000000000000007</v>
      </c>
      <c r="W29" s="1199"/>
      <c r="X29" s="1203"/>
      <c r="Y29" s="1202"/>
      <c r="Z29" s="1203"/>
      <c r="AA29" s="1202"/>
      <c r="AB29" s="1204"/>
    </row>
    <row r="30" spans="2:28">
      <c r="B30" s="201"/>
      <c r="C30" s="202"/>
      <c r="D30" s="203" t="s">
        <v>142</v>
      </c>
      <c r="E30" s="1263">
        <f>IF(U30="","",U30)</f>
        <v>34.200000000000003</v>
      </c>
      <c r="F30" s="1260" t="str">
        <f t="shared" si="1"/>
        <v>-</v>
      </c>
      <c r="G30" s="1265"/>
      <c r="H30" s="1260"/>
      <c r="I30" s="1265"/>
      <c r="J30" s="1260"/>
      <c r="K30" s="1265"/>
      <c r="L30" s="1262"/>
      <c r="R30" s="201"/>
      <c r="S30" s="202"/>
      <c r="T30" s="1174" t="s">
        <v>143</v>
      </c>
      <c r="U30" s="1212">
        <v>34.200000000000003</v>
      </c>
      <c r="V30" s="1203" t="s">
        <v>110</v>
      </c>
      <c r="W30" s="1211"/>
      <c r="X30" s="1203"/>
      <c r="Y30" s="1214"/>
      <c r="Z30" s="1203"/>
      <c r="AA30" s="1214"/>
      <c r="AB30" s="1204"/>
    </row>
    <row r="31" spans="2:28">
      <c r="B31" s="242" t="s">
        <v>58</v>
      </c>
      <c r="C31" s="227"/>
      <c r="D31" s="243"/>
      <c r="E31" s="1334">
        <v>-28.3</v>
      </c>
      <c r="F31" s="1260">
        <f t="shared" si="1"/>
        <v>2.9</v>
      </c>
      <c r="G31" s="1261"/>
      <c r="H31" s="1260"/>
      <c r="I31" s="1261"/>
      <c r="J31" s="1260"/>
      <c r="K31" s="1261"/>
      <c r="L31" s="1262"/>
      <c r="M31" s="1254"/>
      <c r="R31" s="242" t="s">
        <v>151</v>
      </c>
      <c r="S31" s="227"/>
      <c r="T31" s="1183"/>
      <c r="U31" s="1208" t="s">
        <v>182</v>
      </c>
      <c r="V31" s="1203">
        <v>2.9</v>
      </c>
      <c r="W31" s="1207"/>
      <c r="X31" s="1203"/>
      <c r="Y31" s="1209"/>
      <c r="Z31" s="1203"/>
      <c r="AA31" s="1209"/>
      <c r="AB31" s="1204"/>
    </row>
    <row r="32" spans="2:28">
      <c r="B32" s="209" t="s">
        <v>59</v>
      </c>
      <c r="C32" s="210"/>
      <c r="D32" s="240"/>
      <c r="E32" s="1259">
        <f t="shared" ref="E32:E36" si="3">IF(U32="","",U32/10)</f>
        <v>78.400000000000006</v>
      </c>
      <c r="F32" s="1260">
        <f t="shared" si="1"/>
        <v>11</v>
      </c>
      <c r="G32" s="1261"/>
      <c r="H32" s="1260"/>
      <c r="I32" s="1261"/>
      <c r="J32" s="1260"/>
      <c r="K32" s="1261"/>
      <c r="L32" s="1262"/>
      <c r="R32" s="209" t="s">
        <v>152</v>
      </c>
      <c r="S32" s="210"/>
      <c r="T32" s="1182"/>
      <c r="U32" s="1200">
        <v>784</v>
      </c>
      <c r="V32" s="1203">
        <v>11</v>
      </c>
      <c r="W32" s="1199"/>
      <c r="X32" s="1203"/>
      <c r="Y32" s="1202"/>
      <c r="Z32" s="1203"/>
      <c r="AA32" s="1202"/>
      <c r="AB32" s="1204"/>
    </row>
    <row r="33" spans="2:28">
      <c r="B33" s="245"/>
      <c r="C33" s="246"/>
      <c r="D33" s="247" t="s">
        <v>142</v>
      </c>
      <c r="E33" s="1263">
        <f>IF(U33="","",U33)</f>
        <v>25.1</v>
      </c>
      <c r="F33" s="1264" t="str">
        <f t="shared" si="1"/>
        <v>-</v>
      </c>
      <c r="G33" s="1265"/>
      <c r="H33" s="1260"/>
      <c r="I33" s="1265"/>
      <c r="J33" s="1260"/>
      <c r="K33" s="1265"/>
      <c r="L33" s="1269"/>
      <c r="R33" s="245"/>
      <c r="S33" s="246"/>
      <c r="T33" s="1185" t="s">
        <v>143</v>
      </c>
      <c r="U33" s="1212">
        <v>25.1</v>
      </c>
      <c r="V33" s="1203" t="s">
        <v>110</v>
      </c>
      <c r="W33" s="1211"/>
      <c r="X33" s="1203"/>
      <c r="Y33" s="1214"/>
      <c r="Z33" s="1203"/>
      <c r="AA33" s="1214"/>
      <c r="AB33" s="1219"/>
    </row>
    <row r="34" spans="2:28">
      <c r="B34" s="248"/>
      <c r="C34" s="249"/>
      <c r="D34" s="250"/>
      <c r="E34" s="254"/>
      <c r="F34" s="255"/>
      <c r="G34" s="252"/>
      <c r="H34" s="822"/>
      <c r="I34" s="252"/>
      <c r="J34" s="822"/>
      <c r="K34" s="252"/>
      <c r="L34" s="826"/>
      <c r="R34" s="248"/>
      <c r="S34" s="249"/>
      <c r="T34" s="1186"/>
      <c r="U34" s="1221"/>
      <c r="V34" s="1222"/>
      <c r="W34" s="1220"/>
      <c r="X34" s="1222"/>
      <c r="Y34" s="1220"/>
      <c r="Z34" s="1222"/>
      <c r="AA34" s="1220"/>
      <c r="AB34" s="1223"/>
    </row>
    <row r="35" spans="2:28">
      <c r="B35" s="256" t="s">
        <v>60</v>
      </c>
      <c r="C35" s="257"/>
      <c r="D35" s="258"/>
      <c r="E35" s="262" t="str">
        <f t="shared" si="3"/>
        <v/>
      </c>
      <c r="F35" s="263">
        <f t="shared" si="1"/>
        <v>0</v>
      </c>
      <c r="G35" s="264"/>
      <c r="H35" s="823"/>
      <c r="I35" s="264"/>
      <c r="J35" s="823"/>
      <c r="K35" s="264"/>
      <c r="L35" s="827"/>
      <c r="R35" s="256" t="s">
        <v>153</v>
      </c>
      <c r="S35" s="257"/>
      <c r="T35" s="1187"/>
      <c r="U35" s="1225"/>
      <c r="V35" s="1194"/>
      <c r="W35" s="1226"/>
      <c r="X35" s="1227"/>
      <c r="Y35" s="1226"/>
      <c r="Z35" s="1227"/>
      <c r="AA35" s="1226"/>
      <c r="AB35" s="1228"/>
    </row>
    <row r="36" spans="2:28">
      <c r="B36" s="265"/>
      <c r="C36" s="227" t="s">
        <v>118</v>
      </c>
      <c r="D36" s="243"/>
      <c r="E36" s="1259">
        <f t="shared" si="3"/>
        <v>78.400000000000006</v>
      </c>
      <c r="F36" s="1260">
        <f t="shared" si="1"/>
        <v>11</v>
      </c>
      <c r="G36" s="1267"/>
      <c r="H36" s="1260"/>
      <c r="I36" s="1267"/>
      <c r="J36" s="1260"/>
      <c r="K36" s="1267"/>
      <c r="L36" s="1262"/>
      <c r="R36" s="265"/>
      <c r="S36" s="227" t="s">
        <v>96</v>
      </c>
      <c r="T36" s="1183"/>
      <c r="U36" s="1200">
        <v>784</v>
      </c>
      <c r="V36" s="1201">
        <v>11</v>
      </c>
      <c r="W36" s="1229"/>
      <c r="X36" s="1230"/>
      <c r="Y36" s="1229"/>
      <c r="Z36" s="1230"/>
      <c r="AA36" s="1229"/>
      <c r="AB36" s="1204"/>
    </row>
    <row r="37" spans="2:28">
      <c r="B37" s="266"/>
      <c r="C37" s="267" t="s">
        <v>119</v>
      </c>
      <c r="D37" s="268"/>
      <c r="E37" s="1334" t="s">
        <v>180</v>
      </c>
      <c r="F37" s="1260" t="str">
        <f t="shared" si="1"/>
        <v>-</v>
      </c>
      <c r="G37" s="1274"/>
      <c r="H37" s="1260"/>
      <c r="I37" s="1274"/>
      <c r="J37" s="1260"/>
      <c r="K37" s="1274"/>
      <c r="L37" s="1262"/>
      <c r="R37" s="266"/>
      <c r="S37" s="267" t="s">
        <v>154</v>
      </c>
      <c r="T37" s="1188"/>
      <c r="U37" s="1233" t="s">
        <v>181</v>
      </c>
      <c r="V37" s="1234" t="s">
        <v>110</v>
      </c>
      <c r="W37" s="1235"/>
      <c r="X37" s="1236"/>
      <c r="Y37" s="1235"/>
      <c r="Z37" s="1236"/>
      <c r="AA37" s="1235"/>
      <c r="AB37" s="1237"/>
    </row>
    <row r="38" spans="2:28" ht="13.85" thickBot="1">
      <c r="B38" s="1353" t="s">
        <v>169</v>
      </c>
      <c r="C38" s="1354"/>
      <c r="D38" s="1355"/>
      <c r="E38" s="1373">
        <f>IF(U38="","",U38)</f>
        <v>47.66</v>
      </c>
      <c r="F38" s="1357">
        <f t="shared" si="1"/>
        <v>11.1</v>
      </c>
      <c r="G38" s="1358"/>
      <c r="H38" s="1359"/>
      <c r="I38" s="1270"/>
      <c r="J38" s="1277"/>
      <c r="K38" s="1270"/>
      <c r="L38" s="1272"/>
      <c r="R38" s="1353" t="s">
        <v>155</v>
      </c>
      <c r="S38" s="1354"/>
      <c r="T38" s="1356"/>
      <c r="U38" s="1367">
        <v>47.66</v>
      </c>
      <c r="V38" s="1360">
        <v>11.1</v>
      </c>
      <c r="W38" s="1361"/>
      <c r="X38" s="1362"/>
      <c r="Y38" s="1361"/>
      <c r="Z38" s="1362"/>
      <c r="AA38" s="1361"/>
      <c r="AB38" s="1363"/>
    </row>
    <row r="39" spans="2:28">
      <c r="R39" s="155"/>
      <c r="S39" s="155"/>
      <c r="T39" s="155"/>
      <c r="U39" s="155"/>
      <c r="V39" s="155"/>
      <c r="W39" s="155"/>
      <c r="X39" s="155"/>
      <c r="Y39" s="155"/>
      <c r="Z39" s="155"/>
      <c r="AA39" s="155"/>
      <c r="AB39" s="155"/>
    </row>
    <row r="40" spans="2:28">
      <c r="R40" s="155" t="s">
        <v>158</v>
      </c>
      <c r="S40" s="155"/>
      <c r="T40" s="155"/>
      <c r="U40" s="155"/>
      <c r="V40" s="155"/>
      <c r="W40" s="155"/>
      <c r="X40" s="155"/>
      <c r="Y40" s="155"/>
      <c r="Z40" s="155"/>
      <c r="AA40" s="155"/>
      <c r="AB40" s="155"/>
    </row>
    <row r="41" spans="2:28">
      <c r="R41" s="155" t="s">
        <v>159</v>
      </c>
      <c r="S41" s="155"/>
      <c r="T41" s="155"/>
      <c r="U41" s="155"/>
      <c r="V41" s="155"/>
      <c r="W41" s="155"/>
      <c r="X41" s="155"/>
      <c r="Y41" s="155"/>
      <c r="Z41" s="155"/>
      <c r="AA41" s="155"/>
      <c r="AB41" s="155"/>
    </row>
    <row r="44" spans="2:28">
      <c r="B44" s="1111" t="s">
        <v>98</v>
      </c>
    </row>
    <row r="45" spans="2:28" ht="14.4">
      <c r="B45" s="87" t="s">
        <v>168</v>
      </c>
      <c r="C45" s="85"/>
      <c r="D45" s="85"/>
      <c r="E45" s="85"/>
      <c r="F45" s="85"/>
      <c r="G45" s="85"/>
      <c r="H45" s="85"/>
      <c r="I45" s="85"/>
      <c r="J45" s="85"/>
      <c r="K45" s="85"/>
      <c r="L45" s="85"/>
      <c r="M45" s="85"/>
      <c r="N45" s="85"/>
      <c r="O45" s="85"/>
    </row>
    <row r="46" spans="2:28">
      <c r="B46" s="85"/>
      <c r="C46" s="85"/>
      <c r="D46" s="85"/>
      <c r="E46" s="85"/>
      <c r="F46" s="85"/>
      <c r="G46" s="85"/>
      <c r="H46" s="88" t="s">
        <v>39</v>
      </c>
      <c r="I46" s="88"/>
      <c r="J46" s="88"/>
      <c r="K46" s="88"/>
      <c r="L46" s="88"/>
      <c r="M46" s="88"/>
      <c r="N46" s="88"/>
      <c r="O46" s="88"/>
      <c r="U46" s="1285"/>
      <c r="V46" s="1285"/>
      <c r="W46" s="1285"/>
      <c r="X46" s="1285"/>
    </row>
    <row r="47" spans="2:28">
      <c r="B47" s="1933"/>
      <c r="C47" s="1934"/>
      <c r="D47" s="1934"/>
      <c r="E47" s="1920" t="s">
        <v>32</v>
      </c>
      <c r="F47" s="1921"/>
      <c r="G47" s="1921"/>
      <c r="H47" s="1949"/>
      <c r="I47" s="88"/>
      <c r="J47" s="88"/>
      <c r="K47" s="88"/>
      <c r="L47" s="88"/>
      <c r="M47" s="88"/>
      <c r="N47" s="88"/>
      <c r="O47" s="1252"/>
      <c r="R47" s="1082"/>
      <c r="S47" s="1083"/>
      <c r="T47" s="1284"/>
      <c r="U47" s="1946" t="s">
        <v>160</v>
      </c>
      <c r="V47" s="1946"/>
      <c r="W47" s="1946"/>
      <c r="X47" s="1947"/>
    </row>
    <row r="48" spans="2:28">
      <c r="B48" s="1935"/>
      <c r="C48" s="1936"/>
      <c r="D48" s="1936"/>
      <c r="E48" s="1925">
        <v>2022</v>
      </c>
      <c r="F48" s="1926"/>
      <c r="G48" s="1926"/>
      <c r="H48" s="1950"/>
      <c r="I48" s="88"/>
      <c r="J48" s="88"/>
      <c r="K48" s="88"/>
      <c r="L48" s="88"/>
      <c r="M48" s="88"/>
      <c r="N48" s="88"/>
      <c r="O48" s="1252"/>
      <c r="R48" s="1084"/>
      <c r="S48" s="160"/>
      <c r="T48" s="1087"/>
      <c r="U48" s="1939">
        <v>2022</v>
      </c>
      <c r="V48" s="1939"/>
      <c r="W48" s="1939"/>
      <c r="X48" s="1948"/>
    </row>
    <row r="49" spans="2:24" ht="13.6" customHeight="1">
      <c r="B49" s="1935"/>
      <c r="C49" s="1936"/>
      <c r="D49" s="1936"/>
      <c r="E49" s="161" t="s">
        <v>27</v>
      </c>
      <c r="F49" s="162" t="s">
        <v>166</v>
      </c>
      <c r="G49" s="162" t="s">
        <v>167</v>
      </c>
      <c r="H49" s="1286" t="s">
        <v>40</v>
      </c>
      <c r="I49" s="88"/>
      <c r="J49" s="88"/>
      <c r="K49" s="88"/>
      <c r="L49" s="88"/>
      <c r="M49" s="88"/>
      <c r="N49" s="88"/>
      <c r="O49" s="93"/>
      <c r="R49" s="1084"/>
      <c r="S49" s="160"/>
      <c r="T49" s="1087"/>
      <c r="U49" s="1070" t="s">
        <v>126</v>
      </c>
      <c r="V49" s="162" t="s">
        <v>173</v>
      </c>
      <c r="W49" s="162" t="s">
        <v>174</v>
      </c>
      <c r="X49" s="1286" t="s">
        <v>175</v>
      </c>
    </row>
    <row r="50" spans="2:24">
      <c r="B50" s="1937"/>
      <c r="C50" s="1918"/>
      <c r="D50" s="1918"/>
      <c r="E50" s="165" t="s">
        <v>9</v>
      </c>
      <c r="F50" s="166" t="s">
        <v>9</v>
      </c>
      <c r="G50" s="166" t="s">
        <v>9</v>
      </c>
      <c r="H50" s="1287" t="s">
        <v>9</v>
      </c>
      <c r="I50" s="88"/>
      <c r="J50" s="88"/>
      <c r="K50" s="88"/>
      <c r="L50" s="88"/>
      <c r="M50" s="88"/>
      <c r="N50" s="88"/>
      <c r="O50" s="1252"/>
      <c r="R50" s="1085"/>
      <c r="S50" s="1086"/>
      <c r="T50" s="1088"/>
      <c r="U50" s="1071" t="s">
        <v>131</v>
      </c>
      <c r="V50" s="166" t="s">
        <v>131</v>
      </c>
      <c r="W50" s="166" t="s">
        <v>131</v>
      </c>
      <c r="X50" s="1287" t="s">
        <v>131</v>
      </c>
    </row>
    <row r="51" spans="2:24">
      <c r="B51" s="169" t="s">
        <v>45</v>
      </c>
      <c r="C51" s="170"/>
      <c r="D51" s="171"/>
      <c r="E51" s="1300">
        <f>IF(U51="","",U51/10)</f>
        <v>268.39999999999998</v>
      </c>
      <c r="F51" s="1301">
        <f t="shared" ref="F51:H60" si="4">IF(V51="","",V51/10)</f>
        <v>235.6</v>
      </c>
      <c r="G51" s="1257">
        <f t="shared" si="4"/>
        <v>225.3</v>
      </c>
      <c r="H51" s="1324">
        <f t="shared" si="4"/>
        <v>438.5</v>
      </c>
      <c r="I51" s="88"/>
      <c r="J51" s="88"/>
      <c r="K51" s="88"/>
      <c r="L51" s="88"/>
      <c r="M51" s="88"/>
      <c r="N51" s="88"/>
      <c r="O51" s="93"/>
      <c r="R51" s="169" t="s">
        <v>81</v>
      </c>
      <c r="S51" s="170"/>
      <c r="T51" s="171"/>
      <c r="U51" s="1191">
        <v>2684</v>
      </c>
      <c r="V51" s="1192">
        <v>2356</v>
      </c>
      <c r="W51" s="1192">
        <v>2253</v>
      </c>
      <c r="X51" s="1288">
        <v>4385</v>
      </c>
    </row>
    <row r="52" spans="2:24">
      <c r="B52" s="169"/>
      <c r="C52" s="177" t="s">
        <v>46</v>
      </c>
      <c r="D52" s="178"/>
      <c r="E52" s="1338">
        <f t="shared" ref="E52:E60" si="5">IF(U52="","",U52/10)</f>
        <v>242.7</v>
      </c>
      <c r="F52" s="1335">
        <f t="shared" si="4"/>
        <v>210.1</v>
      </c>
      <c r="G52" s="1261">
        <f t="shared" si="4"/>
        <v>191.9</v>
      </c>
      <c r="H52" s="1312">
        <f t="shared" si="4"/>
        <v>394.6</v>
      </c>
      <c r="I52" s="88"/>
      <c r="J52" s="88"/>
      <c r="K52" s="88"/>
      <c r="L52" s="88"/>
      <c r="M52" s="88"/>
      <c r="N52" s="88"/>
      <c r="O52" s="1252"/>
      <c r="R52" s="169"/>
      <c r="S52" s="177" t="s">
        <v>82</v>
      </c>
      <c r="T52" s="178"/>
      <c r="U52" s="1198">
        <v>2427</v>
      </c>
      <c r="V52" s="1199">
        <v>2101</v>
      </c>
      <c r="W52" s="1199">
        <v>1919</v>
      </c>
      <c r="X52" s="1289">
        <v>3946</v>
      </c>
    </row>
    <row r="53" spans="2:24">
      <c r="B53" s="169"/>
      <c r="C53" s="185"/>
      <c r="D53" s="186" t="s">
        <v>106</v>
      </c>
      <c r="E53" s="1338">
        <f t="shared" si="5"/>
        <v>161.69999999999999</v>
      </c>
      <c r="F53" s="1335">
        <f t="shared" si="4"/>
        <v>112.1</v>
      </c>
      <c r="G53" s="1261">
        <f t="shared" si="4"/>
        <v>113.7</v>
      </c>
      <c r="H53" s="1312">
        <f t="shared" si="4"/>
        <v>267.10000000000002</v>
      </c>
      <c r="I53" s="88"/>
      <c r="J53" s="88"/>
      <c r="K53" s="88"/>
      <c r="L53" s="88"/>
      <c r="M53" s="88"/>
      <c r="N53" s="88"/>
      <c r="O53" s="93"/>
      <c r="R53" s="169"/>
      <c r="S53" s="185"/>
      <c r="T53" s="186" t="s">
        <v>132</v>
      </c>
      <c r="U53" s="1198">
        <v>1617</v>
      </c>
      <c r="V53" s="1199">
        <v>1121</v>
      </c>
      <c r="W53" s="1199">
        <v>1137</v>
      </c>
      <c r="X53" s="1289">
        <v>2671</v>
      </c>
    </row>
    <row r="54" spans="2:24">
      <c r="B54" s="169"/>
      <c r="C54" s="185"/>
      <c r="D54" s="186" t="s">
        <v>107</v>
      </c>
      <c r="E54" s="1338">
        <f t="shared" si="5"/>
        <v>81</v>
      </c>
      <c r="F54" s="1335">
        <f t="shared" si="4"/>
        <v>98</v>
      </c>
      <c r="G54" s="1261">
        <f t="shared" si="4"/>
        <v>78.099999999999994</v>
      </c>
      <c r="H54" s="1312">
        <f t="shared" si="4"/>
        <v>127.5</v>
      </c>
      <c r="I54" s="88"/>
      <c r="J54" s="88"/>
      <c r="K54" s="88"/>
      <c r="L54" s="88"/>
      <c r="M54" s="88"/>
      <c r="N54" s="88"/>
      <c r="O54" s="1252"/>
      <c r="R54" s="169"/>
      <c r="S54" s="185"/>
      <c r="T54" s="186" t="s">
        <v>133</v>
      </c>
      <c r="U54" s="1198">
        <v>810</v>
      </c>
      <c r="V54" s="1199">
        <v>980</v>
      </c>
      <c r="W54" s="1199">
        <v>781</v>
      </c>
      <c r="X54" s="1289">
        <v>1275</v>
      </c>
    </row>
    <row r="55" spans="2:24">
      <c r="B55" s="169"/>
      <c r="C55" s="185" t="s">
        <v>134</v>
      </c>
      <c r="D55" s="178"/>
      <c r="E55" s="1338">
        <f t="shared" si="5"/>
        <v>25.7</v>
      </c>
      <c r="F55" s="1335">
        <f t="shared" si="4"/>
        <v>25.5</v>
      </c>
      <c r="G55" s="1261">
        <f t="shared" si="4"/>
        <v>33.4</v>
      </c>
      <c r="H55" s="1312">
        <f t="shared" si="4"/>
        <v>43.9</v>
      </c>
      <c r="I55" s="88"/>
      <c r="J55" s="88"/>
      <c r="K55" s="88"/>
      <c r="L55" s="88"/>
      <c r="M55" s="88"/>
      <c r="N55" s="88"/>
      <c r="O55" s="93"/>
      <c r="R55" s="169"/>
      <c r="S55" s="185" t="s">
        <v>83</v>
      </c>
      <c r="T55" s="178"/>
      <c r="U55" s="1198">
        <v>257</v>
      </c>
      <c r="V55" s="1199">
        <v>255</v>
      </c>
      <c r="W55" s="1199">
        <v>334</v>
      </c>
      <c r="X55" s="1289">
        <v>439</v>
      </c>
    </row>
    <row r="56" spans="2:24">
      <c r="B56" s="169"/>
      <c r="C56" s="193"/>
      <c r="D56" s="194" t="s">
        <v>135</v>
      </c>
      <c r="E56" s="1338">
        <f t="shared" si="5"/>
        <v>25.2</v>
      </c>
      <c r="F56" s="1335">
        <f t="shared" si="4"/>
        <v>25.2</v>
      </c>
      <c r="G56" s="1261">
        <f t="shared" si="4"/>
        <v>30.3</v>
      </c>
      <c r="H56" s="1312">
        <f t="shared" si="4"/>
        <v>42.5</v>
      </c>
      <c r="I56" s="88"/>
      <c r="J56" s="88"/>
      <c r="K56" s="88"/>
      <c r="L56" s="88"/>
      <c r="M56" s="88"/>
      <c r="N56" s="88"/>
      <c r="O56" s="1252"/>
      <c r="R56" s="169"/>
      <c r="S56" s="193"/>
      <c r="T56" s="1172" t="s">
        <v>136</v>
      </c>
      <c r="U56" s="1198">
        <v>252</v>
      </c>
      <c r="V56" s="1199">
        <v>252</v>
      </c>
      <c r="W56" s="1199">
        <v>303</v>
      </c>
      <c r="X56" s="1289">
        <v>425</v>
      </c>
    </row>
    <row r="57" spans="2:24">
      <c r="B57" s="169"/>
      <c r="C57" s="193"/>
      <c r="D57" s="194" t="s">
        <v>109</v>
      </c>
      <c r="E57" s="1338">
        <f t="shared" si="5"/>
        <v>0.5</v>
      </c>
      <c r="F57" s="1335">
        <f t="shared" si="4"/>
        <v>0.3</v>
      </c>
      <c r="G57" s="1261">
        <f t="shared" si="4"/>
        <v>3.1</v>
      </c>
      <c r="H57" s="1332">
        <f t="shared" si="4"/>
        <v>1.4</v>
      </c>
      <c r="I57" s="88"/>
      <c r="J57" s="88"/>
      <c r="K57" s="88"/>
      <c r="L57" s="88"/>
      <c r="M57" s="88"/>
      <c r="N57" s="88"/>
      <c r="O57" s="93"/>
      <c r="R57" s="169"/>
      <c r="S57" s="193"/>
      <c r="T57" s="1172" t="s">
        <v>137</v>
      </c>
      <c r="U57" s="1198">
        <v>5</v>
      </c>
      <c r="V57" s="1199">
        <v>3</v>
      </c>
      <c r="W57" s="1199">
        <v>31</v>
      </c>
      <c r="X57" s="1289">
        <v>14</v>
      </c>
    </row>
    <row r="58" spans="2:24">
      <c r="B58" s="196" t="s">
        <v>48</v>
      </c>
      <c r="C58" s="197"/>
      <c r="D58" s="197"/>
      <c r="E58" s="1338">
        <f t="shared" ref="E58" si="6">IF(U58="","",U58/10)</f>
        <v>-114.1</v>
      </c>
      <c r="F58" s="1335">
        <f t="shared" ref="F58" si="7">IF(V58="","",V58/10)</f>
        <v>-79.5</v>
      </c>
      <c r="G58" s="1261">
        <f t="shared" ref="G58" si="8">IF(W58="","",W58/10)</f>
        <v>-68.8</v>
      </c>
      <c r="H58" s="1332">
        <f t="shared" ref="H58" si="9">IF(X58="","",X58/10)</f>
        <v>-212.6</v>
      </c>
      <c r="I58" s="88"/>
      <c r="J58" s="88"/>
      <c r="K58" s="88"/>
      <c r="L58" s="88"/>
      <c r="M58" s="88"/>
      <c r="N58" s="88"/>
      <c r="O58" s="93"/>
      <c r="Q58" s="1321"/>
      <c r="R58" s="196" t="s">
        <v>84</v>
      </c>
      <c r="S58" s="197"/>
      <c r="T58" s="1173"/>
      <c r="U58" s="1205">
        <v>-1141</v>
      </c>
      <c r="V58" s="1206">
        <v>-795</v>
      </c>
      <c r="W58" s="1207">
        <v>-688</v>
      </c>
      <c r="X58" s="1291">
        <v>-2126</v>
      </c>
    </row>
    <row r="59" spans="2:24">
      <c r="B59" s="201"/>
      <c r="C59" s="202"/>
      <c r="D59" s="203" t="s">
        <v>112</v>
      </c>
      <c r="E59" s="1311">
        <f>IF(U59="","",U59)</f>
        <v>47</v>
      </c>
      <c r="F59" s="1329">
        <f>IF(V59="","",V59)</f>
        <v>37.799999999999997</v>
      </c>
      <c r="G59" s="1329">
        <f>IF(W59="","",W59)</f>
        <v>35.9</v>
      </c>
      <c r="H59" s="1330">
        <f>IF(X59="","",X59)</f>
        <v>53.9</v>
      </c>
      <c r="I59" s="88"/>
      <c r="J59" s="88"/>
      <c r="K59" s="88"/>
      <c r="L59" s="88"/>
      <c r="M59" s="88"/>
      <c r="N59" s="88"/>
      <c r="O59" s="1252"/>
      <c r="Q59" s="1321"/>
      <c r="R59" s="201"/>
      <c r="S59" s="202"/>
      <c r="T59" s="1174" t="s">
        <v>140</v>
      </c>
      <c r="U59" s="1210">
        <v>47</v>
      </c>
      <c r="V59" s="1211">
        <v>37.799999999999997</v>
      </c>
      <c r="W59" s="1211">
        <v>35.9</v>
      </c>
      <c r="X59" s="1292">
        <v>53.9</v>
      </c>
    </row>
    <row r="60" spans="2:24">
      <c r="B60" s="209" t="s">
        <v>49</v>
      </c>
      <c r="C60" s="210"/>
      <c r="D60" s="210"/>
      <c r="E60" s="1338">
        <f t="shared" si="5"/>
        <v>154.30000000000001</v>
      </c>
      <c r="F60" s="1335">
        <f t="shared" si="4"/>
        <v>156.1</v>
      </c>
      <c r="G60" s="1335">
        <f t="shared" si="4"/>
        <v>156.5</v>
      </c>
      <c r="H60" s="1339">
        <f t="shared" si="4"/>
        <v>225.9</v>
      </c>
      <c r="I60" s="88"/>
      <c r="J60" s="88"/>
      <c r="K60" s="88"/>
      <c r="L60" s="88"/>
      <c r="M60" s="88"/>
      <c r="N60" s="88"/>
      <c r="O60" s="93"/>
      <c r="Q60" s="1321"/>
      <c r="R60" s="209" t="s">
        <v>141</v>
      </c>
      <c r="S60" s="210"/>
      <c r="T60" s="1175"/>
      <c r="U60" s="1198">
        <v>1543</v>
      </c>
      <c r="V60" s="1199">
        <v>1561</v>
      </c>
      <c r="W60" s="1199">
        <v>1565</v>
      </c>
      <c r="X60" s="1290">
        <v>2259</v>
      </c>
    </row>
    <row r="61" spans="2:24">
      <c r="B61" s="219"/>
      <c r="C61" s="220"/>
      <c r="D61" s="221" t="s">
        <v>142</v>
      </c>
      <c r="E61" s="1311">
        <f>IF(U61="","",U61)</f>
        <v>57.5</v>
      </c>
      <c r="F61" s="1329">
        <f>IF(V61="","",V61)</f>
        <v>66.3</v>
      </c>
      <c r="G61" s="1329">
        <f>IF(W61="","",W61)</f>
        <v>69.5</v>
      </c>
      <c r="H61" s="1330">
        <f>IF(X61="","",X61)</f>
        <v>51.5</v>
      </c>
      <c r="I61" s="88"/>
      <c r="J61" s="88"/>
      <c r="K61" s="88"/>
      <c r="L61" s="88"/>
      <c r="M61" s="88"/>
      <c r="N61" s="88"/>
      <c r="O61" s="1252"/>
      <c r="R61" s="219"/>
      <c r="S61" s="220"/>
      <c r="T61" s="1176" t="s">
        <v>143</v>
      </c>
      <c r="U61" s="1210">
        <v>57.5</v>
      </c>
      <c r="V61" s="1211">
        <v>66.3</v>
      </c>
      <c r="W61" s="1211">
        <v>69.5</v>
      </c>
      <c r="X61" s="1292">
        <v>51.5</v>
      </c>
    </row>
    <row r="62" spans="2:24">
      <c r="B62" s="1166" t="s">
        <v>114</v>
      </c>
      <c r="C62" s="227"/>
      <c r="D62" s="227"/>
      <c r="E62" s="1338">
        <f t="shared" ref="E62" si="10">IF(U62="","",U62/10)</f>
        <v>-32.9</v>
      </c>
      <c r="F62" s="1335">
        <f t="shared" ref="F62" si="11">IF(V62="","",V62/10)</f>
        <v>-32.9</v>
      </c>
      <c r="G62" s="1335">
        <f t="shared" ref="G62" si="12">IF(W62="","",W62/10)</f>
        <v>-35.200000000000003</v>
      </c>
      <c r="H62" s="1339">
        <f t="shared" ref="H62" si="13">IF(X62="","",X62/10)</f>
        <v>-42.7</v>
      </c>
      <c r="I62" s="88"/>
      <c r="J62" s="88"/>
      <c r="K62" s="88"/>
      <c r="L62" s="88"/>
      <c r="M62" s="88"/>
      <c r="N62" s="88"/>
      <c r="O62" s="93"/>
      <c r="R62" s="1166" t="s">
        <v>86</v>
      </c>
      <c r="S62" s="236"/>
      <c r="T62" s="1177"/>
      <c r="U62" s="1205">
        <v>-329</v>
      </c>
      <c r="V62" s="1207">
        <v>-329</v>
      </c>
      <c r="W62" s="1207">
        <v>-352</v>
      </c>
      <c r="X62" s="1291">
        <v>-427</v>
      </c>
    </row>
    <row r="63" spans="2:24">
      <c r="B63" s="1167"/>
      <c r="C63" s="1168"/>
      <c r="D63" s="1169" t="s">
        <v>142</v>
      </c>
      <c r="E63" s="1311">
        <f>IF(U63="","",U63)</f>
        <v>12.3</v>
      </c>
      <c r="F63" s="1329">
        <f t="shared" ref="F63:H63" si="14">IF(V63="","",V63)</f>
        <v>14</v>
      </c>
      <c r="G63" s="1329">
        <f t="shared" si="14"/>
        <v>15.6</v>
      </c>
      <c r="H63" s="1330">
        <f t="shared" si="14"/>
        <v>9.6999999999999993</v>
      </c>
      <c r="I63" s="88"/>
      <c r="J63" s="88"/>
      <c r="K63" s="88"/>
      <c r="L63" s="88"/>
      <c r="M63" s="88"/>
      <c r="N63" s="88"/>
      <c r="O63" s="1252"/>
      <c r="R63" s="1178"/>
      <c r="S63" s="238"/>
      <c r="T63" s="1179" t="s">
        <v>143</v>
      </c>
      <c r="U63" s="1210">
        <v>12.3</v>
      </c>
      <c r="V63" s="1211">
        <v>14</v>
      </c>
      <c r="W63" s="1211">
        <v>15.6</v>
      </c>
      <c r="X63" s="1292">
        <v>9.6999999999999993</v>
      </c>
    </row>
    <row r="64" spans="2:24">
      <c r="B64" s="1166" t="s">
        <v>115</v>
      </c>
      <c r="C64" s="236"/>
      <c r="D64" s="237"/>
      <c r="E64" s="1338">
        <f t="shared" ref="E64" si="15">IF(U64="","",U64/10)</f>
        <v>-22.7</v>
      </c>
      <c r="F64" s="1335">
        <f t="shared" ref="F64" si="16">IF(V64="","",V64/10)</f>
        <v>-21.9</v>
      </c>
      <c r="G64" s="1335">
        <f t="shared" ref="G64" si="17">IF(W64="","",W64/10)</f>
        <v>-23.7</v>
      </c>
      <c r="H64" s="1339">
        <f t="shared" ref="H64" si="18">IF(X64="","",X64/10)</f>
        <v>-30.5</v>
      </c>
      <c r="I64" s="88"/>
      <c r="J64" s="88"/>
      <c r="K64" s="88"/>
      <c r="L64" s="88"/>
      <c r="M64" s="88"/>
      <c r="N64" s="88"/>
      <c r="O64" s="93"/>
      <c r="R64" s="1166" t="s">
        <v>144</v>
      </c>
      <c r="S64" s="227"/>
      <c r="T64" s="1180"/>
      <c r="U64" s="1205">
        <v>-227</v>
      </c>
      <c r="V64" s="1207">
        <v>-219</v>
      </c>
      <c r="W64" s="1207">
        <v>-237</v>
      </c>
      <c r="X64" s="1291">
        <v>-305</v>
      </c>
    </row>
    <row r="65" spans="2:24">
      <c r="B65" s="1167"/>
      <c r="C65" s="238"/>
      <c r="D65" s="1170" t="s">
        <v>142</v>
      </c>
      <c r="E65" s="1311">
        <f>IF(U65="","",U65)</f>
        <v>8.5</v>
      </c>
      <c r="F65" s="1329">
        <f t="shared" ref="F65:H65" si="19">IF(V65="","",V65)</f>
        <v>9.3000000000000007</v>
      </c>
      <c r="G65" s="1329">
        <f t="shared" si="19"/>
        <v>10.5</v>
      </c>
      <c r="H65" s="1330">
        <f t="shared" si="19"/>
        <v>7</v>
      </c>
      <c r="I65" s="88"/>
      <c r="J65" s="88"/>
      <c r="K65" s="88"/>
      <c r="L65" s="88"/>
      <c r="M65" s="88"/>
      <c r="N65" s="88"/>
      <c r="O65" s="1252"/>
      <c r="R65" s="1178"/>
      <c r="S65" s="238"/>
      <c r="T65" s="1181" t="s">
        <v>143</v>
      </c>
      <c r="U65" s="1210">
        <v>8.5</v>
      </c>
      <c r="V65" s="1211">
        <v>9.3000000000000007</v>
      </c>
      <c r="W65" s="1211">
        <v>10.5</v>
      </c>
      <c r="X65" s="1292">
        <v>7</v>
      </c>
    </row>
    <row r="66" spans="2:24">
      <c r="B66" s="1171" t="s">
        <v>116</v>
      </c>
      <c r="C66" s="227"/>
      <c r="D66" s="227"/>
      <c r="E66" s="1342">
        <f t="shared" ref="E66:H67" si="20">IF(U66="","",U66/10)</f>
        <v>0.2</v>
      </c>
      <c r="F66" s="1335">
        <f t="shared" si="20"/>
        <v>1.2</v>
      </c>
      <c r="G66" s="1310">
        <f t="shared" si="20"/>
        <v>0.1</v>
      </c>
      <c r="H66" s="1371">
        <v>-0.03</v>
      </c>
      <c r="I66" s="88"/>
      <c r="J66" s="88"/>
      <c r="K66" s="88"/>
      <c r="L66" s="88"/>
      <c r="M66" s="88"/>
      <c r="N66" s="88"/>
      <c r="O66" s="93"/>
      <c r="R66" s="1171" t="s">
        <v>145</v>
      </c>
      <c r="S66" s="227"/>
      <c r="T66" s="1180"/>
      <c r="U66" s="1205">
        <v>2</v>
      </c>
      <c r="V66" s="1207">
        <v>12</v>
      </c>
      <c r="W66" s="1207">
        <v>1</v>
      </c>
      <c r="X66" s="1291" t="s">
        <v>179</v>
      </c>
    </row>
    <row r="67" spans="2:24">
      <c r="B67" s="239" t="s">
        <v>53</v>
      </c>
      <c r="C67" s="210"/>
      <c r="D67" s="240"/>
      <c r="E67" s="1338">
        <f>IF(U67="","",U67/10)</f>
        <v>98.9</v>
      </c>
      <c r="F67" s="1335">
        <f t="shared" si="20"/>
        <v>102.5</v>
      </c>
      <c r="G67" s="1335">
        <f t="shared" si="20"/>
        <v>97.6</v>
      </c>
      <c r="H67" s="1339">
        <f t="shared" si="20"/>
        <v>152.6</v>
      </c>
      <c r="I67" s="88"/>
      <c r="J67" s="88"/>
      <c r="K67" s="88"/>
      <c r="L67" s="88"/>
      <c r="M67" s="88"/>
      <c r="N67" s="88"/>
      <c r="O67" s="1252"/>
      <c r="R67" s="239" t="s">
        <v>146</v>
      </c>
      <c r="S67" s="210"/>
      <c r="T67" s="1182"/>
      <c r="U67" s="1198">
        <v>989</v>
      </c>
      <c r="V67" s="1199">
        <v>1025</v>
      </c>
      <c r="W67" s="1199">
        <v>976</v>
      </c>
      <c r="X67" s="1290">
        <v>1526</v>
      </c>
    </row>
    <row r="68" spans="2:24">
      <c r="B68" s="241"/>
      <c r="C68" s="220"/>
      <c r="D68" s="221" t="s">
        <v>142</v>
      </c>
      <c r="E68" s="1311">
        <f>IF(U68="","",U68)</f>
        <v>36.799999999999997</v>
      </c>
      <c r="F68" s="1329">
        <f t="shared" ref="F68:H68" si="21">IF(V68="","",V68)</f>
        <v>43.5</v>
      </c>
      <c r="G68" s="1329">
        <f t="shared" si="21"/>
        <v>43.3</v>
      </c>
      <c r="H68" s="1330">
        <f t="shared" si="21"/>
        <v>34.799999999999997</v>
      </c>
      <c r="I68" s="88"/>
      <c r="J68" s="88"/>
      <c r="K68" s="88"/>
      <c r="L68" s="88"/>
      <c r="M68" s="88"/>
      <c r="N68" s="88"/>
      <c r="O68" s="93"/>
      <c r="R68" s="241"/>
      <c r="S68" s="220"/>
      <c r="T68" s="1176" t="s">
        <v>143</v>
      </c>
      <c r="U68" s="1210">
        <v>36.799999999999997</v>
      </c>
      <c r="V68" s="1211">
        <v>43.5</v>
      </c>
      <c r="W68" s="1211">
        <v>43.3</v>
      </c>
      <c r="X68" s="1292">
        <v>34.799999999999997</v>
      </c>
    </row>
    <row r="69" spans="2:24">
      <c r="B69" s="242" t="s">
        <v>54</v>
      </c>
      <c r="C69" s="227"/>
      <c r="D69" s="243"/>
      <c r="E69" s="1323">
        <v>-1.4E-2</v>
      </c>
      <c r="F69" s="1328">
        <v>-1.4999999999999999E-2</v>
      </c>
      <c r="G69" s="1328">
        <v>-1.4999999999999999E-2</v>
      </c>
      <c r="H69" s="1309">
        <v>-1.6E-2</v>
      </c>
      <c r="I69" s="88"/>
      <c r="J69" s="88"/>
      <c r="K69" s="88"/>
      <c r="L69" s="88"/>
      <c r="M69" s="88"/>
      <c r="N69" s="88"/>
      <c r="O69" s="1252"/>
      <c r="Q69" s="1321"/>
      <c r="R69" s="242" t="s">
        <v>90</v>
      </c>
      <c r="S69" s="227"/>
      <c r="T69" s="1183"/>
      <c r="U69" s="1205" t="s">
        <v>179</v>
      </c>
      <c r="V69" s="1207" t="s">
        <v>179</v>
      </c>
      <c r="W69" s="1207" t="s">
        <v>179</v>
      </c>
      <c r="X69" s="1291" t="s">
        <v>179</v>
      </c>
    </row>
    <row r="70" spans="2:24">
      <c r="B70" s="242" t="s">
        <v>55</v>
      </c>
      <c r="C70" s="227"/>
      <c r="D70" s="243"/>
      <c r="E70" s="1342">
        <f t="shared" ref="E70:H75" si="22">IF(U70="","",U70/10)</f>
        <v>1.6</v>
      </c>
      <c r="F70" s="1310">
        <f t="shared" si="22"/>
        <v>0.8</v>
      </c>
      <c r="G70" s="1335">
        <f t="shared" ref="G70" si="23">IF(W70="","",W70/10)</f>
        <v>-1.8</v>
      </c>
      <c r="H70" s="1339">
        <f t="shared" ref="H70" si="24">IF(X70="","",X70/10)</f>
        <v>-0.5</v>
      </c>
      <c r="I70" s="88"/>
      <c r="J70" s="88"/>
      <c r="K70" s="88"/>
      <c r="L70" s="88"/>
      <c r="M70" s="88"/>
      <c r="N70" s="88"/>
      <c r="O70" s="93"/>
      <c r="Q70" s="1321"/>
      <c r="R70" s="242" t="s">
        <v>148</v>
      </c>
      <c r="S70" s="227"/>
      <c r="T70" s="1183"/>
      <c r="U70" s="1205">
        <v>16</v>
      </c>
      <c r="V70" s="1207">
        <v>8</v>
      </c>
      <c r="W70" s="1207">
        <v>-18</v>
      </c>
      <c r="X70" s="1291">
        <v>-5</v>
      </c>
    </row>
    <row r="71" spans="2:24">
      <c r="B71" s="242" t="s">
        <v>56</v>
      </c>
      <c r="C71" s="227"/>
      <c r="D71" s="243"/>
      <c r="E71" s="1342">
        <f t="shared" si="22"/>
        <v>-2.4</v>
      </c>
      <c r="F71" s="1308" t="s">
        <v>180</v>
      </c>
      <c r="G71" s="1369" t="s">
        <v>180</v>
      </c>
      <c r="H71" s="1336">
        <f t="shared" si="22"/>
        <v>0.3</v>
      </c>
      <c r="I71" s="88"/>
      <c r="J71" s="88"/>
      <c r="K71" s="88"/>
      <c r="L71" s="88"/>
      <c r="M71" s="88"/>
      <c r="N71" s="88"/>
      <c r="O71" s="1252"/>
      <c r="R71" s="242" t="s">
        <v>149</v>
      </c>
      <c r="S71" s="227"/>
      <c r="T71" s="1183"/>
      <c r="U71" s="1205">
        <v>-24</v>
      </c>
      <c r="V71" s="1207" t="s">
        <v>181</v>
      </c>
      <c r="W71" s="1207" t="s">
        <v>181</v>
      </c>
      <c r="X71" s="1291">
        <v>3</v>
      </c>
    </row>
    <row r="72" spans="2:24">
      <c r="B72" s="196" t="s">
        <v>57</v>
      </c>
      <c r="C72" s="197"/>
      <c r="D72" s="244"/>
      <c r="E72" s="1338">
        <f t="shared" si="22"/>
        <v>98.1</v>
      </c>
      <c r="F72" s="1335">
        <f t="shared" si="22"/>
        <v>103.3</v>
      </c>
      <c r="G72" s="1335">
        <f t="shared" si="22"/>
        <v>95.8</v>
      </c>
      <c r="H72" s="1339">
        <f t="shared" si="22"/>
        <v>152.4</v>
      </c>
      <c r="I72" s="88"/>
      <c r="J72" s="88"/>
      <c r="K72" s="88"/>
      <c r="L72" s="88"/>
      <c r="M72" s="88"/>
      <c r="N72" s="88"/>
      <c r="O72" s="93"/>
      <c r="R72" s="196" t="s">
        <v>150</v>
      </c>
      <c r="S72" s="197"/>
      <c r="T72" s="1184"/>
      <c r="U72" s="1198">
        <v>981</v>
      </c>
      <c r="V72" s="1199">
        <v>1033</v>
      </c>
      <c r="W72" s="1199">
        <v>958</v>
      </c>
      <c r="X72" s="1290">
        <v>1524</v>
      </c>
    </row>
    <row r="73" spans="2:24">
      <c r="B73" s="201"/>
      <c r="C73" s="202"/>
      <c r="D73" s="203" t="s">
        <v>142</v>
      </c>
      <c r="E73" s="1311">
        <f>IF(U73="","",U73)</f>
        <v>36.5</v>
      </c>
      <c r="F73" s="1329">
        <f t="shared" ref="F73:H73" si="25">IF(V73="","",V73)</f>
        <v>43.8</v>
      </c>
      <c r="G73" s="1329">
        <f t="shared" si="25"/>
        <v>42.5</v>
      </c>
      <c r="H73" s="1330">
        <f t="shared" si="25"/>
        <v>34.799999999999997</v>
      </c>
      <c r="I73" s="88"/>
      <c r="J73" s="88"/>
      <c r="K73" s="88"/>
      <c r="L73" s="88"/>
      <c r="M73" s="88"/>
      <c r="N73" s="88"/>
      <c r="O73" s="1252"/>
      <c r="R73" s="201"/>
      <c r="S73" s="202"/>
      <c r="T73" s="1174" t="s">
        <v>143</v>
      </c>
      <c r="U73" s="1210">
        <v>36.5</v>
      </c>
      <c r="V73" s="1211">
        <v>43.8</v>
      </c>
      <c r="W73" s="1211">
        <v>42.5</v>
      </c>
      <c r="X73" s="1292">
        <v>34.799999999999997</v>
      </c>
    </row>
    <row r="74" spans="2:24">
      <c r="B74" s="242" t="s">
        <v>58</v>
      </c>
      <c r="C74" s="227"/>
      <c r="D74" s="243"/>
      <c r="E74" s="1338">
        <f t="shared" ref="E74" si="26">IF(U74="","",U74/10)</f>
        <v>-27.5</v>
      </c>
      <c r="F74" s="1335">
        <f t="shared" ref="F74" si="27">IF(V74="","",V74/10)</f>
        <v>-29.1</v>
      </c>
      <c r="G74" s="1335">
        <f t="shared" ref="G74" si="28">IF(W74="","",W74/10)</f>
        <v>-27.5</v>
      </c>
      <c r="H74" s="1339">
        <f t="shared" ref="H74" si="29">IF(X74="","",X74/10)</f>
        <v>-47.7</v>
      </c>
      <c r="I74" s="88"/>
      <c r="J74" s="88"/>
      <c r="K74" s="88"/>
      <c r="L74" s="88"/>
      <c r="M74" s="88"/>
      <c r="N74" s="88"/>
      <c r="O74" s="93"/>
      <c r="R74" s="242" t="s">
        <v>151</v>
      </c>
      <c r="S74" s="227"/>
      <c r="T74" s="1183"/>
      <c r="U74" s="1205">
        <v>-275</v>
      </c>
      <c r="V74" s="1207">
        <v>-291</v>
      </c>
      <c r="W74" s="1207">
        <v>-275</v>
      </c>
      <c r="X74" s="1291">
        <v>-477</v>
      </c>
    </row>
    <row r="75" spans="2:24">
      <c r="B75" s="209" t="s">
        <v>59</v>
      </c>
      <c r="C75" s="210"/>
      <c r="D75" s="240"/>
      <c r="E75" s="1338">
        <f t="shared" si="22"/>
        <v>70.599999999999994</v>
      </c>
      <c r="F75" s="1335">
        <f t="shared" si="22"/>
        <v>74.099999999999994</v>
      </c>
      <c r="G75" s="1335">
        <f t="shared" si="22"/>
        <v>68.3</v>
      </c>
      <c r="H75" s="1339">
        <f t="shared" si="22"/>
        <v>104.7</v>
      </c>
      <c r="I75" s="88"/>
      <c r="J75" s="88"/>
      <c r="K75" s="88"/>
      <c r="L75" s="88"/>
      <c r="M75" s="88"/>
      <c r="N75" s="88"/>
      <c r="O75" s="1252"/>
      <c r="R75" s="209" t="s">
        <v>152</v>
      </c>
      <c r="S75" s="210"/>
      <c r="T75" s="1182"/>
      <c r="U75" s="1198">
        <v>706</v>
      </c>
      <c r="V75" s="1199">
        <v>741</v>
      </c>
      <c r="W75" s="1199">
        <v>683</v>
      </c>
      <c r="X75" s="1290">
        <v>1047</v>
      </c>
    </row>
    <row r="76" spans="2:24">
      <c r="B76" s="245"/>
      <c r="C76" s="246"/>
      <c r="D76" s="247" t="s">
        <v>142</v>
      </c>
      <c r="E76" s="1325">
        <f>IF(U76="","",U76)</f>
        <v>26.3</v>
      </c>
      <c r="F76" s="1327">
        <f t="shared" ref="F76:H76" si="30">IF(V76="","",V76)</f>
        <v>31.5</v>
      </c>
      <c r="G76" s="1327">
        <f t="shared" si="30"/>
        <v>30.3</v>
      </c>
      <c r="H76" s="1322">
        <f t="shared" si="30"/>
        <v>23.9</v>
      </c>
      <c r="I76" s="88"/>
      <c r="J76" s="88"/>
      <c r="K76" s="88"/>
      <c r="L76" s="88"/>
      <c r="M76" s="88"/>
      <c r="N76" s="88"/>
      <c r="R76" s="245"/>
      <c r="S76" s="246"/>
      <c r="T76" s="1185" t="s">
        <v>143</v>
      </c>
      <c r="U76" s="1210">
        <v>26.3</v>
      </c>
      <c r="V76" s="1211">
        <v>31.5</v>
      </c>
      <c r="W76" s="1211">
        <v>30.3</v>
      </c>
      <c r="X76" s="1292">
        <v>23.9</v>
      </c>
    </row>
    <row r="77" spans="2:24">
      <c r="B77" s="248"/>
      <c r="C77" s="249"/>
      <c r="D77" s="250"/>
      <c r="E77" s="1302"/>
      <c r="F77" s="1302"/>
      <c r="G77" s="1302"/>
      <c r="H77" s="1313"/>
      <c r="I77" s="88"/>
      <c r="J77" s="88"/>
      <c r="K77" s="88"/>
      <c r="L77" s="88"/>
      <c r="M77" s="88"/>
      <c r="N77" s="88"/>
      <c r="R77" s="248"/>
      <c r="S77" s="249"/>
      <c r="T77" s="1186"/>
      <c r="U77" s="251"/>
      <c r="V77" s="252"/>
      <c r="W77" s="252"/>
      <c r="X77" s="1306"/>
    </row>
    <row r="78" spans="2:24">
      <c r="B78" s="256" t="s">
        <v>60</v>
      </c>
      <c r="C78" s="257"/>
      <c r="D78" s="258"/>
      <c r="E78" s="1331" t="str">
        <f t="shared" ref="E78:H79" si="31">IF(U78="","",U78/10)</f>
        <v/>
      </c>
      <c r="F78" s="1314" t="str">
        <f t="shared" si="31"/>
        <v/>
      </c>
      <c r="G78" s="1315" t="str">
        <f t="shared" si="31"/>
        <v/>
      </c>
      <c r="H78" s="1316" t="str">
        <f t="shared" si="31"/>
        <v/>
      </c>
      <c r="I78" s="88"/>
      <c r="J78" s="88"/>
      <c r="K78" s="88"/>
      <c r="L78" s="88"/>
      <c r="M78" s="88"/>
      <c r="N78" s="88"/>
      <c r="R78" s="256" t="s">
        <v>153</v>
      </c>
      <c r="S78" s="257"/>
      <c r="T78" s="1187"/>
      <c r="U78" s="259"/>
      <c r="V78" s="260"/>
      <c r="W78" s="260"/>
      <c r="X78" s="1307"/>
    </row>
    <row r="79" spans="2:24">
      <c r="B79" s="265"/>
      <c r="C79" s="227" t="s">
        <v>118</v>
      </c>
      <c r="D79" s="243"/>
      <c r="E79" s="1338">
        <f t="shared" si="31"/>
        <v>70.599999999999994</v>
      </c>
      <c r="F79" s="1335">
        <f t="shared" si="31"/>
        <v>74.099999999999994</v>
      </c>
      <c r="G79" s="1335">
        <f t="shared" si="31"/>
        <v>68.3</v>
      </c>
      <c r="H79" s="1339">
        <f t="shared" si="31"/>
        <v>104.7</v>
      </c>
      <c r="I79" s="88"/>
      <c r="J79" s="88"/>
      <c r="K79" s="88"/>
      <c r="L79" s="88"/>
      <c r="M79" s="88"/>
      <c r="N79" s="88"/>
      <c r="R79" s="265"/>
      <c r="S79" s="227" t="s">
        <v>96</v>
      </c>
      <c r="T79" s="1183"/>
      <c r="U79" s="1198">
        <v>706</v>
      </c>
      <c r="V79" s="1199">
        <v>741</v>
      </c>
      <c r="W79" s="1199">
        <v>683</v>
      </c>
      <c r="X79" s="1290">
        <v>1047</v>
      </c>
    </row>
    <row r="80" spans="2:24">
      <c r="B80" s="266"/>
      <c r="C80" s="267" t="s">
        <v>119</v>
      </c>
      <c r="D80" s="268"/>
      <c r="E80" s="1372" t="s">
        <v>180</v>
      </c>
      <c r="F80" s="1370" t="s">
        <v>180</v>
      </c>
      <c r="G80" s="1369" t="s">
        <v>180</v>
      </c>
      <c r="H80" s="1308" t="s">
        <v>180</v>
      </c>
      <c r="I80" s="88"/>
      <c r="J80" s="88"/>
      <c r="K80" s="88"/>
      <c r="L80" s="88"/>
      <c r="M80" s="88"/>
      <c r="N80" s="88"/>
      <c r="Q80" s="1337"/>
      <c r="R80" s="266"/>
      <c r="S80" s="267" t="s">
        <v>154</v>
      </c>
      <c r="T80" s="1188"/>
      <c r="U80" s="1231" t="s">
        <v>181</v>
      </c>
      <c r="V80" s="1232" t="s">
        <v>181</v>
      </c>
      <c r="W80" s="1232" t="s">
        <v>181</v>
      </c>
      <c r="X80" s="1293" t="s">
        <v>181</v>
      </c>
    </row>
    <row r="81" spans="2:24">
      <c r="B81" s="1353" t="s">
        <v>169</v>
      </c>
      <c r="C81" s="1354"/>
      <c r="D81" s="1355"/>
      <c r="E81" s="1320">
        <f>IF(U81="","",U81)</f>
        <v>42.91</v>
      </c>
      <c r="F81" s="1326">
        <f>IF(V81="","",V81)</f>
        <v>45.07</v>
      </c>
      <c r="G81" s="1326">
        <f>IF(W81="","",W81)</f>
        <v>41.51</v>
      </c>
      <c r="H81" s="1333">
        <f>IF(X81="","",X81)</f>
        <v>63.63</v>
      </c>
      <c r="I81" s="88"/>
      <c r="J81" s="88"/>
      <c r="K81" s="88"/>
      <c r="L81" s="88"/>
      <c r="M81" s="88"/>
      <c r="N81" s="88"/>
      <c r="R81" s="1353" t="s">
        <v>155</v>
      </c>
      <c r="S81" s="1354"/>
      <c r="T81" s="1356"/>
      <c r="U81" s="1364">
        <v>42.91</v>
      </c>
      <c r="V81" s="1365">
        <v>45.07</v>
      </c>
      <c r="W81" s="1365">
        <v>41.51</v>
      </c>
      <c r="X81" s="1366">
        <v>63.63</v>
      </c>
    </row>
    <row r="82" spans="2:24">
      <c r="K82" s="88"/>
      <c r="L82" s="88"/>
      <c r="M82" s="88"/>
      <c r="N82" s="88"/>
    </row>
    <row r="83" spans="2:24">
      <c r="K83" s="88"/>
      <c r="L83" s="88"/>
      <c r="M83" s="88"/>
      <c r="N83" s="88"/>
    </row>
    <row r="84" spans="2:24">
      <c r="K84" s="88"/>
      <c r="L84" s="88"/>
      <c r="M84" s="88"/>
      <c r="N84" s="88"/>
    </row>
    <row r="85" spans="2:24">
      <c r="I85" s="88"/>
      <c r="J85" s="88"/>
      <c r="K85" s="88"/>
      <c r="L85" s="88"/>
      <c r="M85" s="88"/>
      <c r="N85" s="88"/>
    </row>
    <row r="86" spans="2:24">
      <c r="I86" s="88"/>
      <c r="J86" s="88"/>
      <c r="K86" s="88"/>
      <c r="L86" s="88"/>
      <c r="M86" s="88"/>
      <c r="N86" s="88"/>
    </row>
  </sheetData>
  <mergeCells count="19">
    <mergeCell ref="B47:D50"/>
    <mergeCell ref="E47:H47"/>
    <mergeCell ref="U47:X47"/>
    <mergeCell ref="E48:H48"/>
    <mergeCell ref="U48:X48"/>
    <mergeCell ref="B4:D7"/>
    <mergeCell ref="E4:L4"/>
    <mergeCell ref="R4:T7"/>
    <mergeCell ref="U4:AB4"/>
    <mergeCell ref="E5:L5"/>
    <mergeCell ref="U5:AB5"/>
    <mergeCell ref="F6:F7"/>
    <mergeCell ref="H6:H7"/>
    <mergeCell ref="J6:J7"/>
    <mergeCell ref="L6:L7"/>
    <mergeCell ref="V6:V7"/>
    <mergeCell ref="X6:X7"/>
    <mergeCell ref="Z6:Z7"/>
    <mergeCell ref="AB6:AB7"/>
  </mergeCells>
  <phoneticPr fontId="6"/>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51"/>
  <sheetViews>
    <sheetView view="pageBreakPreview" zoomScaleNormal="100" zoomScaleSheetLayoutView="100" workbookViewId="0"/>
  </sheetViews>
  <sheetFormatPr defaultColWidth="9" defaultRowHeight="12.75"/>
  <cols>
    <col min="1" max="2" width="2.59765625" style="85" customWidth="1"/>
    <col min="3" max="3" width="35.5" style="85" bestFit="1" customWidth="1"/>
    <col min="4" max="8" width="9.8984375" style="85" customWidth="1"/>
    <col min="9" max="9" width="6" style="85" customWidth="1"/>
    <col min="10" max="10" width="10" style="85" customWidth="1"/>
    <col min="11" max="11" width="6" style="85" customWidth="1"/>
    <col min="12" max="12" width="9.69921875" style="85" customWidth="1"/>
    <col min="13" max="13" width="6" style="85" customWidth="1"/>
    <col min="14" max="14" width="10" style="85" customWidth="1"/>
    <col min="15" max="15" width="6" style="85" customWidth="1"/>
    <col min="16" max="16" width="9.59765625" style="85" customWidth="1"/>
    <col min="17" max="17" width="6" style="85" customWidth="1"/>
    <col min="18" max="16384" width="9" style="85"/>
  </cols>
  <sheetData>
    <row r="1" spans="1:22" ht="14.95" customHeight="1">
      <c r="Q1" s="971"/>
      <c r="T1" s="88"/>
      <c r="U1" s="397"/>
    </row>
    <row r="2" spans="1:22" ht="14.95" customHeight="1">
      <c r="A2" s="87" t="s">
        <v>183</v>
      </c>
    </row>
    <row r="3" spans="1:22" s="159" customFormat="1" ht="14.95" customHeight="1" thickBot="1">
      <c r="D3" s="159">
        <v>6</v>
      </c>
      <c r="E3" s="159">
        <v>6</v>
      </c>
      <c r="F3" s="159">
        <v>6</v>
      </c>
      <c r="G3" s="159">
        <v>6</v>
      </c>
      <c r="Q3" s="158" t="s">
        <v>39</v>
      </c>
    </row>
    <row r="4" spans="1:22" s="93" customFormat="1" ht="41.95" customHeight="1">
      <c r="A4" s="1933"/>
      <c r="B4" s="1934"/>
      <c r="C4" s="1934"/>
      <c r="D4" s="1971" t="s">
        <v>184</v>
      </c>
      <c r="E4" s="1972"/>
      <c r="F4" s="1972"/>
      <c r="G4" s="1973"/>
      <c r="H4" s="1974" t="s">
        <v>184</v>
      </c>
      <c r="I4" s="1975"/>
      <c r="J4" s="1975"/>
      <c r="K4" s="1975"/>
      <c r="L4" s="1975"/>
      <c r="M4" s="1975"/>
      <c r="N4" s="1975"/>
      <c r="O4" s="1976"/>
      <c r="P4" s="1962" t="s">
        <v>185</v>
      </c>
      <c r="Q4" s="1963"/>
    </row>
    <row r="5" spans="1:22" s="93" customFormat="1" ht="14.95" customHeight="1">
      <c r="A5" s="1935"/>
      <c r="B5" s="1936"/>
      <c r="C5" s="1936"/>
      <c r="D5" s="1977">
        <v>2022</v>
      </c>
      <c r="E5" s="1978"/>
      <c r="F5" s="1978"/>
      <c r="G5" s="1979"/>
      <c r="H5" s="1980">
        <v>2023</v>
      </c>
      <c r="I5" s="1978"/>
      <c r="J5" s="1978"/>
      <c r="K5" s="1978"/>
      <c r="L5" s="1978"/>
      <c r="M5" s="1978"/>
      <c r="N5" s="1978"/>
      <c r="O5" s="1979"/>
      <c r="P5" s="1964">
        <v>2023</v>
      </c>
      <c r="Q5" s="1965"/>
    </row>
    <row r="6" spans="1:22" s="93" customFormat="1" ht="14.95" customHeight="1">
      <c r="A6" s="1935"/>
      <c r="B6" s="1936"/>
      <c r="C6" s="1936"/>
      <c r="D6" s="161" t="s">
        <v>27</v>
      </c>
      <c r="E6" s="162" t="s">
        <v>28</v>
      </c>
      <c r="F6" s="162" t="s">
        <v>29</v>
      </c>
      <c r="G6" s="163" t="s">
        <v>26</v>
      </c>
      <c r="H6" s="164" t="s">
        <v>27</v>
      </c>
      <c r="I6" s="1941" t="s">
        <v>105</v>
      </c>
      <c r="J6" s="162" t="s">
        <v>28</v>
      </c>
      <c r="K6" s="1941" t="s">
        <v>105</v>
      </c>
      <c r="L6" s="162" t="s">
        <v>29</v>
      </c>
      <c r="M6" s="1941" t="s">
        <v>105</v>
      </c>
      <c r="N6" s="162" t="s">
        <v>26</v>
      </c>
      <c r="O6" s="1943" t="s">
        <v>105</v>
      </c>
      <c r="P6" s="161" t="s">
        <v>186</v>
      </c>
      <c r="Q6" s="1966" t="s">
        <v>187</v>
      </c>
    </row>
    <row r="7" spans="1:22" s="93" customFormat="1" ht="14.95" customHeight="1">
      <c r="A7" s="1937"/>
      <c r="B7" s="1918"/>
      <c r="C7" s="1918"/>
      <c r="D7" s="165" t="s">
        <v>23</v>
      </c>
      <c r="E7" s="166" t="s">
        <v>23</v>
      </c>
      <c r="F7" s="166" t="s">
        <v>23</v>
      </c>
      <c r="G7" s="167" t="s">
        <v>23</v>
      </c>
      <c r="H7" s="168" t="s">
        <v>23</v>
      </c>
      <c r="I7" s="1942"/>
      <c r="J7" s="166" t="s">
        <v>23</v>
      </c>
      <c r="K7" s="1942"/>
      <c r="L7" s="166" t="s">
        <v>23</v>
      </c>
      <c r="M7" s="1942"/>
      <c r="N7" s="166" t="s">
        <v>23</v>
      </c>
      <c r="O7" s="1944"/>
      <c r="P7" s="165" t="s">
        <v>23</v>
      </c>
      <c r="Q7" s="1967"/>
    </row>
    <row r="8" spans="1:22" ht="14.95" customHeight="1">
      <c r="A8" s="169" t="s">
        <v>45</v>
      </c>
      <c r="B8" s="170"/>
      <c r="C8" s="171"/>
      <c r="D8" s="327">
        <v>268.39999999999998</v>
      </c>
      <c r="E8" s="328">
        <v>504</v>
      </c>
      <c r="F8" s="328">
        <v>729.3</v>
      </c>
      <c r="G8" s="329">
        <v>1167.8</v>
      </c>
      <c r="H8" s="330">
        <v>312.2</v>
      </c>
      <c r="I8" s="174">
        <v>16.3</v>
      </c>
      <c r="J8" s="290"/>
      <c r="K8" s="174"/>
      <c r="L8" s="290"/>
      <c r="M8" s="174"/>
      <c r="N8" s="290"/>
      <c r="O8" s="291"/>
      <c r="P8" s="972">
        <v>1070</v>
      </c>
      <c r="Q8" s="973">
        <v>-8.4</v>
      </c>
      <c r="R8" s="332"/>
      <c r="S8" s="332"/>
      <c r="T8" s="332"/>
      <c r="U8" s="332"/>
      <c r="V8" s="332"/>
    </row>
    <row r="9" spans="1:22" ht="14.95" customHeight="1">
      <c r="A9" s="169"/>
      <c r="B9" s="177" t="s">
        <v>46</v>
      </c>
      <c r="C9" s="178"/>
      <c r="D9" s="333">
        <v>242.7</v>
      </c>
      <c r="E9" s="334">
        <v>452.8</v>
      </c>
      <c r="F9" s="334">
        <v>644.70000000000005</v>
      </c>
      <c r="G9" s="335">
        <v>1039.2</v>
      </c>
      <c r="H9" s="336">
        <v>291.5</v>
      </c>
      <c r="I9" s="181">
        <v>20.100000000000001</v>
      </c>
      <c r="J9" s="297"/>
      <c r="K9" s="181"/>
      <c r="L9" s="297"/>
      <c r="M9" s="181"/>
      <c r="N9" s="297"/>
      <c r="O9" s="298"/>
      <c r="P9" s="974">
        <v>920</v>
      </c>
      <c r="Q9" s="975">
        <v>-11.5</v>
      </c>
      <c r="R9" s="332"/>
      <c r="S9" s="332"/>
      <c r="T9" s="332"/>
      <c r="U9" s="332"/>
      <c r="V9" s="332"/>
    </row>
    <row r="10" spans="1:22" ht="14.95" customHeight="1">
      <c r="A10" s="169"/>
      <c r="B10" s="185"/>
      <c r="C10" s="186" t="s">
        <v>106</v>
      </c>
      <c r="D10" s="337">
        <v>161.69999999999999</v>
      </c>
      <c r="E10" s="338">
        <v>273.8</v>
      </c>
      <c r="F10" s="338">
        <v>387.6</v>
      </c>
      <c r="G10" s="339">
        <v>654.70000000000005</v>
      </c>
      <c r="H10" s="340">
        <v>192.7</v>
      </c>
      <c r="I10" s="190">
        <v>19.2</v>
      </c>
      <c r="J10" s="303"/>
      <c r="K10" s="190"/>
      <c r="L10" s="303"/>
      <c r="M10" s="190"/>
      <c r="N10" s="303"/>
      <c r="O10" s="304"/>
      <c r="P10" s="976">
        <v>541.70000000000005</v>
      </c>
      <c r="Q10" s="977">
        <v>-17.3</v>
      </c>
      <c r="R10" s="332"/>
      <c r="S10" s="332"/>
      <c r="T10" s="332"/>
      <c r="U10" s="332"/>
      <c r="V10" s="332"/>
    </row>
    <row r="11" spans="1:22" ht="14.95" customHeight="1">
      <c r="A11" s="169"/>
      <c r="B11" s="185"/>
      <c r="C11" s="186" t="s">
        <v>107</v>
      </c>
      <c r="D11" s="337">
        <v>81</v>
      </c>
      <c r="E11" s="338">
        <v>179</v>
      </c>
      <c r="F11" s="338">
        <v>257.10000000000002</v>
      </c>
      <c r="G11" s="339">
        <v>384.6</v>
      </c>
      <c r="H11" s="340">
        <v>98.8</v>
      </c>
      <c r="I11" s="190">
        <v>22</v>
      </c>
      <c r="J11" s="303"/>
      <c r="K11" s="190"/>
      <c r="L11" s="303"/>
      <c r="M11" s="190"/>
      <c r="N11" s="303"/>
      <c r="O11" s="304"/>
      <c r="P11" s="976">
        <v>378.3</v>
      </c>
      <c r="Q11" s="977">
        <v>-1.6</v>
      </c>
      <c r="R11" s="332"/>
      <c r="S11" s="332"/>
      <c r="T11" s="332"/>
      <c r="U11" s="332"/>
      <c r="V11" s="332"/>
    </row>
    <row r="12" spans="1:22" ht="14.95" customHeight="1">
      <c r="A12" s="169"/>
      <c r="B12" s="185" t="s">
        <v>47</v>
      </c>
      <c r="C12" s="178"/>
      <c r="D12" s="333">
        <v>25.7</v>
      </c>
      <c r="E12" s="334">
        <v>51.2</v>
      </c>
      <c r="F12" s="334">
        <v>84.6</v>
      </c>
      <c r="G12" s="335">
        <v>128.6</v>
      </c>
      <c r="H12" s="336">
        <v>20.7</v>
      </c>
      <c r="I12" s="181">
        <v>-19.5</v>
      </c>
      <c r="J12" s="297"/>
      <c r="K12" s="181"/>
      <c r="L12" s="297"/>
      <c r="M12" s="181"/>
      <c r="N12" s="297"/>
      <c r="O12" s="298"/>
      <c r="P12" s="978">
        <v>150</v>
      </c>
      <c r="Q12" s="975">
        <v>16.600000000000001</v>
      </c>
      <c r="R12" s="332"/>
      <c r="S12" s="332"/>
      <c r="T12" s="332"/>
      <c r="U12" s="332"/>
      <c r="V12" s="332"/>
    </row>
    <row r="13" spans="1:22" ht="14.95" customHeight="1">
      <c r="A13" s="169"/>
      <c r="B13" s="193"/>
      <c r="C13" s="194" t="s">
        <v>108</v>
      </c>
      <c r="D13" s="337">
        <v>25.2</v>
      </c>
      <c r="E13" s="338">
        <v>50.4</v>
      </c>
      <c r="F13" s="338">
        <v>80.7</v>
      </c>
      <c r="G13" s="339">
        <v>123.2</v>
      </c>
      <c r="H13" s="340">
        <v>20.7</v>
      </c>
      <c r="I13" s="195">
        <v>-17.899999999999999</v>
      </c>
      <c r="J13" s="303"/>
      <c r="K13" s="195"/>
      <c r="L13" s="303"/>
      <c r="M13" s="195"/>
      <c r="N13" s="303"/>
      <c r="O13" s="305"/>
      <c r="P13" s="976">
        <v>133</v>
      </c>
      <c r="Q13" s="977">
        <v>8</v>
      </c>
      <c r="R13" s="332"/>
      <c r="S13" s="332"/>
      <c r="T13" s="332"/>
      <c r="U13" s="332"/>
      <c r="V13" s="332"/>
    </row>
    <row r="14" spans="1:22" ht="14.95" customHeight="1">
      <c r="A14" s="169"/>
      <c r="B14" s="193"/>
      <c r="C14" s="194" t="s">
        <v>109</v>
      </c>
      <c r="D14" s="337">
        <v>0.5</v>
      </c>
      <c r="E14" s="338">
        <v>0.8</v>
      </c>
      <c r="F14" s="338">
        <v>4</v>
      </c>
      <c r="G14" s="339">
        <v>5.4</v>
      </c>
      <c r="H14" s="340">
        <v>0</v>
      </c>
      <c r="I14" s="195" t="s">
        <v>110</v>
      </c>
      <c r="J14" s="303"/>
      <c r="K14" s="195"/>
      <c r="L14" s="303"/>
      <c r="M14" s="195"/>
      <c r="N14" s="303"/>
      <c r="O14" s="305"/>
      <c r="P14" s="976">
        <v>17</v>
      </c>
      <c r="Q14" s="977">
        <v>214.8</v>
      </c>
      <c r="R14" s="332"/>
      <c r="S14" s="332"/>
      <c r="T14" s="332"/>
      <c r="U14" s="332"/>
      <c r="V14" s="332"/>
    </row>
    <row r="15" spans="1:22" ht="14.95" customHeight="1">
      <c r="A15" s="196" t="s">
        <v>48</v>
      </c>
      <c r="B15" s="197"/>
      <c r="C15" s="197"/>
      <c r="D15" s="333">
        <v>-114.1</v>
      </c>
      <c r="E15" s="334">
        <v>-193.7</v>
      </c>
      <c r="F15" s="334">
        <v>-262.39999999999998</v>
      </c>
      <c r="G15" s="335">
        <v>-475</v>
      </c>
      <c r="H15" s="336">
        <v>-151</v>
      </c>
      <c r="I15" s="181">
        <v>32.299999999999997</v>
      </c>
      <c r="J15" s="297"/>
      <c r="K15" s="181"/>
      <c r="L15" s="297"/>
      <c r="M15" s="181"/>
      <c r="N15" s="297"/>
      <c r="O15" s="298"/>
      <c r="P15" s="979">
        <v>-405</v>
      </c>
      <c r="Q15" s="980">
        <v>-14.7</v>
      </c>
      <c r="R15" s="332"/>
      <c r="S15" s="332"/>
      <c r="T15" s="332"/>
      <c r="U15" s="332"/>
      <c r="V15" s="332"/>
    </row>
    <row r="16" spans="1:22" s="153" customFormat="1" ht="14.95" customHeight="1">
      <c r="A16" s="201"/>
      <c r="B16" s="202"/>
      <c r="C16" s="203" t="s">
        <v>112</v>
      </c>
      <c r="D16" s="342">
        <v>47</v>
      </c>
      <c r="E16" s="343">
        <v>42.8</v>
      </c>
      <c r="F16" s="343">
        <v>40.700000000000003</v>
      </c>
      <c r="G16" s="344">
        <v>45.7</v>
      </c>
      <c r="H16" s="345">
        <v>51.8</v>
      </c>
      <c r="I16" s="183" t="s">
        <v>110</v>
      </c>
      <c r="J16" s="307"/>
      <c r="K16" s="181"/>
      <c r="L16" s="307"/>
      <c r="M16" s="181"/>
      <c r="N16" s="307"/>
      <c r="O16" s="298"/>
      <c r="P16" s="981">
        <v>44</v>
      </c>
      <c r="Q16" s="1016">
        <v>0</v>
      </c>
      <c r="R16" s="332"/>
      <c r="S16" s="332"/>
      <c r="T16" s="332"/>
      <c r="U16" s="332"/>
      <c r="V16" s="332"/>
    </row>
    <row r="17" spans="1:22" ht="14.95" customHeight="1">
      <c r="A17" s="209" t="s">
        <v>49</v>
      </c>
      <c r="B17" s="210"/>
      <c r="C17" s="210"/>
      <c r="D17" s="346">
        <v>154.30000000000001</v>
      </c>
      <c r="E17" s="347">
        <v>310.39999999999998</v>
      </c>
      <c r="F17" s="347">
        <v>466.9</v>
      </c>
      <c r="G17" s="348">
        <v>692.8</v>
      </c>
      <c r="H17" s="349">
        <v>161.19999999999999</v>
      </c>
      <c r="I17" s="215">
        <v>4.5</v>
      </c>
      <c r="J17" s="313"/>
      <c r="K17" s="215"/>
      <c r="L17" s="313"/>
      <c r="M17" s="215"/>
      <c r="N17" s="313"/>
      <c r="O17" s="314"/>
      <c r="P17" s="982">
        <v>665</v>
      </c>
      <c r="Q17" s="1017">
        <v>-4</v>
      </c>
      <c r="R17" s="332"/>
      <c r="S17" s="332"/>
      <c r="T17" s="332"/>
      <c r="U17" s="332"/>
      <c r="V17" s="332"/>
    </row>
    <row r="18" spans="1:22" s="153" customFormat="1" ht="14.95" customHeight="1">
      <c r="A18" s="219"/>
      <c r="B18" s="220"/>
      <c r="C18" s="221" t="s">
        <v>113</v>
      </c>
      <c r="D18" s="350">
        <v>57.5</v>
      </c>
      <c r="E18" s="351">
        <v>61.6</v>
      </c>
      <c r="F18" s="351">
        <v>64</v>
      </c>
      <c r="G18" s="352">
        <v>59.3</v>
      </c>
      <c r="H18" s="353">
        <v>51.6</v>
      </c>
      <c r="I18" s="217" t="s">
        <v>110</v>
      </c>
      <c r="J18" s="316"/>
      <c r="K18" s="215"/>
      <c r="L18" s="316"/>
      <c r="M18" s="215"/>
      <c r="N18" s="316"/>
      <c r="O18" s="314"/>
      <c r="P18" s="983">
        <v>62.1</v>
      </c>
      <c r="Q18" s="1043" t="s">
        <v>110</v>
      </c>
      <c r="R18" s="332"/>
      <c r="S18" s="332"/>
      <c r="T18" s="332"/>
      <c r="U18" s="332"/>
      <c r="V18" s="332"/>
    </row>
    <row r="19" spans="1:22" ht="14.95" customHeight="1">
      <c r="A19" s="1166" t="s">
        <v>114</v>
      </c>
      <c r="B19" s="1406"/>
      <c r="C19" s="1406"/>
      <c r="D19" s="337">
        <v>-32.9</v>
      </c>
      <c r="E19" s="338">
        <v>-65.8</v>
      </c>
      <c r="F19" s="338">
        <v>-101</v>
      </c>
      <c r="G19" s="339">
        <v>-143.69999999999999</v>
      </c>
      <c r="H19" s="340">
        <v>-36.1</v>
      </c>
      <c r="I19" s="190">
        <v>9.6999999999999993</v>
      </c>
      <c r="J19" s="303"/>
      <c r="K19" s="190"/>
      <c r="L19" s="303"/>
      <c r="M19" s="190"/>
      <c r="N19" s="303"/>
      <c r="O19" s="304"/>
      <c r="P19" s="986">
        <v>-165</v>
      </c>
      <c r="Q19" s="977">
        <v>14.8</v>
      </c>
      <c r="R19" s="332"/>
      <c r="S19" s="332"/>
      <c r="T19" s="332"/>
      <c r="U19" s="332"/>
    </row>
    <row r="20" spans="1:22" s="356" customFormat="1" ht="14.95" customHeight="1">
      <c r="A20" s="1793"/>
      <c r="B20" s="1794"/>
      <c r="C20" s="1797" t="s">
        <v>113</v>
      </c>
      <c r="D20" s="358">
        <v>12.3</v>
      </c>
      <c r="E20" s="359">
        <v>13.1</v>
      </c>
      <c r="F20" s="359">
        <v>13.8</v>
      </c>
      <c r="G20" s="360">
        <v>12.3</v>
      </c>
      <c r="H20" s="361">
        <v>11.6</v>
      </c>
      <c r="I20" s="192" t="s">
        <v>110</v>
      </c>
      <c r="J20" s="318"/>
      <c r="K20" s="190"/>
      <c r="L20" s="318"/>
      <c r="M20" s="190"/>
      <c r="N20" s="318"/>
      <c r="O20" s="304"/>
      <c r="P20" s="1015">
        <v>15.4</v>
      </c>
      <c r="Q20" s="1042" t="s">
        <v>110</v>
      </c>
      <c r="R20" s="332"/>
      <c r="S20" s="406"/>
      <c r="T20" s="406"/>
      <c r="U20" s="406"/>
    </row>
    <row r="21" spans="1:22" ht="14.95" customHeight="1">
      <c r="A21" s="1796" t="s">
        <v>115</v>
      </c>
      <c r="B21" s="1795"/>
      <c r="C21" s="1798"/>
      <c r="D21" s="337">
        <v>-22.7</v>
      </c>
      <c r="E21" s="338">
        <v>-44.6</v>
      </c>
      <c r="F21" s="338">
        <v>-68.3</v>
      </c>
      <c r="G21" s="339">
        <v>-98.8</v>
      </c>
      <c r="H21" s="340">
        <v>-21</v>
      </c>
      <c r="I21" s="190">
        <v>-7.5</v>
      </c>
      <c r="J21" s="303"/>
      <c r="K21" s="190"/>
      <c r="L21" s="303"/>
      <c r="M21" s="190"/>
      <c r="N21" s="303"/>
      <c r="O21" s="304"/>
      <c r="P21" s="986">
        <v>-100</v>
      </c>
      <c r="Q21" s="977">
        <v>1.2</v>
      </c>
      <c r="R21" s="332"/>
      <c r="S21" s="332"/>
      <c r="T21" s="332"/>
      <c r="U21" s="332"/>
    </row>
    <row r="22" spans="1:22" s="356" customFormat="1" ht="14.95" customHeight="1">
      <c r="A22" s="1799"/>
      <c r="B22" s="1800"/>
      <c r="C22" s="1801" t="s">
        <v>113</v>
      </c>
      <c r="D22" s="358">
        <v>8.5</v>
      </c>
      <c r="E22" s="359">
        <v>8.8000000000000007</v>
      </c>
      <c r="F22" s="359">
        <v>9.4</v>
      </c>
      <c r="G22" s="360">
        <v>8.5</v>
      </c>
      <c r="H22" s="361">
        <v>6.7</v>
      </c>
      <c r="I22" s="192" t="s">
        <v>110</v>
      </c>
      <c r="J22" s="318"/>
      <c r="K22" s="190"/>
      <c r="L22" s="318"/>
      <c r="M22" s="190"/>
      <c r="N22" s="318"/>
      <c r="O22" s="304"/>
      <c r="P22" s="1015">
        <v>9.3000000000000007</v>
      </c>
      <c r="Q22" s="1042" t="s">
        <v>110</v>
      </c>
      <c r="R22" s="332"/>
      <c r="S22" s="406"/>
      <c r="T22" s="406"/>
      <c r="U22" s="406"/>
    </row>
    <row r="23" spans="1:22" ht="14.95" customHeight="1">
      <c r="A23" s="1807" t="s">
        <v>116</v>
      </c>
      <c r="B23" s="1802"/>
      <c r="C23" s="1764"/>
      <c r="D23" s="337">
        <v>0.2</v>
      </c>
      <c r="E23" s="338">
        <v>1.4</v>
      </c>
      <c r="F23" s="338">
        <v>1.5</v>
      </c>
      <c r="G23" s="339">
        <v>1.4</v>
      </c>
      <c r="H23" s="340">
        <v>1.3</v>
      </c>
      <c r="I23" s="190">
        <v>550</v>
      </c>
      <c r="J23" s="303"/>
      <c r="K23" s="190"/>
      <c r="L23" s="303"/>
      <c r="M23" s="190"/>
      <c r="N23" s="303"/>
      <c r="O23" s="304"/>
      <c r="P23" s="986">
        <v>15</v>
      </c>
      <c r="Q23" s="977" t="s">
        <v>188</v>
      </c>
      <c r="R23" s="332"/>
      <c r="S23" s="332"/>
      <c r="T23" s="332"/>
      <c r="U23" s="332"/>
    </row>
    <row r="24" spans="1:22" ht="14.95" customHeight="1">
      <c r="A24" s="239" t="s">
        <v>53</v>
      </c>
      <c r="B24" s="210"/>
      <c r="C24" s="1175"/>
      <c r="D24" s="346">
        <v>98.9</v>
      </c>
      <c r="E24" s="347">
        <v>201.4</v>
      </c>
      <c r="F24" s="347">
        <v>299</v>
      </c>
      <c r="G24" s="348">
        <v>451.7</v>
      </c>
      <c r="H24" s="349">
        <v>105.4</v>
      </c>
      <c r="I24" s="215">
        <v>6.6</v>
      </c>
      <c r="J24" s="313"/>
      <c r="K24" s="215"/>
      <c r="L24" s="313"/>
      <c r="M24" s="215"/>
      <c r="N24" s="313"/>
      <c r="O24" s="314"/>
      <c r="P24" s="982">
        <v>415</v>
      </c>
      <c r="Q24" s="999">
        <v>-8.1</v>
      </c>
      <c r="R24" s="332"/>
      <c r="S24" s="332"/>
      <c r="T24" s="332"/>
      <c r="U24" s="332"/>
    </row>
    <row r="25" spans="1:22" s="153" customFormat="1" ht="14.95" customHeight="1">
      <c r="A25" s="1416"/>
      <c r="B25" s="220"/>
      <c r="C25" s="1176" t="s">
        <v>113</v>
      </c>
      <c r="D25" s="350">
        <v>36.799999999999997</v>
      </c>
      <c r="E25" s="351">
        <v>40</v>
      </c>
      <c r="F25" s="351">
        <v>41</v>
      </c>
      <c r="G25" s="352">
        <v>38.700000000000003</v>
      </c>
      <c r="H25" s="353">
        <v>33.799999999999997</v>
      </c>
      <c r="I25" s="217" t="s">
        <v>110</v>
      </c>
      <c r="J25" s="316"/>
      <c r="K25" s="215"/>
      <c r="L25" s="316"/>
      <c r="M25" s="215"/>
      <c r="N25" s="316"/>
      <c r="O25" s="314"/>
      <c r="P25" s="983">
        <v>38.799999999999997</v>
      </c>
      <c r="Q25" s="1043" t="s">
        <v>110</v>
      </c>
      <c r="R25" s="332"/>
      <c r="S25" s="332"/>
      <c r="T25" s="332"/>
      <c r="U25" s="332"/>
    </row>
    <row r="26" spans="1:22" ht="14.95" customHeight="1">
      <c r="A26" s="1171" t="s">
        <v>54</v>
      </c>
      <c r="B26" s="1406"/>
      <c r="C26" s="1808"/>
      <c r="D26" s="337">
        <v>-1.4E-2</v>
      </c>
      <c r="E26" s="338">
        <v>-1.4999999999999999E-2</v>
      </c>
      <c r="F26" s="338">
        <v>-1.4999999999999999E-2</v>
      </c>
      <c r="G26" s="339">
        <v>-0.1</v>
      </c>
      <c r="H26" s="340">
        <v>-2E-3</v>
      </c>
      <c r="I26" s="363">
        <v>0</v>
      </c>
      <c r="J26" s="303"/>
      <c r="K26" s="363"/>
      <c r="L26" s="303"/>
      <c r="M26" s="363"/>
      <c r="N26" s="303"/>
      <c r="O26" s="969"/>
      <c r="P26" s="1880"/>
      <c r="Q26" s="985"/>
      <c r="R26" s="332"/>
      <c r="S26" s="332"/>
      <c r="T26" s="332"/>
      <c r="U26" s="332"/>
    </row>
    <row r="27" spans="1:22" ht="14.95" customHeight="1">
      <c r="A27" s="242" t="s">
        <v>55</v>
      </c>
      <c r="B27" s="227"/>
      <c r="C27" s="243"/>
      <c r="D27" s="337">
        <v>1.6</v>
      </c>
      <c r="E27" s="338">
        <v>2.4</v>
      </c>
      <c r="F27" s="338">
        <v>0.6</v>
      </c>
      <c r="G27" s="339">
        <v>0.1</v>
      </c>
      <c r="H27" s="340">
        <v>1.4</v>
      </c>
      <c r="I27" s="190">
        <v>-12.5</v>
      </c>
      <c r="J27" s="1039"/>
      <c r="K27" s="190"/>
      <c r="L27" s="1039"/>
      <c r="M27" s="190"/>
      <c r="N27" s="303"/>
      <c r="O27" s="304"/>
      <c r="P27" s="1880"/>
      <c r="Q27" s="985"/>
      <c r="R27" s="332"/>
      <c r="S27" s="332"/>
      <c r="T27" s="332"/>
      <c r="U27" s="332"/>
    </row>
    <row r="28" spans="1:22" ht="14.95" customHeight="1">
      <c r="A28" s="242" t="s">
        <v>56</v>
      </c>
      <c r="B28" s="227"/>
      <c r="C28" s="243"/>
      <c r="D28" s="337">
        <v>-2.4</v>
      </c>
      <c r="E28" s="338">
        <v>-2.4</v>
      </c>
      <c r="F28" s="338">
        <v>-2.4</v>
      </c>
      <c r="G28" s="339">
        <v>-2.1</v>
      </c>
      <c r="H28" s="886" t="s">
        <v>110</v>
      </c>
      <c r="I28" s="190" t="s">
        <v>110</v>
      </c>
      <c r="J28" s="1041"/>
      <c r="K28" s="190"/>
      <c r="L28" s="1041"/>
      <c r="M28" s="190"/>
      <c r="N28" s="303"/>
      <c r="O28" s="889"/>
      <c r="P28" s="1881"/>
      <c r="Q28" s="985"/>
      <c r="R28" s="332"/>
      <c r="S28" s="332"/>
      <c r="T28" s="332"/>
      <c r="U28" s="332"/>
    </row>
    <row r="29" spans="1:22" ht="14.95" customHeight="1">
      <c r="A29" s="196" t="s">
        <v>57</v>
      </c>
      <c r="B29" s="197"/>
      <c r="C29" s="244"/>
      <c r="D29" s="333">
        <v>98.1</v>
      </c>
      <c r="E29" s="334">
        <v>201.4</v>
      </c>
      <c r="F29" s="334">
        <v>297.10000000000002</v>
      </c>
      <c r="G29" s="335">
        <v>449.5</v>
      </c>
      <c r="H29" s="336">
        <v>106.7</v>
      </c>
      <c r="I29" s="181">
        <v>8.8000000000000007</v>
      </c>
      <c r="J29" s="399"/>
      <c r="K29" s="181"/>
      <c r="L29" s="399"/>
      <c r="M29" s="181"/>
      <c r="N29" s="399"/>
      <c r="O29" s="298"/>
      <c r="P29" s="987"/>
      <c r="Q29" s="988"/>
      <c r="R29" s="332"/>
      <c r="S29" s="332"/>
      <c r="T29" s="332"/>
      <c r="U29" s="332"/>
    </row>
    <row r="30" spans="1:22" s="153" customFormat="1" ht="14.95" customHeight="1">
      <c r="A30" s="201"/>
      <c r="B30" s="202"/>
      <c r="C30" s="203" t="s">
        <v>113</v>
      </c>
      <c r="D30" s="342">
        <v>36.5</v>
      </c>
      <c r="E30" s="343">
        <v>40</v>
      </c>
      <c r="F30" s="343">
        <v>40.700000000000003</v>
      </c>
      <c r="G30" s="344">
        <v>38.5</v>
      </c>
      <c r="H30" s="345">
        <v>34.200000000000003</v>
      </c>
      <c r="I30" s="183" t="s">
        <v>110</v>
      </c>
      <c r="J30" s="402"/>
      <c r="K30" s="183"/>
      <c r="L30" s="402"/>
      <c r="M30" s="183"/>
      <c r="N30" s="402"/>
      <c r="O30" s="184"/>
      <c r="P30" s="989"/>
      <c r="Q30" s="990"/>
      <c r="R30" s="332"/>
      <c r="S30" s="332"/>
      <c r="T30" s="332"/>
      <c r="U30" s="332"/>
    </row>
    <row r="31" spans="1:22" ht="14.95" customHeight="1">
      <c r="A31" s="242" t="s">
        <v>58</v>
      </c>
      <c r="B31" s="227"/>
      <c r="C31" s="243"/>
      <c r="D31" s="337">
        <v>-27.5</v>
      </c>
      <c r="E31" s="338">
        <v>-56.7</v>
      </c>
      <c r="F31" s="338">
        <v>-84.1</v>
      </c>
      <c r="G31" s="339">
        <v>-131.80000000000001</v>
      </c>
      <c r="H31" s="340">
        <v>-28.3</v>
      </c>
      <c r="I31" s="190">
        <v>2.9</v>
      </c>
      <c r="J31" s="400"/>
      <c r="K31" s="190"/>
      <c r="L31" s="400"/>
      <c r="M31" s="190"/>
      <c r="N31" s="400"/>
      <c r="O31" s="304"/>
      <c r="P31" s="984"/>
      <c r="Q31" s="985"/>
      <c r="R31" s="332"/>
      <c r="S31" s="332"/>
      <c r="T31" s="332"/>
      <c r="U31" s="332"/>
    </row>
    <row r="32" spans="1:22" ht="14.95" customHeight="1">
      <c r="A32" s="209" t="s">
        <v>59</v>
      </c>
      <c r="B32" s="210"/>
      <c r="C32" s="240"/>
      <c r="D32" s="346">
        <v>70.599999999999994</v>
      </c>
      <c r="E32" s="347">
        <v>144.69999999999999</v>
      </c>
      <c r="F32" s="347">
        <v>213</v>
      </c>
      <c r="G32" s="348">
        <v>317.7</v>
      </c>
      <c r="H32" s="349">
        <v>78.400000000000006</v>
      </c>
      <c r="I32" s="215">
        <v>11</v>
      </c>
      <c r="J32" s="404"/>
      <c r="K32" s="215"/>
      <c r="L32" s="404"/>
      <c r="M32" s="215"/>
      <c r="N32" s="404"/>
      <c r="O32" s="314"/>
      <c r="P32" s="991">
        <v>306</v>
      </c>
      <c r="Q32" s="999">
        <v>-3.7</v>
      </c>
      <c r="R32" s="332"/>
      <c r="S32" s="332"/>
      <c r="T32" s="332"/>
      <c r="U32" s="332"/>
    </row>
    <row r="33" spans="1:21" s="153" customFormat="1" ht="14.95" customHeight="1">
      <c r="A33" s="245"/>
      <c r="B33" s="246"/>
      <c r="C33" s="247" t="s">
        <v>113</v>
      </c>
      <c r="D33" s="350">
        <v>26.3</v>
      </c>
      <c r="E33" s="368">
        <v>28.7</v>
      </c>
      <c r="F33" s="368">
        <v>29.2</v>
      </c>
      <c r="G33" s="352">
        <v>27.2</v>
      </c>
      <c r="H33" s="353">
        <v>25.1</v>
      </c>
      <c r="I33" s="217" t="s">
        <v>110</v>
      </c>
      <c r="J33" s="405"/>
      <c r="K33" s="217"/>
      <c r="L33" s="405"/>
      <c r="M33" s="217"/>
      <c r="N33" s="405"/>
      <c r="O33" s="218"/>
      <c r="P33" s="992">
        <v>28.6</v>
      </c>
      <c r="Q33" s="1043" t="s">
        <v>110</v>
      </c>
      <c r="R33" s="332"/>
      <c r="S33" s="332"/>
      <c r="T33" s="332"/>
      <c r="U33" s="332"/>
    </row>
    <row r="34" spans="1:21" s="153" customFormat="1" ht="4.8499999999999996" customHeight="1">
      <c r="A34" s="248"/>
      <c r="B34" s="249"/>
      <c r="C34" s="250"/>
      <c r="D34" s="408"/>
      <c r="E34" s="370"/>
      <c r="F34" s="370"/>
      <c r="G34" s="372"/>
      <c r="H34" s="409"/>
      <c r="I34" s="410"/>
      <c r="J34" s="411"/>
      <c r="K34" s="410"/>
      <c r="L34" s="411"/>
      <c r="M34" s="410"/>
      <c r="N34" s="411"/>
      <c r="O34" s="412"/>
      <c r="P34" s="993"/>
      <c r="Q34" s="994"/>
      <c r="R34" s="332"/>
      <c r="S34" s="332"/>
      <c r="T34" s="332"/>
      <c r="U34" s="332"/>
    </row>
    <row r="35" spans="1:21" ht="14.95" customHeight="1">
      <c r="A35" s="256" t="s">
        <v>60</v>
      </c>
      <c r="B35" s="257"/>
      <c r="C35" s="258"/>
      <c r="D35" s="413" t="s">
        <v>117</v>
      </c>
      <c r="E35" s="414" t="s">
        <v>117</v>
      </c>
      <c r="F35" s="414" t="s">
        <v>117</v>
      </c>
      <c r="G35" s="379" t="s">
        <v>117</v>
      </c>
      <c r="H35" s="415" t="s">
        <v>117</v>
      </c>
      <c r="I35" s="416"/>
      <c r="J35" s="417"/>
      <c r="K35" s="416"/>
      <c r="L35" s="417"/>
      <c r="M35" s="416"/>
      <c r="N35" s="417"/>
      <c r="O35" s="418"/>
      <c r="P35" s="995"/>
      <c r="Q35" s="996"/>
      <c r="R35" s="332"/>
      <c r="S35" s="332"/>
      <c r="T35" s="332"/>
      <c r="U35" s="332"/>
    </row>
    <row r="36" spans="1:21" ht="14.95" customHeight="1">
      <c r="A36" s="265"/>
      <c r="B36" s="227" t="s">
        <v>118</v>
      </c>
      <c r="C36" s="243"/>
      <c r="D36" s="382">
        <v>70.599999999999994</v>
      </c>
      <c r="E36" s="383">
        <v>144.69999999999999</v>
      </c>
      <c r="F36" s="383">
        <v>213</v>
      </c>
      <c r="G36" s="384">
        <v>317.7</v>
      </c>
      <c r="H36" s="419">
        <v>78.400000000000006</v>
      </c>
      <c r="I36" s="420">
        <v>11</v>
      </c>
      <c r="J36" s="421"/>
      <c r="K36" s="420"/>
      <c r="L36" s="421"/>
      <c r="M36" s="420"/>
      <c r="N36" s="421"/>
      <c r="O36" s="422"/>
      <c r="P36" s="984"/>
      <c r="Q36" s="985"/>
      <c r="R36" s="332"/>
      <c r="S36" s="332"/>
      <c r="T36" s="332"/>
      <c r="U36" s="332"/>
    </row>
    <row r="37" spans="1:21" ht="14.95" customHeight="1">
      <c r="A37" s="266"/>
      <c r="B37" s="267" t="s">
        <v>119</v>
      </c>
      <c r="C37" s="268"/>
      <c r="D37" s="387" t="s">
        <v>110</v>
      </c>
      <c r="E37" s="388" t="s">
        <v>110</v>
      </c>
      <c r="F37" s="388" t="s">
        <v>110</v>
      </c>
      <c r="G37" s="389" t="s">
        <v>110</v>
      </c>
      <c r="H37" s="423" t="s">
        <v>110</v>
      </c>
      <c r="I37" s="420" t="s">
        <v>110</v>
      </c>
      <c r="J37" s="420"/>
      <c r="K37" s="420"/>
      <c r="L37" s="420"/>
      <c r="M37" s="420"/>
      <c r="N37" s="420"/>
      <c r="O37" s="422"/>
      <c r="P37" s="984"/>
      <c r="Q37" s="985"/>
      <c r="R37" s="332"/>
      <c r="S37" s="332"/>
      <c r="T37" s="332"/>
      <c r="U37" s="332"/>
    </row>
    <row r="38" spans="1:21" ht="41.95" customHeight="1">
      <c r="A38" s="1968" t="s">
        <v>189</v>
      </c>
      <c r="B38" s="1969"/>
      <c r="C38" s="1970"/>
      <c r="D38" s="809">
        <v>1645</v>
      </c>
      <c r="E38" s="810">
        <v>1645</v>
      </c>
      <c r="F38" s="810">
        <v>1645</v>
      </c>
      <c r="G38" s="811">
        <v>1645</v>
      </c>
      <c r="H38" s="882">
        <v>1645</v>
      </c>
      <c r="I38" s="892">
        <v>0</v>
      </c>
      <c r="J38" s="883"/>
      <c r="K38" s="892"/>
      <c r="L38" s="883"/>
      <c r="M38" s="892"/>
      <c r="N38" s="883"/>
      <c r="O38" s="1023"/>
      <c r="P38" s="997"/>
      <c r="Q38" s="998"/>
      <c r="R38" s="332"/>
      <c r="S38" s="332"/>
      <c r="T38" s="332"/>
      <c r="U38" s="332"/>
    </row>
    <row r="39" spans="1:21" ht="14.95" customHeight="1">
      <c r="A39" s="1344" t="s">
        <v>169</v>
      </c>
      <c r="B39" s="1345"/>
      <c r="C39" s="1346"/>
      <c r="D39" s="426">
        <v>42.91</v>
      </c>
      <c r="E39" s="427">
        <v>87.97</v>
      </c>
      <c r="F39" s="1791">
        <v>129.47999999999999</v>
      </c>
      <c r="G39" s="1789">
        <v>193.11</v>
      </c>
      <c r="H39" s="428">
        <v>47.66</v>
      </c>
      <c r="I39" s="424">
        <v>11.1</v>
      </c>
      <c r="J39" s="429"/>
      <c r="K39" s="424"/>
      <c r="L39" s="429"/>
      <c r="M39" s="424"/>
      <c r="N39" s="429"/>
      <c r="O39" s="425"/>
      <c r="P39" s="1024">
        <v>186</v>
      </c>
      <c r="Q39" s="999">
        <v>-3.7</v>
      </c>
      <c r="R39" s="332"/>
      <c r="S39" s="332"/>
      <c r="T39" s="332"/>
      <c r="U39" s="332"/>
    </row>
    <row r="40" spans="1:21" ht="14.95" customHeight="1">
      <c r="A40" s="1347" t="s">
        <v>190</v>
      </c>
      <c r="B40" s="1348"/>
      <c r="C40" s="1349"/>
      <c r="D40" s="1784" t="s">
        <v>117</v>
      </c>
      <c r="E40" s="1783" t="s">
        <v>117</v>
      </c>
      <c r="F40" s="1792" t="s">
        <v>117</v>
      </c>
      <c r="G40" s="1790">
        <v>40.4</v>
      </c>
      <c r="H40" s="1860" t="s">
        <v>117</v>
      </c>
      <c r="I40" s="1861"/>
      <c r="J40" s="1861"/>
      <c r="K40" s="1861"/>
      <c r="L40" s="1861"/>
      <c r="M40" s="1861"/>
      <c r="N40" s="1861"/>
      <c r="O40" s="1862"/>
      <c r="P40" s="1025">
        <v>43</v>
      </c>
      <c r="Q40" s="1044" t="s">
        <v>110</v>
      </c>
      <c r="R40" s="332"/>
      <c r="S40" s="332"/>
      <c r="T40" s="332"/>
      <c r="U40" s="332"/>
    </row>
    <row r="41" spans="1:21" ht="14.95" customHeight="1">
      <c r="A41" s="381"/>
      <c r="B41" s="227" t="s">
        <v>191</v>
      </c>
      <c r="C41" s="243"/>
      <c r="D41" s="1785" t="s">
        <v>117</v>
      </c>
      <c r="E41" s="1786" t="s">
        <v>117</v>
      </c>
      <c r="F41" s="1786" t="s">
        <v>117</v>
      </c>
      <c r="G41" s="1782">
        <v>78</v>
      </c>
      <c r="H41" s="1858" t="s">
        <v>117</v>
      </c>
      <c r="I41" s="1857"/>
      <c r="J41" s="1857"/>
      <c r="K41" s="1857"/>
      <c r="L41" s="1857"/>
      <c r="M41" s="1857"/>
      <c r="N41" s="1857"/>
      <c r="O41" s="1859"/>
      <c r="P41" s="1026">
        <v>80</v>
      </c>
      <c r="Q41" s="1045" t="s">
        <v>110</v>
      </c>
      <c r="R41" s="332"/>
      <c r="S41" s="332"/>
      <c r="T41" s="332"/>
      <c r="U41" s="332"/>
    </row>
    <row r="42" spans="1:21" ht="14.95" customHeight="1">
      <c r="A42" s="381"/>
      <c r="B42" s="267" t="s">
        <v>192</v>
      </c>
      <c r="C42" s="268"/>
      <c r="D42" s="1778" t="s">
        <v>117</v>
      </c>
      <c r="E42" s="1786" t="s">
        <v>117</v>
      </c>
      <c r="F42" s="1788" t="s">
        <v>117</v>
      </c>
      <c r="G42" s="1780">
        <v>40</v>
      </c>
      <c r="H42" s="1854" t="s">
        <v>117</v>
      </c>
      <c r="I42" s="1857"/>
      <c r="J42" s="1857"/>
      <c r="K42" s="1857"/>
      <c r="L42" s="1857"/>
      <c r="M42" s="1857"/>
      <c r="N42" s="1857"/>
      <c r="O42" s="1893"/>
      <c r="P42" s="1026">
        <v>40</v>
      </c>
      <c r="Q42" s="1045" t="s">
        <v>110</v>
      </c>
      <c r="R42" s="332"/>
      <c r="S42" s="332"/>
      <c r="T42" s="332"/>
      <c r="U42" s="332"/>
    </row>
    <row r="43" spans="1:21" ht="14.95" customHeight="1" thickBot="1">
      <c r="A43" s="430"/>
      <c r="B43" s="1835" t="s">
        <v>193</v>
      </c>
      <c r="C43" s="1836"/>
      <c r="D43" s="1779" t="s">
        <v>117</v>
      </c>
      <c r="E43" s="1787" t="s">
        <v>117</v>
      </c>
      <c r="F43" s="1787" t="s">
        <v>117</v>
      </c>
      <c r="G43" s="1781">
        <v>38</v>
      </c>
      <c r="H43" s="1855" t="s">
        <v>117</v>
      </c>
      <c r="I43" s="1856"/>
      <c r="J43" s="1856"/>
      <c r="K43" s="1856"/>
      <c r="L43" s="1856"/>
      <c r="M43" s="1856"/>
      <c r="N43" s="1856"/>
      <c r="O43" s="1892"/>
      <c r="P43" s="1027">
        <v>40</v>
      </c>
      <c r="Q43" s="1046" t="s">
        <v>110</v>
      </c>
      <c r="R43" s="332"/>
      <c r="S43" s="332"/>
      <c r="T43" s="332"/>
      <c r="U43" s="332"/>
    </row>
    <row r="45" spans="1:21" ht="14.95" customHeight="1">
      <c r="A45" s="85" t="s">
        <v>170</v>
      </c>
    </row>
    <row r="46" spans="1:21" ht="14.95" customHeight="1">
      <c r="A46" s="85" t="s">
        <v>194</v>
      </c>
    </row>
    <row r="47" spans="1:21" ht="14.95" customHeight="1">
      <c r="A47" s="155" t="s">
        <v>123</v>
      </c>
    </row>
    <row r="48" spans="1:21" ht="14.95" customHeight="1">
      <c r="A48" s="85" t="s">
        <v>490</v>
      </c>
    </row>
    <row r="49" spans="1:7" ht="14.95" customHeight="1">
      <c r="A49" s="85" t="s">
        <v>489</v>
      </c>
    </row>
    <row r="50" spans="1:7" ht="14.95" customHeight="1"/>
    <row r="51" spans="1:7" ht="12.75" customHeight="1">
      <c r="D51" s="332"/>
      <c r="E51" s="332"/>
      <c r="F51" s="332"/>
      <c r="G51" s="332"/>
    </row>
  </sheetData>
  <mergeCells count="13">
    <mergeCell ref="P4:Q4"/>
    <mergeCell ref="P5:Q5"/>
    <mergeCell ref="Q6:Q7"/>
    <mergeCell ref="A38:C38"/>
    <mergeCell ref="O6:O7"/>
    <mergeCell ref="A4:C7"/>
    <mergeCell ref="D4:G4"/>
    <mergeCell ref="H4:O4"/>
    <mergeCell ref="D5:G5"/>
    <mergeCell ref="H5:O5"/>
    <mergeCell ref="I6:I7"/>
    <mergeCell ref="K6:K7"/>
    <mergeCell ref="M6:M7"/>
  </mergeCells>
  <phoneticPr fontId="6"/>
  <printOptions horizontalCentered="1"/>
  <pageMargins left="0.39370078740157483" right="0.39370078740157483" top="0.39370078740157483" bottom="0.39370078740157483" header="0" footer="0"/>
  <pageSetup paperSize="9" scale="75" orientation="landscape" r:id="rId1"/>
  <headerFooter scaleWithDoc="0">
    <oddHeader>&amp;RChugai Pharmaceutical Co., Ltd. (4519) Supplementary Materials for Consolidated Financial Results for the 1st quarter of FY2023(IFRS)　　　5</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067AE-353A-4EF3-89E8-37FAC1400A20}">
  <sheetPr>
    <tabColor theme="0" tint="-0.499984740745262"/>
  </sheetPr>
  <dimension ref="B1:AB91"/>
  <sheetViews>
    <sheetView topLeftCell="A16" zoomScaleNormal="100" workbookViewId="0">
      <selection activeCell="E28" sqref="E28"/>
    </sheetView>
  </sheetViews>
  <sheetFormatPr defaultRowHeight="13.3" outlineLevelCol="1"/>
  <cols>
    <col min="4" max="4" width="29.19921875" bestFit="1" customWidth="1"/>
    <col min="9" max="16" width="9" hidden="1" customWidth="1" outlineLevel="1"/>
    <col min="17" max="17" width="4.59765625" style="1160" customWidth="1" collapsed="1"/>
    <col min="20" max="20" width="34.5" bestFit="1" customWidth="1"/>
  </cols>
  <sheetData>
    <row r="1" spans="2:28">
      <c r="R1" s="1161" t="s">
        <v>72</v>
      </c>
    </row>
    <row r="2" spans="2:28" ht="14.4">
      <c r="B2" s="87" t="s">
        <v>183</v>
      </c>
      <c r="C2" s="85"/>
      <c r="D2" s="85"/>
      <c r="E2" s="85"/>
      <c r="F2" s="85"/>
      <c r="G2" s="85"/>
      <c r="H2" s="85"/>
      <c r="I2" s="85"/>
      <c r="J2" s="85"/>
      <c r="K2" s="85"/>
      <c r="L2" s="85"/>
      <c r="M2" s="85"/>
      <c r="N2" s="85"/>
      <c r="O2" s="85"/>
      <c r="R2" s="13" t="s">
        <v>195</v>
      </c>
      <c r="S2" s="155"/>
      <c r="T2" s="155"/>
      <c r="U2" s="155"/>
      <c r="V2" s="155"/>
      <c r="W2" s="155"/>
      <c r="X2" s="155"/>
      <c r="Y2" s="155"/>
      <c r="Z2" s="155"/>
      <c r="AA2" s="155"/>
      <c r="AB2" s="155"/>
    </row>
    <row r="3" spans="2:28" ht="13.85" thickBot="1">
      <c r="B3" s="85"/>
      <c r="C3" s="85"/>
      <c r="D3" s="85"/>
      <c r="E3" s="85"/>
      <c r="F3" s="85"/>
      <c r="G3" s="85"/>
      <c r="H3" s="88" t="s">
        <v>39</v>
      </c>
      <c r="I3" s="88"/>
      <c r="J3" s="88"/>
      <c r="K3" s="88"/>
      <c r="L3" s="88"/>
      <c r="M3" s="88"/>
      <c r="N3" s="88"/>
      <c r="O3" s="88"/>
      <c r="R3" s="159"/>
      <c r="S3" s="159"/>
      <c r="T3" s="159"/>
      <c r="U3" s="159"/>
      <c r="V3" s="159"/>
      <c r="W3" s="159"/>
      <c r="X3" s="159"/>
      <c r="Y3" s="159"/>
      <c r="Z3" s="159"/>
      <c r="AA3" s="159"/>
      <c r="AB3" s="158" t="s">
        <v>74</v>
      </c>
    </row>
    <row r="4" spans="2:28">
      <c r="B4" s="1933"/>
      <c r="C4" s="1934"/>
      <c r="D4" s="1934"/>
      <c r="E4" s="1922" t="s">
        <v>32</v>
      </c>
      <c r="F4" s="1923"/>
      <c r="G4" s="1923"/>
      <c r="H4" s="1923"/>
      <c r="I4" s="1923"/>
      <c r="J4" s="1923"/>
      <c r="K4" s="1923"/>
      <c r="L4" s="1924"/>
      <c r="M4" s="1252"/>
      <c r="N4" s="1252"/>
      <c r="O4" s="1252"/>
      <c r="R4" s="1911"/>
      <c r="S4" s="1912"/>
      <c r="T4" s="1912"/>
      <c r="U4" s="1922" t="s">
        <v>125</v>
      </c>
      <c r="V4" s="1923"/>
      <c r="W4" s="1923"/>
      <c r="X4" s="1923"/>
      <c r="Y4" s="1923"/>
      <c r="Z4" s="1923"/>
      <c r="AA4" s="1923"/>
      <c r="AB4" s="1924"/>
    </row>
    <row r="5" spans="2:28">
      <c r="B5" s="1935"/>
      <c r="C5" s="1936"/>
      <c r="D5" s="1936"/>
      <c r="E5" s="1927">
        <v>2023</v>
      </c>
      <c r="F5" s="1926"/>
      <c r="G5" s="1926"/>
      <c r="H5" s="1926"/>
      <c r="I5" s="1926"/>
      <c r="J5" s="1926"/>
      <c r="K5" s="1926"/>
      <c r="L5" s="1928"/>
      <c r="M5" s="1252"/>
      <c r="N5" s="1252"/>
      <c r="O5" s="1252"/>
      <c r="R5" s="1914"/>
      <c r="S5" s="1936"/>
      <c r="T5" s="1936"/>
      <c r="U5" s="1938">
        <v>2023</v>
      </c>
      <c r="V5" s="1939"/>
      <c r="W5" s="1939"/>
      <c r="X5" s="1939"/>
      <c r="Y5" s="1939"/>
      <c r="Z5" s="1939"/>
      <c r="AA5" s="1939"/>
      <c r="AB5" s="1940"/>
    </row>
    <row r="6" spans="2:28">
      <c r="B6" s="1935"/>
      <c r="C6" s="1936"/>
      <c r="D6" s="1936"/>
      <c r="E6" s="164" t="s">
        <v>27</v>
      </c>
      <c r="F6" s="1929" t="s">
        <v>105</v>
      </c>
      <c r="G6" s="162" t="s">
        <v>166</v>
      </c>
      <c r="H6" s="1929" t="s">
        <v>105</v>
      </c>
      <c r="I6" s="162" t="s">
        <v>167</v>
      </c>
      <c r="J6" s="1929" t="s">
        <v>105</v>
      </c>
      <c r="K6" s="162" t="s">
        <v>40</v>
      </c>
      <c r="L6" s="1931" t="s">
        <v>105</v>
      </c>
      <c r="M6" s="93"/>
      <c r="N6" s="93"/>
      <c r="O6" s="93"/>
      <c r="R6" s="1914"/>
      <c r="S6" s="1936"/>
      <c r="T6" s="1936"/>
      <c r="U6" s="164" t="s">
        <v>126</v>
      </c>
      <c r="V6" s="1941" t="s">
        <v>127</v>
      </c>
      <c r="W6" s="162" t="s">
        <v>173</v>
      </c>
      <c r="X6" s="1941" t="s">
        <v>127</v>
      </c>
      <c r="Y6" s="162" t="s">
        <v>174</v>
      </c>
      <c r="Z6" s="1941" t="s">
        <v>127</v>
      </c>
      <c r="AA6" s="162" t="s">
        <v>175</v>
      </c>
      <c r="AB6" s="1943" t="s">
        <v>127</v>
      </c>
    </row>
    <row r="7" spans="2:28">
      <c r="B7" s="1937"/>
      <c r="C7" s="1918"/>
      <c r="D7" s="1918"/>
      <c r="E7" s="168" t="s">
        <v>9</v>
      </c>
      <c r="F7" s="1930"/>
      <c r="G7" s="166" t="s">
        <v>9</v>
      </c>
      <c r="H7" s="1930"/>
      <c r="I7" s="166" t="s">
        <v>9</v>
      </c>
      <c r="J7" s="1930"/>
      <c r="K7" s="166" t="s">
        <v>9</v>
      </c>
      <c r="L7" s="1932"/>
      <c r="M7" s="93"/>
      <c r="N7" s="93"/>
      <c r="O7" s="93"/>
      <c r="R7" s="1917"/>
      <c r="S7" s="1918"/>
      <c r="T7" s="1918"/>
      <c r="U7" s="168" t="s">
        <v>131</v>
      </c>
      <c r="V7" s="1942"/>
      <c r="W7" s="166" t="s">
        <v>131</v>
      </c>
      <c r="X7" s="1942"/>
      <c r="Y7" s="166" t="s">
        <v>131</v>
      </c>
      <c r="Z7" s="1942"/>
      <c r="AA7" s="166" t="s">
        <v>131</v>
      </c>
      <c r="AB7" s="1944"/>
    </row>
    <row r="8" spans="2:28">
      <c r="B8" s="169" t="s">
        <v>45</v>
      </c>
      <c r="C8" s="170"/>
      <c r="D8" s="171"/>
      <c r="E8" s="1255">
        <f>IF(U8="","",U8/10)</f>
        <v>312.2</v>
      </c>
      <c r="F8" s="1256">
        <f>V8</f>
        <v>16.3</v>
      </c>
      <c r="G8" s="1257"/>
      <c r="H8" s="1256"/>
      <c r="I8" s="1257"/>
      <c r="J8" s="1256"/>
      <c r="K8" s="1257"/>
      <c r="L8" s="1258"/>
      <c r="M8" s="93"/>
      <c r="N8" s="93"/>
      <c r="O8" s="93"/>
      <c r="R8" s="1412" t="s">
        <v>81</v>
      </c>
      <c r="S8" s="1403"/>
      <c r="T8" s="1424"/>
      <c r="U8" s="1193">
        <v>3122</v>
      </c>
      <c r="V8" s="1194">
        <v>16.3</v>
      </c>
      <c r="W8" s="1195"/>
      <c r="X8" s="1196"/>
      <c r="Y8" s="1195"/>
      <c r="Z8" s="1196"/>
      <c r="AA8" s="1195"/>
      <c r="AB8" s="1197"/>
    </row>
    <row r="9" spans="2:28">
      <c r="B9" s="169"/>
      <c r="C9" s="177" t="s">
        <v>46</v>
      </c>
      <c r="D9" s="178"/>
      <c r="E9" s="1259">
        <f t="shared" ref="E9:E17" si="0">IF(U9="","",U9/10)</f>
        <v>291.5</v>
      </c>
      <c r="F9" s="1260">
        <f t="shared" ref="F9:F39" si="1">V9</f>
        <v>20.100000000000001</v>
      </c>
      <c r="G9" s="1261"/>
      <c r="H9" s="1260"/>
      <c r="I9" s="1261"/>
      <c r="J9" s="1260"/>
      <c r="K9" s="1261"/>
      <c r="L9" s="1262"/>
      <c r="M9" s="93"/>
      <c r="N9" s="93"/>
      <c r="O9" s="93"/>
      <c r="R9" s="1412"/>
      <c r="S9" s="1413" t="s">
        <v>82</v>
      </c>
      <c r="T9" s="1437"/>
      <c r="U9" s="1200">
        <v>2915</v>
      </c>
      <c r="V9" s="1201">
        <v>20.100000000000001</v>
      </c>
      <c r="W9" s="1202"/>
      <c r="X9" s="1203"/>
      <c r="Y9" s="1202"/>
      <c r="Z9" s="1203"/>
      <c r="AA9" s="1202"/>
      <c r="AB9" s="1204"/>
    </row>
    <row r="10" spans="2:28">
      <c r="B10" s="169"/>
      <c r="C10" s="185"/>
      <c r="D10" s="186" t="s">
        <v>106</v>
      </c>
      <c r="E10" s="1259">
        <f t="shared" si="0"/>
        <v>192.7</v>
      </c>
      <c r="F10" s="1260">
        <f t="shared" si="1"/>
        <v>19.2</v>
      </c>
      <c r="G10" s="1261"/>
      <c r="H10" s="1260"/>
      <c r="I10" s="1261"/>
      <c r="J10" s="1260"/>
      <c r="K10" s="1261"/>
      <c r="L10" s="1262"/>
      <c r="M10" s="93"/>
      <c r="N10" s="93"/>
      <c r="O10" s="93"/>
      <c r="R10" s="1412"/>
      <c r="S10" s="1410"/>
      <c r="T10" s="1438" t="s">
        <v>132</v>
      </c>
      <c r="U10" s="1200">
        <v>1927</v>
      </c>
      <c r="V10" s="1201">
        <v>19.2</v>
      </c>
      <c r="W10" s="1202"/>
      <c r="X10" s="1203"/>
      <c r="Y10" s="1202"/>
      <c r="Z10" s="1203"/>
      <c r="AA10" s="1202"/>
      <c r="AB10" s="1204"/>
    </row>
    <row r="11" spans="2:28">
      <c r="B11" s="169"/>
      <c r="C11" s="185"/>
      <c r="D11" s="186" t="s">
        <v>107</v>
      </c>
      <c r="E11" s="1259">
        <f t="shared" si="0"/>
        <v>98.8</v>
      </c>
      <c r="F11" s="1260">
        <f t="shared" si="1"/>
        <v>22</v>
      </c>
      <c r="G11" s="1261"/>
      <c r="H11" s="1260"/>
      <c r="I11" s="1261"/>
      <c r="J11" s="1260"/>
      <c r="K11" s="1261"/>
      <c r="L11" s="1262"/>
      <c r="M11" s="93"/>
      <c r="N11" s="93"/>
      <c r="O11" s="93"/>
      <c r="R11" s="1412"/>
      <c r="S11" s="1410"/>
      <c r="T11" s="1438" t="s">
        <v>133</v>
      </c>
      <c r="U11" s="1200">
        <v>988</v>
      </c>
      <c r="V11" s="1201">
        <v>22</v>
      </c>
      <c r="W11" s="1202"/>
      <c r="X11" s="1203"/>
      <c r="Y11" s="1202"/>
      <c r="Z11" s="1203"/>
      <c r="AA11" s="1202"/>
      <c r="AB11" s="1204"/>
    </row>
    <row r="12" spans="2:28">
      <c r="B12" s="169"/>
      <c r="C12" s="185" t="s">
        <v>134</v>
      </c>
      <c r="D12" s="178"/>
      <c r="E12" s="1259">
        <f t="shared" si="0"/>
        <v>20.7</v>
      </c>
      <c r="F12" s="1260">
        <f t="shared" si="1"/>
        <v>-19.5</v>
      </c>
      <c r="G12" s="1261"/>
      <c r="H12" s="1260"/>
      <c r="I12" s="1261"/>
      <c r="J12" s="1260"/>
      <c r="K12" s="1261"/>
      <c r="L12" s="1262"/>
      <c r="M12" s="93"/>
      <c r="N12" s="93"/>
      <c r="O12" s="93"/>
      <c r="R12" s="1412"/>
      <c r="S12" s="1410" t="s">
        <v>83</v>
      </c>
      <c r="T12" s="1437"/>
      <c r="U12" s="1200">
        <v>207</v>
      </c>
      <c r="V12" s="1201">
        <v>-19.5</v>
      </c>
      <c r="W12" s="1202"/>
      <c r="X12" s="1203"/>
      <c r="Y12" s="1202"/>
      <c r="Z12" s="1203"/>
      <c r="AA12" s="1202"/>
      <c r="AB12" s="1204"/>
    </row>
    <row r="13" spans="2:28">
      <c r="B13" s="169"/>
      <c r="C13" s="193"/>
      <c r="D13" s="194" t="s">
        <v>135</v>
      </c>
      <c r="E13" s="1259">
        <f t="shared" si="0"/>
        <v>20.7</v>
      </c>
      <c r="F13" s="1260">
        <f t="shared" si="1"/>
        <v>-17.899999999999999</v>
      </c>
      <c r="G13" s="1261"/>
      <c r="H13" s="1260"/>
      <c r="I13" s="1261"/>
      <c r="J13" s="1260"/>
      <c r="K13" s="1261"/>
      <c r="L13" s="1262"/>
      <c r="M13" s="93"/>
      <c r="N13" s="93"/>
      <c r="O13" s="93"/>
      <c r="R13" s="1405"/>
      <c r="S13" s="1440"/>
      <c r="T13" s="194" t="s">
        <v>136</v>
      </c>
      <c r="U13" s="1200">
        <v>207</v>
      </c>
      <c r="V13" s="1201">
        <v>-17.899999999999999</v>
      </c>
      <c r="W13" s="1202"/>
      <c r="X13" s="1203"/>
      <c r="Y13" s="1202"/>
      <c r="Z13" s="1203"/>
      <c r="AA13" s="1202"/>
      <c r="AB13" s="1204"/>
    </row>
    <row r="14" spans="2:28">
      <c r="B14" s="169"/>
      <c r="C14" s="193"/>
      <c r="D14" s="194" t="s">
        <v>109</v>
      </c>
      <c r="E14" s="1304">
        <f t="shared" si="0"/>
        <v>0</v>
      </c>
      <c r="F14" s="1260" t="str">
        <f t="shared" si="1"/>
        <v>-</v>
      </c>
      <c r="G14" s="1261"/>
      <c r="H14" s="1260"/>
      <c r="I14" s="1261"/>
      <c r="J14" s="1260"/>
      <c r="K14" s="1261"/>
      <c r="L14" s="1262"/>
      <c r="M14" s="93"/>
      <c r="N14" s="93"/>
      <c r="O14" s="93"/>
      <c r="R14" s="1405"/>
      <c r="S14" s="1440"/>
      <c r="T14" s="194" t="s">
        <v>137</v>
      </c>
      <c r="U14" s="1368">
        <v>0</v>
      </c>
      <c r="V14" s="1201" t="s">
        <v>110</v>
      </c>
      <c r="W14" s="1202"/>
      <c r="X14" s="1203"/>
      <c r="Y14" s="1202"/>
      <c r="Z14" s="1203"/>
      <c r="AA14" s="1202"/>
      <c r="AB14" s="1204"/>
    </row>
    <row r="15" spans="2:28">
      <c r="B15" s="196" t="s">
        <v>48</v>
      </c>
      <c r="C15" s="197"/>
      <c r="D15" s="197"/>
      <c r="E15" s="1334">
        <v>-151</v>
      </c>
      <c r="F15" s="1260">
        <f t="shared" si="1"/>
        <v>32.299999999999997</v>
      </c>
      <c r="G15" s="1261"/>
      <c r="H15" s="1260"/>
      <c r="I15" s="1261"/>
      <c r="J15" s="1260"/>
      <c r="K15" s="1261"/>
      <c r="L15" s="1262"/>
      <c r="M15" s="93"/>
      <c r="N15" s="93"/>
      <c r="O15" s="93"/>
      <c r="R15" s="1414" t="s">
        <v>84</v>
      </c>
      <c r="S15" s="197"/>
      <c r="T15" s="197"/>
      <c r="U15" s="1208" t="s">
        <v>176</v>
      </c>
      <c r="V15" s="1201">
        <v>32.299999999999997</v>
      </c>
      <c r="W15" s="1209"/>
      <c r="X15" s="1203"/>
      <c r="Y15" s="1209"/>
      <c r="Z15" s="1203"/>
      <c r="AA15" s="1209"/>
      <c r="AB15" s="1204"/>
    </row>
    <row r="16" spans="2:28">
      <c r="B16" s="201"/>
      <c r="C16" s="202"/>
      <c r="D16" s="203" t="s">
        <v>112</v>
      </c>
      <c r="E16" s="1263">
        <f>IF(U16="","",U16)</f>
        <v>51.8</v>
      </c>
      <c r="F16" s="1264" t="str">
        <f t="shared" si="1"/>
        <v>-</v>
      </c>
      <c r="G16" s="1265"/>
      <c r="H16" s="1260"/>
      <c r="I16" s="1265"/>
      <c r="J16" s="1260"/>
      <c r="K16" s="1265"/>
      <c r="L16" s="1262"/>
      <c r="M16" s="93"/>
      <c r="N16" s="93"/>
      <c r="O16" s="93"/>
      <c r="R16" s="1415"/>
      <c r="S16" s="202"/>
      <c r="T16" s="203" t="s">
        <v>140</v>
      </c>
      <c r="U16" s="1212">
        <v>51.8</v>
      </c>
      <c r="V16" s="1201" t="s">
        <v>110</v>
      </c>
      <c r="W16" s="1213"/>
      <c r="X16" s="1203"/>
      <c r="Y16" s="1214"/>
      <c r="Z16" s="1203"/>
      <c r="AA16" s="1214"/>
      <c r="AB16" s="1204"/>
    </row>
    <row r="17" spans="2:28">
      <c r="B17" s="209" t="s">
        <v>49</v>
      </c>
      <c r="C17" s="210"/>
      <c r="D17" s="210"/>
      <c r="E17" s="1259">
        <f t="shared" si="0"/>
        <v>161.19999999999999</v>
      </c>
      <c r="F17" s="1260">
        <f t="shared" si="1"/>
        <v>4.5</v>
      </c>
      <c r="G17" s="1261"/>
      <c r="H17" s="1260"/>
      <c r="I17" s="1261"/>
      <c r="J17" s="1260"/>
      <c r="K17" s="1261"/>
      <c r="L17" s="1262"/>
      <c r="M17" s="93"/>
      <c r="N17" s="93"/>
      <c r="O17" s="93"/>
      <c r="R17" s="239" t="s">
        <v>141</v>
      </c>
      <c r="S17" s="210"/>
      <c r="T17" s="210"/>
      <c r="U17" s="1200">
        <v>1612</v>
      </c>
      <c r="V17" s="1203">
        <v>4.5</v>
      </c>
      <c r="W17" s="1215"/>
      <c r="X17" s="1203"/>
      <c r="Y17" s="1202"/>
      <c r="Z17" s="1203"/>
      <c r="AA17" s="1202"/>
      <c r="AB17" s="1204"/>
    </row>
    <row r="18" spans="2:28">
      <c r="B18" s="219"/>
      <c r="C18" s="220"/>
      <c r="D18" s="221" t="s">
        <v>142</v>
      </c>
      <c r="E18" s="1263">
        <f>IF(U18="","",U18)</f>
        <v>51.6</v>
      </c>
      <c r="F18" s="1264" t="str">
        <f t="shared" si="1"/>
        <v>-</v>
      </c>
      <c r="G18" s="1265"/>
      <c r="H18" s="1260"/>
      <c r="I18" s="1265"/>
      <c r="J18" s="1260"/>
      <c r="K18" s="1265"/>
      <c r="L18" s="1262"/>
      <c r="M18" s="93"/>
      <c r="N18" s="93"/>
      <c r="O18" s="93"/>
      <c r="R18" s="1416"/>
      <c r="S18" s="220"/>
      <c r="T18" s="221" t="s">
        <v>143</v>
      </c>
      <c r="U18" s="1212">
        <v>51.6</v>
      </c>
      <c r="V18" s="1203" t="s">
        <v>110</v>
      </c>
      <c r="W18" s="1211"/>
      <c r="X18" s="1203"/>
      <c r="Y18" s="1214"/>
      <c r="Z18" s="1203"/>
      <c r="AA18" s="1214"/>
      <c r="AB18" s="1204"/>
    </row>
    <row r="19" spans="2:28">
      <c r="B19" s="1166" t="s">
        <v>114</v>
      </c>
      <c r="C19" s="227"/>
      <c r="D19" s="227"/>
      <c r="E19" s="1334">
        <v>-36.1</v>
      </c>
      <c r="F19" s="1260">
        <f t="shared" si="1"/>
        <v>9.6999999999999993</v>
      </c>
      <c r="G19" s="1261"/>
      <c r="H19" s="1260"/>
      <c r="I19" s="1261"/>
      <c r="J19" s="1260"/>
      <c r="K19" s="1261"/>
      <c r="L19" s="1262"/>
      <c r="M19" s="93"/>
      <c r="N19" s="93"/>
      <c r="O19" s="93"/>
      <c r="R19" s="1411" t="s">
        <v>86</v>
      </c>
      <c r="S19" s="227"/>
      <c r="T19" s="243"/>
      <c r="U19" s="1208" t="s">
        <v>177</v>
      </c>
      <c r="V19" s="1203">
        <v>9.6999999999999993</v>
      </c>
      <c r="W19" s="1207"/>
      <c r="X19" s="1203"/>
      <c r="Y19" s="1209"/>
      <c r="Z19" s="1203"/>
      <c r="AA19" s="1209"/>
      <c r="AB19" s="1204"/>
    </row>
    <row r="20" spans="2:28">
      <c r="B20" s="1167"/>
      <c r="C20" s="1168"/>
      <c r="D20" s="1169" t="s">
        <v>142</v>
      </c>
      <c r="E20" s="1263">
        <f>IF(U20="","",U20)</f>
        <v>11.6</v>
      </c>
      <c r="F20" s="1260" t="str">
        <f t="shared" si="1"/>
        <v>-</v>
      </c>
      <c r="G20" s="1265"/>
      <c r="H20" s="1260"/>
      <c r="I20" s="1265"/>
      <c r="J20" s="1260"/>
      <c r="K20" s="1265"/>
      <c r="L20" s="1262"/>
      <c r="M20" s="93"/>
      <c r="N20" s="93"/>
      <c r="O20" s="93"/>
      <c r="R20" s="1411"/>
      <c r="S20" s="1417"/>
      <c r="T20" s="1430" t="s">
        <v>143</v>
      </c>
      <c r="U20" s="1212">
        <v>11.6</v>
      </c>
      <c r="V20" s="1203" t="s">
        <v>110</v>
      </c>
      <c r="W20" s="1211"/>
      <c r="X20" s="1203"/>
      <c r="Y20" s="1214"/>
      <c r="Z20" s="1203"/>
      <c r="AA20" s="1214"/>
      <c r="AB20" s="1204"/>
    </row>
    <row r="21" spans="2:28">
      <c r="B21" s="1166" t="s">
        <v>115</v>
      </c>
      <c r="C21" s="236"/>
      <c r="D21" s="237"/>
      <c r="E21" s="1334">
        <v>-21</v>
      </c>
      <c r="F21" s="1260">
        <f t="shared" si="1"/>
        <v>-7.5</v>
      </c>
      <c r="G21" s="1261"/>
      <c r="H21" s="1260"/>
      <c r="I21" s="1261"/>
      <c r="J21" s="1260"/>
      <c r="K21" s="1261"/>
      <c r="L21" s="1262"/>
      <c r="M21" s="93"/>
      <c r="N21" s="93"/>
      <c r="O21" s="93"/>
      <c r="R21" s="1411" t="s">
        <v>196</v>
      </c>
      <c r="S21" s="227"/>
      <c r="T21" s="243"/>
      <c r="U21" s="1208" t="s">
        <v>178</v>
      </c>
      <c r="V21" s="1203">
        <v>-7.5</v>
      </c>
      <c r="W21" s="1207"/>
      <c r="X21" s="1203"/>
      <c r="Y21" s="1209"/>
      <c r="Z21" s="1203"/>
      <c r="AA21" s="1209"/>
      <c r="AB21" s="1204"/>
    </row>
    <row r="22" spans="2:28">
      <c r="B22" s="1167"/>
      <c r="C22" s="238"/>
      <c r="D22" s="1170" t="s">
        <v>142</v>
      </c>
      <c r="E22" s="1263">
        <f>IF(U22="","",U22)</f>
        <v>6.7</v>
      </c>
      <c r="F22" s="1260" t="str">
        <f t="shared" si="1"/>
        <v>-</v>
      </c>
      <c r="G22" s="1265"/>
      <c r="H22" s="1260"/>
      <c r="I22" s="1265"/>
      <c r="J22" s="1260"/>
      <c r="K22" s="1265"/>
      <c r="L22" s="1262"/>
      <c r="M22" s="93"/>
      <c r="N22" s="93"/>
      <c r="O22" s="93"/>
      <c r="R22" s="1411"/>
      <c r="S22" s="1418"/>
      <c r="T22" s="1431" t="s">
        <v>143</v>
      </c>
      <c r="U22" s="1212">
        <v>6.7</v>
      </c>
      <c r="V22" s="1203" t="s">
        <v>110</v>
      </c>
      <c r="W22" s="1211"/>
      <c r="X22" s="1203"/>
      <c r="Y22" s="1214"/>
      <c r="Z22" s="1203"/>
      <c r="AA22" s="1214"/>
      <c r="AB22" s="1204"/>
    </row>
    <row r="23" spans="2:28">
      <c r="B23" s="1171" t="s">
        <v>116</v>
      </c>
      <c r="C23" s="227"/>
      <c r="D23" s="227"/>
      <c r="E23" s="1259">
        <f t="shared" ref="E23:E29" si="2">IF(U23="","",U23/10)</f>
        <v>1.3</v>
      </c>
      <c r="F23" s="1260">
        <f t="shared" si="1"/>
        <v>550</v>
      </c>
      <c r="G23" s="1261"/>
      <c r="H23" s="1260"/>
      <c r="I23" s="1261"/>
      <c r="J23" s="1260"/>
      <c r="K23" s="1261"/>
      <c r="L23" s="1262"/>
      <c r="M23" s="93"/>
      <c r="N23" s="93"/>
      <c r="O23" s="93"/>
      <c r="R23" s="1411" t="s">
        <v>88</v>
      </c>
      <c r="S23" s="227"/>
      <c r="T23" s="243"/>
      <c r="U23" s="1208">
        <v>13</v>
      </c>
      <c r="V23" s="1203">
        <v>550</v>
      </c>
      <c r="W23" s="1207"/>
      <c r="X23" s="1203"/>
      <c r="Y23" s="1209"/>
      <c r="Z23" s="1203"/>
      <c r="AA23" s="1209"/>
      <c r="AB23" s="1204"/>
    </row>
    <row r="24" spans="2:28">
      <c r="B24" s="239" t="s">
        <v>53</v>
      </c>
      <c r="C24" s="210"/>
      <c r="D24" s="240"/>
      <c r="E24" s="1259">
        <f t="shared" si="2"/>
        <v>105.4</v>
      </c>
      <c r="F24" s="1260">
        <f t="shared" si="1"/>
        <v>6.6</v>
      </c>
      <c r="G24" s="1261"/>
      <c r="H24" s="1260"/>
      <c r="I24" s="1261"/>
      <c r="J24" s="1260"/>
      <c r="K24" s="1261"/>
      <c r="L24" s="1262"/>
      <c r="M24" s="93"/>
      <c r="N24" s="93"/>
      <c r="O24" s="93"/>
      <c r="R24" s="239" t="s">
        <v>146</v>
      </c>
      <c r="S24" s="210"/>
      <c r="T24" s="240"/>
      <c r="U24" s="1200">
        <v>1054</v>
      </c>
      <c r="V24" s="1203">
        <v>6.6</v>
      </c>
      <c r="W24" s="1199"/>
      <c r="X24" s="1203"/>
      <c r="Y24" s="1202"/>
      <c r="Z24" s="1203"/>
      <c r="AA24" s="1202"/>
      <c r="AB24" s="1204"/>
    </row>
    <row r="25" spans="2:28">
      <c r="B25" s="241"/>
      <c r="C25" s="220"/>
      <c r="D25" s="221" t="s">
        <v>142</v>
      </c>
      <c r="E25" s="1263">
        <f>IF(U25="","",U25)</f>
        <v>33.799999999999997</v>
      </c>
      <c r="F25" s="1260" t="str">
        <f t="shared" si="1"/>
        <v>-</v>
      </c>
      <c r="G25" s="1265"/>
      <c r="H25" s="1260"/>
      <c r="I25" s="1265"/>
      <c r="J25" s="1260"/>
      <c r="K25" s="1265"/>
      <c r="L25" s="1262"/>
      <c r="M25" s="93"/>
      <c r="N25" s="93"/>
      <c r="O25" s="93"/>
      <c r="R25" s="1419"/>
      <c r="S25" s="220"/>
      <c r="T25" s="221" t="s">
        <v>143</v>
      </c>
      <c r="U25" s="1212">
        <v>33.799999999999997</v>
      </c>
      <c r="V25" s="1203" t="s">
        <v>110</v>
      </c>
      <c r="W25" s="1211"/>
      <c r="X25" s="1203"/>
      <c r="Y25" s="1214"/>
      <c r="Z25" s="1203"/>
      <c r="AA25" s="1214"/>
      <c r="AB25" s="1204"/>
    </row>
    <row r="26" spans="2:28">
      <c r="B26" s="242" t="s">
        <v>54</v>
      </c>
      <c r="C26" s="227"/>
      <c r="D26" s="243"/>
      <c r="E26" s="1334">
        <v>-2E-3</v>
      </c>
      <c r="F26" s="1341">
        <f t="shared" si="1"/>
        <v>0</v>
      </c>
      <c r="G26" s="1267"/>
      <c r="H26" s="1266"/>
      <c r="I26" s="1267"/>
      <c r="J26" s="1266"/>
      <c r="K26" s="1267"/>
      <c r="L26" s="1268"/>
      <c r="M26" s="1253"/>
      <c r="N26" s="93"/>
      <c r="O26" s="93"/>
      <c r="R26" s="1411" t="s">
        <v>90</v>
      </c>
      <c r="S26" s="227"/>
      <c r="T26" s="243"/>
      <c r="U26" s="1208" t="s">
        <v>179</v>
      </c>
      <c r="V26" s="1216">
        <v>0</v>
      </c>
      <c r="W26" s="1207"/>
      <c r="X26" s="1216"/>
      <c r="Y26" s="1209"/>
      <c r="Z26" s="1216"/>
      <c r="AA26" s="1209"/>
      <c r="AB26" s="1217"/>
    </row>
    <row r="27" spans="2:28">
      <c r="B27" s="242" t="s">
        <v>55</v>
      </c>
      <c r="C27" s="227"/>
      <c r="D27" s="243"/>
      <c r="E27" s="1259">
        <f t="shared" si="2"/>
        <v>1.4</v>
      </c>
      <c r="F27" s="1260">
        <f t="shared" si="1"/>
        <v>-12.5</v>
      </c>
      <c r="G27" s="1261"/>
      <c r="H27" s="1260"/>
      <c r="I27" s="1261"/>
      <c r="J27" s="1260"/>
      <c r="K27" s="1261"/>
      <c r="L27" s="1262"/>
      <c r="M27" s="93"/>
      <c r="N27" s="93"/>
      <c r="O27" s="93"/>
      <c r="R27" s="1411" t="s">
        <v>148</v>
      </c>
      <c r="S27" s="227"/>
      <c r="T27" s="243"/>
      <c r="U27" s="1208">
        <v>14</v>
      </c>
      <c r="V27" s="1203">
        <v>-12.5</v>
      </c>
      <c r="W27" s="1207"/>
      <c r="X27" s="1203"/>
      <c r="Y27" s="1209"/>
      <c r="Z27" s="1203"/>
      <c r="AA27" s="1209"/>
      <c r="AB27" s="1204"/>
    </row>
    <row r="28" spans="2:28">
      <c r="B28" s="242" t="s">
        <v>56</v>
      </c>
      <c r="C28" s="227"/>
      <c r="D28" s="243"/>
      <c r="E28" s="1334" t="s">
        <v>180</v>
      </c>
      <c r="F28" s="1260" t="str">
        <f t="shared" si="1"/>
        <v>-</v>
      </c>
      <c r="G28" s="1261"/>
      <c r="H28" s="1260"/>
      <c r="I28" s="1261"/>
      <c r="J28" s="1260"/>
      <c r="K28" s="1261"/>
      <c r="L28" s="1268"/>
      <c r="M28" s="1253"/>
      <c r="N28" s="93"/>
      <c r="O28" s="93"/>
      <c r="R28" s="1411" t="s">
        <v>149</v>
      </c>
      <c r="S28" s="227"/>
      <c r="T28" s="243"/>
      <c r="U28" s="1208" t="s">
        <v>181</v>
      </c>
      <c r="V28" s="1203" t="s">
        <v>110</v>
      </c>
      <c r="W28" s="1207"/>
      <c r="X28" s="1203"/>
      <c r="Y28" s="1209"/>
      <c r="Z28" s="1203"/>
      <c r="AA28" s="1209"/>
      <c r="AB28" s="1218"/>
    </row>
    <row r="29" spans="2:28">
      <c r="B29" s="196" t="s">
        <v>57</v>
      </c>
      <c r="C29" s="197"/>
      <c r="D29" s="244"/>
      <c r="E29" s="1259">
        <f t="shared" si="2"/>
        <v>106.7</v>
      </c>
      <c r="F29" s="1260">
        <f t="shared" si="1"/>
        <v>8.8000000000000007</v>
      </c>
      <c r="G29" s="1261"/>
      <c r="H29" s="1260"/>
      <c r="I29" s="1261"/>
      <c r="J29" s="1260"/>
      <c r="K29" s="1261"/>
      <c r="L29" s="1262"/>
      <c r="M29" s="1253"/>
      <c r="N29" s="93"/>
      <c r="O29" s="93"/>
      <c r="R29" s="1414" t="s">
        <v>150</v>
      </c>
      <c r="S29" s="197"/>
      <c r="T29" s="244"/>
      <c r="U29" s="1200">
        <v>1067</v>
      </c>
      <c r="V29" s="1203">
        <v>8.8000000000000007</v>
      </c>
      <c r="W29" s="1199"/>
      <c r="X29" s="1203"/>
      <c r="Y29" s="1202"/>
      <c r="Z29" s="1203"/>
      <c r="AA29" s="1202"/>
      <c r="AB29" s="1204"/>
    </row>
    <row r="30" spans="2:28">
      <c r="B30" s="201"/>
      <c r="C30" s="202"/>
      <c r="D30" s="203" t="s">
        <v>142</v>
      </c>
      <c r="E30" s="1263">
        <f>IF(U30="","",U30)</f>
        <v>34.200000000000003</v>
      </c>
      <c r="F30" s="1260" t="str">
        <f t="shared" si="1"/>
        <v>-</v>
      </c>
      <c r="G30" s="1265"/>
      <c r="H30" s="1260"/>
      <c r="I30" s="1265"/>
      <c r="J30" s="1260"/>
      <c r="K30" s="1265"/>
      <c r="L30" s="1262"/>
      <c r="R30" s="1415"/>
      <c r="S30" s="202"/>
      <c r="T30" s="203" t="s">
        <v>143</v>
      </c>
      <c r="U30" s="1212">
        <v>34.200000000000003</v>
      </c>
      <c r="V30" s="1203" t="s">
        <v>110</v>
      </c>
      <c r="W30" s="1211"/>
      <c r="X30" s="1203"/>
      <c r="Y30" s="1214"/>
      <c r="Z30" s="1203"/>
      <c r="AA30" s="1214"/>
      <c r="AB30" s="1204"/>
    </row>
    <row r="31" spans="2:28">
      <c r="B31" s="242" t="s">
        <v>58</v>
      </c>
      <c r="C31" s="227"/>
      <c r="D31" s="243"/>
      <c r="E31" s="1334">
        <v>-28.3</v>
      </c>
      <c r="F31" s="1260">
        <f t="shared" si="1"/>
        <v>2.9</v>
      </c>
      <c r="G31" s="1261"/>
      <c r="H31" s="1260"/>
      <c r="I31" s="1261"/>
      <c r="J31" s="1260"/>
      <c r="K31" s="1261"/>
      <c r="L31" s="1262"/>
      <c r="M31" s="1254"/>
      <c r="R31" s="1411" t="s">
        <v>151</v>
      </c>
      <c r="S31" s="227"/>
      <c r="T31" s="243"/>
      <c r="U31" s="1208" t="s">
        <v>182</v>
      </c>
      <c r="V31" s="1203">
        <v>2.9</v>
      </c>
      <c r="W31" s="1207"/>
      <c r="X31" s="1203"/>
      <c r="Y31" s="1209"/>
      <c r="Z31" s="1203"/>
      <c r="AA31" s="1209"/>
      <c r="AB31" s="1204"/>
    </row>
    <row r="32" spans="2:28">
      <c r="B32" s="209" t="s">
        <v>59</v>
      </c>
      <c r="C32" s="210"/>
      <c r="D32" s="240"/>
      <c r="E32" s="1259">
        <f t="shared" ref="E32:E36" si="3">IF(U32="","",U32/10)</f>
        <v>78.400000000000006</v>
      </c>
      <c r="F32" s="1260">
        <f t="shared" si="1"/>
        <v>11</v>
      </c>
      <c r="G32" s="1261"/>
      <c r="H32" s="1260"/>
      <c r="I32" s="1261"/>
      <c r="J32" s="1260"/>
      <c r="K32" s="1261"/>
      <c r="L32" s="1262"/>
      <c r="R32" s="239" t="s">
        <v>152</v>
      </c>
      <c r="S32" s="210"/>
      <c r="T32" s="240"/>
      <c r="U32" s="1200">
        <v>784</v>
      </c>
      <c r="V32" s="1203">
        <v>11</v>
      </c>
      <c r="W32" s="1199"/>
      <c r="X32" s="1203"/>
      <c r="Y32" s="1202"/>
      <c r="Z32" s="1203"/>
      <c r="AA32" s="1202"/>
      <c r="AB32" s="1204"/>
    </row>
    <row r="33" spans="2:28">
      <c r="B33" s="245"/>
      <c r="C33" s="246"/>
      <c r="D33" s="247" t="s">
        <v>142</v>
      </c>
      <c r="E33" s="1263">
        <f>IF(U33="","",U33)</f>
        <v>25.1</v>
      </c>
      <c r="F33" s="1264" t="str">
        <f t="shared" si="1"/>
        <v>-</v>
      </c>
      <c r="G33" s="1265"/>
      <c r="H33" s="1260"/>
      <c r="I33" s="1265"/>
      <c r="J33" s="1260"/>
      <c r="K33" s="1265"/>
      <c r="L33" s="1269"/>
      <c r="R33" s="1420"/>
      <c r="S33" s="246"/>
      <c r="T33" s="247" t="s">
        <v>143</v>
      </c>
      <c r="U33" s="1212">
        <v>25.1</v>
      </c>
      <c r="V33" s="1203" t="s">
        <v>110</v>
      </c>
      <c r="W33" s="1211"/>
      <c r="X33" s="1203"/>
      <c r="Y33" s="1214"/>
      <c r="Z33" s="1203"/>
      <c r="AA33" s="1214"/>
      <c r="AB33" s="1219"/>
    </row>
    <row r="34" spans="2:28">
      <c r="B34" s="248"/>
      <c r="C34" s="249"/>
      <c r="D34" s="250"/>
      <c r="E34" s="254"/>
      <c r="F34" s="255"/>
      <c r="G34" s="252"/>
      <c r="H34" s="822"/>
      <c r="I34" s="252"/>
      <c r="J34" s="822"/>
      <c r="K34" s="252"/>
      <c r="L34" s="826"/>
      <c r="R34" s="1421"/>
      <c r="S34" s="1422"/>
      <c r="T34" s="1439"/>
      <c r="U34" s="1221"/>
      <c r="V34" s="1222"/>
      <c r="W34" s="1220"/>
      <c r="X34" s="1222"/>
      <c r="Y34" s="1220"/>
      <c r="Z34" s="1222"/>
      <c r="AA34" s="1220"/>
      <c r="AB34" s="1223"/>
    </row>
    <row r="35" spans="2:28">
      <c r="B35" s="256" t="s">
        <v>60</v>
      </c>
      <c r="C35" s="257"/>
      <c r="D35" s="258"/>
      <c r="E35" s="262" t="str">
        <f t="shared" si="3"/>
        <v/>
      </c>
      <c r="F35" s="263">
        <f t="shared" si="1"/>
        <v>0</v>
      </c>
      <c r="G35" s="264"/>
      <c r="H35" s="823"/>
      <c r="I35" s="264"/>
      <c r="J35" s="823"/>
      <c r="K35" s="264"/>
      <c r="L35" s="827"/>
      <c r="R35" s="1423" t="s">
        <v>153</v>
      </c>
      <c r="S35" s="1424"/>
      <c r="T35" s="1433"/>
      <c r="U35" s="1225"/>
      <c r="V35" s="1194"/>
      <c r="W35" s="1226"/>
      <c r="X35" s="1227"/>
      <c r="Y35" s="1226"/>
      <c r="Z35" s="1227"/>
      <c r="AA35" s="1226"/>
      <c r="AB35" s="1228"/>
    </row>
    <row r="36" spans="2:28">
      <c r="B36" s="265"/>
      <c r="C36" s="227" t="s">
        <v>118</v>
      </c>
      <c r="D36" s="243"/>
      <c r="E36" s="1259">
        <f t="shared" si="3"/>
        <v>78.400000000000006</v>
      </c>
      <c r="F36" s="1260">
        <f t="shared" si="1"/>
        <v>11</v>
      </c>
      <c r="G36" s="1267"/>
      <c r="H36" s="1260"/>
      <c r="I36" s="1267"/>
      <c r="J36" s="1260"/>
      <c r="K36" s="1267"/>
      <c r="L36" s="1262"/>
      <c r="R36" s="1404"/>
      <c r="S36" s="227" t="s">
        <v>96</v>
      </c>
      <c r="T36" s="243"/>
      <c r="U36" s="1200">
        <v>784</v>
      </c>
      <c r="V36" s="1201">
        <v>11</v>
      </c>
      <c r="W36" s="1229"/>
      <c r="X36" s="1230"/>
      <c r="Y36" s="1229"/>
      <c r="Z36" s="1230"/>
      <c r="AA36" s="1229"/>
      <c r="AB36" s="1204"/>
    </row>
    <row r="37" spans="2:28">
      <c r="B37" s="266"/>
      <c r="C37" s="267" t="s">
        <v>119</v>
      </c>
      <c r="D37" s="268"/>
      <c r="E37" s="1334" t="s">
        <v>180</v>
      </c>
      <c r="F37" s="1260" t="str">
        <f t="shared" si="1"/>
        <v>-</v>
      </c>
      <c r="G37" s="1274"/>
      <c r="H37" s="1260"/>
      <c r="I37" s="1274"/>
      <c r="J37" s="1260"/>
      <c r="K37" s="1274"/>
      <c r="L37" s="1262"/>
      <c r="R37" s="1425"/>
      <c r="S37" s="1426" t="s">
        <v>154</v>
      </c>
      <c r="T37" s="1434"/>
      <c r="U37" s="1233" t="s">
        <v>181</v>
      </c>
      <c r="V37" s="1234" t="s">
        <v>110</v>
      </c>
      <c r="W37" s="1235"/>
      <c r="X37" s="1236"/>
      <c r="Y37" s="1235"/>
      <c r="Z37" s="1236"/>
      <c r="AA37" s="1235"/>
      <c r="AB37" s="1237"/>
    </row>
    <row r="38" spans="2:28">
      <c r="B38" s="1968" t="s">
        <v>189</v>
      </c>
      <c r="C38" s="1969"/>
      <c r="D38" s="1970"/>
      <c r="E38" s="1459">
        <f>IF(U38="","",U38)</f>
        <v>1645</v>
      </c>
      <c r="F38" s="1260">
        <f t="shared" si="1"/>
        <v>0</v>
      </c>
      <c r="G38" s="1375"/>
      <c r="H38" s="1374"/>
      <c r="I38" s="1375"/>
      <c r="J38" s="1271"/>
      <c r="K38" s="1375"/>
      <c r="L38" s="1272"/>
      <c r="R38" s="1427" t="s">
        <v>197</v>
      </c>
      <c r="S38" s="1409"/>
      <c r="T38" s="1432"/>
      <c r="U38" s="1376">
        <v>1645</v>
      </c>
      <c r="V38" s="1377">
        <v>0</v>
      </c>
      <c r="W38" s="1378"/>
      <c r="X38" s="1379"/>
      <c r="Y38" s="1378"/>
      <c r="Z38" s="1379"/>
      <c r="AA38" s="1378"/>
      <c r="AB38" s="1380"/>
    </row>
    <row r="39" spans="2:28">
      <c r="B39" s="1344" t="s">
        <v>169</v>
      </c>
      <c r="C39" s="1345"/>
      <c r="D39" s="1346"/>
      <c r="E39" s="1384">
        <f>IF(U39="","",U39)</f>
        <v>47.66</v>
      </c>
      <c r="F39" s="1385">
        <f t="shared" si="1"/>
        <v>11.1</v>
      </c>
      <c r="G39" s="1387"/>
      <c r="H39" s="1386"/>
      <c r="I39" s="1270"/>
      <c r="J39" s="1277"/>
      <c r="K39" s="1270"/>
      <c r="L39" s="1272"/>
      <c r="R39" s="1427" t="s">
        <v>198</v>
      </c>
      <c r="S39" s="257"/>
      <c r="T39" s="258"/>
      <c r="U39" s="1401">
        <v>47.66</v>
      </c>
      <c r="V39" s="1397">
        <v>11.1</v>
      </c>
      <c r="W39" s="1441"/>
      <c r="X39" s="1442"/>
      <c r="Y39" s="1441"/>
      <c r="Z39" s="1442"/>
      <c r="AA39" s="1441"/>
      <c r="AB39" s="1443"/>
    </row>
    <row r="40" spans="2:28">
      <c r="B40" s="1347" t="s">
        <v>190</v>
      </c>
      <c r="C40" s="1348"/>
      <c r="D40" s="1349"/>
      <c r="E40" s="1384" t="str">
        <f t="shared" ref="E40:E43" si="4">IF(U40="","",U40)</f>
        <v/>
      </c>
      <c r="F40" s="1385"/>
      <c r="G40" s="1387"/>
      <c r="H40" s="1386"/>
      <c r="R40" s="1428" t="s">
        <v>199</v>
      </c>
      <c r="S40" s="1429"/>
      <c r="T40" s="1435"/>
      <c r="U40" s="1401"/>
      <c r="V40" s="1397"/>
      <c r="W40" s="1441"/>
      <c r="X40" s="1442"/>
      <c r="Y40" s="1441"/>
      <c r="Z40" s="1442"/>
      <c r="AA40" s="1441"/>
      <c r="AB40" s="1443"/>
    </row>
    <row r="41" spans="2:28">
      <c r="B41" s="381"/>
      <c r="C41" s="1350" t="s">
        <v>191</v>
      </c>
      <c r="D41" s="1351"/>
      <c r="E41" s="1384" t="str">
        <f t="shared" si="4"/>
        <v/>
      </c>
      <c r="F41" s="1385"/>
      <c r="G41" s="1387"/>
      <c r="H41" s="1386"/>
      <c r="R41" s="1404"/>
      <c r="S41" s="1406" t="s">
        <v>200</v>
      </c>
      <c r="T41" s="237"/>
      <c r="U41" s="1401"/>
      <c r="V41" s="1397"/>
      <c r="W41" s="1441"/>
      <c r="X41" s="1442"/>
      <c r="Y41" s="1441"/>
      <c r="Z41" s="1442"/>
      <c r="AA41" s="1441"/>
      <c r="AB41" s="1443"/>
    </row>
    <row r="42" spans="2:28">
      <c r="B42" s="381"/>
      <c r="C42" s="1350" t="s">
        <v>192</v>
      </c>
      <c r="D42" s="1351"/>
      <c r="E42" s="1384" t="str">
        <f t="shared" si="4"/>
        <v/>
      </c>
      <c r="F42" s="1385"/>
      <c r="G42" s="1387"/>
      <c r="H42" s="1386"/>
      <c r="R42" s="1404"/>
      <c r="S42" s="1406" t="s">
        <v>201</v>
      </c>
      <c r="T42" s="237"/>
      <c r="U42" s="1401"/>
      <c r="V42" s="1397"/>
      <c r="W42" s="1441"/>
      <c r="X42" s="1442"/>
      <c r="Y42" s="1441"/>
      <c r="Z42" s="1442"/>
      <c r="AA42" s="1441"/>
      <c r="AB42" s="1443"/>
    </row>
    <row r="43" spans="2:28" ht="13.85" thickBot="1">
      <c r="B43" s="430"/>
      <c r="C43" s="431" t="s">
        <v>193</v>
      </c>
      <c r="D43" s="1352"/>
      <c r="E43" s="1381" t="str">
        <f t="shared" si="4"/>
        <v/>
      </c>
      <c r="F43" s="1382"/>
      <c r="G43" s="1358"/>
      <c r="H43" s="1383"/>
      <c r="R43" s="1407"/>
      <c r="S43" s="1408" t="s">
        <v>202</v>
      </c>
      <c r="T43" s="1436"/>
      <c r="U43" s="1402"/>
      <c r="V43" s="1400"/>
      <c r="W43" s="1399"/>
      <c r="X43" s="1398"/>
      <c r="Y43" s="1399"/>
      <c r="Z43" s="1398"/>
      <c r="AA43" s="1399"/>
      <c r="AB43" s="1396"/>
    </row>
    <row r="44" spans="2:28">
      <c r="B44" s="85"/>
      <c r="C44" s="85"/>
      <c r="D44" s="88"/>
    </row>
    <row r="45" spans="2:28">
      <c r="B45" s="85"/>
      <c r="C45" s="85"/>
      <c r="D45" s="88"/>
      <c r="R45" s="155" t="s">
        <v>158</v>
      </c>
    </row>
    <row r="46" spans="2:28">
      <c r="B46" s="85"/>
      <c r="C46" s="85"/>
      <c r="D46" s="88"/>
      <c r="R46" s="155" t="s">
        <v>159</v>
      </c>
    </row>
    <row r="48" spans="2:28">
      <c r="B48" s="1111" t="s">
        <v>98</v>
      </c>
    </row>
    <row r="49" spans="2:24" ht="14.4">
      <c r="B49" s="87" t="s">
        <v>183</v>
      </c>
      <c r="C49" s="85"/>
      <c r="D49" s="85"/>
      <c r="E49" s="85"/>
      <c r="F49" s="85"/>
      <c r="G49" s="85"/>
      <c r="H49" s="85"/>
      <c r="I49" s="85"/>
      <c r="J49" s="85"/>
      <c r="K49" s="85"/>
      <c r="L49" s="85"/>
      <c r="M49" s="85"/>
      <c r="N49" s="85"/>
      <c r="O49" s="85"/>
    </row>
    <row r="50" spans="2:24">
      <c r="B50" s="85"/>
      <c r="C50" s="85"/>
      <c r="D50" s="85"/>
      <c r="E50" s="85"/>
      <c r="F50" s="85"/>
      <c r="G50" s="85"/>
      <c r="H50" s="88" t="s">
        <v>39</v>
      </c>
      <c r="I50" s="88"/>
      <c r="J50" s="88"/>
      <c r="K50" s="88"/>
      <c r="L50" s="88"/>
      <c r="M50" s="88"/>
      <c r="N50" s="88"/>
      <c r="O50" s="88"/>
      <c r="U50" s="1285"/>
      <c r="V50" s="1285"/>
      <c r="W50" s="1285"/>
      <c r="X50" s="1285"/>
    </row>
    <row r="51" spans="2:24">
      <c r="B51" s="1933"/>
      <c r="C51" s="1934"/>
      <c r="D51" s="1934"/>
      <c r="E51" s="1920" t="s">
        <v>32</v>
      </c>
      <c r="F51" s="1921"/>
      <c r="G51" s="1921"/>
      <c r="H51" s="1949"/>
      <c r="I51" s="88"/>
      <c r="J51" s="88"/>
      <c r="K51" s="88"/>
      <c r="L51" s="88"/>
      <c r="M51" s="88"/>
      <c r="N51" s="88"/>
      <c r="O51" s="1252"/>
      <c r="R51" s="1911"/>
      <c r="S51" s="1912"/>
      <c r="T51" s="1912"/>
      <c r="U51" s="1920" t="s">
        <v>160</v>
      </c>
      <c r="V51" s="1921"/>
      <c r="W51" s="1921"/>
      <c r="X51" s="1949"/>
    </row>
    <row r="52" spans="2:24">
      <c r="B52" s="1935"/>
      <c r="C52" s="1936"/>
      <c r="D52" s="1936"/>
      <c r="E52" s="1925">
        <v>2022</v>
      </c>
      <c r="F52" s="1926"/>
      <c r="G52" s="1926"/>
      <c r="H52" s="1950"/>
      <c r="I52" s="88"/>
      <c r="J52" s="88"/>
      <c r="K52" s="88"/>
      <c r="L52" s="88"/>
      <c r="M52" s="88"/>
      <c r="N52" s="88"/>
      <c r="O52" s="1252"/>
      <c r="R52" s="1914"/>
      <c r="S52" s="1936"/>
      <c r="T52" s="1936"/>
      <c r="U52" s="1981">
        <v>2022</v>
      </c>
      <c r="V52" s="1939"/>
      <c r="W52" s="1939"/>
      <c r="X52" s="1948"/>
    </row>
    <row r="53" spans="2:24" ht="13.6" customHeight="1">
      <c r="B53" s="1935"/>
      <c r="C53" s="1936"/>
      <c r="D53" s="1936"/>
      <c r="E53" s="161" t="s">
        <v>27</v>
      </c>
      <c r="F53" s="162" t="s">
        <v>166</v>
      </c>
      <c r="G53" s="162" t="s">
        <v>167</v>
      </c>
      <c r="H53" s="1286" t="s">
        <v>40</v>
      </c>
      <c r="I53" s="88"/>
      <c r="J53" s="88"/>
      <c r="K53" s="88"/>
      <c r="L53" s="88"/>
      <c r="M53" s="88"/>
      <c r="N53" s="88"/>
      <c r="O53" s="93"/>
      <c r="R53" s="1914"/>
      <c r="S53" s="1936"/>
      <c r="T53" s="1936"/>
      <c r="U53" s="161" t="s">
        <v>126</v>
      </c>
      <c r="V53" s="162" t="s">
        <v>173</v>
      </c>
      <c r="W53" s="162" t="s">
        <v>174</v>
      </c>
      <c r="X53" s="1286" t="s">
        <v>175</v>
      </c>
    </row>
    <row r="54" spans="2:24">
      <c r="B54" s="1937"/>
      <c r="C54" s="1918"/>
      <c r="D54" s="1918"/>
      <c r="E54" s="165" t="s">
        <v>9</v>
      </c>
      <c r="F54" s="166" t="s">
        <v>9</v>
      </c>
      <c r="G54" s="166" t="s">
        <v>9</v>
      </c>
      <c r="H54" s="1287" t="s">
        <v>9</v>
      </c>
      <c r="I54" s="88"/>
      <c r="J54" s="88"/>
      <c r="K54" s="88"/>
      <c r="L54" s="88"/>
      <c r="M54" s="88"/>
      <c r="N54" s="88"/>
      <c r="O54" s="1252"/>
      <c r="R54" s="1917"/>
      <c r="S54" s="1918"/>
      <c r="T54" s="1918"/>
      <c r="U54" s="165" t="s">
        <v>131</v>
      </c>
      <c r="V54" s="166" t="s">
        <v>131</v>
      </c>
      <c r="W54" s="166" t="s">
        <v>131</v>
      </c>
      <c r="X54" s="1287" t="s">
        <v>131</v>
      </c>
    </row>
    <row r="55" spans="2:24">
      <c r="B55" s="169" t="s">
        <v>203</v>
      </c>
      <c r="C55" s="170"/>
      <c r="D55" s="171"/>
      <c r="E55" s="1300">
        <f>IF(U55="","",U55/10)</f>
        <v>268.39999999999998</v>
      </c>
      <c r="F55" s="1301">
        <f t="shared" ref="F55:H64" si="5">IF(V55="","",V55/10)</f>
        <v>504</v>
      </c>
      <c r="G55" s="1257">
        <f t="shared" si="5"/>
        <v>729.3</v>
      </c>
      <c r="H55" s="1324">
        <f t="shared" si="5"/>
        <v>1167.8</v>
      </c>
      <c r="I55" s="88"/>
      <c r="J55" s="88"/>
      <c r="K55" s="88"/>
      <c r="L55" s="88"/>
      <c r="M55" s="88"/>
      <c r="N55" s="88"/>
      <c r="O55" s="93"/>
      <c r="R55" s="1412" t="s">
        <v>81</v>
      </c>
      <c r="S55" s="1403"/>
      <c r="T55" s="1424"/>
      <c r="U55" s="1191">
        <v>2684</v>
      </c>
      <c r="V55" s="1192">
        <v>5040</v>
      </c>
      <c r="W55" s="1192">
        <v>7293</v>
      </c>
      <c r="X55" s="1288">
        <v>11678</v>
      </c>
    </row>
    <row r="56" spans="2:24">
      <c r="B56" s="169"/>
      <c r="C56" s="177" t="s">
        <v>46</v>
      </c>
      <c r="D56" s="178"/>
      <c r="E56" s="1338">
        <f t="shared" ref="E56:E64" si="6">IF(U56="","",U56/10)</f>
        <v>242.7</v>
      </c>
      <c r="F56" s="1335">
        <f t="shared" si="5"/>
        <v>452.8</v>
      </c>
      <c r="G56" s="1261">
        <f t="shared" si="5"/>
        <v>644.70000000000005</v>
      </c>
      <c r="H56" s="1312">
        <f t="shared" si="5"/>
        <v>1039.2</v>
      </c>
      <c r="I56" s="88"/>
      <c r="J56" s="88"/>
      <c r="K56" s="88"/>
      <c r="L56" s="88"/>
      <c r="M56" s="88"/>
      <c r="N56" s="88"/>
      <c r="O56" s="1252"/>
      <c r="R56" s="1412"/>
      <c r="S56" s="1413" t="s">
        <v>82</v>
      </c>
      <c r="T56" s="1437"/>
      <c r="U56" s="1198">
        <v>2427</v>
      </c>
      <c r="V56" s="1199">
        <v>4528</v>
      </c>
      <c r="W56" s="1199">
        <v>6447</v>
      </c>
      <c r="X56" s="1289">
        <v>10392</v>
      </c>
    </row>
    <row r="57" spans="2:24">
      <c r="B57" s="169"/>
      <c r="C57" s="185"/>
      <c r="D57" s="186" t="s">
        <v>106</v>
      </c>
      <c r="E57" s="1338">
        <f t="shared" si="6"/>
        <v>161.69999999999999</v>
      </c>
      <c r="F57" s="1335">
        <f t="shared" si="5"/>
        <v>273.8</v>
      </c>
      <c r="G57" s="1261">
        <f t="shared" si="5"/>
        <v>387.6</v>
      </c>
      <c r="H57" s="1312">
        <f t="shared" si="5"/>
        <v>654.70000000000005</v>
      </c>
      <c r="I57" s="88"/>
      <c r="J57" s="88"/>
      <c r="K57" s="88"/>
      <c r="L57" s="88"/>
      <c r="M57" s="88"/>
      <c r="N57" s="88"/>
      <c r="O57" s="93"/>
      <c r="R57" s="1412"/>
      <c r="S57" s="1410"/>
      <c r="T57" s="1438" t="s">
        <v>132</v>
      </c>
      <c r="U57" s="1198">
        <v>1617</v>
      </c>
      <c r="V57" s="1199">
        <v>2738</v>
      </c>
      <c r="W57" s="1199">
        <v>3876</v>
      </c>
      <c r="X57" s="1289">
        <v>6547</v>
      </c>
    </row>
    <row r="58" spans="2:24">
      <c r="B58" s="169"/>
      <c r="C58" s="185"/>
      <c r="D58" s="186" t="s">
        <v>107</v>
      </c>
      <c r="E58" s="1338">
        <f t="shared" si="6"/>
        <v>81</v>
      </c>
      <c r="F58" s="1335">
        <f t="shared" si="5"/>
        <v>179</v>
      </c>
      <c r="G58" s="1261">
        <f t="shared" si="5"/>
        <v>257.10000000000002</v>
      </c>
      <c r="H58" s="1312">
        <f t="shared" si="5"/>
        <v>384.6</v>
      </c>
      <c r="I58" s="88"/>
      <c r="J58" s="88"/>
      <c r="K58" s="88"/>
      <c r="L58" s="88"/>
      <c r="M58" s="88"/>
      <c r="N58" s="88"/>
      <c r="O58" s="1252"/>
      <c r="R58" s="1412"/>
      <c r="S58" s="1410"/>
      <c r="T58" s="1438" t="s">
        <v>133</v>
      </c>
      <c r="U58" s="1198">
        <v>810</v>
      </c>
      <c r="V58" s="1199">
        <v>1790</v>
      </c>
      <c r="W58" s="1199">
        <v>2571</v>
      </c>
      <c r="X58" s="1289">
        <v>3846</v>
      </c>
    </row>
    <row r="59" spans="2:24">
      <c r="B59" s="169"/>
      <c r="C59" s="185" t="s">
        <v>134</v>
      </c>
      <c r="D59" s="178"/>
      <c r="E59" s="1338">
        <f t="shared" si="6"/>
        <v>25.7</v>
      </c>
      <c r="F59" s="1335">
        <f t="shared" si="5"/>
        <v>51.2</v>
      </c>
      <c r="G59" s="1261">
        <f t="shared" si="5"/>
        <v>84.6</v>
      </c>
      <c r="H59" s="1312">
        <f t="shared" si="5"/>
        <v>128.6</v>
      </c>
      <c r="I59" s="88"/>
      <c r="J59" s="88"/>
      <c r="K59" s="88"/>
      <c r="L59" s="88"/>
      <c r="M59" s="88"/>
      <c r="N59" s="88"/>
      <c r="O59" s="93"/>
      <c r="R59" s="1412"/>
      <c r="S59" s="1410" t="s">
        <v>83</v>
      </c>
      <c r="T59" s="1437"/>
      <c r="U59" s="1198">
        <v>257</v>
      </c>
      <c r="V59" s="1199">
        <v>512</v>
      </c>
      <c r="W59" s="1199">
        <v>846</v>
      </c>
      <c r="X59" s="1289">
        <v>1286</v>
      </c>
    </row>
    <row r="60" spans="2:24">
      <c r="B60" s="169"/>
      <c r="C60" s="193"/>
      <c r="D60" s="194" t="s">
        <v>135</v>
      </c>
      <c r="E60" s="1338">
        <f t="shared" ref="E60:E61" si="7">IF(U60="","",U60/10)</f>
        <v>25.2</v>
      </c>
      <c r="F60" s="1335">
        <f t="shared" ref="F60:F61" si="8">IF(V60="","",V60/10)</f>
        <v>50.4</v>
      </c>
      <c r="G60" s="1261">
        <f t="shared" ref="G60:G61" si="9">IF(W60="","",W60/10)</f>
        <v>80.7</v>
      </c>
      <c r="H60" s="1312">
        <f t="shared" ref="H60:H61" si="10">IF(X60="","",X60/10)</f>
        <v>123.2</v>
      </c>
      <c r="I60" s="88"/>
      <c r="J60" s="88"/>
      <c r="K60" s="88"/>
      <c r="L60" s="88"/>
      <c r="M60" s="88"/>
      <c r="N60" s="88"/>
      <c r="O60" s="1252"/>
      <c r="R60" s="1405"/>
      <c r="S60" s="1440"/>
      <c r="T60" s="194" t="s">
        <v>136</v>
      </c>
      <c r="U60" s="1198">
        <v>252</v>
      </c>
      <c r="V60" s="1199">
        <v>504</v>
      </c>
      <c r="W60" s="1199">
        <v>807</v>
      </c>
      <c r="X60" s="1289">
        <v>1232</v>
      </c>
    </row>
    <row r="61" spans="2:24">
      <c r="B61" s="169"/>
      <c r="C61" s="193"/>
      <c r="D61" s="194" t="s">
        <v>109</v>
      </c>
      <c r="E61" s="1338">
        <f t="shared" si="7"/>
        <v>0.5</v>
      </c>
      <c r="F61" s="1335">
        <f t="shared" si="8"/>
        <v>0.8</v>
      </c>
      <c r="G61" s="1261">
        <f t="shared" si="9"/>
        <v>4</v>
      </c>
      <c r="H61" s="1312">
        <f t="shared" si="10"/>
        <v>5.4</v>
      </c>
      <c r="I61" s="88"/>
      <c r="J61" s="88"/>
      <c r="K61" s="88"/>
      <c r="L61" s="88"/>
      <c r="M61" s="88"/>
      <c r="N61" s="88"/>
      <c r="O61" s="93"/>
      <c r="R61" s="1405"/>
      <c r="S61" s="1440"/>
      <c r="T61" s="194" t="s">
        <v>137</v>
      </c>
      <c r="U61" s="1198">
        <v>5</v>
      </c>
      <c r="V61" s="1199">
        <v>8</v>
      </c>
      <c r="W61" s="1199">
        <v>40</v>
      </c>
      <c r="X61" s="1289">
        <v>54</v>
      </c>
    </row>
    <row r="62" spans="2:24">
      <c r="B62" s="196" t="s">
        <v>48</v>
      </c>
      <c r="C62" s="197"/>
      <c r="D62" s="197"/>
      <c r="E62" s="1338">
        <f t="shared" ref="E62" si="11">IF(U62="","",U62/10)</f>
        <v>-114.1</v>
      </c>
      <c r="F62" s="1335">
        <f t="shared" ref="F62" si="12">IF(V62="","",V62/10)</f>
        <v>-193.7</v>
      </c>
      <c r="G62" s="1261">
        <f t="shared" ref="G62" si="13">IF(W62="","",W62/10)</f>
        <v>-262.39999999999998</v>
      </c>
      <c r="H62" s="1312">
        <f t="shared" ref="H62" si="14">IF(X62="","",X62/10)</f>
        <v>-475</v>
      </c>
      <c r="I62" s="88"/>
      <c r="J62" s="88"/>
      <c r="K62" s="88"/>
      <c r="L62" s="88"/>
      <c r="M62" s="88"/>
      <c r="N62" s="88"/>
      <c r="O62" s="93"/>
      <c r="Q62" s="1321"/>
      <c r="R62" s="1414" t="s">
        <v>84</v>
      </c>
      <c r="S62" s="197"/>
      <c r="T62" s="197"/>
      <c r="U62" s="1205">
        <v>-1141</v>
      </c>
      <c r="V62" s="1206">
        <v>-1937</v>
      </c>
      <c r="W62" s="1207">
        <v>-2624</v>
      </c>
      <c r="X62" s="1291">
        <v>-4750</v>
      </c>
    </row>
    <row r="63" spans="2:24">
      <c r="B63" s="201"/>
      <c r="C63" s="202"/>
      <c r="D63" s="203" t="s">
        <v>112</v>
      </c>
      <c r="E63" s="1311">
        <f>IF(U63="","",U63)</f>
        <v>47</v>
      </c>
      <c r="F63" s="1329">
        <f>IF(V63="","",V63)</f>
        <v>42.8</v>
      </c>
      <c r="G63" s="1329">
        <f>IF(W63="","",W63)</f>
        <v>40.700000000000003</v>
      </c>
      <c r="H63" s="1330">
        <f>IF(X63="","",X63)</f>
        <v>45.7</v>
      </c>
      <c r="I63" s="88"/>
      <c r="J63" s="88"/>
      <c r="K63" s="88"/>
      <c r="L63" s="88"/>
      <c r="M63" s="88"/>
      <c r="N63" s="88"/>
      <c r="O63" s="1252"/>
      <c r="Q63" s="1321"/>
      <c r="R63" s="1415"/>
      <c r="S63" s="202"/>
      <c r="T63" s="203" t="s">
        <v>140</v>
      </c>
      <c r="U63" s="1210">
        <v>47</v>
      </c>
      <c r="V63" s="1211">
        <v>42.8</v>
      </c>
      <c r="W63" s="1211">
        <v>40.700000000000003</v>
      </c>
      <c r="X63" s="1292">
        <v>45.7</v>
      </c>
    </row>
    <row r="64" spans="2:24">
      <c r="B64" s="209" t="s">
        <v>49</v>
      </c>
      <c r="C64" s="210"/>
      <c r="D64" s="210"/>
      <c r="E64" s="1338">
        <f t="shared" si="6"/>
        <v>154.30000000000001</v>
      </c>
      <c r="F64" s="1335">
        <f t="shared" si="5"/>
        <v>310.39999999999998</v>
      </c>
      <c r="G64" s="1335">
        <f t="shared" si="5"/>
        <v>466.9</v>
      </c>
      <c r="H64" s="1339">
        <f t="shared" si="5"/>
        <v>692.8</v>
      </c>
      <c r="I64" s="88"/>
      <c r="J64" s="88"/>
      <c r="K64" s="88"/>
      <c r="L64" s="88"/>
      <c r="M64" s="88"/>
      <c r="N64" s="88"/>
      <c r="O64" s="93"/>
      <c r="Q64" s="1321"/>
      <c r="R64" s="239" t="s">
        <v>141</v>
      </c>
      <c r="S64" s="210"/>
      <c r="T64" s="210"/>
      <c r="U64" s="1198">
        <v>1543</v>
      </c>
      <c r="V64" s="1199">
        <v>3104</v>
      </c>
      <c r="W64" s="1199">
        <v>4669</v>
      </c>
      <c r="X64" s="1290">
        <v>6928</v>
      </c>
    </row>
    <row r="65" spans="2:24">
      <c r="B65" s="219"/>
      <c r="C65" s="220"/>
      <c r="D65" s="221" t="s">
        <v>142</v>
      </c>
      <c r="E65" s="1311">
        <f>IF(U65="","",U65)</f>
        <v>57.5</v>
      </c>
      <c r="F65" s="1329">
        <f>IF(V65="","",V65)</f>
        <v>61.6</v>
      </c>
      <c r="G65" s="1329">
        <f>IF(W65="","",W65)</f>
        <v>64</v>
      </c>
      <c r="H65" s="1330">
        <f>IF(X65="","",X65)</f>
        <v>59.3</v>
      </c>
      <c r="I65" s="88"/>
      <c r="J65" s="88"/>
      <c r="K65" s="88"/>
      <c r="L65" s="88"/>
      <c r="M65" s="88"/>
      <c r="N65" s="88"/>
      <c r="O65" s="1252"/>
      <c r="R65" s="1416"/>
      <c r="S65" s="220"/>
      <c r="T65" s="221" t="s">
        <v>143</v>
      </c>
      <c r="U65" s="1210">
        <v>57.5</v>
      </c>
      <c r="V65" s="1211">
        <v>61.6</v>
      </c>
      <c r="W65" s="1211">
        <v>64</v>
      </c>
      <c r="X65" s="1292">
        <v>59.3</v>
      </c>
    </row>
    <row r="66" spans="2:24">
      <c r="B66" s="1166" t="s">
        <v>114</v>
      </c>
      <c r="C66" s="227"/>
      <c r="D66" s="227"/>
      <c r="E66" s="1338">
        <f t="shared" ref="E66" si="15">IF(U66="","",U66/10)</f>
        <v>-32.9</v>
      </c>
      <c r="F66" s="1335">
        <f t="shared" ref="F66" si="16">IF(V66="","",V66/10)</f>
        <v>-65.8</v>
      </c>
      <c r="G66" s="1335">
        <f t="shared" ref="G66" si="17">IF(W66="","",W66/10)</f>
        <v>-101</v>
      </c>
      <c r="H66" s="1339">
        <f t="shared" ref="H66" si="18">IF(X66="","",X66/10)</f>
        <v>-143.69999999999999</v>
      </c>
      <c r="I66" s="88"/>
      <c r="J66" s="88"/>
      <c r="K66" s="88"/>
      <c r="L66" s="88"/>
      <c r="M66" s="88"/>
      <c r="N66" s="88"/>
      <c r="O66" s="93"/>
      <c r="R66" s="1411" t="s">
        <v>86</v>
      </c>
      <c r="S66" s="227"/>
      <c r="T66" s="243"/>
      <c r="U66" s="1205">
        <v>-329</v>
      </c>
      <c r="V66" s="1207">
        <v>-658</v>
      </c>
      <c r="W66" s="1207">
        <v>-1010</v>
      </c>
      <c r="X66" s="1291">
        <v>-1437</v>
      </c>
    </row>
    <row r="67" spans="2:24">
      <c r="B67" s="1167"/>
      <c r="C67" s="1168"/>
      <c r="D67" s="1169" t="s">
        <v>142</v>
      </c>
      <c r="E67" s="1311">
        <f>IF(U67="","",U67)</f>
        <v>12.3</v>
      </c>
      <c r="F67" s="1329">
        <f t="shared" ref="F67:H67" si="19">IF(V67="","",V67)</f>
        <v>13.1</v>
      </c>
      <c r="G67" s="1329">
        <f t="shared" si="19"/>
        <v>13.8</v>
      </c>
      <c r="H67" s="1330">
        <f t="shared" si="19"/>
        <v>12.3</v>
      </c>
      <c r="I67" s="88"/>
      <c r="J67" s="88"/>
      <c r="K67" s="88"/>
      <c r="L67" s="88"/>
      <c r="M67" s="88"/>
      <c r="N67" s="88"/>
      <c r="O67" s="1252"/>
      <c r="R67" s="1411"/>
      <c r="S67" s="1417"/>
      <c r="T67" s="1430" t="s">
        <v>143</v>
      </c>
      <c r="U67" s="1210">
        <v>12.3</v>
      </c>
      <c r="V67" s="1211">
        <v>13.1</v>
      </c>
      <c r="W67" s="1211">
        <v>13.8</v>
      </c>
      <c r="X67" s="1292">
        <v>12.3</v>
      </c>
    </row>
    <row r="68" spans="2:24">
      <c r="B68" s="1166" t="s">
        <v>115</v>
      </c>
      <c r="C68" s="236"/>
      <c r="D68" s="237"/>
      <c r="E68" s="1338">
        <f t="shared" ref="E68" si="20">IF(U68="","",U68/10)</f>
        <v>-22.7</v>
      </c>
      <c r="F68" s="1335">
        <f t="shared" ref="F68" si="21">IF(V68="","",V68/10)</f>
        <v>-44.6</v>
      </c>
      <c r="G68" s="1335">
        <f t="shared" ref="G68" si="22">IF(W68="","",W68/10)</f>
        <v>-68.3</v>
      </c>
      <c r="H68" s="1339">
        <f t="shared" ref="H68" si="23">IF(X68="","",X68/10)</f>
        <v>-98.8</v>
      </c>
      <c r="I68" s="88"/>
      <c r="J68" s="88"/>
      <c r="K68" s="88"/>
      <c r="L68" s="88"/>
      <c r="M68" s="88"/>
      <c r="N68" s="88"/>
      <c r="O68" s="93"/>
      <c r="R68" s="1411" t="s">
        <v>196</v>
      </c>
      <c r="S68" s="227"/>
      <c r="T68" s="243"/>
      <c r="U68" s="1205">
        <v>-227</v>
      </c>
      <c r="V68" s="1207">
        <v>-446</v>
      </c>
      <c r="W68" s="1207">
        <v>-683</v>
      </c>
      <c r="X68" s="1291">
        <v>-988</v>
      </c>
    </row>
    <row r="69" spans="2:24">
      <c r="B69" s="1167"/>
      <c r="C69" s="238"/>
      <c r="D69" s="1170" t="s">
        <v>142</v>
      </c>
      <c r="E69" s="1311">
        <f>IF(U69="","",U69)</f>
        <v>8.5</v>
      </c>
      <c r="F69" s="1329">
        <f t="shared" ref="F69:H69" si="24">IF(V69="","",V69)</f>
        <v>8.8000000000000007</v>
      </c>
      <c r="G69" s="1329">
        <f t="shared" si="24"/>
        <v>9.4</v>
      </c>
      <c r="H69" s="1330">
        <f t="shared" si="24"/>
        <v>8.5</v>
      </c>
      <c r="I69" s="88"/>
      <c r="J69" s="88"/>
      <c r="K69" s="88"/>
      <c r="L69" s="88"/>
      <c r="M69" s="88"/>
      <c r="N69" s="88"/>
      <c r="O69" s="1252"/>
      <c r="R69" s="1411"/>
      <c r="S69" s="1418"/>
      <c r="T69" s="1431" t="s">
        <v>143</v>
      </c>
      <c r="U69" s="1210">
        <v>8.5</v>
      </c>
      <c r="V69" s="1211">
        <v>8.8000000000000007</v>
      </c>
      <c r="W69" s="1211">
        <v>9.4</v>
      </c>
      <c r="X69" s="1292">
        <v>8.5</v>
      </c>
    </row>
    <row r="70" spans="2:24">
      <c r="B70" s="1171" t="s">
        <v>116</v>
      </c>
      <c r="C70" s="227"/>
      <c r="D70" s="227"/>
      <c r="E70" s="1338">
        <f t="shared" ref="E70" si="25">IF(U70="","",U70/10)</f>
        <v>0.2</v>
      </c>
      <c r="F70" s="1335">
        <f t="shared" ref="F70" si="26">IF(V70="","",V70/10)</f>
        <v>1.4</v>
      </c>
      <c r="G70" s="1335">
        <f t="shared" ref="G70" si="27">IF(W70="","",W70/10)</f>
        <v>1.5</v>
      </c>
      <c r="H70" s="1339">
        <f t="shared" ref="H70" si="28">IF(X70="","",X70/10)</f>
        <v>1.4</v>
      </c>
      <c r="I70" s="88"/>
      <c r="J70" s="88"/>
      <c r="K70" s="88"/>
      <c r="L70" s="88"/>
      <c r="M70" s="88"/>
      <c r="N70" s="88"/>
      <c r="O70" s="93"/>
      <c r="R70" s="1411" t="s">
        <v>88</v>
      </c>
      <c r="S70" s="227"/>
      <c r="T70" s="243"/>
      <c r="U70" s="1205">
        <v>2</v>
      </c>
      <c r="V70" s="1207">
        <v>14</v>
      </c>
      <c r="W70" s="1207">
        <v>15</v>
      </c>
      <c r="X70" s="1291">
        <v>14</v>
      </c>
    </row>
    <row r="71" spans="2:24">
      <c r="B71" s="239" t="s">
        <v>53</v>
      </c>
      <c r="C71" s="210"/>
      <c r="D71" s="240"/>
      <c r="E71" s="1338">
        <f>IF(U71="","",U71/10)</f>
        <v>98.9</v>
      </c>
      <c r="F71" s="1335">
        <f t="shared" ref="F71:H71" si="29">IF(V71="","",V71/10)</f>
        <v>201.4</v>
      </c>
      <c r="G71" s="1335">
        <f t="shared" si="29"/>
        <v>299</v>
      </c>
      <c r="H71" s="1339">
        <f t="shared" si="29"/>
        <v>451.7</v>
      </c>
      <c r="I71" s="88"/>
      <c r="J71" s="88"/>
      <c r="K71" s="88"/>
      <c r="L71" s="88"/>
      <c r="M71" s="88"/>
      <c r="N71" s="88"/>
      <c r="O71" s="1252"/>
      <c r="R71" s="239" t="s">
        <v>146</v>
      </c>
      <c r="S71" s="210"/>
      <c r="T71" s="240"/>
      <c r="U71" s="1198">
        <v>989</v>
      </c>
      <c r="V71" s="1199">
        <v>2014</v>
      </c>
      <c r="W71" s="1199">
        <v>2990</v>
      </c>
      <c r="X71" s="1290">
        <v>4517</v>
      </c>
    </row>
    <row r="72" spans="2:24">
      <c r="B72" s="241"/>
      <c r="C72" s="220"/>
      <c r="D72" s="221" t="s">
        <v>142</v>
      </c>
      <c r="E72" s="1311">
        <f>IF(U72="","",U72)</f>
        <v>36.799999999999997</v>
      </c>
      <c r="F72" s="1329">
        <f t="shared" ref="F72:H72" si="30">IF(V72="","",V72)</f>
        <v>40</v>
      </c>
      <c r="G72" s="1329">
        <f t="shared" si="30"/>
        <v>41</v>
      </c>
      <c r="H72" s="1330">
        <f t="shared" si="30"/>
        <v>38.700000000000003</v>
      </c>
      <c r="I72" s="88"/>
      <c r="J72" s="88"/>
      <c r="K72" s="88"/>
      <c r="L72" s="88"/>
      <c r="M72" s="88"/>
      <c r="N72" s="88"/>
      <c r="O72" s="93"/>
      <c r="R72" s="1419"/>
      <c r="S72" s="220"/>
      <c r="T72" s="221" t="s">
        <v>143</v>
      </c>
      <c r="U72" s="1210">
        <v>36.799999999999997</v>
      </c>
      <c r="V72" s="1211">
        <v>40</v>
      </c>
      <c r="W72" s="1211">
        <v>41</v>
      </c>
      <c r="X72" s="1292">
        <v>38.700000000000003</v>
      </c>
    </row>
    <row r="73" spans="2:24">
      <c r="B73" s="242" t="s">
        <v>54</v>
      </c>
      <c r="C73" s="227"/>
      <c r="D73" s="243"/>
      <c r="E73" s="1323">
        <v>-1.4E-2</v>
      </c>
      <c r="F73" s="1328">
        <v>-1.4999999999999999E-2</v>
      </c>
      <c r="G73" s="1328">
        <v>-1.4999999999999999E-2</v>
      </c>
      <c r="H73" s="1339">
        <f t="shared" ref="H73" si="31">IF(X73="","",X73/10)</f>
        <v>-0.1</v>
      </c>
      <c r="I73" s="88"/>
      <c r="J73" s="88"/>
      <c r="K73" s="88"/>
      <c r="L73" s="88"/>
      <c r="M73" s="88"/>
      <c r="N73" s="88"/>
      <c r="O73" s="1252"/>
      <c r="Q73" s="1321"/>
      <c r="R73" s="1411" t="s">
        <v>90</v>
      </c>
      <c r="S73" s="227"/>
      <c r="T73" s="243"/>
      <c r="U73" s="1205" t="s">
        <v>179</v>
      </c>
      <c r="V73" s="1207" t="s">
        <v>179</v>
      </c>
      <c r="W73" s="1207" t="s">
        <v>179</v>
      </c>
      <c r="X73" s="1291">
        <v>-1</v>
      </c>
    </row>
    <row r="74" spans="2:24">
      <c r="B74" s="242" t="s">
        <v>55</v>
      </c>
      <c r="C74" s="227"/>
      <c r="D74" s="243"/>
      <c r="E74" s="1338">
        <f t="shared" ref="E74:E75" si="32">IF(U74="","",U74/10)</f>
        <v>1.6</v>
      </c>
      <c r="F74" s="1335">
        <f t="shared" ref="F74:F75" si="33">IF(V74="","",V74/10)</f>
        <v>2.4</v>
      </c>
      <c r="G74" s="1335">
        <f t="shared" ref="G74:G75" si="34">IF(W74="","",W74/10)</f>
        <v>0.6</v>
      </c>
      <c r="H74" s="1339">
        <f t="shared" ref="H74:H75" si="35">IF(X74="","",X74/10)</f>
        <v>0.1</v>
      </c>
      <c r="I74" s="88"/>
      <c r="J74" s="88"/>
      <c r="K74" s="88"/>
      <c r="L74" s="88"/>
      <c r="M74" s="88"/>
      <c r="N74" s="88"/>
      <c r="O74" s="93"/>
      <c r="Q74" s="1321"/>
      <c r="R74" s="1411" t="s">
        <v>148</v>
      </c>
      <c r="S74" s="227"/>
      <c r="T74" s="243"/>
      <c r="U74" s="1205">
        <v>16</v>
      </c>
      <c r="V74" s="1207">
        <v>24</v>
      </c>
      <c r="W74" s="1207">
        <v>6</v>
      </c>
      <c r="X74" s="1291">
        <v>1</v>
      </c>
    </row>
    <row r="75" spans="2:24">
      <c r="B75" s="242" t="s">
        <v>56</v>
      </c>
      <c r="C75" s="227"/>
      <c r="D75" s="243"/>
      <c r="E75" s="1338">
        <f t="shared" si="32"/>
        <v>-2.4</v>
      </c>
      <c r="F75" s="1335">
        <f t="shared" si="33"/>
        <v>-2.4</v>
      </c>
      <c r="G75" s="1335">
        <f t="shared" si="34"/>
        <v>-2.4</v>
      </c>
      <c r="H75" s="1339">
        <f t="shared" si="35"/>
        <v>-2.1</v>
      </c>
      <c r="I75" s="88"/>
      <c r="J75" s="88"/>
      <c r="K75" s="88"/>
      <c r="L75" s="88"/>
      <c r="M75" s="88"/>
      <c r="N75" s="88"/>
      <c r="O75" s="1252"/>
      <c r="R75" s="1411" t="s">
        <v>149</v>
      </c>
      <c r="S75" s="227"/>
      <c r="T75" s="243"/>
      <c r="U75" s="1205">
        <v>-24</v>
      </c>
      <c r="V75" s="1207">
        <v>-24</v>
      </c>
      <c r="W75" s="1207">
        <v>-24</v>
      </c>
      <c r="X75" s="1291">
        <v>-21</v>
      </c>
    </row>
    <row r="76" spans="2:24">
      <c r="B76" s="196" t="s">
        <v>57</v>
      </c>
      <c r="C76" s="197"/>
      <c r="D76" s="244"/>
      <c r="E76" s="1338">
        <f t="shared" ref="E76:H79" si="36">IF(U76="","",U76/10)</f>
        <v>98.1</v>
      </c>
      <c r="F76" s="1335">
        <f t="shared" si="36"/>
        <v>201.4</v>
      </c>
      <c r="G76" s="1335">
        <f t="shared" si="36"/>
        <v>297.10000000000002</v>
      </c>
      <c r="H76" s="1339">
        <f t="shared" si="36"/>
        <v>449.5</v>
      </c>
      <c r="I76" s="88"/>
      <c r="J76" s="88"/>
      <c r="K76" s="88"/>
      <c r="L76" s="88"/>
      <c r="M76" s="88"/>
      <c r="N76" s="88"/>
      <c r="O76" s="93"/>
      <c r="R76" s="1414" t="s">
        <v>150</v>
      </c>
      <c r="S76" s="197"/>
      <c r="T76" s="244"/>
      <c r="U76" s="1198">
        <v>981</v>
      </c>
      <c r="V76" s="1199">
        <v>2014</v>
      </c>
      <c r="W76" s="1199">
        <v>2971</v>
      </c>
      <c r="X76" s="1290">
        <v>4495</v>
      </c>
    </row>
    <row r="77" spans="2:24">
      <c r="B77" s="201"/>
      <c r="C77" s="202"/>
      <c r="D77" s="203" t="s">
        <v>142</v>
      </c>
      <c r="E77" s="1311">
        <f>IF(U77="","",U77)</f>
        <v>36.5</v>
      </c>
      <c r="F77" s="1329">
        <f t="shared" ref="F77:H77" si="37">IF(V77="","",V77)</f>
        <v>40</v>
      </c>
      <c r="G77" s="1329">
        <f t="shared" si="37"/>
        <v>40.700000000000003</v>
      </c>
      <c r="H77" s="1330">
        <f t="shared" si="37"/>
        <v>38.5</v>
      </c>
      <c r="I77" s="88"/>
      <c r="J77" s="88"/>
      <c r="K77" s="88"/>
      <c r="L77" s="88"/>
      <c r="M77" s="88"/>
      <c r="N77" s="88"/>
      <c r="O77" s="1252"/>
      <c r="R77" s="1415"/>
      <c r="S77" s="202"/>
      <c r="T77" s="203" t="s">
        <v>143</v>
      </c>
      <c r="U77" s="1210">
        <v>36.5</v>
      </c>
      <c r="V77" s="1211">
        <v>40</v>
      </c>
      <c r="W77" s="1211">
        <v>40.700000000000003</v>
      </c>
      <c r="X77" s="1292">
        <v>38.5</v>
      </c>
    </row>
    <row r="78" spans="2:24">
      <c r="B78" s="242" t="s">
        <v>58</v>
      </c>
      <c r="C78" s="227"/>
      <c r="D78" s="243"/>
      <c r="E78" s="1338">
        <f t="shared" ref="E78" si="38">IF(U78="","",U78/10)</f>
        <v>-27.5</v>
      </c>
      <c r="F78" s="1335">
        <f t="shared" ref="F78" si="39">IF(V78="","",V78/10)</f>
        <v>-56.7</v>
      </c>
      <c r="G78" s="1335">
        <f t="shared" ref="G78" si="40">IF(W78="","",W78/10)</f>
        <v>-84.1</v>
      </c>
      <c r="H78" s="1339">
        <f t="shared" ref="H78" si="41">IF(X78="","",X78/10)</f>
        <v>-131.80000000000001</v>
      </c>
      <c r="I78" s="88"/>
      <c r="J78" s="88"/>
      <c r="K78" s="88"/>
      <c r="L78" s="88"/>
      <c r="M78" s="88"/>
      <c r="N78" s="88"/>
      <c r="O78" s="93"/>
      <c r="R78" s="1411" t="s">
        <v>151</v>
      </c>
      <c r="S78" s="227"/>
      <c r="T78" s="243"/>
      <c r="U78" s="1205">
        <v>-275</v>
      </c>
      <c r="V78" s="1207">
        <v>-567</v>
      </c>
      <c r="W78" s="1207">
        <v>-841</v>
      </c>
      <c r="X78" s="1291">
        <v>-1318</v>
      </c>
    </row>
    <row r="79" spans="2:24">
      <c r="B79" s="209" t="s">
        <v>59</v>
      </c>
      <c r="C79" s="210"/>
      <c r="D79" s="240"/>
      <c r="E79" s="1338">
        <f t="shared" si="36"/>
        <v>70.599999999999994</v>
      </c>
      <c r="F79" s="1335">
        <f t="shared" si="36"/>
        <v>144.69999999999999</v>
      </c>
      <c r="G79" s="1335">
        <f t="shared" si="36"/>
        <v>213</v>
      </c>
      <c r="H79" s="1339">
        <f t="shared" si="36"/>
        <v>317.7</v>
      </c>
      <c r="I79" s="88"/>
      <c r="J79" s="88"/>
      <c r="K79" s="88"/>
      <c r="L79" s="88"/>
      <c r="M79" s="88"/>
      <c r="N79" s="88"/>
      <c r="O79" s="1252"/>
      <c r="R79" s="239" t="s">
        <v>152</v>
      </c>
      <c r="S79" s="210"/>
      <c r="T79" s="240"/>
      <c r="U79" s="1198">
        <v>706</v>
      </c>
      <c r="V79" s="1199">
        <v>1447</v>
      </c>
      <c r="W79" s="1199">
        <v>2130</v>
      </c>
      <c r="X79" s="1290">
        <v>3177</v>
      </c>
    </row>
    <row r="80" spans="2:24">
      <c r="B80" s="245"/>
      <c r="C80" s="246"/>
      <c r="D80" s="247" t="s">
        <v>142</v>
      </c>
      <c r="E80" s="1325">
        <f>IF(U80="","",U80)</f>
        <v>26.3</v>
      </c>
      <c r="F80" s="1327">
        <f t="shared" ref="F80:H80" si="42">IF(V80="","",V80)</f>
        <v>28.7</v>
      </c>
      <c r="G80" s="1327">
        <f t="shared" si="42"/>
        <v>29.2</v>
      </c>
      <c r="H80" s="1322">
        <f t="shared" si="42"/>
        <v>27.2</v>
      </c>
      <c r="I80" s="88"/>
      <c r="J80" s="88"/>
      <c r="K80" s="88"/>
      <c r="L80" s="88"/>
      <c r="M80" s="88"/>
      <c r="N80" s="88"/>
      <c r="R80" s="1420"/>
      <c r="S80" s="246"/>
      <c r="T80" s="247" t="s">
        <v>143</v>
      </c>
      <c r="U80" s="1456">
        <v>26.3</v>
      </c>
      <c r="V80" s="1457">
        <v>28.7</v>
      </c>
      <c r="W80" s="1457">
        <v>29.2</v>
      </c>
      <c r="X80" s="1458">
        <v>27.2</v>
      </c>
    </row>
    <row r="81" spans="2:24">
      <c r="B81" s="248"/>
      <c r="C81" s="249"/>
      <c r="D81" s="250"/>
      <c r="E81" s="1302"/>
      <c r="F81" s="1302"/>
      <c r="G81" s="1302"/>
      <c r="H81" s="1313"/>
      <c r="I81" s="88"/>
      <c r="J81" s="88"/>
      <c r="K81" s="88"/>
      <c r="L81" s="88"/>
      <c r="M81" s="88"/>
      <c r="N81" s="88"/>
      <c r="R81" s="1421"/>
      <c r="S81" s="1422"/>
      <c r="T81" s="1439"/>
      <c r="U81" s="1453"/>
      <c r="V81" s="1454"/>
      <c r="W81" s="1454"/>
      <c r="X81" s="1455"/>
    </row>
    <row r="82" spans="2:24">
      <c r="B82" s="256" t="s">
        <v>60</v>
      </c>
      <c r="C82" s="257"/>
      <c r="D82" s="258"/>
      <c r="E82" s="1331" t="str">
        <f t="shared" ref="E82:H83" si="43">IF(U82="","",U82/10)</f>
        <v/>
      </c>
      <c r="F82" s="1314" t="str">
        <f t="shared" si="43"/>
        <v/>
      </c>
      <c r="G82" s="1315" t="str">
        <f t="shared" si="43"/>
        <v/>
      </c>
      <c r="H82" s="1316" t="str">
        <f t="shared" si="43"/>
        <v/>
      </c>
      <c r="I82" s="88"/>
      <c r="J82" s="88"/>
      <c r="K82" s="88"/>
      <c r="L82" s="88"/>
      <c r="M82" s="88"/>
      <c r="N82" s="88"/>
      <c r="R82" s="1423" t="s">
        <v>153</v>
      </c>
      <c r="S82" s="1424"/>
      <c r="T82" s="1433"/>
      <c r="U82" s="259"/>
      <c r="V82" s="260"/>
      <c r="W82" s="260"/>
      <c r="X82" s="1307"/>
    </row>
    <row r="83" spans="2:24">
      <c r="B83" s="265"/>
      <c r="C83" s="227" t="s">
        <v>118</v>
      </c>
      <c r="D83" s="243"/>
      <c r="E83" s="1338">
        <f t="shared" si="43"/>
        <v>70.599999999999994</v>
      </c>
      <c r="F83" s="1335">
        <f t="shared" si="43"/>
        <v>144.69999999999999</v>
      </c>
      <c r="G83" s="1335">
        <f t="shared" si="43"/>
        <v>213</v>
      </c>
      <c r="H83" s="1339">
        <f t="shared" si="43"/>
        <v>317.7</v>
      </c>
      <c r="I83" s="88"/>
      <c r="J83" s="88"/>
      <c r="K83" s="88"/>
      <c r="L83" s="88"/>
      <c r="M83" s="88"/>
      <c r="N83" s="88"/>
      <c r="R83" s="1404"/>
      <c r="S83" s="227" t="s">
        <v>96</v>
      </c>
      <c r="T83" s="243"/>
      <c r="U83" s="1198">
        <v>706</v>
      </c>
      <c r="V83" s="1199">
        <v>1447</v>
      </c>
      <c r="W83" s="1199">
        <v>2130</v>
      </c>
      <c r="X83" s="1290">
        <v>3177</v>
      </c>
    </row>
    <row r="84" spans="2:24">
      <c r="B84" s="266"/>
      <c r="C84" s="267" t="s">
        <v>119</v>
      </c>
      <c r="D84" s="268"/>
      <c r="E84" s="1372" t="s">
        <v>180</v>
      </c>
      <c r="F84" s="1370" t="s">
        <v>180</v>
      </c>
      <c r="G84" s="1369" t="s">
        <v>180</v>
      </c>
      <c r="H84" s="1308" t="s">
        <v>180</v>
      </c>
      <c r="I84" s="88"/>
      <c r="J84" s="88"/>
      <c r="K84" s="88"/>
      <c r="L84" s="88"/>
      <c r="M84" s="88"/>
      <c r="N84" s="88"/>
      <c r="Q84" s="1337"/>
      <c r="R84" s="1425"/>
      <c r="S84" s="1426" t="s">
        <v>154</v>
      </c>
      <c r="T84" s="1434"/>
      <c r="U84" s="1198" t="s">
        <v>204</v>
      </c>
      <c r="V84" s="1232" t="s">
        <v>204</v>
      </c>
      <c r="W84" s="1232" t="s">
        <v>204</v>
      </c>
      <c r="X84" s="1293" t="s">
        <v>204</v>
      </c>
    </row>
    <row r="85" spans="2:24">
      <c r="B85" s="1968" t="s">
        <v>189</v>
      </c>
      <c r="C85" s="1969"/>
      <c r="D85" s="1970"/>
      <c r="E85" s="1338">
        <f>IF(U85="","",U85)</f>
        <v>1645</v>
      </c>
      <c r="F85" s="1335">
        <f t="shared" ref="F85:H85" si="44">IF(V85="","",V85)</f>
        <v>1645</v>
      </c>
      <c r="G85" s="1335">
        <f t="shared" si="44"/>
        <v>1645</v>
      </c>
      <c r="H85" s="1339">
        <f t="shared" si="44"/>
        <v>1645</v>
      </c>
      <c r="I85" s="88"/>
      <c r="J85" s="88"/>
      <c r="K85" s="88"/>
      <c r="L85" s="88"/>
      <c r="M85" s="88"/>
      <c r="N85" s="88"/>
      <c r="Q85" s="1395"/>
      <c r="R85" s="1427" t="s">
        <v>197</v>
      </c>
      <c r="S85" s="1409"/>
      <c r="T85" s="1432"/>
      <c r="U85" s="1231">
        <v>1645</v>
      </c>
      <c r="V85" s="1232">
        <v>1645</v>
      </c>
      <c r="W85" s="1232">
        <v>1645</v>
      </c>
      <c r="X85" s="1293">
        <v>1645</v>
      </c>
    </row>
    <row r="86" spans="2:24" ht="13.6" customHeight="1">
      <c r="B86" s="1344" t="s">
        <v>169</v>
      </c>
      <c r="C86" s="1345"/>
      <c r="D86" s="1346"/>
      <c r="E86" s="1390">
        <f>IF(U86="","",U86)</f>
        <v>42.91</v>
      </c>
      <c r="F86" s="1391">
        <f>IF(V86="","",V86)</f>
        <v>87.97</v>
      </c>
      <c r="G86" s="1391">
        <f>IF(W86="","",W86)</f>
        <v>129.47999999999999</v>
      </c>
      <c r="H86" s="1392">
        <f>IF(X86="","",X86)</f>
        <v>193.11</v>
      </c>
      <c r="I86" s="88"/>
      <c r="J86" s="88"/>
      <c r="K86" s="88"/>
      <c r="L86" s="88"/>
      <c r="M86" s="88"/>
      <c r="N86" s="88"/>
      <c r="R86" s="1427" t="s">
        <v>198</v>
      </c>
      <c r="S86" s="257"/>
      <c r="T86" s="258"/>
      <c r="U86" s="1447">
        <v>42.91</v>
      </c>
      <c r="V86" s="1448">
        <v>87.97</v>
      </c>
      <c r="W86" s="1448">
        <v>129.47999999999999</v>
      </c>
      <c r="X86" s="1449">
        <v>193.11</v>
      </c>
    </row>
    <row r="87" spans="2:24">
      <c r="B87" s="1347" t="s">
        <v>190</v>
      </c>
      <c r="C87" s="1348"/>
      <c r="D87" s="1349"/>
      <c r="E87" s="1393" t="str">
        <f t="shared" ref="E87:E90" si="45">IF(U87="","",U87)</f>
        <v/>
      </c>
      <c r="F87" s="1394" t="str">
        <f t="shared" ref="F87:F90" si="46">IF(V87="","",V87)</f>
        <v/>
      </c>
      <c r="G87" s="1394" t="str">
        <f t="shared" ref="G87:G90" si="47">IF(W87="","",W87)</f>
        <v/>
      </c>
      <c r="H87" s="1450">
        <f t="shared" ref="H87:H90" si="48">IF(X87="","",X87)</f>
        <v>40.4</v>
      </c>
      <c r="K87" s="88"/>
      <c r="L87" s="88"/>
      <c r="M87" s="88"/>
      <c r="N87" s="88"/>
      <c r="R87" s="1428" t="s">
        <v>199</v>
      </c>
      <c r="S87" s="1429"/>
      <c r="T87" s="1435"/>
      <c r="U87" s="1231"/>
      <c r="V87" s="1232"/>
      <c r="W87" s="1232"/>
      <c r="X87" s="1293">
        <v>40.4</v>
      </c>
    </row>
    <row r="88" spans="2:24">
      <c r="B88" s="381"/>
      <c r="C88" s="1350" t="s">
        <v>191</v>
      </c>
      <c r="D88" s="1351"/>
      <c r="E88" s="1393" t="str">
        <f t="shared" si="45"/>
        <v/>
      </c>
      <c r="F88" s="1394" t="str">
        <f t="shared" si="46"/>
        <v/>
      </c>
      <c r="G88" s="1394" t="str">
        <f t="shared" si="47"/>
        <v/>
      </c>
      <c r="H88" s="1450">
        <f t="shared" si="48"/>
        <v>78</v>
      </c>
      <c r="K88" s="88"/>
      <c r="L88" s="88"/>
      <c r="M88" s="88"/>
      <c r="N88" s="88"/>
      <c r="R88" s="1404"/>
      <c r="S88" s="1406" t="s">
        <v>200</v>
      </c>
      <c r="T88" s="237"/>
      <c r="U88" s="1231"/>
      <c r="V88" s="1232"/>
      <c r="W88" s="1232"/>
      <c r="X88" s="1293">
        <v>78</v>
      </c>
    </row>
    <row r="89" spans="2:24">
      <c r="B89" s="381"/>
      <c r="C89" s="1350" t="s">
        <v>192</v>
      </c>
      <c r="D89" s="1351"/>
      <c r="E89" s="1393" t="str">
        <f t="shared" si="45"/>
        <v/>
      </c>
      <c r="F89" s="1394" t="str">
        <f t="shared" si="46"/>
        <v/>
      </c>
      <c r="G89" s="1394" t="str">
        <f t="shared" si="47"/>
        <v/>
      </c>
      <c r="H89" s="1450">
        <f t="shared" si="48"/>
        <v>40</v>
      </c>
      <c r="K89" s="88"/>
      <c r="L89" s="88"/>
      <c r="M89" s="88"/>
      <c r="N89" s="88"/>
      <c r="R89" s="1404"/>
      <c r="S89" s="1406" t="s">
        <v>201</v>
      </c>
      <c r="T89" s="237"/>
      <c r="U89" s="1231"/>
      <c r="V89" s="1232"/>
      <c r="W89" s="1232"/>
      <c r="X89" s="1293">
        <v>40</v>
      </c>
    </row>
    <row r="90" spans="2:24">
      <c r="B90" s="430"/>
      <c r="C90" s="431" t="s">
        <v>193</v>
      </c>
      <c r="D90" s="1352"/>
      <c r="E90" s="1388" t="str">
        <f t="shared" si="45"/>
        <v/>
      </c>
      <c r="F90" s="1389" t="str">
        <f t="shared" si="46"/>
        <v/>
      </c>
      <c r="G90" s="1389" t="str">
        <f t="shared" si="47"/>
        <v/>
      </c>
      <c r="H90" s="1451">
        <f t="shared" si="48"/>
        <v>38</v>
      </c>
      <c r="I90" s="88"/>
      <c r="J90" s="88"/>
      <c r="K90" s="88"/>
      <c r="L90" s="88"/>
      <c r="M90" s="88"/>
      <c r="N90" s="88"/>
      <c r="R90" s="1407"/>
      <c r="S90" s="1408" t="s">
        <v>202</v>
      </c>
      <c r="T90" s="1436"/>
      <c r="U90" s="1444"/>
      <c r="V90" s="1445"/>
      <c r="W90" s="1445"/>
      <c r="X90" s="1446">
        <v>38</v>
      </c>
    </row>
    <row r="91" spans="2:24">
      <c r="H91" s="1452"/>
      <c r="I91" s="88"/>
      <c r="J91" s="88"/>
      <c r="K91" s="88"/>
      <c r="L91" s="88"/>
      <c r="M91" s="88"/>
      <c r="N91" s="88"/>
    </row>
  </sheetData>
  <mergeCells count="22">
    <mergeCell ref="Z6:Z7"/>
    <mergeCell ref="AB6:AB7"/>
    <mergeCell ref="B51:D54"/>
    <mergeCell ref="E51:H51"/>
    <mergeCell ref="U51:X51"/>
    <mergeCell ref="E52:H52"/>
    <mergeCell ref="U52:X52"/>
    <mergeCell ref="B38:D38"/>
    <mergeCell ref="B4:D7"/>
    <mergeCell ref="E4:L4"/>
    <mergeCell ref="U4:AB4"/>
    <mergeCell ref="E5:L5"/>
    <mergeCell ref="U5:AB5"/>
    <mergeCell ref="F6:F7"/>
    <mergeCell ref="H6:H7"/>
    <mergeCell ref="J6:J7"/>
    <mergeCell ref="B85:D85"/>
    <mergeCell ref="R4:T7"/>
    <mergeCell ref="R51:T54"/>
    <mergeCell ref="V6:V7"/>
    <mergeCell ref="X6:X7"/>
    <mergeCell ref="L6:L7"/>
  </mergeCells>
  <phoneticPr fontId="6"/>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AE9B7-665B-47A1-A65E-26E019C94F8F}">
  <sheetPr>
    <pageSetUpPr fitToPage="1"/>
  </sheetPr>
  <dimension ref="A1:U54"/>
  <sheetViews>
    <sheetView view="pageBreakPreview" zoomScaleNormal="100" zoomScaleSheetLayoutView="100" workbookViewId="0"/>
  </sheetViews>
  <sheetFormatPr defaultColWidth="8.8984375" defaultRowHeight="12.75"/>
  <cols>
    <col min="1" max="3" width="2.59765625" style="433" customWidth="1"/>
    <col min="4" max="4" width="27.8984375" style="433" customWidth="1"/>
    <col min="5" max="8" width="9.59765625" style="434" customWidth="1"/>
    <col min="9" max="9" width="9.59765625" style="498" customWidth="1"/>
    <col min="10" max="10" width="5.8984375" style="499" customWidth="1"/>
    <col min="11" max="11" width="9.59765625" style="498" customWidth="1"/>
    <col min="12" max="12" width="6" style="499" customWidth="1"/>
    <col min="13" max="13" width="9.59765625" style="498" customWidth="1"/>
    <col min="14" max="14" width="6" style="499" customWidth="1"/>
    <col min="15" max="15" width="9.59765625" style="498" customWidth="1"/>
    <col min="16" max="16" width="6" style="499" customWidth="1"/>
    <col min="17" max="16384" width="8.8984375" style="434"/>
  </cols>
  <sheetData>
    <row r="1" spans="1:18" ht="14.95" customHeight="1">
      <c r="E1" s="498"/>
      <c r="F1" s="284"/>
      <c r="G1" s="498"/>
      <c r="H1" s="284"/>
      <c r="J1" s="284"/>
      <c r="L1" s="284"/>
      <c r="N1" s="434"/>
      <c r="O1" s="434"/>
      <c r="P1" s="434"/>
    </row>
    <row r="2" spans="1:18" ht="14.95" customHeight="1">
      <c r="A2" s="435" t="s">
        <v>205</v>
      </c>
    </row>
    <row r="3" spans="1:18" ht="14.95" customHeight="1" thickBot="1">
      <c r="E3" s="500"/>
      <c r="F3" s="500"/>
      <c r="G3" s="500"/>
      <c r="H3" s="500"/>
      <c r="I3" s="500"/>
      <c r="J3" s="500"/>
      <c r="K3" s="500"/>
      <c r="L3" s="501"/>
      <c r="M3" s="500"/>
      <c r="N3" s="434"/>
      <c r="O3" s="434"/>
      <c r="P3" s="1000" t="s">
        <v>39</v>
      </c>
    </row>
    <row r="4" spans="1:18" ht="39.049999999999997" customHeight="1">
      <c r="A4" s="1982"/>
      <c r="B4" s="1983"/>
      <c r="C4" s="1984"/>
      <c r="D4" s="1985"/>
      <c r="E4" s="1994" t="s">
        <v>32</v>
      </c>
      <c r="F4" s="1995"/>
      <c r="G4" s="1995"/>
      <c r="H4" s="1996"/>
      <c r="I4" s="1997" t="s">
        <v>184</v>
      </c>
      <c r="J4" s="1998"/>
      <c r="K4" s="1998"/>
      <c r="L4" s="1998"/>
      <c r="M4" s="1998"/>
      <c r="N4" s="1998"/>
      <c r="O4" s="1998"/>
      <c r="P4" s="1999"/>
    </row>
    <row r="5" spans="1:18" ht="14.95" customHeight="1">
      <c r="A5" s="1986"/>
      <c r="B5" s="1987"/>
      <c r="C5" s="1988"/>
      <c r="D5" s="1989"/>
      <c r="E5" s="1977">
        <v>2022</v>
      </c>
      <c r="F5" s="1978"/>
      <c r="G5" s="1978"/>
      <c r="H5" s="1979"/>
      <c r="I5" s="1980">
        <v>2023</v>
      </c>
      <c r="J5" s="1978"/>
      <c r="K5" s="1978"/>
      <c r="L5" s="1978"/>
      <c r="M5" s="1978"/>
      <c r="N5" s="1978"/>
      <c r="O5" s="1978"/>
      <c r="P5" s="1979"/>
    </row>
    <row r="6" spans="1:18" ht="14.95" customHeight="1">
      <c r="A6" s="1986"/>
      <c r="B6" s="1987"/>
      <c r="C6" s="1988"/>
      <c r="D6" s="1989"/>
      <c r="E6" s="161" t="s">
        <v>27</v>
      </c>
      <c r="F6" s="162" t="s">
        <v>104</v>
      </c>
      <c r="G6" s="162" t="s">
        <v>16</v>
      </c>
      <c r="H6" s="163" t="s">
        <v>17</v>
      </c>
      <c r="I6" s="164" t="s">
        <v>27</v>
      </c>
      <c r="J6" s="1929" t="s">
        <v>105</v>
      </c>
      <c r="K6" s="162" t="s">
        <v>104</v>
      </c>
      <c r="L6" s="1929" t="s">
        <v>105</v>
      </c>
      <c r="M6" s="162" t="s">
        <v>16</v>
      </c>
      <c r="N6" s="1929" t="s">
        <v>105</v>
      </c>
      <c r="O6" s="162" t="s">
        <v>17</v>
      </c>
      <c r="P6" s="1931" t="s">
        <v>105</v>
      </c>
    </row>
    <row r="7" spans="1:18" ht="14.95" customHeight="1">
      <c r="A7" s="1990"/>
      <c r="B7" s="1991"/>
      <c r="C7" s="1992"/>
      <c r="D7" s="1993"/>
      <c r="E7" s="165" t="s">
        <v>206</v>
      </c>
      <c r="F7" s="166" t="s">
        <v>9</v>
      </c>
      <c r="G7" s="166" t="s">
        <v>9</v>
      </c>
      <c r="H7" s="167" t="s">
        <v>9</v>
      </c>
      <c r="I7" s="168" t="s">
        <v>9</v>
      </c>
      <c r="J7" s="1930"/>
      <c r="K7" s="166" t="s">
        <v>9</v>
      </c>
      <c r="L7" s="1930"/>
      <c r="M7" s="166" t="s">
        <v>9</v>
      </c>
      <c r="N7" s="1930"/>
      <c r="O7" s="166" t="s">
        <v>9</v>
      </c>
      <c r="P7" s="1932"/>
    </row>
    <row r="8" spans="1:18" ht="14.95" customHeight="1">
      <c r="A8" s="437" t="s">
        <v>46</v>
      </c>
      <c r="B8" s="438"/>
      <c r="C8" s="438"/>
      <c r="D8" s="439"/>
      <c r="E8" s="900">
        <v>242.7</v>
      </c>
      <c r="F8" s="900">
        <v>210.1</v>
      </c>
      <c r="G8" s="900">
        <v>191.9</v>
      </c>
      <c r="H8" s="901">
        <v>394.6</v>
      </c>
      <c r="I8" s="440">
        <v>291.5</v>
      </c>
      <c r="J8" s="441">
        <v>20.100000000000001</v>
      </c>
      <c r="K8" s="902"/>
      <c r="L8" s="441"/>
      <c r="M8" s="902"/>
      <c r="N8" s="441"/>
      <c r="O8" s="902"/>
      <c r="P8" s="835"/>
      <c r="Q8" s="442"/>
      <c r="R8" s="443"/>
    </row>
    <row r="9" spans="1:18" ht="14.95" customHeight="1">
      <c r="A9" s="444"/>
      <c r="B9" s="445" t="s">
        <v>207</v>
      </c>
      <c r="C9" s="446"/>
      <c r="D9" s="903"/>
      <c r="E9" s="904">
        <v>161.69999999999999</v>
      </c>
      <c r="F9" s="905">
        <v>112.1</v>
      </c>
      <c r="G9" s="905">
        <v>113.7</v>
      </c>
      <c r="H9" s="906">
        <v>267.10000000000002</v>
      </c>
      <c r="I9" s="447">
        <v>192.7</v>
      </c>
      <c r="J9" s="448">
        <v>19.2</v>
      </c>
      <c r="K9" s="907"/>
      <c r="L9" s="448"/>
      <c r="M9" s="907"/>
      <c r="N9" s="448"/>
      <c r="O9" s="907"/>
      <c r="P9" s="836"/>
      <c r="Q9" s="442"/>
      <c r="R9" s="443"/>
    </row>
    <row r="10" spans="1:18" ht="14.95" customHeight="1">
      <c r="A10" s="444"/>
      <c r="B10" s="445"/>
      <c r="C10" s="449" t="s">
        <v>208</v>
      </c>
      <c r="D10" s="450"/>
      <c r="E10" s="908">
        <v>58.4</v>
      </c>
      <c r="F10" s="909">
        <v>64.5</v>
      </c>
      <c r="G10" s="909">
        <v>63.6</v>
      </c>
      <c r="H10" s="910">
        <v>69.5</v>
      </c>
      <c r="I10" s="451">
        <v>60</v>
      </c>
      <c r="J10" s="452">
        <v>2.7</v>
      </c>
      <c r="K10" s="911"/>
      <c r="L10" s="452"/>
      <c r="M10" s="911"/>
      <c r="N10" s="452"/>
      <c r="O10" s="911"/>
      <c r="P10" s="837"/>
      <c r="Q10" s="442"/>
      <c r="R10" s="443"/>
    </row>
    <row r="11" spans="1:18" ht="14.95" customHeight="1">
      <c r="A11" s="444"/>
      <c r="B11" s="445"/>
      <c r="C11" s="445"/>
      <c r="D11" s="456" t="s">
        <v>209</v>
      </c>
      <c r="E11" s="423">
        <v>13.4</v>
      </c>
      <c r="F11" s="912">
        <v>15</v>
      </c>
      <c r="G11" s="912">
        <v>15.5</v>
      </c>
      <c r="H11" s="913">
        <v>17.100000000000001</v>
      </c>
      <c r="I11" s="454">
        <v>15.1</v>
      </c>
      <c r="J11" s="455">
        <v>12.7</v>
      </c>
      <c r="K11" s="914"/>
      <c r="L11" s="457"/>
      <c r="M11" s="914"/>
      <c r="N11" s="944"/>
      <c r="O11" s="914"/>
      <c r="P11" s="839"/>
      <c r="Q11" s="442"/>
      <c r="R11" s="443"/>
    </row>
    <row r="12" spans="1:18" ht="14.95" customHeight="1">
      <c r="A12" s="444"/>
      <c r="B12" s="445"/>
      <c r="C12" s="445"/>
      <c r="D12" s="453" t="s">
        <v>210</v>
      </c>
      <c r="E12" s="423">
        <v>16.5</v>
      </c>
      <c r="F12" s="912">
        <v>17.7</v>
      </c>
      <c r="G12" s="912">
        <v>16.7</v>
      </c>
      <c r="H12" s="913">
        <v>16.600000000000001</v>
      </c>
      <c r="I12" s="454">
        <v>13</v>
      </c>
      <c r="J12" s="455">
        <v>-21.2</v>
      </c>
      <c r="K12" s="914"/>
      <c r="L12" s="457"/>
      <c r="M12" s="914"/>
      <c r="N12" s="455"/>
      <c r="O12" s="914"/>
      <c r="P12" s="839"/>
      <c r="Q12" s="442"/>
      <c r="R12" s="443"/>
    </row>
    <row r="13" spans="1:18" ht="14.95" customHeight="1">
      <c r="A13" s="444"/>
      <c r="B13" s="445"/>
      <c r="C13" s="445"/>
      <c r="D13" s="456" t="s">
        <v>211</v>
      </c>
      <c r="E13" s="423">
        <v>2.7</v>
      </c>
      <c r="F13" s="912">
        <v>2.9</v>
      </c>
      <c r="G13" s="912">
        <v>3.5</v>
      </c>
      <c r="H13" s="913">
        <v>6.4</v>
      </c>
      <c r="I13" s="454">
        <v>7.2</v>
      </c>
      <c r="J13" s="457">
        <v>166.7</v>
      </c>
      <c r="K13" s="914"/>
      <c r="L13" s="457"/>
      <c r="M13" s="914"/>
      <c r="N13" s="457"/>
      <c r="O13" s="914"/>
      <c r="P13" s="839"/>
      <c r="Q13" s="442"/>
      <c r="R13" s="443"/>
    </row>
    <row r="14" spans="1:18" ht="14.95" customHeight="1">
      <c r="A14" s="444"/>
      <c r="B14" s="445"/>
      <c r="C14" s="445"/>
      <c r="D14" s="453" t="s">
        <v>212</v>
      </c>
      <c r="E14" s="423">
        <v>7.4</v>
      </c>
      <c r="F14" s="912">
        <v>8.1999999999999993</v>
      </c>
      <c r="G14" s="912">
        <v>8</v>
      </c>
      <c r="H14" s="913">
        <v>8.6999999999999993</v>
      </c>
      <c r="I14" s="454">
        <v>7.5</v>
      </c>
      <c r="J14" s="944">
        <v>1.4</v>
      </c>
      <c r="K14" s="914"/>
      <c r="L14" s="944"/>
      <c r="M14" s="914"/>
      <c r="N14" s="457"/>
      <c r="O14" s="914"/>
      <c r="P14" s="839"/>
      <c r="Q14" s="442"/>
      <c r="R14" s="443"/>
    </row>
    <row r="15" spans="1:18" ht="14.95" customHeight="1">
      <c r="A15" s="444"/>
      <c r="B15" s="445"/>
      <c r="C15" s="445"/>
      <c r="D15" s="456" t="s">
        <v>213</v>
      </c>
      <c r="E15" s="423">
        <v>6.3</v>
      </c>
      <c r="F15" s="912">
        <v>7.4</v>
      </c>
      <c r="G15" s="912">
        <v>7.1</v>
      </c>
      <c r="H15" s="913">
        <v>8</v>
      </c>
      <c r="I15" s="454">
        <v>6.6</v>
      </c>
      <c r="J15" s="455">
        <v>4.8</v>
      </c>
      <c r="K15" s="914"/>
      <c r="L15" s="457"/>
      <c r="M15" s="914"/>
      <c r="N15" s="457"/>
      <c r="O15" s="914"/>
      <c r="P15" s="839"/>
      <c r="Q15" s="442"/>
      <c r="R15" s="443"/>
    </row>
    <row r="16" spans="1:18" ht="14.95" customHeight="1">
      <c r="A16" s="444"/>
      <c r="B16" s="445"/>
      <c r="C16" s="445"/>
      <c r="D16" s="456" t="s">
        <v>214</v>
      </c>
      <c r="E16" s="423">
        <v>4.0999999999999996</v>
      </c>
      <c r="F16" s="912">
        <v>4.8</v>
      </c>
      <c r="G16" s="912">
        <v>4.7</v>
      </c>
      <c r="H16" s="913">
        <v>4.5</v>
      </c>
      <c r="I16" s="454">
        <v>3.8</v>
      </c>
      <c r="J16" s="455">
        <v>-7.3</v>
      </c>
      <c r="K16" s="914"/>
      <c r="L16" s="457"/>
      <c r="M16" s="914"/>
      <c r="N16" s="457"/>
      <c r="O16" s="914"/>
      <c r="P16" s="839"/>
      <c r="Q16" s="442"/>
    </row>
    <row r="17" spans="1:18" ht="14.95" customHeight="1">
      <c r="A17" s="444"/>
      <c r="B17" s="445"/>
      <c r="C17" s="445"/>
      <c r="D17" s="453" t="s">
        <v>215</v>
      </c>
      <c r="E17" s="423">
        <v>1.8</v>
      </c>
      <c r="F17" s="912">
        <v>1.9</v>
      </c>
      <c r="G17" s="912">
        <v>1.7</v>
      </c>
      <c r="H17" s="913">
        <v>1.7</v>
      </c>
      <c r="I17" s="454">
        <v>1.3</v>
      </c>
      <c r="J17" s="455">
        <v>-27.8</v>
      </c>
      <c r="K17" s="914"/>
      <c r="L17" s="457"/>
      <c r="M17" s="914"/>
      <c r="N17" s="457"/>
      <c r="O17" s="914"/>
      <c r="P17" s="839"/>
      <c r="Q17" s="442"/>
      <c r="R17" s="443"/>
    </row>
    <row r="18" spans="1:18" ht="14.95" customHeight="1">
      <c r="A18" s="444"/>
      <c r="B18" s="445"/>
      <c r="C18" s="445"/>
      <c r="D18" s="456" t="s">
        <v>216</v>
      </c>
      <c r="E18" s="423">
        <v>1</v>
      </c>
      <c r="F18" s="912">
        <v>1.1000000000000001</v>
      </c>
      <c r="G18" s="912">
        <v>1</v>
      </c>
      <c r="H18" s="913">
        <v>1</v>
      </c>
      <c r="I18" s="454">
        <v>0.8</v>
      </c>
      <c r="J18" s="455">
        <v>-20</v>
      </c>
      <c r="K18" s="914"/>
      <c r="L18" s="944"/>
      <c r="M18" s="914"/>
      <c r="N18" s="457"/>
      <c r="O18" s="914"/>
      <c r="P18" s="839"/>
      <c r="Q18" s="442"/>
      <c r="R18" s="443"/>
    </row>
    <row r="19" spans="1:18" ht="14.95" customHeight="1">
      <c r="A19" s="444"/>
      <c r="B19" s="445"/>
      <c r="C19" s="445"/>
      <c r="D19" s="456" t="s">
        <v>217</v>
      </c>
      <c r="E19" s="423">
        <v>1</v>
      </c>
      <c r="F19" s="912">
        <v>1.2</v>
      </c>
      <c r="G19" s="912">
        <v>1.1000000000000001</v>
      </c>
      <c r="H19" s="913">
        <v>1.1000000000000001</v>
      </c>
      <c r="I19" s="454">
        <v>0.9</v>
      </c>
      <c r="J19" s="455">
        <v>-10</v>
      </c>
      <c r="K19" s="914"/>
      <c r="L19" s="944"/>
      <c r="M19" s="914"/>
      <c r="N19" s="457"/>
      <c r="O19" s="914"/>
      <c r="P19" s="839"/>
      <c r="Q19" s="442"/>
    </row>
    <row r="20" spans="1:18" ht="14.95" customHeight="1">
      <c r="A20" s="444"/>
      <c r="B20" s="445"/>
      <c r="C20" s="445"/>
      <c r="D20" s="453" t="s">
        <v>218</v>
      </c>
      <c r="E20" s="423">
        <v>1.6</v>
      </c>
      <c r="F20" s="912">
        <v>1.7</v>
      </c>
      <c r="G20" s="912">
        <v>1.9</v>
      </c>
      <c r="H20" s="913">
        <v>1.8</v>
      </c>
      <c r="I20" s="454">
        <v>1.9</v>
      </c>
      <c r="J20" s="455">
        <v>18.8</v>
      </c>
      <c r="K20" s="914"/>
      <c r="L20" s="457"/>
      <c r="M20" s="914"/>
      <c r="N20" s="457"/>
      <c r="O20" s="914"/>
      <c r="P20" s="839"/>
      <c r="Q20" s="442"/>
      <c r="R20" s="443"/>
    </row>
    <row r="21" spans="1:18" ht="14.95" customHeight="1">
      <c r="A21" s="444"/>
      <c r="B21" s="445"/>
      <c r="C21" s="458"/>
      <c r="D21" s="453" t="s">
        <v>219</v>
      </c>
      <c r="E21" s="423">
        <v>2.6</v>
      </c>
      <c r="F21" s="912">
        <v>2.6</v>
      </c>
      <c r="G21" s="912">
        <v>2.5</v>
      </c>
      <c r="H21" s="913">
        <v>2.6</v>
      </c>
      <c r="I21" s="454">
        <v>1.9</v>
      </c>
      <c r="J21" s="455">
        <v>-26.9</v>
      </c>
      <c r="K21" s="914"/>
      <c r="L21" s="457"/>
      <c r="M21" s="914"/>
      <c r="N21" s="457"/>
      <c r="O21" s="914"/>
      <c r="P21" s="839"/>
      <c r="Q21" s="442"/>
      <c r="R21" s="443"/>
    </row>
    <row r="22" spans="1:18" ht="14.95" customHeight="1">
      <c r="A22" s="444"/>
      <c r="B22" s="445"/>
      <c r="C22" s="449" t="s">
        <v>220</v>
      </c>
      <c r="D22" s="450"/>
      <c r="E22" s="915">
        <v>103.2</v>
      </c>
      <c r="F22" s="916">
        <v>47.6</v>
      </c>
      <c r="G22" s="916">
        <v>50.2</v>
      </c>
      <c r="H22" s="917">
        <v>197.6</v>
      </c>
      <c r="I22" s="451">
        <v>132.69999999999999</v>
      </c>
      <c r="J22" s="452">
        <v>28.6</v>
      </c>
      <c r="K22" s="911"/>
      <c r="L22" s="452"/>
      <c r="M22" s="911"/>
      <c r="N22" s="452"/>
      <c r="O22" s="911"/>
      <c r="P22" s="837"/>
      <c r="Q22" s="442"/>
      <c r="R22" s="443"/>
    </row>
    <row r="23" spans="1:18" ht="14.95" customHeight="1">
      <c r="A23" s="444"/>
      <c r="B23" s="445"/>
      <c r="C23" s="445"/>
      <c r="D23" s="453" t="s">
        <v>221</v>
      </c>
      <c r="E23" s="423">
        <v>60.8</v>
      </c>
      <c r="F23" s="912">
        <v>0</v>
      </c>
      <c r="G23" s="912">
        <v>0</v>
      </c>
      <c r="H23" s="913">
        <v>142.80000000000001</v>
      </c>
      <c r="I23" s="454">
        <v>81.2</v>
      </c>
      <c r="J23" s="457">
        <v>33.6</v>
      </c>
      <c r="K23" s="942"/>
      <c r="L23" s="457"/>
      <c r="M23" s="942"/>
      <c r="N23" s="457"/>
      <c r="O23" s="914"/>
      <c r="P23" s="839"/>
      <c r="Q23" s="442"/>
      <c r="R23" s="443"/>
    </row>
    <row r="24" spans="1:18" ht="14.95" customHeight="1">
      <c r="A24" s="444"/>
      <c r="B24" s="445"/>
      <c r="C24" s="445"/>
      <c r="D24" s="453" t="s">
        <v>222</v>
      </c>
      <c r="E24" s="423">
        <v>10</v>
      </c>
      <c r="F24" s="912">
        <v>12.1</v>
      </c>
      <c r="G24" s="912">
        <v>13.1</v>
      </c>
      <c r="H24" s="913">
        <v>14.1</v>
      </c>
      <c r="I24" s="454">
        <v>12.4</v>
      </c>
      <c r="J24" s="457">
        <v>24</v>
      </c>
      <c r="K24" s="914"/>
      <c r="L24" s="457"/>
      <c r="M24" s="914"/>
      <c r="N24" s="457"/>
      <c r="O24" s="914"/>
      <c r="P24" s="839"/>
      <c r="Q24" s="442"/>
      <c r="R24" s="443"/>
    </row>
    <row r="25" spans="1:18" ht="14.95" customHeight="1">
      <c r="A25" s="444"/>
      <c r="B25" s="445"/>
      <c r="C25" s="445"/>
      <c r="D25" s="453" t="s">
        <v>223</v>
      </c>
      <c r="E25" s="423">
        <v>9.9</v>
      </c>
      <c r="F25" s="912">
        <v>10.7</v>
      </c>
      <c r="G25" s="912">
        <v>10.6</v>
      </c>
      <c r="H25" s="913">
        <v>11.5</v>
      </c>
      <c r="I25" s="454">
        <v>9.9</v>
      </c>
      <c r="J25" s="457" t="s">
        <v>224</v>
      </c>
      <c r="K25" s="914"/>
      <c r="L25" s="457"/>
      <c r="M25" s="914"/>
      <c r="N25" s="457"/>
      <c r="O25" s="914"/>
      <c r="P25" s="839"/>
      <c r="Q25" s="442"/>
      <c r="R25" s="443"/>
    </row>
    <row r="26" spans="1:18" ht="14.95" customHeight="1">
      <c r="A26" s="444"/>
      <c r="B26" s="445"/>
      <c r="C26" s="460"/>
      <c r="D26" s="453" t="s">
        <v>225</v>
      </c>
      <c r="E26" s="423">
        <v>3.3</v>
      </c>
      <c r="F26" s="912">
        <v>3.9</v>
      </c>
      <c r="G26" s="912">
        <v>4.4000000000000004</v>
      </c>
      <c r="H26" s="913">
        <v>5.2</v>
      </c>
      <c r="I26" s="454">
        <v>4.7</v>
      </c>
      <c r="J26" s="457">
        <v>42.4</v>
      </c>
      <c r="K26" s="914"/>
      <c r="L26" s="457"/>
      <c r="M26" s="914"/>
      <c r="N26" s="457"/>
      <c r="O26" s="914"/>
      <c r="P26" s="839"/>
      <c r="Q26" s="442"/>
      <c r="R26" s="443"/>
    </row>
    <row r="27" spans="1:18" ht="14.95" customHeight="1">
      <c r="A27" s="444"/>
      <c r="B27" s="445"/>
      <c r="C27" s="460"/>
      <c r="D27" s="453" t="s">
        <v>226</v>
      </c>
      <c r="E27" s="423">
        <v>0</v>
      </c>
      <c r="F27" s="912">
        <v>0.9</v>
      </c>
      <c r="G27" s="912">
        <v>2.2999999999999998</v>
      </c>
      <c r="H27" s="913">
        <v>3.2</v>
      </c>
      <c r="I27" s="454">
        <v>3</v>
      </c>
      <c r="J27" s="457">
        <v>0</v>
      </c>
      <c r="K27" s="914"/>
      <c r="L27" s="457"/>
      <c r="M27" s="914"/>
      <c r="N27" s="457"/>
      <c r="O27" s="914"/>
      <c r="P27" s="839"/>
      <c r="Q27" s="442"/>
    </row>
    <row r="28" spans="1:18" ht="14.95" customHeight="1">
      <c r="A28" s="444"/>
      <c r="B28" s="445"/>
      <c r="C28" s="459"/>
      <c r="D28" s="453" t="s">
        <v>227</v>
      </c>
      <c r="E28" s="423">
        <v>2.1</v>
      </c>
      <c r="F28" s="912">
        <v>2.8</v>
      </c>
      <c r="G28" s="912">
        <v>3.1</v>
      </c>
      <c r="H28" s="913">
        <v>3.5</v>
      </c>
      <c r="I28" s="454">
        <v>3</v>
      </c>
      <c r="J28" s="457">
        <v>42.9</v>
      </c>
      <c r="K28" s="914"/>
      <c r="L28" s="457"/>
      <c r="M28" s="914"/>
      <c r="N28" s="457"/>
      <c r="O28" s="914"/>
      <c r="P28" s="839"/>
      <c r="Q28" s="442"/>
      <c r="R28" s="443"/>
    </row>
    <row r="29" spans="1:18" ht="14.95" customHeight="1">
      <c r="A29" s="444"/>
      <c r="B29" s="445"/>
      <c r="C29" s="460"/>
      <c r="D29" s="453" t="s">
        <v>228</v>
      </c>
      <c r="E29" s="423">
        <v>2.6</v>
      </c>
      <c r="F29" s="912">
        <v>2.8</v>
      </c>
      <c r="G29" s="912">
        <v>2.7</v>
      </c>
      <c r="H29" s="913">
        <v>2.8</v>
      </c>
      <c r="I29" s="454">
        <v>2</v>
      </c>
      <c r="J29" s="457">
        <v>-23.1</v>
      </c>
      <c r="K29" s="914"/>
      <c r="L29" s="457"/>
      <c r="M29" s="914"/>
      <c r="N29" s="457"/>
      <c r="O29" s="914"/>
      <c r="P29" s="839"/>
      <c r="Q29" s="442"/>
      <c r="R29" s="443"/>
    </row>
    <row r="30" spans="1:18" ht="14.95" customHeight="1">
      <c r="A30" s="444"/>
      <c r="B30" s="445"/>
      <c r="C30" s="460"/>
      <c r="D30" s="453" t="s">
        <v>229</v>
      </c>
      <c r="E30" s="423">
        <v>1.8</v>
      </c>
      <c r="F30" s="912">
        <v>2</v>
      </c>
      <c r="G30" s="912">
        <v>2</v>
      </c>
      <c r="H30" s="913">
        <v>2.1</v>
      </c>
      <c r="I30" s="454">
        <v>1.6</v>
      </c>
      <c r="J30" s="457">
        <v>-11.1</v>
      </c>
      <c r="K30" s="914"/>
      <c r="L30" s="457"/>
      <c r="M30" s="914"/>
      <c r="N30" s="944"/>
      <c r="O30" s="914"/>
      <c r="P30" s="839"/>
      <c r="Q30" s="442"/>
      <c r="R30" s="443"/>
    </row>
    <row r="31" spans="1:18" ht="14.95" customHeight="1">
      <c r="A31" s="444"/>
      <c r="B31" s="445"/>
      <c r="C31" s="445"/>
      <c r="D31" s="453" t="s">
        <v>230</v>
      </c>
      <c r="E31" s="423">
        <v>3.3</v>
      </c>
      <c r="F31" s="912">
        <v>2.7</v>
      </c>
      <c r="G31" s="912">
        <v>2.5</v>
      </c>
      <c r="H31" s="913">
        <v>2.6</v>
      </c>
      <c r="I31" s="454">
        <v>1.8</v>
      </c>
      <c r="J31" s="457">
        <v>-45.5</v>
      </c>
      <c r="K31" s="914"/>
      <c r="L31" s="457"/>
      <c r="M31" s="914"/>
      <c r="N31" s="457"/>
      <c r="O31" s="914"/>
      <c r="P31" s="839"/>
      <c r="Q31" s="442"/>
    </row>
    <row r="32" spans="1:18" ht="14.95" customHeight="1">
      <c r="A32" s="444"/>
      <c r="B32" s="445"/>
      <c r="C32" s="918"/>
      <c r="D32" s="453" t="s">
        <v>219</v>
      </c>
      <c r="E32" s="423">
        <v>9.4</v>
      </c>
      <c r="F32" s="912">
        <v>9.6999999999999993</v>
      </c>
      <c r="G32" s="912">
        <v>9.5</v>
      </c>
      <c r="H32" s="913">
        <v>9.8000000000000007</v>
      </c>
      <c r="I32" s="943">
        <v>13.1</v>
      </c>
      <c r="J32" s="457">
        <v>39.4</v>
      </c>
      <c r="K32" s="914"/>
      <c r="L32" s="457"/>
      <c r="M32" s="914"/>
      <c r="N32" s="457"/>
      <c r="O32" s="914"/>
      <c r="P32" s="839"/>
      <c r="Q32" s="442"/>
      <c r="R32" s="443"/>
    </row>
    <row r="33" spans="1:21" ht="14.95" customHeight="1">
      <c r="A33" s="444"/>
      <c r="B33" s="449" t="s">
        <v>231</v>
      </c>
      <c r="C33" s="461"/>
      <c r="D33" s="450"/>
      <c r="E33" s="915">
        <v>81</v>
      </c>
      <c r="F33" s="916">
        <v>98</v>
      </c>
      <c r="G33" s="916">
        <v>78.099999999999994</v>
      </c>
      <c r="H33" s="917">
        <v>127.5</v>
      </c>
      <c r="I33" s="451">
        <v>98.8</v>
      </c>
      <c r="J33" s="452">
        <v>22</v>
      </c>
      <c r="K33" s="911"/>
      <c r="L33" s="452"/>
      <c r="M33" s="911"/>
      <c r="N33" s="452"/>
      <c r="O33" s="911"/>
      <c r="P33" s="837"/>
      <c r="Q33" s="442"/>
      <c r="R33" s="443"/>
    </row>
    <row r="34" spans="1:21" ht="14.95" customHeight="1">
      <c r="A34" s="444"/>
      <c r="B34" s="445"/>
      <c r="C34" s="919"/>
      <c r="D34" s="462" t="s">
        <v>222</v>
      </c>
      <c r="E34" s="423">
        <v>44.7</v>
      </c>
      <c r="F34" s="912">
        <v>46.3</v>
      </c>
      <c r="G34" s="912">
        <v>44</v>
      </c>
      <c r="H34" s="913">
        <v>58.7</v>
      </c>
      <c r="I34" s="454">
        <v>46</v>
      </c>
      <c r="J34" s="457">
        <v>2.9</v>
      </c>
      <c r="K34" s="914"/>
      <c r="L34" s="457"/>
      <c r="M34" s="914"/>
      <c r="N34" s="457"/>
      <c r="O34" s="914"/>
      <c r="P34" s="839"/>
      <c r="Q34" s="442"/>
      <c r="R34" s="443"/>
    </row>
    <row r="35" spans="1:21" ht="14.95" customHeight="1">
      <c r="A35" s="444"/>
      <c r="B35" s="445"/>
      <c r="C35" s="459"/>
      <c r="D35" s="462" t="s">
        <v>232</v>
      </c>
      <c r="E35" s="423">
        <v>44.2</v>
      </c>
      <c r="F35" s="912">
        <v>45.6</v>
      </c>
      <c r="G35" s="912">
        <v>43.2</v>
      </c>
      <c r="H35" s="913">
        <v>58.2</v>
      </c>
      <c r="I35" s="454">
        <v>45.2</v>
      </c>
      <c r="J35" s="457">
        <v>2.2999999999999998</v>
      </c>
      <c r="K35" s="914"/>
      <c r="L35" s="457"/>
      <c r="M35" s="914"/>
      <c r="N35" s="457"/>
      <c r="O35" s="914"/>
      <c r="P35" s="839"/>
      <c r="Q35" s="442"/>
      <c r="R35" s="443"/>
    </row>
    <row r="36" spans="1:21" ht="14.95" customHeight="1">
      <c r="A36" s="444"/>
      <c r="B36" s="445"/>
      <c r="C36" s="459"/>
      <c r="D36" s="463" t="s">
        <v>223</v>
      </c>
      <c r="E36" s="423">
        <v>25.7</v>
      </c>
      <c r="F36" s="912">
        <v>37.700000000000003</v>
      </c>
      <c r="G36" s="912">
        <v>16.8</v>
      </c>
      <c r="H36" s="913">
        <v>50.3</v>
      </c>
      <c r="I36" s="464">
        <v>31.8</v>
      </c>
      <c r="J36" s="457">
        <v>23.7</v>
      </c>
      <c r="K36" s="920"/>
      <c r="L36" s="457"/>
      <c r="M36" s="920"/>
      <c r="N36" s="457"/>
      <c r="O36" s="920"/>
      <c r="P36" s="839"/>
      <c r="Q36" s="442"/>
      <c r="R36" s="443"/>
    </row>
    <row r="37" spans="1:21" ht="14.95" customHeight="1">
      <c r="A37" s="444"/>
      <c r="B37" s="445"/>
      <c r="C37" s="459"/>
      <c r="D37" s="463" t="s">
        <v>232</v>
      </c>
      <c r="E37" s="423">
        <v>24.6</v>
      </c>
      <c r="F37" s="912">
        <v>36.799999999999997</v>
      </c>
      <c r="G37" s="912">
        <v>15.6</v>
      </c>
      <c r="H37" s="913">
        <v>49.2</v>
      </c>
      <c r="I37" s="464">
        <v>30.7</v>
      </c>
      <c r="J37" s="457">
        <v>24.8</v>
      </c>
      <c r="K37" s="920"/>
      <c r="L37" s="457"/>
      <c r="M37" s="920"/>
      <c r="N37" s="457"/>
      <c r="O37" s="920"/>
      <c r="P37" s="839"/>
      <c r="Q37" s="442"/>
      <c r="R37" s="443"/>
    </row>
    <row r="38" spans="1:21" ht="14.95" customHeight="1">
      <c r="A38" s="444"/>
      <c r="B38" s="445"/>
      <c r="C38" s="459"/>
      <c r="D38" s="466" t="s">
        <v>213</v>
      </c>
      <c r="E38" s="423">
        <v>5.2</v>
      </c>
      <c r="F38" s="912">
        <v>9.4</v>
      </c>
      <c r="G38" s="912">
        <v>12.4</v>
      </c>
      <c r="H38" s="913">
        <v>13.5</v>
      </c>
      <c r="I38" s="464">
        <v>16.7</v>
      </c>
      <c r="J38" s="457">
        <v>221.2</v>
      </c>
      <c r="K38" s="920"/>
      <c r="L38" s="457"/>
      <c r="M38" s="920"/>
      <c r="N38" s="457"/>
      <c r="O38" s="920"/>
      <c r="P38" s="839"/>
      <c r="Q38" s="442"/>
      <c r="R38" s="443"/>
    </row>
    <row r="39" spans="1:21" ht="14.95" customHeight="1">
      <c r="A39" s="444"/>
      <c r="B39" s="445"/>
      <c r="C39" s="459"/>
      <c r="D39" s="463" t="s">
        <v>232</v>
      </c>
      <c r="E39" s="423">
        <v>4.5999999999999996</v>
      </c>
      <c r="F39" s="912">
        <v>8.8000000000000007</v>
      </c>
      <c r="G39" s="912">
        <v>11.8</v>
      </c>
      <c r="H39" s="913">
        <v>12.8</v>
      </c>
      <c r="I39" s="464">
        <v>16</v>
      </c>
      <c r="J39" s="457">
        <v>247.8</v>
      </c>
      <c r="K39" s="920"/>
      <c r="L39" s="457"/>
      <c r="M39" s="920"/>
      <c r="N39" s="457"/>
      <c r="O39" s="920"/>
      <c r="P39" s="839"/>
      <c r="Q39" s="442"/>
      <c r="R39" s="443"/>
    </row>
    <row r="40" spans="1:21" ht="14.95" customHeight="1">
      <c r="A40" s="444"/>
      <c r="B40" s="445"/>
      <c r="C40" s="459"/>
      <c r="D40" s="465" t="s">
        <v>225</v>
      </c>
      <c r="E40" s="423">
        <v>1.2</v>
      </c>
      <c r="F40" s="912">
        <v>0.5</v>
      </c>
      <c r="G40" s="912">
        <v>0.3</v>
      </c>
      <c r="H40" s="913">
        <v>0.8</v>
      </c>
      <c r="I40" s="454">
        <v>0.7</v>
      </c>
      <c r="J40" s="457">
        <v>-41.7</v>
      </c>
      <c r="K40" s="914"/>
      <c r="L40" s="457"/>
      <c r="M40" s="914"/>
      <c r="N40" s="944"/>
      <c r="O40" s="914"/>
      <c r="P40" s="839"/>
      <c r="Q40" s="442"/>
      <c r="R40" s="443"/>
    </row>
    <row r="41" spans="1:21" ht="14.95" customHeight="1">
      <c r="A41" s="444"/>
      <c r="B41" s="445"/>
      <c r="C41" s="459"/>
      <c r="D41" s="462" t="s">
        <v>232</v>
      </c>
      <c r="E41" s="423">
        <v>1.2</v>
      </c>
      <c r="F41" s="912">
        <v>0.5</v>
      </c>
      <c r="G41" s="912">
        <v>0.3</v>
      </c>
      <c r="H41" s="913">
        <v>0.8</v>
      </c>
      <c r="I41" s="454">
        <v>0.7</v>
      </c>
      <c r="J41" s="457">
        <v>-41.7</v>
      </c>
      <c r="K41" s="914"/>
      <c r="L41" s="457"/>
      <c r="M41" s="914"/>
      <c r="N41" s="944"/>
      <c r="O41" s="914"/>
      <c r="P41" s="839"/>
      <c r="Q41" s="442"/>
      <c r="R41" s="443"/>
    </row>
    <row r="42" spans="1:21" ht="14.95" customHeight="1">
      <c r="A42" s="444"/>
      <c r="B42" s="445"/>
      <c r="C42" s="459"/>
      <c r="D42" s="463" t="s">
        <v>233</v>
      </c>
      <c r="E42" s="423">
        <v>2.4</v>
      </c>
      <c r="F42" s="912">
        <v>2.2000000000000002</v>
      </c>
      <c r="G42" s="912">
        <v>2.2000000000000002</v>
      </c>
      <c r="H42" s="913">
        <v>2</v>
      </c>
      <c r="I42" s="454">
        <v>1.9</v>
      </c>
      <c r="J42" s="457">
        <v>-20.8</v>
      </c>
      <c r="K42" s="914"/>
      <c r="L42" s="457"/>
      <c r="M42" s="914"/>
      <c r="N42" s="457"/>
      <c r="O42" s="914"/>
      <c r="P42" s="839"/>
      <c r="Q42" s="945"/>
      <c r="R42" s="443"/>
    </row>
    <row r="43" spans="1:21" ht="14.95" customHeight="1">
      <c r="A43" s="444"/>
      <c r="B43" s="445"/>
      <c r="C43" s="459"/>
      <c r="D43" s="463" t="s">
        <v>234</v>
      </c>
      <c r="E43" s="423">
        <v>0</v>
      </c>
      <c r="F43" s="912">
        <v>0</v>
      </c>
      <c r="G43" s="1469">
        <v>0</v>
      </c>
      <c r="H43" s="1470">
        <v>0</v>
      </c>
      <c r="I43" s="943">
        <v>0</v>
      </c>
      <c r="J43" s="959">
        <v>0</v>
      </c>
      <c r="K43" s="960"/>
      <c r="L43" s="457"/>
      <c r="M43" s="920"/>
      <c r="N43" s="457"/>
      <c r="O43" s="920"/>
      <c r="P43" s="839"/>
      <c r="Q43" s="442"/>
      <c r="R43" s="443"/>
    </row>
    <row r="44" spans="1:21" ht="14.95" customHeight="1">
      <c r="A44" s="467"/>
      <c r="B44" s="468"/>
      <c r="C44" s="469"/>
      <c r="D44" s="470" t="s">
        <v>219</v>
      </c>
      <c r="E44" s="921">
        <v>1.9</v>
      </c>
      <c r="F44" s="922">
        <v>1.8</v>
      </c>
      <c r="G44" s="922">
        <v>2.4</v>
      </c>
      <c r="H44" s="923">
        <v>2.1</v>
      </c>
      <c r="I44" s="471">
        <v>1.8</v>
      </c>
      <c r="J44" s="472">
        <v>-5.3</v>
      </c>
      <c r="K44" s="924"/>
      <c r="L44" s="472"/>
      <c r="M44" s="924"/>
      <c r="N44" s="472"/>
      <c r="O44" s="924"/>
      <c r="P44" s="840"/>
      <c r="Q44" s="442"/>
      <c r="R44" s="443"/>
    </row>
    <row r="45" spans="1:21" ht="14.95" customHeight="1">
      <c r="A45" s="473" t="s">
        <v>47</v>
      </c>
      <c r="B45" s="474"/>
      <c r="C45" s="474"/>
      <c r="D45" s="474"/>
      <c r="E45" s="925">
        <v>25.7</v>
      </c>
      <c r="F45" s="926">
        <v>25.5</v>
      </c>
      <c r="G45" s="926">
        <v>33.4</v>
      </c>
      <c r="H45" s="927">
        <v>43.9</v>
      </c>
      <c r="I45" s="475">
        <v>20.7</v>
      </c>
      <c r="J45" s="476">
        <v>-19.5</v>
      </c>
      <c r="K45" s="928"/>
      <c r="L45" s="476"/>
      <c r="M45" s="928"/>
      <c r="N45" s="476"/>
      <c r="O45" s="928"/>
      <c r="P45" s="841"/>
      <c r="Q45" s="442"/>
      <c r="R45" s="443"/>
    </row>
    <row r="46" spans="1:21" ht="5.3" customHeight="1">
      <c r="A46" s="477"/>
      <c r="B46" s="478"/>
      <c r="C46" s="478"/>
      <c r="D46" s="479"/>
      <c r="E46" s="520"/>
      <c r="F46" s="520"/>
      <c r="G46" s="520"/>
      <c r="H46" s="480"/>
      <c r="I46" s="520"/>
      <c r="J46" s="520"/>
      <c r="K46" s="520"/>
      <c r="L46" s="520"/>
      <c r="M46" s="520"/>
      <c r="N46" s="520"/>
      <c r="O46" s="520"/>
      <c r="P46" s="480"/>
      <c r="Q46" s="442"/>
      <c r="R46" s="443"/>
      <c r="U46" s="443"/>
    </row>
    <row r="47" spans="1:21" ht="14.95" customHeight="1">
      <c r="A47" s="481" t="s">
        <v>45</v>
      </c>
      <c r="B47" s="482"/>
      <c r="C47" s="482"/>
      <c r="D47" s="483"/>
      <c r="E47" s="929">
        <v>268.39999999999998</v>
      </c>
      <c r="F47" s="900">
        <v>235.6</v>
      </c>
      <c r="G47" s="900">
        <v>225.3</v>
      </c>
      <c r="H47" s="901">
        <v>438.5</v>
      </c>
      <c r="I47" s="484">
        <v>312.2</v>
      </c>
      <c r="J47" s="485">
        <v>16.3</v>
      </c>
      <c r="K47" s="930"/>
      <c r="L47" s="485"/>
      <c r="M47" s="930"/>
      <c r="N47" s="485"/>
      <c r="O47" s="930"/>
      <c r="P47" s="931"/>
      <c r="Q47" s="442"/>
      <c r="R47" s="443"/>
    </row>
    <row r="48" spans="1:21" ht="14.95" customHeight="1">
      <c r="A48" s="486"/>
      <c r="B48" s="487" t="s">
        <v>207</v>
      </c>
      <c r="C48" s="488"/>
      <c r="D48" s="489"/>
      <c r="E48" s="932">
        <v>162.5</v>
      </c>
      <c r="F48" s="933">
        <v>112.2</v>
      </c>
      <c r="G48" s="933">
        <v>114.2</v>
      </c>
      <c r="H48" s="934">
        <v>268.2</v>
      </c>
      <c r="I48" s="490">
        <v>193.1</v>
      </c>
      <c r="J48" s="491">
        <v>18.8</v>
      </c>
      <c r="K48" s="935"/>
      <c r="L48" s="491"/>
      <c r="M48" s="935"/>
      <c r="N48" s="491"/>
      <c r="O48" s="935"/>
      <c r="P48" s="936"/>
      <c r="Q48" s="442"/>
      <c r="R48" s="443"/>
    </row>
    <row r="49" spans="1:19" ht="14.95" customHeight="1" thickBot="1">
      <c r="A49" s="492"/>
      <c r="B49" s="493" t="s">
        <v>231</v>
      </c>
      <c r="C49" s="494"/>
      <c r="D49" s="495"/>
      <c r="E49" s="937">
        <v>105.9</v>
      </c>
      <c r="F49" s="938">
        <v>123.4</v>
      </c>
      <c r="G49" s="938">
        <v>111.1</v>
      </c>
      <c r="H49" s="939">
        <v>170.4</v>
      </c>
      <c r="I49" s="496">
        <v>119.1</v>
      </c>
      <c r="J49" s="497">
        <v>12.5</v>
      </c>
      <c r="K49" s="940"/>
      <c r="L49" s="497"/>
      <c r="M49" s="940"/>
      <c r="N49" s="497"/>
      <c r="O49" s="940"/>
      <c r="P49" s="941"/>
      <c r="Q49" s="442"/>
      <c r="R49" s="443"/>
    </row>
    <row r="50" spans="1:19">
      <c r="I50" s="434"/>
      <c r="J50" s="498"/>
      <c r="K50" s="499"/>
      <c r="L50" s="498"/>
      <c r="M50" s="499"/>
      <c r="N50" s="498"/>
      <c r="O50" s="499"/>
      <c r="P50" s="498"/>
      <c r="Q50" s="499"/>
      <c r="R50" s="498"/>
      <c r="S50" s="499"/>
    </row>
    <row r="51" spans="1:19">
      <c r="A51" s="85" t="s">
        <v>490</v>
      </c>
      <c r="I51" s="434"/>
      <c r="J51" s="498"/>
      <c r="K51" s="499"/>
      <c r="L51" s="498"/>
      <c r="M51" s="499"/>
      <c r="N51" s="498"/>
      <c r="O51" s="499"/>
      <c r="P51" s="498"/>
      <c r="Q51" s="499"/>
      <c r="R51" s="498"/>
      <c r="S51" s="499"/>
    </row>
    <row r="52" spans="1:19">
      <c r="A52" s="85" t="s">
        <v>489</v>
      </c>
      <c r="I52" s="434"/>
      <c r="J52" s="498"/>
      <c r="K52" s="499"/>
      <c r="L52" s="498"/>
      <c r="M52" s="499"/>
      <c r="N52" s="498"/>
      <c r="O52" s="499"/>
      <c r="P52" s="498"/>
      <c r="Q52" s="499"/>
      <c r="R52" s="498"/>
      <c r="S52" s="499"/>
    </row>
    <row r="54" spans="1:19">
      <c r="E54" s="443"/>
      <c r="F54" s="443"/>
      <c r="G54" s="443"/>
      <c r="H54" s="443"/>
      <c r="I54" s="443"/>
      <c r="J54" s="443"/>
      <c r="K54" s="443"/>
      <c r="L54" s="443"/>
      <c r="M54" s="443"/>
      <c r="N54" s="443"/>
      <c r="O54" s="443"/>
      <c r="P54" s="443"/>
    </row>
  </sheetData>
  <mergeCells count="9">
    <mergeCell ref="P6:P7"/>
    <mergeCell ref="A4:D7"/>
    <mergeCell ref="E4:H4"/>
    <mergeCell ref="I4:P4"/>
    <mergeCell ref="E5:H5"/>
    <mergeCell ref="I5:P5"/>
    <mergeCell ref="J6:J7"/>
    <mergeCell ref="L6:L7"/>
    <mergeCell ref="N6:N7"/>
  </mergeCells>
  <phoneticPr fontId="6"/>
  <printOptions horizontalCentered="1"/>
  <pageMargins left="0.39370078740157483" right="0.39370078740157483" top="0.39370078740157483" bottom="0.39370078740157483" header="0" footer="0"/>
  <pageSetup paperSize="9" scale="74" orientation="landscape" r:id="rId1"/>
  <headerFooter scaleWithDoc="0">
    <oddHeader>&amp;RChugai Pharmaceutical Co., Ltd. (4519) Supplementary Materials for Consolidated Financial Results for the 1st quarter of FY2023(IFRS)　　　6</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8E335-F9C9-49F8-B16D-B5FEED95E874}">
  <sheetPr>
    <pageSetUpPr fitToPage="1"/>
  </sheetPr>
  <dimension ref="A1:R60"/>
  <sheetViews>
    <sheetView view="pageBreakPreview" zoomScaleNormal="100" zoomScaleSheetLayoutView="100" workbookViewId="0"/>
  </sheetViews>
  <sheetFormatPr defaultColWidth="8.8984375" defaultRowHeight="12.75"/>
  <cols>
    <col min="1" max="3" width="2.59765625" style="433" customWidth="1"/>
    <col min="4" max="4" width="27.8984375" style="433" customWidth="1"/>
    <col min="5" max="8" width="9.59765625" style="434" customWidth="1"/>
    <col min="9" max="9" width="9.59765625" style="498" customWidth="1"/>
    <col min="10" max="10" width="5.8984375" style="499" customWidth="1"/>
    <col min="11" max="11" width="9.59765625" style="498" customWidth="1"/>
    <col min="12" max="12" width="6" style="499" customWidth="1"/>
    <col min="13" max="13" width="9.59765625" style="498" customWidth="1"/>
    <col min="14" max="14" width="6" style="499" customWidth="1"/>
    <col min="15" max="15" width="9.59765625" style="498" customWidth="1"/>
    <col min="16" max="16" width="6" style="499" customWidth="1"/>
    <col min="17" max="17" width="9.59765625" style="498" customWidth="1"/>
    <col min="18" max="18" width="6.09765625" style="499" customWidth="1"/>
    <col min="19" max="16384" width="8.8984375" style="434"/>
  </cols>
  <sheetData>
    <row r="1" spans="1:18" ht="14.95" customHeight="1">
      <c r="E1" s="498"/>
      <c r="F1" s="284"/>
      <c r="G1" s="498"/>
      <c r="H1" s="284"/>
      <c r="J1" s="284"/>
      <c r="L1" s="284"/>
      <c r="N1" s="434"/>
      <c r="O1" s="434"/>
      <c r="P1" s="434"/>
      <c r="Q1" s="434"/>
      <c r="R1" s="434"/>
    </row>
    <row r="2" spans="1:18" ht="14.95" customHeight="1">
      <c r="A2" s="435" t="s">
        <v>235</v>
      </c>
      <c r="J2" s="498"/>
      <c r="L2" s="498"/>
      <c r="N2" s="434"/>
      <c r="O2" s="434"/>
      <c r="P2" s="434"/>
      <c r="Q2" s="434"/>
      <c r="R2" s="434"/>
    </row>
    <row r="3" spans="1:18" ht="14.95" customHeight="1" thickBot="1">
      <c r="E3" s="500"/>
      <c r="F3" s="500"/>
      <c r="G3" s="500"/>
      <c r="H3" s="500"/>
      <c r="I3" s="500"/>
      <c r="J3" s="500"/>
      <c r="K3" s="500"/>
      <c r="L3" s="501"/>
      <c r="M3" s="500"/>
      <c r="N3" s="434"/>
      <c r="O3" s="434"/>
      <c r="P3" s="434"/>
      <c r="Q3" s="434"/>
      <c r="R3" s="1000" t="s">
        <v>39</v>
      </c>
    </row>
    <row r="4" spans="1:18" ht="39.049999999999997" customHeight="1">
      <c r="A4" s="1982"/>
      <c r="B4" s="1983"/>
      <c r="C4" s="1984"/>
      <c r="D4" s="2003"/>
      <c r="E4" s="1994" t="s">
        <v>32</v>
      </c>
      <c r="F4" s="1995"/>
      <c r="G4" s="1995"/>
      <c r="H4" s="1995"/>
      <c r="I4" s="1997" t="s">
        <v>184</v>
      </c>
      <c r="J4" s="1998"/>
      <c r="K4" s="1998"/>
      <c r="L4" s="1998"/>
      <c r="M4" s="1998"/>
      <c r="N4" s="1998"/>
      <c r="O4" s="1998"/>
      <c r="P4" s="1999"/>
      <c r="Q4" s="2000" t="s">
        <v>185</v>
      </c>
      <c r="R4" s="1963"/>
    </row>
    <row r="5" spans="1:18" ht="14.95" customHeight="1">
      <c r="A5" s="1986"/>
      <c r="B5" s="1987"/>
      <c r="C5" s="1988"/>
      <c r="D5" s="2004"/>
      <c r="E5" s="1977">
        <v>2022</v>
      </c>
      <c r="F5" s="1978"/>
      <c r="G5" s="1978"/>
      <c r="H5" s="1978"/>
      <c r="I5" s="1980">
        <v>2023</v>
      </c>
      <c r="J5" s="1978"/>
      <c r="K5" s="1978"/>
      <c r="L5" s="1978"/>
      <c r="M5" s="1978"/>
      <c r="N5" s="1978"/>
      <c r="O5" s="1978"/>
      <c r="P5" s="1979"/>
      <c r="Q5" s="2001">
        <v>2023</v>
      </c>
      <c r="R5" s="2002"/>
    </row>
    <row r="6" spans="1:18" ht="14.95" customHeight="1">
      <c r="A6" s="1986"/>
      <c r="B6" s="1987"/>
      <c r="C6" s="1988"/>
      <c r="D6" s="2004"/>
      <c r="E6" s="161" t="s">
        <v>27</v>
      </c>
      <c r="F6" s="162" t="s">
        <v>28</v>
      </c>
      <c r="G6" s="162" t="s">
        <v>29</v>
      </c>
      <c r="H6" s="163" t="s">
        <v>26</v>
      </c>
      <c r="I6" s="164" t="s">
        <v>27</v>
      </c>
      <c r="J6" s="1929" t="s">
        <v>105</v>
      </c>
      <c r="K6" s="162" t="s">
        <v>28</v>
      </c>
      <c r="L6" s="1929" t="s">
        <v>105</v>
      </c>
      <c r="M6" s="162" t="s">
        <v>29</v>
      </c>
      <c r="N6" s="1929" t="s">
        <v>105</v>
      </c>
      <c r="O6" s="162" t="s">
        <v>26</v>
      </c>
      <c r="P6" s="1931" t="s">
        <v>105</v>
      </c>
      <c r="Q6" s="1070" t="s">
        <v>186</v>
      </c>
      <c r="R6" s="1966" t="s">
        <v>187</v>
      </c>
    </row>
    <row r="7" spans="1:18" ht="14.95" customHeight="1">
      <c r="A7" s="1990"/>
      <c r="B7" s="1991"/>
      <c r="C7" s="1992"/>
      <c r="D7" s="2005"/>
      <c r="E7" s="165" t="s">
        <v>23</v>
      </c>
      <c r="F7" s="166" t="s">
        <v>23</v>
      </c>
      <c r="G7" s="166" t="s">
        <v>23</v>
      </c>
      <c r="H7" s="167" t="s">
        <v>23</v>
      </c>
      <c r="I7" s="168" t="s">
        <v>23</v>
      </c>
      <c r="J7" s="1930"/>
      <c r="K7" s="166" t="s">
        <v>23</v>
      </c>
      <c r="L7" s="1930"/>
      <c r="M7" s="166" t="s">
        <v>23</v>
      </c>
      <c r="N7" s="1930"/>
      <c r="O7" s="166" t="s">
        <v>23</v>
      </c>
      <c r="P7" s="1932"/>
      <c r="Q7" s="1071" t="s">
        <v>23</v>
      </c>
      <c r="R7" s="1967"/>
    </row>
    <row r="8" spans="1:18" ht="14.95" customHeight="1">
      <c r="A8" s="437" t="s">
        <v>46</v>
      </c>
      <c r="B8" s="438"/>
      <c r="C8" s="438"/>
      <c r="D8" s="438"/>
      <c r="E8" s="502">
        <v>242.7</v>
      </c>
      <c r="F8" s="503">
        <v>452.8</v>
      </c>
      <c r="G8" s="503">
        <v>644.70000000000005</v>
      </c>
      <c r="H8" s="521">
        <v>1039.2</v>
      </c>
      <c r="I8" s="440">
        <v>291.5</v>
      </c>
      <c r="J8" s="441">
        <v>20.100000000000001</v>
      </c>
      <c r="K8" s="504"/>
      <c r="L8" s="441"/>
      <c r="M8" s="504"/>
      <c r="N8" s="441"/>
      <c r="O8" s="504"/>
      <c r="P8" s="835"/>
      <c r="Q8" s="1072">
        <v>920</v>
      </c>
      <c r="R8" s="1001">
        <v>-11.5</v>
      </c>
    </row>
    <row r="9" spans="1:18" ht="14.95" customHeight="1">
      <c r="A9" s="444"/>
      <c r="B9" s="445" t="s">
        <v>207</v>
      </c>
      <c r="C9" s="446"/>
      <c r="D9" s="1061"/>
      <c r="E9" s="505">
        <v>161.69999999999999</v>
      </c>
      <c r="F9" s="506">
        <v>273.8</v>
      </c>
      <c r="G9" s="506">
        <v>387.6</v>
      </c>
      <c r="H9" s="1462">
        <v>654.70000000000005</v>
      </c>
      <c r="I9" s="447">
        <v>192.7</v>
      </c>
      <c r="J9" s="448">
        <v>19.2</v>
      </c>
      <c r="K9" s="507"/>
      <c r="L9" s="448"/>
      <c r="M9" s="507"/>
      <c r="N9" s="448"/>
      <c r="O9" s="507"/>
      <c r="P9" s="836"/>
      <c r="Q9" s="1073">
        <v>541.70000000000005</v>
      </c>
      <c r="R9" s="1002">
        <v>-17.3</v>
      </c>
    </row>
    <row r="10" spans="1:18" ht="14.95" customHeight="1">
      <c r="A10" s="444"/>
      <c r="B10" s="445"/>
      <c r="C10" s="449" t="s">
        <v>208</v>
      </c>
      <c r="D10" s="1062"/>
      <c r="E10" s="508">
        <v>58.4</v>
      </c>
      <c r="F10" s="509">
        <v>123</v>
      </c>
      <c r="G10" s="509">
        <v>186.5</v>
      </c>
      <c r="H10" s="1463">
        <v>256</v>
      </c>
      <c r="I10" s="451">
        <v>60</v>
      </c>
      <c r="J10" s="452">
        <v>2.7</v>
      </c>
      <c r="K10" s="510"/>
      <c r="L10" s="452"/>
      <c r="M10" s="510"/>
      <c r="N10" s="452"/>
      <c r="O10" s="510"/>
      <c r="P10" s="837"/>
      <c r="Q10" s="1074">
        <v>253.3</v>
      </c>
      <c r="R10" s="1003">
        <v>-1.1000000000000001</v>
      </c>
    </row>
    <row r="11" spans="1:18" ht="14.95" customHeight="1">
      <c r="A11" s="444"/>
      <c r="B11" s="445"/>
      <c r="C11" s="445"/>
      <c r="D11" s="1022" t="s">
        <v>209</v>
      </c>
      <c r="E11" s="511">
        <v>13.4</v>
      </c>
      <c r="F11" s="512">
        <v>28.4</v>
      </c>
      <c r="G11" s="512">
        <v>43.9</v>
      </c>
      <c r="H11" s="1464">
        <v>60.9</v>
      </c>
      <c r="I11" s="454">
        <v>15.1</v>
      </c>
      <c r="J11" s="457">
        <v>12.7</v>
      </c>
      <c r="K11" s="513"/>
      <c r="L11" s="457"/>
      <c r="M11" s="513"/>
      <c r="N11" s="457"/>
      <c r="O11" s="513"/>
      <c r="P11" s="839"/>
      <c r="Q11" s="1075">
        <v>67.7</v>
      </c>
      <c r="R11" s="1004">
        <v>11.2</v>
      </c>
    </row>
    <row r="12" spans="1:18" ht="14.95" customHeight="1">
      <c r="A12" s="444"/>
      <c r="B12" s="445"/>
      <c r="C12" s="445"/>
      <c r="D12" s="1022" t="s">
        <v>210</v>
      </c>
      <c r="E12" s="511">
        <v>16.5</v>
      </c>
      <c r="F12" s="512">
        <v>34.200000000000003</v>
      </c>
      <c r="G12" s="512">
        <v>50.9</v>
      </c>
      <c r="H12" s="1464">
        <v>67.5</v>
      </c>
      <c r="I12" s="454">
        <v>13</v>
      </c>
      <c r="J12" s="455">
        <v>-21.2</v>
      </c>
      <c r="K12" s="513"/>
      <c r="L12" s="455"/>
      <c r="M12" s="513"/>
      <c r="N12" s="455"/>
      <c r="O12" s="513"/>
      <c r="P12" s="838"/>
      <c r="Q12" s="1075">
        <v>48.1</v>
      </c>
      <c r="R12" s="1004">
        <v>-28.7</v>
      </c>
    </row>
    <row r="13" spans="1:18" ht="14.95" customHeight="1">
      <c r="A13" s="444"/>
      <c r="B13" s="445"/>
      <c r="C13" s="445"/>
      <c r="D13" s="1063" t="s">
        <v>211</v>
      </c>
      <c r="E13" s="511">
        <v>2.7</v>
      </c>
      <c r="F13" s="512">
        <v>5.6</v>
      </c>
      <c r="G13" s="512">
        <v>9.1</v>
      </c>
      <c r="H13" s="1464">
        <v>15.5</v>
      </c>
      <c r="I13" s="454">
        <v>7.2</v>
      </c>
      <c r="J13" s="457">
        <v>166.7</v>
      </c>
      <c r="K13" s="513"/>
      <c r="L13" s="457"/>
      <c r="M13" s="513"/>
      <c r="N13" s="457"/>
      <c r="O13" s="513"/>
      <c r="P13" s="839"/>
      <c r="Q13" s="1075">
        <v>31.6</v>
      </c>
      <c r="R13" s="1004">
        <v>103.9</v>
      </c>
    </row>
    <row r="14" spans="1:18" ht="14.95" customHeight="1">
      <c r="A14" s="444"/>
      <c r="B14" s="445"/>
      <c r="C14" s="445"/>
      <c r="D14" s="1063" t="s">
        <v>212</v>
      </c>
      <c r="E14" s="511">
        <v>7.4</v>
      </c>
      <c r="F14" s="512">
        <v>15.6</v>
      </c>
      <c r="G14" s="512">
        <v>23.5</v>
      </c>
      <c r="H14" s="1464">
        <v>32.299999999999997</v>
      </c>
      <c r="I14" s="454">
        <v>7.5</v>
      </c>
      <c r="J14" s="944">
        <v>1.4</v>
      </c>
      <c r="K14" s="513"/>
      <c r="L14" s="457"/>
      <c r="M14" s="513"/>
      <c r="N14" s="457"/>
      <c r="O14" s="513"/>
      <c r="P14" s="839"/>
      <c r="Q14" s="1075">
        <v>31</v>
      </c>
      <c r="R14" s="1004">
        <v>-4</v>
      </c>
    </row>
    <row r="15" spans="1:18" ht="14.95" customHeight="1">
      <c r="A15" s="444"/>
      <c r="B15" s="445"/>
      <c r="C15" s="445"/>
      <c r="D15" s="1063" t="s">
        <v>213</v>
      </c>
      <c r="E15" s="511">
        <v>6.3</v>
      </c>
      <c r="F15" s="512">
        <v>13.7</v>
      </c>
      <c r="G15" s="512">
        <v>20.9</v>
      </c>
      <c r="H15" s="1464">
        <v>28.9</v>
      </c>
      <c r="I15" s="454">
        <v>6.6</v>
      </c>
      <c r="J15" s="457">
        <v>4.8</v>
      </c>
      <c r="K15" s="513"/>
      <c r="L15" s="457"/>
      <c r="M15" s="513"/>
      <c r="N15" s="457"/>
      <c r="O15" s="513"/>
      <c r="P15" s="839"/>
      <c r="Q15" s="1075">
        <v>28.2</v>
      </c>
      <c r="R15" s="1004">
        <v>-2.4</v>
      </c>
    </row>
    <row r="16" spans="1:18" ht="14.95" customHeight="1">
      <c r="A16" s="444"/>
      <c r="B16" s="445"/>
      <c r="C16" s="445"/>
      <c r="D16" s="1063" t="s">
        <v>214</v>
      </c>
      <c r="E16" s="511">
        <v>4.0999999999999996</v>
      </c>
      <c r="F16" s="512">
        <v>8.8000000000000007</v>
      </c>
      <c r="G16" s="512">
        <v>13.6</v>
      </c>
      <c r="H16" s="1464">
        <v>18.100000000000001</v>
      </c>
      <c r="I16" s="454">
        <v>3.8</v>
      </c>
      <c r="J16" s="457">
        <v>-7.3</v>
      </c>
      <c r="K16" s="513"/>
      <c r="L16" s="457"/>
      <c r="M16" s="513"/>
      <c r="N16" s="457"/>
      <c r="O16" s="513"/>
      <c r="P16" s="839"/>
      <c r="Q16" s="1075">
        <v>14.1</v>
      </c>
      <c r="R16" s="1004">
        <v>-22.1</v>
      </c>
    </row>
    <row r="17" spans="1:18" ht="14.95" customHeight="1">
      <c r="A17" s="444"/>
      <c r="B17" s="445"/>
      <c r="C17" s="445"/>
      <c r="D17" s="1022" t="s">
        <v>215</v>
      </c>
      <c r="E17" s="511">
        <v>1.8</v>
      </c>
      <c r="F17" s="512">
        <v>3.7</v>
      </c>
      <c r="G17" s="512">
        <v>5.4</v>
      </c>
      <c r="H17" s="1464">
        <v>7.1</v>
      </c>
      <c r="I17" s="454">
        <v>1.3</v>
      </c>
      <c r="J17" s="457">
        <v>-27.8</v>
      </c>
      <c r="K17" s="513"/>
      <c r="L17" s="457"/>
      <c r="M17" s="513"/>
      <c r="N17" s="457"/>
      <c r="O17" s="513"/>
      <c r="P17" s="839"/>
      <c r="Q17" s="1075">
        <v>4.9000000000000004</v>
      </c>
      <c r="R17" s="1004">
        <v>-31</v>
      </c>
    </row>
    <row r="18" spans="1:18" ht="14.95" customHeight="1">
      <c r="A18" s="444"/>
      <c r="B18" s="445"/>
      <c r="C18" s="445"/>
      <c r="D18" s="1063" t="s">
        <v>216</v>
      </c>
      <c r="E18" s="511">
        <v>1</v>
      </c>
      <c r="F18" s="512">
        <v>2.1</v>
      </c>
      <c r="G18" s="512">
        <v>3.1</v>
      </c>
      <c r="H18" s="1464">
        <v>4</v>
      </c>
      <c r="I18" s="454">
        <v>0.8</v>
      </c>
      <c r="J18" s="457">
        <v>-20</v>
      </c>
      <c r="K18" s="513"/>
      <c r="L18" s="944"/>
      <c r="M18" s="513"/>
      <c r="N18" s="457"/>
      <c r="O18" s="513"/>
      <c r="P18" s="839"/>
      <c r="Q18" s="1075">
        <v>4.5</v>
      </c>
      <c r="R18" s="1004">
        <v>12.5</v>
      </c>
    </row>
    <row r="19" spans="1:18" ht="14.95" customHeight="1">
      <c r="A19" s="444"/>
      <c r="B19" s="445"/>
      <c r="C19" s="445"/>
      <c r="D19" s="1063" t="s">
        <v>217</v>
      </c>
      <c r="E19" s="511">
        <v>1</v>
      </c>
      <c r="F19" s="512">
        <v>2.2000000000000002</v>
      </c>
      <c r="G19" s="512">
        <v>3.3</v>
      </c>
      <c r="H19" s="1464">
        <v>4.4000000000000004</v>
      </c>
      <c r="I19" s="454">
        <v>0.9</v>
      </c>
      <c r="J19" s="457">
        <v>-10</v>
      </c>
      <c r="K19" s="513"/>
      <c r="L19" s="457"/>
      <c r="M19" s="513"/>
      <c r="N19" s="457"/>
      <c r="O19" s="513"/>
      <c r="P19" s="839"/>
      <c r="Q19" s="1075">
        <v>3.7</v>
      </c>
      <c r="R19" s="1004">
        <v>-15.9</v>
      </c>
    </row>
    <row r="20" spans="1:18" ht="14.95" customHeight="1">
      <c r="A20" s="444"/>
      <c r="B20" s="445"/>
      <c r="C20" s="445"/>
      <c r="D20" s="1022" t="s">
        <v>218</v>
      </c>
      <c r="E20" s="511">
        <v>1.6</v>
      </c>
      <c r="F20" s="879">
        <v>3.4</v>
      </c>
      <c r="G20" s="512">
        <v>5.3</v>
      </c>
      <c r="H20" s="1464">
        <v>7.1</v>
      </c>
      <c r="I20" s="943">
        <v>1.9</v>
      </c>
      <c r="J20" s="457">
        <v>18.8</v>
      </c>
      <c r="K20" s="513"/>
      <c r="L20" s="457"/>
      <c r="M20" s="513"/>
      <c r="N20" s="457"/>
      <c r="O20" s="513"/>
      <c r="P20" s="839"/>
      <c r="Q20" s="1075">
        <v>8.3000000000000007</v>
      </c>
      <c r="R20" s="1004">
        <v>16.899999999999999</v>
      </c>
    </row>
    <row r="21" spans="1:18" ht="14.95" customHeight="1">
      <c r="A21" s="444"/>
      <c r="B21" s="445"/>
      <c r="C21" s="458"/>
      <c r="D21" s="1022" t="s">
        <v>219</v>
      </c>
      <c r="E21" s="511">
        <v>2.6</v>
      </c>
      <c r="F21" s="512">
        <v>5.2</v>
      </c>
      <c r="G21" s="512">
        <v>7.7</v>
      </c>
      <c r="H21" s="1464">
        <v>10.3</v>
      </c>
      <c r="I21" s="454">
        <v>1.9</v>
      </c>
      <c r="J21" s="457">
        <v>-26.9</v>
      </c>
      <c r="K21" s="513"/>
      <c r="L21" s="457"/>
      <c r="M21" s="513"/>
      <c r="N21" s="457"/>
      <c r="O21" s="513"/>
      <c r="P21" s="839"/>
      <c r="Q21" s="1076">
        <v>11.2</v>
      </c>
      <c r="R21" s="1004">
        <v>8.6999999999999993</v>
      </c>
    </row>
    <row r="22" spans="1:18" ht="14.95" customHeight="1">
      <c r="A22" s="444"/>
      <c r="B22" s="885"/>
      <c r="C22" s="449" t="s">
        <v>220</v>
      </c>
      <c r="D22" s="1062"/>
      <c r="E22" s="514">
        <v>103.2</v>
      </c>
      <c r="F22" s="515">
        <v>150.9</v>
      </c>
      <c r="G22" s="515">
        <v>201</v>
      </c>
      <c r="H22" s="1465">
        <v>398.6</v>
      </c>
      <c r="I22" s="451">
        <v>132.69999999999999</v>
      </c>
      <c r="J22" s="452">
        <v>28.6</v>
      </c>
      <c r="K22" s="510"/>
      <c r="L22" s="452"/>
      <c r="M22" s="510"/>
      <c r="N22" s="452"/>
      <c r="O22" s="510"/>
      <c r="P22" s="837"/>
      <c r="Q22" s="1074">
        <v>288.39999999999998</v>
      </c>
      <c r="R22" s="1003">
        <v>-27.6</v>
      </c>
    </row>
    <row r="23" spans="1:18" ht="14.95" customHeight="1">
      <c r="A23" s="444"/>
      <c r="B23" s="445"/>
      <c r="C23" s="445"/>
      <c r="D23" s="1022" t="s">
        <v>221</v>
      </c>
      <c r="E23" s="511">
        <v>60.8</v>
      </c>
      <c r="F23" s="512">
        <v>60.8</v>
      </c>
      <c r="G23" s="512">
        <v>60.8</v>
      </c>
      <c r="H23" s="1464">
        <v>203.7</v>
      </c>
      <c r="I23" s="454">
        <v>81.2</v>
      </c>
      <c r="J23" s="457">
        <v>33.6</v>
      </c>
      <c r="K23" s="513"/>
      <c r="L23" s="457"/>
      <c r="M23" s="513"/>
      <c r="N23" s="457"/>
      <c r="O23" s="513"/>
      <c r="P23" s="839"/>
      <c r="Q23" s="1075">
        <v>81.2</v>
      </c>
      <c r="R23" s="1005">
        <v>-60.1</v>
      </c>
    </row>
    <row r="24" spans="1:18" ht="14.95" customHeight="1">
      <c r="A24" s="444"/>
      <c r="B24" s="445"/>
      <c r="C24" s="445"/>
      <c r="D24" s="1022" t="s">
        <v>222</v>
      </c>
      <c r="E24" s="511">
        <v>10</v>
      </c>
      <c r="F24" s="512">
        <v>22.2</v>
      </c>
      <c r="G24" s="512">
        <v>35.200000000000003</v>
      </c>
      <c r="H24" s="1464">
        <v>49.3</v>
      </c>
      <c r="I24" s="454">
        <v>12.4</v>
      </c>
      <c r="J24" s="457">
        <v>24</v>
      </c>
      <c r="K24" s="513"/>
      <c r="L24" s="457"/>
      <c r="M24" s="513"/>
      <c r="N24" s="457"/>
      <c r="O24" s="513"/>
      <c r="P24" s="839"/>
      <c r="Q24" s="1075">
        <v>53.7</v>
      </c>
      <c r="R24" s="1004">
        <v>8.9</v>
      </c>
    </row>
    <row r="25" spans="1:18" ht="14.95" customHeight="1">
      <c r="A25" s="444"/>
      <c r="B25" s="445"/>
      <c r="C25" s="445"/>
      <c r="D25" s="1022" t="s">
        <v>223</v>
      </c>
      <c r="E25" s="511">
        <v>9.9</v>
      </c>
      <c r="F25" s="512">
        <v>20.6</v>
      </c>
      <c r="G25" s="512">
        <v>31.2</v>
      </c>
      <c r="H25" s="1464">
        <v>42.8</v>
      </c>
      <c r="I25" s="454">
        <v>9.9</v>
      </c>
      <c r="J25" s="457" t="s">
        <v>224</v>
      </c>
      <c r="K25" s="513"/>
      <c r="L25" s="457"/>
      <c r="M25" s="513"/>
      <c r="N25" s="457"/>
      <c r="O25" s="513"/>
      <c r="P25" s="839"/>
      <c r="Q25" s="1075">
        <v>44.3</v>
      </c>
      <c r="R25" s="1005">
        <v>3.5</v>
      </c>
    </row>
    <row r="26" spans="1:18" ht="14.95" customHeight="1">
      <c r="A26" s="444"/>
      <c r="B26" s="445"/>
      <c r="C26" s="445"/>
      <c r="D26" s="1022" t="s">
        <v>225</v>
      </c>
      <c r="E26" s="511">
        <v>3.3</v>
      </c>
      <c r="F26" s="512">
        <v>7.1</v>
      </c>
      <c r="G26" s="512">
        <v>11.5</v>
      </c>
      <c r="H26" s="1464">
        <v>16.7</v>
      </c>
      <c r="I26" s="454">
        <v>4.7</v>
      </c>
      <c r="J26" s="457">
        <v>42.4</v>
      </c>
      <c r="K26" s="513"/>
      <c r="L26" s="457"/>
      <c r="M26" s="513"/>
      <c r="N26" s="457"/>
      <c r="O26" s="513"/>
      <c r="P26" s="839"/>
      <c r="Q26" s="1075">
        <v>21.6</v>
      </c>
      <c r="R26" s="1004">
        <v>29.3</v>
      </c>
    </row>
    <row r="27" spans="1:18" ht="14.95" customHeight="1">
      <c r="A27" s="444"/>
      <c r="B27" s="445"/>
      <c r="C27" s="445"/>
      <c r="D27" s="1022" t="s">
        <v>226</v>
      </c>
      <c r="E27" s="511">
        <v>0</v>
      </c>
      <c r="F27" s="512">
        <v>0.9</v>
      </c>
      <c r="G27" s="512">
        <v>3.2</v>
      </c>
      <c r="H27" s="1464">
        <v>6.4</v>
      </c>
      <c r="I27" s="454">
        <v>3</v>
      </c>
      <c r="J27" s="457">
        <v>0</v>
      </c>
      <c r="K27" s="513"/>
      <c r="L27" s="457"/>
      <c r="M27" s="513"/>
      <c r="N27" s="457"/>
      <c r="O27" s="513"/>
      <c r="P27" s="839"/>
      <c r="Q27" s="1075">
        <v>17.399999999999999</v>
      </c>
      <c r="R27" s="1004">
        <v>171.9</v>
      </c>
    </row>
    <row r="28" spans="1:18" ht="14.95" customHeight="1">
      <c r="A28" s="444"/>
      <c r="B28" s="445"/>
      <c r="C28" s="445"/>
      <c r="D28" s="1022" t="s">
        <v>227</v>
      </c>
      <c r="E28" s="511">
        <v>2.1</v>
      </c>
      <c r="F28" s="512">
        <v>4.9000000000000004</v>
      </c>
      <c r="G28" s="512">
        <v>8</v>
      </c>
      <c r="H28" s="1464">
        <v>11.5</v>
      </c>
      <c r="I28" s="454">
        <v>3</v>
      </c>
      <c r="J28" s="457">
        <v>42.9</v>
      </c>
      <c r="K28" s="513"/>
      <c r="L28" s="457"/>
      <c r="M28" s="513"/>
      <c r="N28" s="457"/>
      <c r="O28" s="513"/>
      <c r="P28" s="839"/>
      <c r="Q28" s="1075">
        <v>14.1</v>
      </c>
      <c r="R28" s="1004">
        <v>22.6</v>
      </c>
    </row>
    <row r="29" spans="1:18" ht="14.95" customHeight="1">
      <c r="A29" s="444"/>
      <c r="B29" s="445"/>
      <c r="C29" s="445"/>
      <c r="D29" s="1022" t="s">
        <v>228</v>
      </c>
      <c r="E29" s="511">
        <v>2.6</v>
      </c>
      <c r="F29" s="512">
        <v>5.4</v>
      </c>
      <c r="G29" s="512">
        <v>8.1</v>
      </c>
      <c r="H29" s="1464">
        <v>10.8</v>
      </c>
      <c r="I29" s="454">
        <v>2</v>
      </c>
      <c r="J29" s="457">
        <v>-23.1</v>
      </c>
      <c r="K29" s="513"/>
      <c r="L29" s="457"/>
      <c r="M29" s="513"/>
      <c r="N29" s="457"/>
      <c r="O29" s="513"/>
      <c r="P29" s="839"/>
      <c r="Q29" s="1075">
        <v>7.6</v>
      </c>
      <c r="R29" s="1004">
        <v>-29.6</v>
      </c>
    </row>
    <row r="30" spans="1:18" ht="14.95" customHeight="1">
      <c r="A30" s="444"/>
      <c r="B30" s="445"/>
      <c r="C30" s="445"/>
      <c r="D30" s="1022" t="s">
        <v>229</v>
      </c>
      <c r="E30" s="511">
        <v>1.8</v>
      </c>
      <c r="F30" s="512">
        <v>3.8</v>
      </c>
      <c r="G30" s="512">
        <v>5.8</v>
      </c>
      <c r="H30" s="1464">
        <v>7.9</v>
      </c>
      <c r="I30" s="454">
        <v>1.6</v>
      </c>
      <c r="J30" s="457">
        <v>-11.1</v>
      </c>
      <c r="K30" s="513"/>
      <c r="L30" s="457"/>
      <c r="M30" s="513"/>
      <c r="N30" s="457"/>
      <c r="O30" s="513"/>
      <c r="P30" s="839"/>
      <c r="Q30" s="1075">
        <v>6.7</v>
      </c>
      <c r="R30" s="1005">
        <v>-15.2</v>
      </c>
    </row>
    <row r="31" spans="1:18" ht="14.95" customHeight="1">
      <c r="A31" s="444"/>
      <c r="B31" s="445"/>
      <c r="C31" s="445"/>
      <c r="D31" s="1022" t="s">
        <v>230</v>
      </c>
      <c r="E31" s="511">
        <v>3.3</v>
      </c>
      <c r="F31" s="512">
        <v>6</v>
      </c>
      <c r="G31" s="512">
        <v>8.5</v>
      </c>
      <c r="H31" s="1464">
        <v>11.2</v>
      </c>
      <c r="I31" s="454">
        <v>1.8</v>
      </c>
      <c r="J31" s="457">
        <v>-45.5</v>
      </c>
      <c r="K31" s="513"/>
      <c r="L31" s="457"/>
      <c r="M31" s="513"/>
      <c r="N31" s="457"/>
      <c r="O31" s="513"/>
      <c r="P31" s="839"/>
      <c r="Q31" s="1075">
        <v>5.2</v>
      </c>
      <c r="R31" s="1004">
        <v>-53.6</v>
      </c>
    </row>
    <row r="32" spans="1:18" ht="14.95" customHeight="1">
      <c r="A32" s="444"/>
      <c r="B32" s="458"/>
      <c r="C32" s="458"/>
      <c r="D32" s="1022" t="s">
        <v>219</v>
      </c>
      <c r="E32" s="511">
        <v>9.4</v>
      </c>
      <c r="F32" s="512">
        <v>19.2</v>
      </c>
      <c r="G32" s="512">
        <v>28.7</v>
      </c>
      <c r="H32" s="1464">
        <v>38.200000000000003</v>
      </c>
      <c r="I32" s="454">
        <v>13.1</v>
      </c>
      <c r="J32" s="457">
        <v>39.4</v>
      </c>
      <c r="K32" s="513"/>
      <c r="L32" s="457"/>
      <c r="M32" s="513"/>
      <c r="N32" s="457"/>
      <c r="O32" s="513"/>
      <c r="P32" s="839"/>
      <c r="Q32" s="1075">
        <v>36.700000000000003</v>
      </c>
      <c r="R32" s="1081">
        <v>-3.9</v>
      </c>
    </row>
    <row r="33" spans="1:18" ht="14.95" customHeight="1">
      <c r="A33" s="444"/>
      <c r="B33" s="449" t="s">
        <v>231</v>
      </c>
      <c r="C33" s="461"/>
      <c r="D33" s="1062"/>
      <c r="E33" s="514">
        <v>81</v>
      </c>
      <c r="F33" s="515">
        <v>179</v>
      </c>
      <c r="G33" s="515">
        <v>257.10000000000002</v>
      </c>
      <c r="H33" s="1465">
        <v>384.6</v>
      </c>
      <c r="I33" s="451">
        <v>98.8</v>
      </c>
      <c r="J33" s="452">
        <v>22</v>
      </c>
      <c r="K33" s="510"/>
      <c r="L33" s="452"/>
      <c r="M33" s="510"/>
      <c r="N33" s="452"/>
      <c r="O33" s="510"/>
      <c r="P33" s="837"/>
      <c r="Q33" s="1074">
        <v>378.3</v>
      </c>
      <c r="R33" s="1006">
        <v>-1.6</v>
      </c>
    </row>
    <row r="34" spans="1:18" ht="14.95" customHeight="1">
      <c r="A34" s="444"/>
      <c r="B34" s="445"/>
      <c r="C34" s="459"/>
      <c r="D34" s="1064" t="s">
        <v>222</v>
      </c>
      <c r="E34" s="511">
        <v>44.7</v>
      </c>
      <c r="F34" s="512">
        <v>91</v>
      </c>
      <c r="G34" s="512">
        <v>135</v>
      </c>
      <c r="H34" s="1464">
        <v>193.7</v>
      </c>
      <c r="I34" s="454">
        <v>46</v>
      </c>
      <c r="J34" s="457">
        <v>2.9</v>
      </c>
      <c r="K34" s="516"/>
      <c r="L34" s="457"/>
      <c r="M34" s="516"/>
      <c r="N34" s="457"/>
      <c r="O34" s="516"/>
      <c r="P34" s="839"/>
      <c r="Q34" s="1075">
        <v>185.2</v>
      </c>
      <c r="R34" s="1004">
        <v>-4.4000000000000004</v>
      </c>
    </row>
    <row r="35" spans="1:18" ht="14.95" customHeight="1">
      <c r="A35" s="444"/>
      <c r="B35" s="445"/>
      <c r="C35" s="459"/>
      <c r="D35" s="1065" t="s">
        <v>232</v>
      </c>
      <c r="E35" s="511">
        <v>44.2</v>
      </c>
      <c r="F35" s="512">
        <v>89.7</v>
      </c>
      <c r="G35" s="512">
        <v>132.9</v>
      </c>
      <c r="H35" s="1464">
        <v>191.1</v>
      </c>
      <c r="I35" s="454">
        <v>45.2</v>
      </c>
      <c r="J35" s="457">
        <v>2.2999999999999998</v>
      </c>
      <c r="K35" s="516"/>
      <c r="L35" s="457"/>
      <c r="M35" s="516"/>
      <c r="N35" s="457"/>
      <c r="O35" s="516"/>
      <c r="P35" s="839"/>
      <c r="Q35" s="1075">
        <v>181.5</v>
      </c>
      <c r="R35" s="1004">
        <v>-5</v>
      </c>
    </row>
    <row r="36" spans="1:18" ht="14.95" customHeight="1">
      <c r="A36" s="444"/>
      <c r="B36" s="445"/>
      <c r="C36" s="459"/>
      <c r="D36" s="1064" t="s">
        <v>223</v>
      </c>
      <c r="E36" s="511">
        <v>25.7</v>
      </c>
      <c r="F36" s="512">
        <v>63.4</v>
      </c>
      <c r="G36" s="512">
        <v>80.2</v>
      </c>
      <c r="H36" s="1464">
        <v>130.5</v>
      </c>
      <c r="I36" s="464">
        <v>31.8</v>
      </c>
      <c r="J36" s="457">
        <v>23.7</v>
      </c>
      <c r="K36" s="517"/>
      <c r="L36" s="457"/>
      <c r="M36" s="517"/>
      <c r="N36" s="457"/>
      <c r="O36" s="517"/>
      <c r="P36" s="839"/>
      <c r="Q36" s="1077">
        <v>121.4</v>
      </c>
      <c r="R36" s="1004">
        <v>-7</v>
      </c>
    </row>
    <row r="37" spans="1:18" ht="14.95" customHeight="1">
      <c r="A37" s="444"/>
      <c r="B37" s="445"/>
      <c r="C37" s="459"/>
      <c r="D37" s="1064" t="s">
        <v>232</v>
      </c>
      <c r="E37" s="511">
        <v>24.6</v>
      </c>
      <c r="F37" s="512">
        <v>61.4</v>
      </c>
      <c r="G37" s="512">
        <v>77</v>
      </c>
      <c r="H37" s="1464">
        <v>126.2</v>
      </c>
      <c r="I37" s="464">
        <v>30.7</v>
      </c>
      <c r="J37" s="457">
        <v>24.8</v>
      </c>
      <c r="K37" s="517"/>
      <c r="L37" s="457"/>
      <c r="M37" s="517"/>
      <c r="N37" s="457"/>
      <c r="O37" s="517"/>
      <c r="P37" s="839"/>
      <c r="Q37" s="1077">
        <v>117.6</v>
      </c>
      <c r="R37" s="1004">
        <v>-6.8</v>
      </c>
    </row>
    <row r="38" spans="1:18" ht="14.95" customHeight="1">
      <c r="A38" s="444"/>
      <c r="B38" s="445"/>
      <c r="C38" s="459"/>
      <c r="D38" s="1066" t="s">
        <v>213</v>
      </c>
      <c r="E38" s="511">
        <v>5.2</v>
      </c>
      <c r="F38" s="512">
        <v>14.6</v>
      </c>
      <c r="G38" s="512">
        <v>27</v>
      </c>
      <c r="H38" s="1464">
        <v>40.5</v>
      </c>
      <c r="I38" s="464">
        <v>16.7</v>
      </c>
      <c r="J38" s="457">
        <v>221.2</v>
      </c>
      <c r="K38" s="517"/>
      <c r="L38" s="457"/>
      <c r="M38" s="517"/>
      <c r="N38" s="457"/>
      <c r="O38" s="517"/>
      <c r="P38" s="839"/>
      <c r="Q38" s="1077">
        <v>50.4</v>
      </c>
      <c r="R38" s="1004">
        <v>24.4</v>
      </c>
    </row>
    <row r="39" spans="1:18" ht="14.95" customHeight="1">
      <c r="A39" s="444"/>
      <c r="B39" s="445"/>
      <c r="C39" s="459"/>
      <c r="D39" s="1066" t="s">
        <v>232</v>
      </c>
      <c r="E39" s="511">
        <v>4.5999999999999996</v>
      </c>
      <c r="F39" s="512">
        <v>13.4</v>
      </c>
      <c r="G39" s="512">
        <v>25.2</v>
      </c>
      <c r="H39" s="1464">
        <v>38</v>
      </c>
      <c r="I39" s="464">
        <v>16</v>
      </c>
      <c r="J39" s="457">
        <v>247.8</v>
      </c>
      <c r="K39" s="517"/>
      <c r="L39" s="457"/>
      <c r="M39" s="517"/>
      <c r="N39" s="457"/>
      <c r="O39" s="517"/>
      <c r="P39" s="839"/>
      <c r="Q39" s="1077">
        <v>47.9</v>
      </c>
      <c r="R39" s="1004">
        <v>26.1</v>
      </c>
    </row>
    <row r="40" spans="1:18" ht="14.95" customHeight="1">
      <c r="A40" s="444"/>
      <c r="B40" s="445"/>
      <c r="C40" s="459"/>
      <c r="D40" s="1067" t="s">
        <v>225</v>
      </c>
      <c r="E40" s="511">
        <v>1.2</v>
      </c>
      <c r="F40" s="512">
        <v>1.7</v>
      </c>
      <c r="G40" s="512">
        <v>2</v>
      </c>
      <c r="H40" s="1464">
        <v>2.8</v>
      </c>
      <c r="I40" s="464">
        <v>0.7</v>
      </c>
      <c r="J40" s="457">
        <v>-41.7</v>
      </c>
      <c r="K40" s="513"/>
      <c r="L40" s="457"/>
      <c r="M40" s="513"/>
      <c r="N40" s="457"/>
      <c r="O40" s="513"/>
      <c r="P40" s="839"/>
      <c r="Q40" s="1075">
        <v>3.8</v>
      </c>
      <c r="R40" s="1004">
        <v>35.700000000000003</v>
      </c>
    </row>
    <row r="41" spans="1:18" ht="14.95" customHeight="1">
      <c r="A41" s="444"/>
      <c r="B41" s="445"/>
      <c r="C41" s="459"/>
      <c r="D41" s="1065" t="s">
        <v>232</v>
      </c>
      <c r="E41" s="511">
        <v>1.2</v>
      </c>
      <c r="F41" s="512">
        <v>1.7</v>
      </c>
      <c r="G41" s="512">
        <v>2</v>
      </c>
      <c r="H41" s="1464">
        <v>2.8</v>
      </c>
      <c r="I41" s="464">
        <v>0.7</v>
      </c>
      <c r="J41" s="457">
        <v>-41.7</v>
      </c>
      <c r="K41" s="516"/>
      <c r="L41" s="457"/>
      <c r="M41" s="516"/>
      <c r="N41" s="457"/>
      <c r="O41" s="516"/>
      <c r="P41" s="839"/>
      <c r="Q41" s="1075">
        <v>3.7</v>
      </c>
      <c r="R41" s="1004">
        <v>32.1</v>
      </c>
    </row>
    <row r="42" spans="1:18" ht="14.95" customHeight="1">
      <c r="A42" s="444"/>
      <c r="B42" s="445"/>
      <c r="C42" s="459"/>
      <c r="D42" s="1067" t="s">
        <v>233</v>
      </c>
      <c r="E42" s="511">
        <v>2.4</v>
      </c>
      <c r="F42" s="512">
        <v>4.5999999999999996</v>
      </c>
      <c r="G42" s="512">
        <v>6.7</v>
      </c>
      <c r="H42" s="1464">
        <v>8.6999999999999993</v>
      </c>
      <c r="I42" s="454">
        <v>1.9</v>
      </c>
      <c r="J42" s="457">
        <v>-20.8</v>
      </c>
      <c r="K42" s="513"/>
      <c r="L42" s="457"/>
      <c r="M42" s="513"/>
      <c r="N42" s="457"/>
      <c r="O42" s="513"/>
      <c r="P42" s="839"/>
      <c r="Q42" s="1075">
        <v>7.3</v>
      </c>
      <c r="R42" s="1004">
        <v>-16.100000000000001</v>
      </c>
    </row>
    <row r="43" spans="1:18" ht="14.95" customHeight="1">
      <c r="A43" s="444"/>
      <c r="B43" s="445"/>
      <c r="C43" s="459"/>
      <c r="D43" s="1066" t="s">
        <v>230</v>
      </c>
      <c r="E43" s="511">
        <v>0</v>
      </c>
      <c r="F43" s="512">
        <v>0</v>
      </c>
      <c r="G43" s="879">
        <v>0</v>
      </c>
      <c r="H43" s="1464">
        <v>0.1</v>
      </c>
      <c r="I43" s="943">
        <v>0</v>
      </c>
      <c r="J43" s="959">
        <v>0</v>
      </c>
      <c r="K43" s="960"/>
      <c r="L43" s="457"/>
      <c r="M43" s="517"/>
      <c r="N43" s="457"/>
      <c r="O43" s="517"/>
      <c r="P43" s="961"/>
      <c r="Q43" s="1075">
        <v>0.5</v>
      </c>
      <c r="R43" s="1004">
        <v>400</v>
      </c>
    </row>
    <row r="44" spans="1:18" ht="14.95" customHeight="1">
      <c r="A44" s="467"/>
      <c r="B44" s="468"/>
      <c r="C44" s="469"/>
      <c r="D44" s="1068" t="s">
        <v>219</v>
      </c>
      <c r="E44" s="1460">
        <v>1.9</v>
      </c>
      <c r="F44" s="1461">
        <v>3.7</v>
      </c>
      <c r="G44" s="1461">
        <v>6.2</v>
      </c>
      <c r="H44" s="1466">
        <v>8.3000000000000007</v>
      </c>
      <c r="I44" s="471">
        <v>1.8</v>
      </c>
      <c r="J44" s="472">
        <v>-5.3</v>
      </c>
      <c r="K44" s="518"/>
      <c r="L44" s="472"/>
      <c r="M44" s="518"/>
      <c r="N44" s="472"/>
      <c r="O44" s="518"/>
      <c r="P44" s="840"/>
      <c r="Q44" s="1078">
        <v>9.6999999999999993</v>
      </c>
      <c r="R44" s="1004">
        <v>16.899999999999999</v>
      </c>
    </row>
    <row r="45" spans="1:18" ht="14.95" customHeight="1">
      <c r="A45" s="473" t="s">
        <v>47</v>
      </c>
      <c r="B45" s="474"/>
      <c r="C45" s="474"/>
      <c r="D45" s="1069"/>
      <c r="E45" s="502">
        <v>25.7</v>
      </c>
      <c r="F45" s="503">
        <v>51.2</v>
      </c>
      <c r="G45" s="503">
        <v>84.6</v>
      </c>
      <c r="H45" s="521">
        <v>128.6</v>
      </c>
      <c r="I45" s="475">
        <v>20.7</v>
      </c>
      <c r="J45" s="476">
        <v>-19.5</v>
      </c>
      <c r="K45" s="519"/>
      <c r="L45" s="476"/>
      <c r="M45" s="519"/>
      <c r="N45" s="476"/>
      <c r="O45" s="519"/>
      <c r="P45" s="841"/>
      <c r="Q45" s="1072">
        <v>150</v>
      </c>
      <c r="R45" s="1007">
        <v>16.600000000000001</v>
      </c>
    </row>
    <row r="46" spans="1:18" ht="5.3" customHeight="1">
      <c r="A46" s="477"/>
      <c r="B46" s="478"/>
      <c r="C46" s="478"/>
      <c r="D46" s="478"/>
      <c r="E46" s="478" t="s">
        <v>117</v>
      </c>
      <c r="F46" s="478" t="s">
        <v>117</v>
      </c>
      <c r="G46" s="478" t="s">
        <v>117</v>
      </c>
      <c r="H46" s="478" t="s">
        <v>117</v>
      </c>
      <c r="I46" s="1056" t="s">
        <v>117</v>
      </c>
      <c r="J46" s="1057"/>
      <c r="K46" s="1058"/>
      <c r="L46" s="1057"/>
      <c r="M46" s="1058"/>
      <c r="N46" s="1057"/>
      <c r="O46" s="1058"/>
      <c r="P46" s="1059"/>
      <c r="Q46" s="1079"/>
      <c r="R46" s="1008"/>
    </row>
    <row r="47" spans="1:18" ht="14.95" customHeight="1">
      <c r="A47" s="481" t="s">
        <v>45</v>
      </c>
      <c r="B47" s="482"/>
      <c r="C47" s="482"/>
      <c r="D47" s="482"/>
      <c r="E47" s="502">
        <v>268.39999999999998</v>
      </c>
      <c r="F47" s="503">
        <v>504</v>
      </c>
      <c r="G47" s="503">
        <v>729.3</v>
      </c>
      <c r="H47" s="521">
        <v>1167.8</v>
      </c>
      <c r="I47" s="440">
        <v>312.2</v>
      </c>
      <c r="J47" s="441">
        <v>16.3</v>
      </c>
      <c r="K47" s="504"/>
      <c r="L47" s="441"/>
      <c r="M47" s="504"/>
      <c r="N47" s="441"/>
      <c r="O47" s="504"/>
      <c r="P47" s="835"/>
      <c r="Q47" s="1055">
        <v>1070</v>
      </c>
      <c r="R47" s="1009">
        <v>-8.4</v>
      </c>
    </row>
    <row r="48" spans="1:18" ht="14.95" customHeight="1">
      <c r="A48" s="486"/>
      <c r="B48" s="487" t="s">
        <v>207</v>
      </c>
      <c r="C48" s="488"/>
      <c r="D48" s="488"/>
      <c r="E48" s="523">
        <v>162.5</v>
      </c>
      <c r="F48" s="524">
        <v>274.7</v>
      </c>
      <c r="G48" s="524">
        <v>388.9</v>
      </c>
      <c r="H48" s="522">
        <v>657.1</v>
      </c>
      <c r="I48" s="1080">
        <v>193.1</v>
      </c>
      <c r="J48" s="491">
        <v>18.8</v>
      </c>
      <c r="K48" s="935"/>
      <c r="L48" s="491"/>
      <c r="M48" s="935"/>
      <c r="N48" s="491"/>
      <c r="O48" s="935"/>
      <c r="P48" s="936"/>
      <c r="Q48" s="1467">
        <v>544.79999999999995</v>
      </c>
      <c r="R48" s="1010">
        <v>-17.100000000000001</v>
      </c>
    </row>
    <row r="49" spans="1:18" ht="14.95" customHeight="1" thickBot="1">
      <c r="A49" s="492"/>
      <c r="B49" s="493" t="s">
        <v>231</v>
      </c>
      <c r="C49" s="494"/>
      <c r="D49" s="494"/>
      <c r="E49" s="526">
        <v>105.9</v>
      </c>
      <c r="F49" s="527">
        <v>229.3</v>
      </c>
      <c r="G49" s="527">
        <v>340.4</v>
      </c>
      <c r="H49" s="525">
        <v>510.8</v>
      </c>
      <c r="I49" s="1060">
        <v>119.1</v>
      </c>
      <c r="J49" s="497">
        <v>12.5</v>
      </c>
      <c r="K49" s="940"/>
      <c r="L49" s="497"/>
      <c r="M49" s="940"/>
      <c r="N49" s="497"/>
      <c r="O49" s="940"/>
      <c r="P49" s="941"/>
      <c r="Q49" s="1468">
        <v>525.20000000000005</v>
      </c>
      <c r="R49" s="1011">
        <v>2.8</v>
      </c>
    </row>
    <row r="50" spans="1:18">
      <c r="E50" s="433"/>
      <c r="F50" s="433"/>
      <c r="G50" s="433"/>
      <c r="H50" s="433"/>
      <c r="I50" s="433"/>
      <c r="J50" s="433"/>
    </row>
    <row r="51" spans="1:18">
      <c r="A51" s="85" t="s">
        <v>490</v>
      </c>
    </row>
    <row r="52" spans="1:18">
      <c r="A52" s="85" t="s">
        <v>489</v>
      </c>
    </row>
    <row r="53" spans="1:18">
      <c r="A53" s="155"/>
    </row>
    <row r="56" spans="1:18">
      <c r="I56" s="443"/>
      <c r="J56" s="443"/>
      <c r="K56" s="443"/>
      <c r="L56" s="443"/>
      <c r="M56" s="443"/>
      <c r="N56" s="443"/>
      <c r="O56" s="443"/>
      <c r="P56" s="443"/>
      <c r="Q56" s="443"/>
      <c r="R56" s="443"/>
    </row>
    <row r="60" spans="1:18">
      <c r="E60" s="443"/>
      <c r="F60" s="443"/>
      <c r="G60" s="443"/>
      <c r="H60" s="443"/>
    </row>
  </sheetData>
  <mergeCells count="12">
    <mergeCell ref="Q4:R4"/>
    <mergeCell ref="Q5:R5"/>
    <mergeCell ref="R6:R7"/>
    <mergeCell ref="A4:D7"/>
    <mergeCell ref="I4:P4"/>
    <mergeCell ref="I5:P5"/>
    <mergeCell ref="J6:J7"/>
    <mergeCell ref="L6:L7"/>
    <mergeCell ref="N6:N7"/>
    <mergeCell ref="P6:P7"/>
    <mergeCell ref="E4:H4"/>
    <mergeCell ref="E5:H5"/>
  </mergeCells>
  <phoneticPr fontId="6"/>
  <printOptions horizontalCentered="1"/>
  <pageMargins left="0.39370078740157483" right="0.39370078740157483" top="0.39370078740157483" bottom="0.39370078740157483" header="0" footer="0"/>
  <pageSetup paperSize="9" scale="74" orientation="landscape" r:id="rId1"/>
  <headerFooter scaleWithDoc="0">
    <oddHeader>&amp;RChugai Pharmaceutical Co., Ltd. (4519) Supplementary Materials for Consolidated Financial Results for the 1st quarter of FY2023(IFRS)　　　7</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W49"/>
  <sheetViews>
    <sheetView view="pageBreakPreview" zoomScaleNormal="100" zoomScaleSheetLayoutView="100" workbookViewId="0"/>
  </sheetViews>
  <sheetFormatPr defaultColWidth="9" defaultRowHeight="12.75"/>
  <cols>
    <col min="1" max="1" width="2.59765625" style="433" customWidth="1"/>
    <col min="2" max="2" width="20.59765625" style="619" customWidth="1"/>
    <col min="3" max="3" width="6.5" style="619" customWidth="1"/>
    <col min="4" max="18" width="8.69921875" style="433" customWidth="1"/>
    <col min="19" max="19" width="2.19921875" style="433" customWidth="1"/>
    <col min="20" max="16384" width="9" style="433"/>
  </cols>
  <sheetData>
    <row r="1" spans="1:23" ht="14.95" customHeight="1">
      <c r="A1" s="528"/>
      <c r="B1" s="529"/>
      <c r="C1" s="529"/>
      <c r="D1" s="530"/>
      <c r="E1" s="530"/>
      <c r="F1" s="530"/>
      <c r="G1" s="530"/>
      <c r="H1" s="530"/>
      <c r="I1" s="530"/>
      <c r="J1" s="531"/>
      <c r="K1" s="530"/>
      <c r="L1" s="530"/>
      <c r="M1" s="531"/>
      <c r="N1" s="529"/>
      <c r="O1" s="530"/>
      <c r="P1" s="531"/>
      <c r="Q1" s="6"/>
      <c r="R1" s="284"/>
    </row>
    <row r="2" spans="1:23" ht="14.95" customHeight="1">
      <c r="A2" s="532" t="s">
        <v>236</v>
      </c>
      <c r="B2" s="529"/>
      <c r="C2" s="529"/>
      <c r="D2" s="530"/>
      <c r="E2" s="530"/>
      <c r="F2" s="530"/>
      <c r="G2" s="530"/>
      <c r="H2" s="530"/>
      <c r="I2" s="530"/>
      <c r="J2" s="530"/>
      <c r="K2" s="530"/>
      <c r="L2" s="530"/>
      <c r="M2" s="530"/>
      <c r="N2" s="530"/>
      <c r="O2" s="530"/>
      <c r="P2" s="530"/>
      <c r="Q2" s="530"/>
      <c r="R2" s="530"/>
    </row>
    <row r="3" spans="1:23" ht="14.95" customHeight="1" thickBot="1">
      <c r="A3" s="530"/>
      <c r="B3" s="529"/>
      <c r="C3" s="529"/>
      <c r="D3" s="530"/>
      <c r="E3" s="530"/>
      <c r="F3" s="530"/>
      <c r="G3" s="530"/>
      <c r="H3" s="530"/>
      <c r="I3" s="530"/>
      <c r="J3" s="529"/>
      <c r="K3" s="530"/>
      <c r="L3" s="530"/>
      <c r="M3" s="529"/>
      <c r="N3" s="530"/>
      <c r="O3" s="530"/>
      <c r="P3" s="529"/>
      <c r="Q3" s="436"/>
      <c r="R3" s="436" t="s">
        <v>39</v>
      </c>
    </row>
    <row r="4" spans="1:23" ht="14.95" customHeight="1">
      <c r="A4" s="2007"/>
      <c r="B4" s="2008"/>
      <c r="C4" s="2009"/>
      <c r="D4" s="2013" t="s">
        <v>32</v>
      </c>
      <c r="E4" s="2014"/>
      <c r="F4" s="2014"/>
      <c r="G4" s="2015"/>
      <c r="H4" s="2016" t="s">
        <v>184</v>
      </c>
      <c r="I4" s="2017"/>
      <c r="J4" s="2017"/>
      <c r="K4" s="2017"/>
      <c r="L4" s="2017"/>
      <c r="M4" s="2017"/>
      <c r="N4" s="2017"/>
      <c r="O4" s="2017"/>
      <c r="P4" s="2017"/>
      <c r="Q4" s="2017"/>
      <c r="R4" s="2018"/>
    </row>
    <row r="5" spans="1:23" ht="14.95" customHeight="1">
      <c r="A5" s="2010"/>
      <c r="B5" s="2011"/>
      <c r="C5" s="2012"/>
      <c r="D5" s="2019">
        <v>2022</v>
      </c>
      <c r="E5" s="2020" t="s">
        <v>237</v>
      </c>
      <c r="F5" s="2020" t="s">
        <v>237</v>
      </c>
      <c r="G5" s="2021" t="s">
        <v>237</v>
      </c>
      <c r="H5" s="2022">
        <v>2023</v>
      </c>
      <c r="I5" s="2023" t="s">
        <v>237</v>
      </c>
      <c r="J5" s="2023" t="s">
        <v>237</v>
      </c>
      <c r="K5" s="2023" t="s">
        <v>237</v>
      </c>
      <c r="L5" s="2023" t="s">
        <v>237</v>
      </c>
      <c r="M5" s="2023" t="s">
        <v>237</v>
      </c>
      <c r="N5" s="2023" t="s">
        <v>237</v>
      </c>
      <c r="O5" s="2023" t="s">
        <v>237</v>
      </c>
      <c r="P5" s="2023" t="s">
        <v>237</v>
      </c>
      <c r="Q5" s="2023" t="s">
        <v>237</v>
      </c>
      <c r="R5" s="2024" t="s">
        <v>237</v>
      </c>
    </row>
    <row r="6" spans="1:23" s="543" customFormat="1" ht="14.95" customHeight="1">
      <c r="A6" s="2010"/>
      <c r="B6" s="2011"/>
      <c r="C6" s="2012"/>
      <c r="D6" s="533" t="s">
        <v>238</v>
      </c>
      <c r="E6" s="534" t="s">
        <v>239</v>
      </c>
      <c r="F6" s="534" t="s">
        <v>240</v>
      </c>
      <c r="G6" s="535" t="s">
        <v>241</v>
      </c>
      <c r="H6" s="536" t="s">
        <v>238</v>
      </c>
      <c r="I6" s="537" t="s">
        <v>242</v>
      </c>
      <c r="J6" s="538" t="s">
        <v>243</v>
      </c>
      <c r="K6" s="539" t="s">
        <v>239</v>
      </c>
      <c r="L6" s="540" t="s">
        <v>244</v>
      </c>
      <c r="M6" s="540" t="s">
        <v>243</v>
      </c>
      <c r="N6" s="539" t="s">
        <v>240</v>
      </c>
      <c r="O6" s="540" t="s">
        <v>245</v>
      </c>
      <c r="P6" s="540" t="s">
        <v>243</v>
      </c>
      <c r="Q6" s="541" t="s">
        <v>241</v>
      </c>
      <c r="R6" s="542" t="s">
        <v>243</v>
      </c>
    </row>
    <row r="7" spans="1:23" ht="14.95" customHeight="1">
      <c r="A7" s="544" t="s">
        <v>246</v>
      </c>
      <c r="B7" s="545"/>
      <c r="C7" s="545"/>
      <c r="D7" s="546">
        <v>256.89999999999998</v>
      </c>
      <c r="E7" s="547">
        <v>225.1</v>
      </c>
      <c r="F7" s="547">
        <v>213.1</v>
      </c>
      <c r="G7" s="548">
        <v>436.4</v>
      </c>
      <c r="H7" s="549">
        <v>304.5</v>
      </c>
      <c r="I7" s="550">
        <v>47.6</v>
      </c>
      <c r="J7" s="547">
        <v>-131.9</v>
      </c>
      <c r="K7" s="812"/>
      <c r="L7" s="547"/>
      <c r="M7" s="547"/>
      <c r="N7" s="812"/>
      <c r="O7" s="547"/>
      <c r="P7" s="547"/>
      <c r="Q7" s="812"/>
      <c r="R7" s="551"/>
      <c r="T7" s="552"/>
      <c r="U7" s="552"/>
      <c r="V7" s="552"/>
      <c r="W7" s="552"/>
    </row>
    <row r="8" spans="1:23" ht="14.95" customHeight="1">
      <c r="A8" s="553" t="s">
        <v>247</v>
      </c>
      <c r="B8" s="554"/>
      <c r="C8" s="554"/>
      <c r="D8" s="555">
        <v>225.5</v>
      </c>
      <c r="E8" s="556">
        <v>218.5</v>
      </c>
      <c r="F8" s="556">
        <v>313</v>
      </c>
      <c r="G8" s="557">
        <v>292.2</v>
      </c>
      <c r="H8" s="558">
        <v>278.89999999999998</v>
      </c>
      <c r="I8" s="556">
        <v>53.4</v>
      </c>
      <c r="J8" s="556">
        <v>-13.3</v>
      </c>
      <c r="K8" s="566"/>
      <c r="L8" s="556"/>
      <c r="M8" s="556"/>
      <c r="N8" s="566"/>
      <c r="O8" s="556"/>
      <c r="P8" s="556"/>
      <c r="Q8" s="566"/>
      <c r="R8" s="557"/>
      <c r="T8" s="552"/>
      <c r="U8" s="552"/>
      <c r="V8" s="552"/>
      <c r="W8" s="552"/>
    </row>
    <row r="9" spans="1:23" ht="14.95" customHeight="1">
      <c r="A9" s="553" t="s">
        <v>248</v>
      </c>
      <c r="B9" s="554"/>
      <c r="C9" s="554"/>
      <c r="D9" s="555">
        <v>-111.2</v>
      </c>
      <c r="E9" s="556">
        <v>-60.3</v>
      </c>
      <c r="F9" s="556">
        <v>-148.69999999999999</v>
      </c>
      <c r="G9" s="557">
        <v>-144.1</v>
      </c>
      <c r="H9" s="558">
        <v>-112.5</v>
      </c>
      <c r="I9" s="556">
        <v>-1.3</v>
      </c>
      <c r="J9" s="556">
        <v>31.6</v>
      </c>
      <c r="K9" s="566"/>
      <c r="L9" s="556"/>
      <c r="M9" s="556"/>
      <c r="N9" s="566"/>
      <c r="O9" s="556"/>
      <c r="P9" s="556"/>
      <c r="Q9" s="566"/>
      <c r="R9" s="557"/>
      <c r="T9" s="552"/>
      <c r="U9" s="552"/>
      <c r="V9" s="552"/>
      <c r="W9" s="552"/>
    </row>
    <row r="10" spans="1:23" ht="14.95" customHeight="1">
      <c r="A10" s="553" t="s">
        <v>249</v>
      </c>
      <c r="B10" s="554"/>
      <c r="C10" s="554"/>
      <c r="D10" s="555">
        <v>52.9</v>
      </c>
      <c r="E10" s="556">
        <v>-13.3</v>
      </c>
      <c r="F10" s="556">
        <v>-11.2</v>
      </c>
      <c r="G10" s="557">
        <v>-33</v>
      </c>
      <c r="H10" s="558">
        <v>-56.6</v>
      </c>
      <c r="I10" s="556">
        <v>-109.5</v>
      </c>
      <c r="J10" s="556">
        <v>-23.6</v>
      </c>
      <c r="K10" s="566"/>
      <c r="L10" s="556"/>
      <c r="M10" s="556"/>
      <c r="N10" s="566"/>
      <c r="O10" s="556"/>
      <c r="P10" s="556"/>
      <c r="Q10" s="566"/>
      <c r="R10" s="557"/>
      <c r="T10" s="552"/>
      <c r="U10" s="552"/>
      <c r="V10" s="552"/>
      <c r="W10" s="552"/>
    </row>
    <row r="11" spans="1:23" ht="14.95" customHeight="1">
      <c r="A11" s="559"/>
      <c r="B11" s="560"/>
      <c r="C11" s="560" t="s">
        <v>250</v>
      </c>
      <c r="D11" s="561">
        <v>424.1</v>
      </c>
      <c r="E11" s="562">
        <v>369.9</v>
      </c>
      <c r="F11" s="562">
        <v>366.2</v>
      </c>
      <c r="G11" s="563">
        <v>551.6</v>
      </c>
      <c r="H11" s="564">
        <v>414.2</v>
      </c>
      <c r="I11" s="562">
        <v>-9.9</v>
      </c>
      <c r="J11" s="562">
        <v>-137.4</v>
      </c>
      <c r="K11" s="813"/>
      <c r="L11" s="562"/>
      <c r="M11" s="562"/>
      <c r="N11" s="813"/>
      <c r="O11" s="562"/>
      <c r="P11" s="562"/>
      <c r="Q11" s="813"/>
      <c r="R11" s="563"/>
      <c r="T11" s="552"/>
      <c r="U11" s="552"/>
      <c r="V11" s="552"/>
      <c r="W11" s="552"/>
    </row>
    <row r="12" spans="1:23" ht="14.95" customHeight="1">
      <c r="A12" s="553" t="s">
        <v>251</v>
      </c>
      <c r="B12" s="554"/>
      <c r="C12" s="554"/>
      <c r="D12" s="555">
        <v>348.4</v>
      </c>
      <c r="E12" s="556">
        <v>354.8</v>
      </c>
      <c r="F12" s="556">
        <v>361.1</v>
      </c>
      <c r="G12" s="557">
        <v>375.3</v>
      </c>
      <c r="H12" s="558">
        <v>389.1</v>
      </c>
      <c r="I12" s="556">
        <v>40.700000000000003</v>
      </c>
      <c r="J12" s="556">
        <v>13.8</v>
      </c>
      <c r="K12" s="566"/>
      <c r="L12" s="556"/>
      <c r="M12" s="556"/>
      <c r="N12" s="566"/>
      <c r="O12" s="556"/>
      <c r="P12" s="556"/>
      <c r="Q12" s="566"/>
      <c r="R12" s="557"/>
      <c r="T12" s="552"/>
      <c r="U12" s="552"/>
      <c r="V12" s="552"/>
      <c r="W12" s="552"/>
    </row>
    <row r="13" spans="1:23" ht="14.95" customHeight="1">
      <c r="A13" s="553" t="s">
        <v>252</v>
      </c>
      <c r="B13" s="554"/>
      <c r="C13" s="554"/>
      <c r="D13" s="565">
        <v>12.8</v>
      </c>
      <c r="E13" s="566">
        <v>12.1</v>
      </c>
      <c r="F13" s="566">
        <v>12.1</v>
      </c>
      <c r="G13" s="567">
        <v>11.3</v>
      </c>
      <c r="H13" s="558">
        <v>10.7</v>
      </c>
      <c r="I13" s="556">
        <v>-2.1</v>
      </c>
      <c r="J13" s="556">
        <v>-0.6</v>
      </c>
      <c r="K13" s="566"/>
      <c r="L13" s="556"/>
      <c r="M13" s="556"/>
      <c r="N13" s="566"/>
      <c r="O13" s="556"/>
      <c r="P13" s="556"/>
      <c r="Q13" s="566"/>
      <c r="R13" s="557"/>
      <c r="T13" s="552"/>
      <c r="U13" s="552"/>
      <c r="V13" s="552"/>
      <c r="W13" s="552"/>
    </row>
    <row r="14" spans="1:23" ht="14.95" customHeight="1">
      <c r="A14" s="553" t="s">
        <v>253</v>
      </c>
      <c r="B14" s="554"/>
      <c r="C14" s="554"/>
      <c r="D14" s="555">
        <v>24.9</v>
      </c>
      <c r="E14" s="556">
        <v>25.5</v>
      </c>
      <c r="F14" s="556">
        <v>26.3</v>
      </c>
      <c r="G14" s="557">
        <v>25.1</v>
      </c>
      <c r="H14" s="558">
        <v>19.7</v>
      </c>
      <c r="I14" s="556">
        <v>-5.2</v>
      </c>
      <c r="J14" s="556">
        <v>-5.4</v>
      </c>
      <c r="K14" s="566"/>
      <c r="L14" s="556"/>
      <c r="M14" s="556"/>
      <c r="N14" s="566"/>
      <c r="O14" s="556"/>
      <c r="P14" s="556"/>
      <c r="Q14" s="566"/>
      <c r="R14" s="557"/>
      <c r="T14" s="552"/>
      <c r="U14" s="552"/>
      <c r="V14" s="552"/>
      <c r="W14" s="552"/>
    </row>
    <row r="15" spans="1:23" ht="14.95" customHeight="1">
      <c r="A15" s="553" t="s">
        <v>254</v>
      </c>
      <c r="B15" s="554"/>
      <c r="C15" s="554"/>
      <c r="D15" s="555">
        <v>24.8</v>
      </c>
      <c r="E15" s="556">
        <v>26.3</v>
      </c>
      <c r="F15" s="556">
        <v>33.200000000000003</v>
      </c>
      <c r="G15" s="557">
        <v>36</v>
      </c>
      <c r="H15" s="558">
        <v>42.1</v>
      </c>
      <c r="I15" s="556">
        <v>17.3</v>
      </c>
      <c r="J15" s="556">
        <v>6.1</v>
      </c>
      <c r="K15" s="566"/>
      <c r="L15" s="556"/>
      <c r="M15" s="556"/>
      <c r="N15" s="566"/>
      <c r="O15" s="556"/>
      <c r="P15" s="556"/>
      <c r="Q15" s="566"/>
      <c r="R15" s="557"/>
      <c r="T15" s="552"/>
      <c r="U15" s="552"/>
      <c r="V15" s="552"/>
      <c r="W15" s="552"/>
    </row>
    <row r="16" spans="1:23" ht="14.95" customHeight="1">
      <c r="A16" s="559"/>
      <c r="B16" s="560"/>
      <c r="C16" s="560" t="s">
        <v>255</v>
      </c>
      <c r="D16" s="561">
        <v>410.9</v>
      </c>
      <c r="E16" s="562">
        <v>418.7</v>
      </c>
      <c r="F16" s="562">
        <v>432.8</v>
      </c>
      <c r="G16" s="563">
        <v>447.8</v>
      </c>
      <c r="H16" s="564">
        <v>461.5</v>
      </c>
      <c r="I16" s="562">
        <v>50.6</v>
      </c>
      <c r="J16" s="562">
        <v>13.7</v>
      </c>
      <c r="K16" s="813"/>
      <c r="L16" s="562"/>
      <c r="M16" s="562"/>
      <c r="N16" s="813"/>
      <c r="O16" s="562"/>
      <c r="P16" s="562"/>
      <c r="Q16" s="813"/>
      <c r="R16" s="563"/>
      <c r="T16" s="552"/>
      <c r="U16" s="552"/>
      <c r="V16" s="552"/>
      <c r="W16" s="552"/>
    </row>
    <row r="17" spans="1:23" ht="14.95" customHeight="1">
      <c r="A17" s="568"/>
      <c r="B17" s="569"/>
      <c r="C17" s="569" t="s">
        <v>256</v>
      </c>
      <c r="D17" s="570">
        <v>834.9</v>
      </c>
      <c r="E17" s="571">
        <v>788.6</v>
      </c>
      <c r="F17" s="571">
        <v>799</v>
      </c>
      <c r="G17" s="572">
        <v>999.3</v>
      </c>
      <c r="H17" s="573">
        <v>875.8</v>
      </c>
      <c r="I17" s="571">
        <v>40.9</v>
      </c>
      <c r="J17" s="571">
        <v>-123.5</v>
      </c>
      <c r="K17" s="814"/>
      <c r="L17" s="571"/>
      <c r="M17" s="571"/>
      <c r="N17" s="814"/>
      <c r="O17" s="571"/>
      <c r="P17" s="571"/>
      <c r="Q17" s="814"/>
      <c r="R17" s="572"/>
      <c r="T17" s="552"/>
      <c r="U17" s="552"/>
      <c r="V17" s="552"/>
      <c r="W17" s="552"/>
    </row>
    <row r="18" spans="1:23" ht="14.95" customHeight="1">
      <c r="A18" s="553" t="s">
        <v>257</v>
      </c>
      <c r="B18" s="554"/>
      <c r="C18" s="554"/>
      <c r="D18" s="950">
        <v>0</v>
      </c>
      <c r="E18" s="951">
        <v>0</v>
      </c>
      <c r="F18" s="951">
        <v>0</v>
      </c>
      <c r="G18" s="951">
        <v>0</v>
      </c>
      <c r="H18" s="952" t="s">
        <v>110</v>
      </c>
      <c r="I18" s="951" t="s">
        <v>110</v>
      </c>
      <c r="J18" s="951" t="s">
        <v>110</v>
      </c>
      <c r="K18" s="1837"/>
      <c r="L18" s="566"/>
      <c r="M18" s="566"/>
      <c r="N18" s="566"/>
      <c r="O18" s="566"/>
      <c r="P18" s="566"/>
      <c r="Q18" s="566"/>
      <c r="R18" s="946"/>
      <c r="S18" s="893"/>
      <c r="T18" s="552"/>
      <c r="U18" s="552"/>
      <c r="V18" s="552"/>
      <c r="W18" s="552"/>
    </row>
    <row r="19" spans="1:23" ht="14.95" customHeight="1">
      <c r="A19" s="553" t="s">
        <v>258</v>
      </c>
      <c r="B19" s="554"/>
      <c r="C19" s="554"/>
      <c r="D19" s="555">
        <v>201.3</v>
      </c>
      <c r="E19" s="556">
        <v>231.9</v>
      </c>
      <c r="F19" s="556">
        <v>271.3</v>
      </c>
      <c r="G19" s="557">
        <v>280.89999999999998</v>
      </c>
      <c r="H19" s="558">
        <v>306.89999999999998</v>
      </c>
      <c r="I19" s="556">
        <v>105.6</v>
      </c>
      <c r="J19" s="556">
        <v>26</v>
      </c>
      <c r="K19" s="566"/>
      <c r="L19" s="556"/>
      <c r="M19" s="556"/>
      <c r="N19" s="566"/>
      <c r="O19" s="556"/>
      <c r="P19" s="556"/>
      <c r="Q19" s="566"/>
      <c r="R19" s="577"/>
      <c r="T19" s="552"/>
      <c r="U19" s="552"/>
      <c r="V19" s="552"/>
      <c r="W19" s="552"/>
    </row>
    <row r="20" spans="1:23" ht="14.95" customHeight="1">
      <c r="A20" s="553" t="s">
        <v>259</v>
      </c>
      <c r="B20" s="554"/>
      <c r="C20" s="554"/>
      <c r="D20" s="555">
        <v>230.5</v>
      </c>
      <c r="E20" s="556">
        <v>360.3</v>
      </c>
      <c r="F20" s="556">
        <v>274</v>
      </c>
      <c r="G20" s="557">
        <v>222.2</v>
      </c>
      <c r="H20" s="558">
        <v>247.7</v>
      </c>
      <c r="I20" s="556">
        <v>17.2</v>
      </c>
      <c r="J20" s="556">
        <v>25.5</v>
      </c>
      <c r="K20" s="566"/>
      <c r="L20" s="556"/>
      <c r="M20" s="556"/>
      <c r="N20" s="566"/>
      <c r="O20" s="556"/>
      <c r="P20" s="556"/>
      <c r="Q20" s="566"/>
      <c r="R20" s="557"/>
      <c r="T20" s="552"/>
      <c r="U20" s="552"/>
      <c r="V20" s="552"/>
      <c r="W20" s="552"/>
    </row>
    <row r="21" spans="1:23" ht="14.95" customHeight="1">
      <c r="A21" s="559"/>
      <c r="B21" s="560"/>
      <c r="C21" s="560" t="s">
        <v>260</v>
      </c>
      <c r="D21" s="574">
        <v>431.8</v>
      </c>
      <c r="E21" s="562">
        <v>592.20000000000005</v>
      </c>
      <c r="F21" s="562">
        <v>545.29999999999995</v>
      </c>
      <c r="G21" s="563">
        <v>503.1</v>
      </c>
      <c r="H21" s="575">
        <v>554.6</v>
      </c>
      <c r="I21" s="562">
        <v>122.8</v>
      </c>
      <c r="J21" s="562">
        <v>51.5</v>
      </c>
      <c r="K21" s="813"/>
      <c r="L21" s="562"/>
      <c r="M21" s="562"/>
      <c r="N21" s="813"/>
      <c r="O21" s="562"/>
      <c r="P21" s="562"/>
      <c r="Q21" s="813"/>
      <c r="R21" s="563"/>
      <c r="T21" s="552"/>
      <c r="U21" s="552"/>
      <c r="V21" s="552"/>
      <c r="W21" s="552"/>
    </row>
    <row r="22" spans="1:23" ht="14.95" customHeight="1">
      <c r="A22" s="553" t="s">
        <v>261</v>
      </c>
      <c r="B22" s="554"/>
      <c r="C22" s="554"/>
      <c r="D22" s="555">
        <v>-26.2</v>
      </c>
      <c r="E22" s="815">
        <v>-73.5</v>
      </c>
      <c r="F22" s="556">
        <v>-35.6</v>
      </c>
      <c r="G22" s="577">
        <v>-78.099999999999994</v>
      </c>
      <c r="H22" s="558">
        <v>6.5</v>
      </c>
      <c r="I22" s="556">
        <v>32.700000000000003</v>
      </c>
      <c r="J22" s="556">
        <v>84.6</v>
      </c>
      <c r="K22" s="815"/>
      <c r="L22" s="556"/>
      <c r="M22" s="556"/>
      <c r="N22" s="566"/>
      <c r="O22" s="556"/>
      <c r="P22" s="556"/>
      <c r="Q22" s="815"/>
      <c r="R22" s="577"/>
      <c r="T22" s="552"/>
      <c r="U22" s="552"/>
      <c r="V22" s="552"/>
      <c r="W22" s="552"/>
    </row>
    <row r="23" spans="1:23" ht="14.95" customHeight="1">
      <c r="A23" s="559"/>
      <c r="B23" s="560"/>
      <c r="C23" s="560" t="s">
        <v>262</v>
      </c>
      <c r="D23" s="561">
        <v>405.6</v>
      </c>
      <c r="E23" s="578">
        <v>518.70000000000005</v>
      </c>
      <c r="F23" s="562">
        <v>509.7</v>
      </c>
      <c r="G23" s="579">
        <v>425</v>
      </c>
      <c r="H23" s="564">
        <v>561.20000000000005</v>
      </c>
      <c r="I23" s="562">
        <v>155.6</v>
      </c>
      <c r="J23" s="562">
        <v>136.19999999999999</v>
      </c>
      <c r="K23" s="813"/>
      <c r="L23" s="562"/>
      <c r="M23" s="562"/>
      <c r="N23" s="813"/>
      <c r="O23" s="562"/>
      <c r="P23" s="562"/>
      <c r="Q23" s="813"/>
      <c r="R23" s="563"/>
      <c r="T23" s="552"/>
      <c r="U23" s="552"/>
      <c r="V23" s="552"/>
      <c r="W23" s="552"/>
    </row>
    <row r="24" spans="1:23" ht="14.95" customHeight="1">
      <c r="A24" s="580"/>
      <c r="B24" s="581"/>
      <c r="C24" s="581" t="s">
        <v>263</v>
      </c>
      <c r="D24" s="582">
        <v>1240.5</v>
      </c>
      <c r="E24" s="583">
        <v>1307.3</v>
      </c>
      <c r="F24" s="583">
        <v>1308.5999999999999</v>
      </c>
      <c r="G24" s="584">
        <v>1424.4</v>
      </c>
      <c r="H24" s="585">
        <v>1436.9</v>
      </c>
      <c r="I24" s="583">
        <v>196.4</v>
      </c>
      <c r="J24" s="571">
        <v>12.5</v>
      </c>
      <c r="K24" s="816"/>
      <c r="L24" s="583"/>
      <c r="M24" s="583"/>
      <c r="N24" s="816"/>
      <c r="O24" s="583"/>
      <c r="P24" s="583"/>
      <c r="Q24" s="816"/>
      <c r="R24" s="584"/>
      <c r="T24" s="552"/>
      <c r="U24" s="552"/>
      <c r="V24" s="552"/>
      <c r="W24" s="552"/>
    </row>
    <row r="25" spans="1:23" ht="5.3" customHeight="1">
      <c r="A25" s="586"/>
      <c r="B25" s="529"/>
      <c r="C25" s="529"/>
      <c r="D25" s="587"/>
      <c r="E25" s="588"/>
      <c r="F25" s="588"/>
      <c r="G25" s="589"/>
      <c r="H25" s="590" t="s">
        <v>117</v>
      </c>
      <c r="I25" s="588" t="s">
        <v>117</v>
      </c>
      <c r="J25" s="588" t="s">
        <v>117</v>
      </c>
      <c r="K25" s="817"/>
      <c r="L25" s="588"/>
      <c r="M25" s="588"/>
      <c r="N25" s="817"/>
      <c r="O25" s="588"/>
      <c r="P25" s="588"/>
      <c r="Q25" s="817"/>
      <c r="R25" s="589"/>
      <c r="T25" s="552"/>
      <c r="U25" s="552"/>
      <c r="V25" s="552"/>
      <c r="W25" s="552"/>
    </row>
    <row r="26" spans="1:23" ht="14.95" customHeight="1">
      <c r="A26" s="591" t="s">
        <v>264</v>
      </c>
      <c r="B26" s="592"/>
      <c r="C26" s="592"/>
      <c r="D26" s="593"/>
      <c r="E26" s="594"/>
      <c r="F26" s="594"/>
      <c r="G26" s="595"/>
      <c r="H26" s="596" t="s">
        <v>117</v>
      </c>
      <c r="I26" s="597" t="s">
        <v>117</v>
      </c>
      <c r="J26" s="594" t="s">
        <v>117</v>
      </c>
      <c r="K26" s="818"/>
      <c r="L26" s="594"/>
      <c r="M26" s="594"/>
      <c r="N26" s="818"/>
      <c r="O26" s="594"/>
      <c r="P26" s="594"/>
      <c r="Q26" s="818"/>
      <c r="R26" s="595"/>
      <c r="T26" s="552"/>
      <c r="U26" s="552"/>
      <c r="V26" s="552"/>
      <c r="W26" s="552"/>
    </row>
    <row r="27" spans="1:23" ht="14.95" customHeight="1">
      <c r="A27" s="598"/>
      <c r="B27" s="599" t="s">
        <v>265</v>
      </c>
      <c r="C27" s="554"/>
      <c r="D27" s="600">
        <v>1584.9</v>
      </c>
      <c r="E27" s="601">
        <v>1625.6</v>
      </c>
      <c r="F27" s="601">
        <v>1700.8</v>
      </c>
      <c r="G27" s="602">
        <v>1869.8</v>
      </c>
      <c r="H27" s="603">
        <v>1772</v>
      </c>
      <c r="I27" s="601">
        <v>187.1</v>
      </c>
      <c r="J27" s="601">
        <v>-97.8</v>
      </c>
      <c r="K27" s="819"/>
      <c r="L27" s="601"/>
      <c r="M27" s="601"/>
      <c r="N27" s="819"/>
      <c r="O27" s="601"/>
      <c r="P27" s="601"/>
      <c r="Q27" s="819"/>
      <c r="R27" s="602"/>
      <c r="T27" s="552"/>
      <c r="U27" s="552"/>
      <c r="V27" s="552"/>
      <c r="W27" s="552"/>
    </row>
    <row r="28" spans="1:23" ht="14.95" customHeight="1">
      <c r="A28" s="604"/>
      <c r="B28" s="605" t="s">
        <v>266</v>
      </c>
      <c r="C28" s="606"/>
      <c r="D28" s="607">
        <v>-344.4</v>
      </c>
      <c r="E28" s="601">
        <v>-318.3</v>
      </c>
      <c r="F28" s="601">
        <v>-392.2</v>
      </c>
      <c r="G28" s="602">
        <v>-445.4</v>
      </c>
      <c r="H28" s="608">
        <v>-335.1</v>
      </c>
      <c r="I28" s="601">
        <v>9.3000000000000007</v>
      </c>
      <c r="J28" s="601">
        <v>110.3</v>
      </c>
      <c r="K28" s="819"/>
      <c r="L28" s="601"/>
      <c r="M28" s="601"/>
      <c r="N28" s="819"/>
      <c r="O28" s="601"/>
      <c r="P28" s="601"/>
      <c r="Q28" s="819"/>
      <c r="R28" s="602"/>
      <c r="T28" s="552"/>
      <c r="U28" s="552"/>
      <c r="V28" s="552"/>
      <c r="W28" s="552"/>
    </row>
    <row r="29" spans="1:23" ht="14.95" customHeight="1">
      <c r="A29" s="609" t="s">
        <v>60</v>
      </c>
      <c r="B29" s="569"/>
      <c r="C29" s="569"/>
      <c r="D29" s="610"/>
      <c r="E29" s="611"/>
      <c r="F29" s="611"/>
      <c r="G29" s="612"/>
      <c r="H29" s="613" t="s">
        <v>117</v>
      </c>
      <c r="I29" s="614" t="s">
        <v>117</v>
      </c>
      <c r="J29" s="611" t="s">
        <v>117</v>
      </c>
      <c r="K29" s="820"/>
      <c r="L29" s="611"/>
      <c r="M29" s="611"/>
      <c r="N29" s="820"/>
      <c r="O29" s="611"/>
      <c r="P29" s="611"/>
      <c r="Q29" s="820"/>
      <c r="R29" s="612"/>
      <c r="T29" s="552"/>
      <c r="U29" s="552"/>
      <c r="V29" s="552"/>
      <c r="W29" s="552"/>
    </row>
    <row r="30" spans="1:23" ht="14.95" customHeight="1">
      <c r="A30" s="598"/>
      <c r="B30" s="599" t="s">
        <v>61</v>
      </c>
      <c r="C30" s="554"/>
      <c r="D30" s="600">
        <v>1240.5</v>
      </c>
      <c r="E30" s="601">
        <v>1307.3</v>
      </c>
      <c r="F30" s="601">
        <v>1308.5999999999999</v>
      </c>
      <c r="G30" s="602">
        <v>1424.4</v>
      </c>
      <c r="H30" s="603">
        <v>1436.9</v>
      </c>
      <c r="I30" s="576">
        <v>196.4</v>
      </c>
      <c r="J30" s="601">
        <v>12.5</v>
      </c>
      <c r="K30" s="819"/>
      <c r="L30" s="601"/>
      <c r="M30" s="601"/>
      <c r="N30" s="819"/>
      <c r="O30" s="601"/>
      <c r="P30" s="601"/>
      <c r="Q30" s="819"/>
      <c r="R30" s="602"/>
      <c r="T30" s="552"/>
      <c r="U30" s="552"/>
      <c r="V30" s="552"/>
      <c r="W30" s="552"/>
    </row>
    <row r="31" spans="1:23" ht="14.95" customHeight="1" thickBot="1">
      <c r="A31" s="615"/>
      <c r="B31" s="616" t="s">
        <v>62</v>
      </c>
      <c r="C31" s="617"/>
      <c r="D31" s="953">
        <v>0</v>
      </c>
      <c r="E31" s="954">
        <v>0</v>
      </c>
      <c r="F31" s="954">
        <v>0</v>
      </c>
      <c r="G31" s="955">
        <v>0</v>
      </c>
      <c r="H31" s="956" t="s">
        <v>110</v>
      </c>
      <c r="I31" s="957" t="s">
        <v>110</v>
      </c>
      <c r="J31" s="957" t="s">
        <v>110</v>
      </c>
      <c r="K31" s="958"/>
      <c r="L31" s="898"/>
      <c r="M31" s="898"/>
      <c r="N31" s="898"/>
      <c r="O31" s="898"/>
      <c r="P31" s="898"/>
      <c r="Q31" s="898"/>
      <c r="R31" s="899"/>
      <c r="S31" s="893"/>
      <c r="T31" s="552"/>
      <c r="U31" s="552"/>
      <c r="V31" s="552"/>
      <c r="W31" s="552"/>
    </row>
    <row r="32" spans="1:23">
      <c r="A32" s="618"/>
      <c r="T32" s="552"/>
    </row>
    <row r="33" spans="1:18" ht="14.95" customHeight="1">
      <c r="A33" s="2006" t="s">
        <v>267</v>
      </c>
      <c r="B33" s="2006"/>
      <c r="C33" s="2006"/>
      <c r="D33" s="2006"/>
      <c r="E33" s="2006"/>
      <c r="F33" s="2006"/>
      <c r="G33" s="2006"/>
      <c r="H33" s="2006"/>
      <c r="I33" s="2006"/>
      <c r="J33" s="2006"/>
      <c r="K33" s="2006"/>
      <c r="L33" s="2006"/>
      <c r="M33" s="2006"/>
      <c r="N33" s="2006"/>
      <c r="O33" s="2006"/>
      <c r="P33" s="2006"/>
      <c r="Q33" s="2006"/>
      <c r="R33" s="620"/>
    </row>
    <row r="34" spans="1:18" ht="14.95" customHeight="1">
      <c r="A34" s="530" t="s">
        <v>268</v>
      </c>
      <c r="B34" s="529"/>
      <c r="C34" s="529"/>
      <c r="D34" s="530"/>
      <c r="E34" s="530"/>
      <c r="F34" s="530"/>
      <c r="G34" s="530"/>
      <c r="H34" s="530"/>
      <c r="I34" s="530"/>
      <c r="J34" s="530"/>
      <c r="K34" s="530"/>
      <c r="L34" s="530"/>
      <c r="M34" s="530"/>
      <c r="N34" s="530"/>
      <c r="O34" s="530"/>
      <c r="P34" s="530"/>
      <c r="Q34" s="530"/>
      <c r="R34" s="530"/>
    </row>
    <row r="35" spans="1:18" ht="14.95" customHeight="1">
      <c r="A35" s="2006" t="s">
        <v>269</v>
      </c>
      <c r="B35" s="2006"/>
      <c r="C35" s="2006"/>
      <c r="D35" s="2006"/>
      <c r="E35" s="2006"/>
      <c r="F35" s="2006"/>
      <c r="G35" s="2006"/>
      <c r="H35" s="2006"/>
      <c r="I35" s="2006"/>
      <c r="J35" s="2006"/>
      <c r="K35" s="2006"/>
      <c r="L35" s="2006"/>
      <c r="M35" s="2006"/>
      <c r="N35" s="2006"/>
      <c r="O35" s="2006"/>
      <c r="P35" s="2006"/>
      <c r="Q35" s="2006"/>
      <c r="R35" s="620"/>
    </row>
    <row r="36" spans="1:18" ht="14.95" customHeight="1">
      <c r="A36" s="530" t="s">
        <v>270</v>
      </c>
      <c r="B36" s="529"/>
      <c r="C36" s="529"/>
      <c r="D36" s="530"/>
      <c r="E36" s="530"/>
      <c r="F36" s="530"/>
      <c r="G36" s="530"/>
      <c r="H36" s="530"/>
      <c r="I36" s="530"/>
      <c r="J36" s="530"/>
      <c r="K36" s="530"/>
      <c r="L36" s="530"/>
      <c r="M36" s="530"/>
      <c r="N36" s="530"/>
      <c r="O36" s="530"/>
      <c r="P36" s="530"/>
      <c r="Q36" s="530"/>
      <c r="R36" s="530"/>
    </row>
    <row r="37" spans="1:18" ht="14.95" customHeight="1">
      <c r="A37" s="530" t="s">
        <v>271</v>
      </c>
      <c r="B37" s="529"/>
      <c r="C37" s="529"/>
      <c r="D37" s="530"/>
      <c r="E37" s="530"/>
      <c r="F37" s="530"/>
      <c r="G37" s="530"/>
      <c r="H37" s="530"/>
      <c r="I37" s="530"/>
      <c r="J37" s="530"/>
      <c r="K37" s="530"/>
      <c r="L37" s="530"/>
      <c r="M37" s="530"/>
      <c r="N37" s="530"/>
      <c r="O37" s="530"/>
      <c r="P37" s="530"/>
      <c r="Q37" s="530"/>
      <c r="R37" s="530"/>
    </row>
    <row r="38" spans="1:18">
      <c r="A38" s="530"/>
      <c r="B38" s="529"/>
      <c r="C38" s="529"/>
      <c r="D38" s="530"/>
      <c r="E38" s="530"/>
      <c r="F38" s="530"/>
      <c r="G38" s="530"/>
      <c r="H38" s="530"/>
      <c r="I38" s="530"/>
      <c r="J38" s="530"/>
      <c r="K38" s="530"/>
      <c r="L38" s="530"/>
      <c r="M38" s="530"/>
      <c r="N38" s="530"/>
      <c r="O38" s="530"/>
      <c r="P38" s="530"/>
      <c r="Q38" s="530"/>
      <c r="R38" s="530"/>
    </row>
    <row r="39" spans="1:18" ht="14.95" customHeight="1">
      <c r="A39" s="2006" t="s">
        <v>272</v>
      </c>
      <c r="B39" s="2006"/>
      <c r="C39" s="2006"/>
      <c r="D39" s="2006"/>
      <c r="E39" s="2006"/>
      <c r="F39" s="2006"/>
      <c r="G39" s="2006"/>
      <c r="H39" s="2006"/>
      <c r="I39" s="2006"/>
      <c r="J39" s="2006"/>
      <c r="K39" s="2006"/>
      <c r="L39" s="2006"/>
      <c r="M39" s="530"/>
      <c r="N39" s="530"/>
      <c r="O39" s="530"/>
      <c r="P39" s="530"/>
      <c r="Q39" s="530"/>
      <c r="R39" s="530"/>
    </row>
    <row r="40" spans="1:18" ht="40.6" customHeight="1">
      <c r="A40" s="2025" t="s">
        <v>273</v>
      </c>
      <c r="B40" s="2025"/>
      <c r="C40" s="2025"/>
      <c r="D40" s="2025"/>
      <c r="E40" s="2025"/>
      <c r="F40" s="2025"/>
      <c r="G40" s="2025"/>
      <c r="H40" s="2025"/>
      <c r="I40" s="2025"/>
      <c r="J40" s="2025"/>
      <c r="K40" s="2025"/>
      <c r="L40" s="2025"/>
      <c r="M40" s="2025"/>
      <c r="N40" s="2025"/>
      <c r="O40" s="2025"/>
      <c r="P40" s="2025"/>
      <c r="Q40" s="2025"/>
      <c r="R40" s="2025"/>
    </row>
    <row r="41" spans="1:18" ht="13.15" customHeight="1">
      <c r="A41" s="621"/>
      <c r="B41" s="621"/>
      <c r="C41" s="621"/>
      <c r="D41" s="621"/>
      <c r="E41" s="621"/>
      <c r="F41" s="621"/>
      <c r="G41" s="621"/>
      <c r="H41" s="621"/>
      <c r="I41" s="621"/>
      <c r="J41" s="621"/>
      <c r="K41" s="621"/>
      <c r="L41" s="621"/>
      <c r="M41" s="621"/>
      <c r="N41" s="621"/>
      <c r="O41" s="621"/>
      <c r="P41" s="621"/>
      <c r="Q41" s="621"/>
      <c r="R41" s="621"/>
    </row>
    <row r="42" spans="1:18">
      <c r="A42" s="2006" t="s">
        <v>274</v>
      </c>
      <c r="B42" s="2006"/>
      <c r="C42" s="2006"/>
      <c r="D42" s="2006"/>
      <c r="E42" s="2006"/>
      <c r="F42" s="2006"/>
      <c r="G42" s="2006"/>
      <c r="H42" s="2006"/>
      <c r="I42" s="2006"/>
      <c r="J42" s="2006"/>
      <c r="K42" s="2006"/>
      <c r="L42" s="2006"/>
      <c r="M42" s="622"/>
      <c r="N42" s="622"/>
      <c r="O42" s="622"/>
      <c r="P42" s="622"/>
      <c r="Q42" s="622"/>
      <c r="R42" s="622"/>
    </row>
    <row r="43" spans="1:18" ht="30.05" customHeight="1">
      <c r="A43" s="2025" t="s">
        <v>275</v>
      </c>
      <c r="B43" s="2025"/>
      <c r="C43" s="2025"/>
      <c r="D43" s="2025"/>
      <c r="E43" s="2025"/>
      <c r="F43" s="2025"/>
      <c r="G43" s="2025"/>
      <c r="H43" s="2025"/>
      <c r="I43" s="2025"/>
      <c r="J43" s="2025"/>
      <c r="K43" s="2025"/>
      <c r="L43" s="2025"/>
      <c r="M43" s="2025"/>
      <c r="N43" s="2025"/>
      <c r="O43" s="2025"/>
      <c r="P43" s="2025"/>
      <c r="Q43" s="2025"/>
      <c r="R43" s="2025"/>
    </row>
    <row r="44" spans="1:18" ht="11.5" customHeight="1">
      <c r="A44" s="621"/>
      <c r="B44" s="621"/>
      <c r="C44" s="621"/>
      <c r="D44" s="621"/>
      <c r="E44" s="621"/>
      <c r="F44" s="621"/>
      <c r="G44" s="621"/>
      <c r="H44" s="621"/>
      <c r="I44" s="621"/>
      <c r="J44" s="621"/>
      <c r="K44" s="621"/>
      <c r="L44" s="621"/>
      <c r="M44" s="621"/>
      <c r="N44" s="621"/>
      <c r="O44" s="621"/>
      <c r="P44" s="621"/>
      <c r="Q44" s="621"/>
      <c r="R44" s="621"/>
    </row>
    <row r="45" spans="1:18">
      <c r="B45" s="624"/>
    </row>
    <row r="47" spans="1:18" s="619" customFormat="1">
      <c r="B47" s="624"/>
    </row>
    <row r="49" spans="2:2" s="619" customFormat="1">
      <c r="B49" s="624"/>
    </row>
  </sheetData>
  <mergeCells count="11">
    <mergeCell ref="A35:Q35"/>
    <mergeCell ref="A39:L39"/>
    <mergeCell ref="A40:R40"/>
    <mergeCell ref="A42:L42"/>
    <mergeCell ref="A43:R43"/>
    <mergeCell ref="A33:Q33"/>
    <mergeCell ref="A4:C6"/>
    <mergeCell ref="D4:G4"/>
    <mergeCell ref="H4:R4"/>
    <mergeCell ref="D5:G5"/>
    <mergeCell ref="H5:R5"/>
  </mergeCells>
  <phoneticPr fontId="6"/>
  <printOptions horizontalCentered="1"/>
  <pageMargins left="0.39370078740157483" right="0.39370078740157483" top="0.39370078740157483" bottom="0.39370078740157483" header="0" footer="0"/>
  <pageSetup paperSize="9" scale="86" orientation="landscape" r:id="rId1"/>
  <headerFooter scaleWithDoc="0">
    <oddHeader>&amp;RChugai Pharmaceutical Co., Ltd. (4519) Supplementary Materials for Consolidated Financial Results for the 1st quarter of FY2023(IFRS)　　　8</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DB8E-5724-4436-8286-3C80D4471845}">
  <sheetPr>
    <tabColor theme="0" tint="-0.499984740745262"/>
  </sheetPr>
  <dimension ref="B1:AE91"/>
  <sheetViews>
    <sheetView topLeftCell="D1" zoomScaleNormal="100" workbookViewId="0">
      <selection activeCell="E18" sqref="E18"/>
    </sheetView>
  </sheetViews>
  <sheetFormatPr defaultRowHeight="13.3"/>
  <cols>
    <col min="4" max="4" width="29.19921875" bestFit="1" customWidth="1"/>
    <col min="5" max="16" width="9" customWidth="1"/>
    <col min="17" max="17" width="4.59765625" style="1160" customWidth="1"/>
    <col min="20" max="20" width="34.5" bestFit="1" customWidth="1"/>
  </cols>
  <sheetData>
    <row r="1" spans="2:31">
      <c r="R1" s="1161" t="s">
        <v>72</v>
      </c>
    </row>
    <row r="2" spans="2:31" ht="14.4">
      <c r="B2" s="532" t="s">
        <v>236</v>
      </c>
      <c r="C2" s="529"/>
      <c r="D2" s="529"/>
      <c r="E2" s="530"/>
      <c r="F2" s="530"/>
      <c r="G2" s="530"/>
      <c r="H2" s="530"/>
      <c r="I2" s="530"/>
      <c r="J2" s="530"/>
      <c r="K2" s="530"/>
      <c r="L2" s="530"/>
      <c r="M2" s="530"/>
      <c r="N2" s="530"/>
      <c r="O2" s="530"/>
      <c r="P2" s="85"/>
      <c r="R2" s="435" t="s">
        <v>276</v>
      </c>
    </row>
    <row r="3" spans="2:31" ht="13.85" thickBot="1">
      <c r="B3" s="530"/>
      <c r="C3" s="529"/>
      <c r="D3" s="529"/>
      <c r="E3" s="530"/>
      <c r="F3" s="530"/>
      <c r="G3" s="529"/>
      <c r="H3" s="530"/>
      <c r="I3" s="530"/>
      <c r="J3" s="529"/>
      <c r="K3" s="530"/>
      <c r="L3" s="530"/>
      <c r="M3" s="529"/>
      <c r="N3" s="436"/>
      <c r="O3" s="436" t="s">
        <v>39</v>
      </c>
      <c r="P3" s="88"/>
      <c r="W3" s="619"/>
      <c r="Z3" s="619"/>
      <c r="AC3" s="619"/>
      <c r="AD3" s="1471"/>
      <c r="AE3" s="1471" t="s">
        <v>277</v>
      </c>
    </row>
    <row r="4" spans="2:31">
      <c r="B4" s="2007"/>
      <c r="C4" s="2008"/>
      <c r="D4" s="2009"/>
      <c r="E4" s="2016" t="s">
        <v>184</v>
      </c>
      <c r="F4" s="2017"/>
      <c r="G4" s="2017"/>
      <c r="H4" s="2017"/>
      <c r="I4" s="2017"/>
      <c r="J4" s="2017"/>
      <c r="K4" s="2017"/>
      <c r="L4" s="2017"/>
      <c r="M4" s="2017"/>
      <c r="N4" s="2017"/>
      <c r="O4" s="2018"/>
      <c r="P4" s="93"/>
      <c r="R4" s="2026"/>
      <c r="S4" s="2027"/>
      <c r="T4" s="2028"/>
      <c r="U4" s="2032" t="s">
        <v>278</v>
      </c>
      <c r="V4" s="2033"/>
      <c r="W4" s="2033"/>
      <c r="X4" s="2033"/>
      <c r="Y4" s="2033"/>
      <c r="Z4" s="2033"/>
      <c r="AA4" s="2033"/>
      <c r="AB4" s="2033"/>
      <c r="AC4" s="2033"/>
      <c r="AD4" s="2033"/>
      <c r="AE4" s="2034"/>
    </row>
    <row r="5" spans="2:31">
      <c r="B5" s="2010"/>
      <c r="C5" s="2011"/>
      <c r="D5" s="2012"/>
      <c r="E5" s="2022">
        <v>2022</v>
      </c>
      <c r="F5" s="2023" t="s">
        <v>237</v>
      </c>
      <c r="G5" s="2023" t="s">
        <v>237</v>
      </c>
      <c r="H5" s="2023" t="s">
        <v>237</v>
      </c>
      <c r="I5" s="2023" t="s">
        <v>237</v>
      </c>
      <c r="J5" s="2023" t="s">
        <v>237</v>
      </c>
      <c r="K5" s="2023" t="s">
        <v>237</v>
      </c>
      <c r="L5" s="2023" t="s">
        <v>237</v>
      </c>
      <c r="M5" s="2023" t="s">
        <v>237</v>
      </c>
      <c r="N5" s="2023" t="s">
        <v>237</v>
      </c>
      <c r="O5" s="2024" t="s">
        <v>237</v>
      </c>
      <c r="P5" s="93"/>
      <c r="R5" s="2029"/>
      <c r="S5" s="2030"/>
      <c r="T5" s="2031"/>
      <c r="U5" s="2035">
        <v>2023</v>
      </c>
      <c r="V5" s="2036"/>
      <c r="W5" s="2036"/>
      <c r="X5" s="2036"/>
      <c r="Y5" s="2036"/>
      <c r="Z5" s="2036"/>
      <c r="AA5" s="2036"/>
      <c r="AB5" s="2036"/>
      <c r="AC5" s="2036"/>
      <c r="AD5" s="2036"/>
      <c r="AE5" s="2037"/>
    </row>
    <row r="6" spans="2:31" ht="13.6" customHeight="1">
      <c r="B6" s="2010"/>
      <c r="C6" s="2011"/>
      <c r="D6" s="2012"/>
      <c r="E6" s="536" t="s">
        <v>238</v>
      </c>
      <c r="F6" s="537" t="s">
        <v>242</v>
      </c>
      <c r="G6" s="538" t="s">
        <v>243</v>
      </c>
      <c r="H6" s="539" t="s">
        <v>239</v>
      </c>
      <c r="I6" s="540" t="s">
        <v>244</v>
      </c>
      <c r="J6" s="540" t="s">
        <v>243</v>
      </c>
      <c r="K6" s="539" t="s">
        <v>240</v>
      </c>
      <c r="L6" s="540" t="s">
        <v>245</v>
      </c>
      <c r="M6" s="540" t="s">
        <v>243</v>
      </c>
      <c r="N6" s="541" t="s">
        <v>241</v>
      </c>
      <c r="O6" s="542" t="s">
        <v>243</v>
      </c>
      <c r="P6" s="93"/>
      <c r="R6" s="2029"/>
      <c r="S6" s="2030"/>
      <c r="T6" s="2031"/>
      <c r="U6" s="1474" t="s">
        <v>279</v>
      </c>
      <c r="V6" s="1475" t="s">
        <v>280</v>
      </c>
      <c r="W6" s="1475" t="s">
        <v>281</v>
      </c>
      <c r="X6" s="1472" t="s">
        <v>282</v>
      </c>
      <c r="Y6" s="1475" t="s">
        <v>280</v>
      </c>
      <c r="Z6" s="1475" t="s">
        <v>281</v>
      </c>
      <c r="AA6" s="1472" t="s">
        <v>283</v>
      </c>
      <c r="AB6" s="1475" t="s">
        <v>280</v>
      </c>
      <c r="AC6" s="1475" t="s">
        <v>281</v>
      </c>
      <c r="AD6" s="1473" t="s">
        <v>284</v>
      </c>
      <c r="AE6" s="1476" t="s">
        <v>281</v>
      </c>
    </row>
    <row r="7" spans="2:31">
      <c r="B7" s="544" t="s">
        <v>246</v>
      </c>
      <c r="C7" s="545"/>
      <c r="D7" s="545"/>
      <c r="E7" s="1255">
        <f>IF(U7="","",U7/10)</f>
        <v>304.5</v>
      </c>
      <c r="F7" s="1542">
        <f t="shared" ref="F7:O7" si="0">IF(V7="","",V7/10)</f>
        <v>47.6</v>
      </c>
      <c r="G7" s="1543">
        <f t="shared" si="0"/>
        <v>-131.9</v>
      </c>
      <c r="H7" s="812" t="str">
        <f t="shared" si="0"/>
        <v/>
      </c>
      <c r="I7" s="547" t="str">
        <f t="shared" si="0"/>
        <v/>
      </c>
      <c r="J7" s="547" t="str">
        <f t="shared" si="0"/>
        <v/>
      </c>
      <c r="K7" s="812" t="str">
        <f t="shared" si="0"/>
        <v/>
      </c>
      <c r="L7" s="547" t="str">
        <f t="shared" si="0"/>
        <v/>
      </c>
      <c r="M7" s="547" t="str">
        <f t="shared" si="0"/>
        <v/>
      </c>
      <c r="N7" s="812" t="str">
        <f t="shared" si="0"/>
        <v/>
      </c>
      <c r="O7" s="551" t="str">
        <f t="shared" si="0"/>
        <v/>
      </c>
      <c r="P7" s="93"/>
      <c r="R7" s="635" t="s">
        <v>285</v>
      </c>
      <c r="S7" s="637"/>
      <c r="T7" s="637"/>
      <c r="U7" s="1488">
        <v>3045</v>
      </c>
      <c r="V7" s="1489">
        <v>476</v>
      </c>
      <c r="W7" s="1490">
        <v>-1319</v>
      </c>
      <c r="X7" s="1491"/>
      <c r="Y7" s="1489"/>
      <c r="Z7" s="1489"/>
      <c r="AA7" s="1492"/>
      <c r="AB7" s="1489"/>
      <c r="AC7" s="1489"/>
      <c r="AD7" s="1490"/>
      <c r="AE7" s="1493"/>
    </row>
    <row r="8" spans="2:31">
      <c r="B8" s="553" t="s">
        <v>247</v>
      </c>
      <c r="C8" s="554"/>
      <c r="D8" s="554"/>
      <c r="E8" s="1544">
        <f t="shared" ref="E8:E30" si="1">IF(U8="","",U8/10)</f>
        <v>278.89999999999998</v>
      </c>
      <c r="F8" s="1545">
        <f t="shared" ref="F8:F30" si="2">IF(V8="","",V8/10)</f>
        <v>53.4</v>
      </c>
      <c r="G8" s="1545">
        <f t="shared" ref="G8:G30" si="3">IF(W8="","",W8/10)</f>
        <v>-13.3</v>
      </c>
      <c r="H8" s="566"/>
      <c r="I8" s="556"/>
      <c r="J8" s="556"/>
      <c r="K8" s="566"/>
      <c r="L8" s="556"/>
      <c r="M8" s="556"/>
      <c r="N8" s="566"/>
      <c r="O8" s="557"/>
      <c r="P8" s="93"/>
      <c r="R8" s="642" t="s">
        <v>286</v>
      </c>
      <c r="S8" s="644"/>
      <c r="T8" s="644"/>
      <c r="U8" s="1494">
        <v>2789</v>
      </c>
      <c r="V8" s="1495">
        <v>534</v>
      </c>
      <c r="W8" s="1496">
        <v>-133</v>
      </c>
      <c r="X8" s="1497"/>
      <c r="Y8" s="1495"/>
      <c r="Z8" s="1495"/>
      <c r="AA8" s="1498"/>
      <c r="AB8" s="1495"/>
      <c r="AC8" s="1495"/>
      <c r="AD8" s="1496"/>
      <c r="AE8" s="1499"/>
    </row>
    <row r="9" spans="2:31">
      <c r="B9" s="553" t="s">
        <v>248</v>
      </c>
      <c r="C9" s="554"/>
      <c r="D9" s="554"/>
      <c r="E9" s="1544">
        <f t="shared" si="1"/>
        <v>-112.5</v>
      </c>
      <c r="F9" s="1545">
        <f t="shared" si="2"/>
        <v>-1.3</v>
      </c>
      <c r="G9" s="1545">
        <f t="shared" si="3"/>
        <v>31.6</v>
      </c>
      <c r="H9" s="566"/>
      <c r="I9" s="556"/>
      <c r="J9" s="556"/>
      <c r="K9" s="566"/>
      <c r="L9" s="556"/>
      <c r="M9" s="556"/>
      <c r="N9" s="566"/>
      <c r="O9" s="557"/>
      <c r="P9" s="93"/>
      <c r="R9" s="642" t="s">
        <v>287</v>
      </c>
      <c r="S9" s="644"/>
      <c r="T9" s="644"/>
      <c r="U9" s="1494">
        <v>-1125</v>
      </c>
      <c r="V9" s="1495">
        <v>-13</v>
      </c>
      <c r="W9" s="1496">
        <v>316</v>
      </c>
      <c r="X9" s="1497"/>
      <c r="Y9" s="1495"/>
      <c r="Z9" s="1495"/>
      <c r="AA9" s="1498"/>
      <c r="AB9" s="1495"/>
      <c r="AC9" s="1495"/>
      <c r="AD9" s="1496"/>
      <c r="AE9" s="1499"/>
    </row>
    <row r="10" spans="2:31">
      <c r="B10" s="553" t="s">
        <v>249</v>
      </c>
      <c r="C10" s="554"/>
      <c r="D10" s="554"/>
      <c r="E10" s="1544">
        <f t="shared" si="1"/>
        <v>-56.6</v>
      </c>
      <c r="F10" s="1545">
        <f t="shared" si="2"/>
        <v>-109.5</v>
      </c>
      <c r="G10" s="1545">
        <f t="shared" si="3"/>
        <v>-23.6</v>
      </c>
      <c r="H10" s="566"/>
      <c r="I10" s="556"/>
      <c r="J10" s="556"/>
      <c r="K10" s="566"/>
      <c r="L10" s="556"/>
      <c r="M10" s="556"/>
      <c r="N10" s="566"/>
      <c r="O10" s="557"/>
      <c r="P10" s="93"/>
      <c r="R10" s="642" t="s">
        <v>288</v>
      </c>
      <c r="S10" s="644"/>
      <c r="T10" s="644"/>
      <c r="U10" s="1494">
        <v>-566</v>
      </c>
      <c r="V10" s="1495">
        <v>-1095</v>
      </c>
      <c r="W10" s="1496">
        <v>-236</v>
      </c>
      <c r="X10" s="1497"/>
      <c r="Y10" s="1495"/>
      <c r="Z10" s="1495"/>
      <c r="AA10" s="1498"/>
      <c r="AB10" s="1495"/>
      <c r="AC10" s="1495"/>
      <c r="AD10" s="1496"/>
      <c r="AE10" s="1499"/>
    </row>
    <row r="11" spans="2:31">
      <c r="B11" s="559"/>
      <c r="C11" s="560"/>
      <c r="D11" s="560" t="s">
        <v>250</v>
      </c>
      <c r="E11" s="1544">
        <f t="shared" si="1"/>
        <v>414.2</v>
      </c>
      <c r="F11" s="1546">
        <f t="shared" si="2"/>
        <v>-9.9</v>
      </c>
      <c r="G11" s="1546">
        <f t="shared" si="3"/>
        <v>-137.4</v>
      </c>
      <c r="H11" s="813"/>
      <c r="I11" s="562"/>
      <c r="J11" s="562"/>
      <c r="K11" s="813"/>
      <c r="L11" s="562"/>
      <c r="M11" s="562"/>
      <c r="N11" s="813"/>
      <c r="O11" s="563"/>
      <c r="P11" s="93"/>
      <c r="R11" s="649"/>
      <c r="S11" s="651"/>
      <c r="T11" s="651" t="s">
        <v>289</v>
      </c>
      <c r="U11" s="1494">
        <v>4142</v>
      </c>
      <c r="V11" s="1495">
        <v>-99</v>
      </c>
      <c r="W11" s="1496">
        <v>-1374</v>
      </c>
      <c r="X11" s="1497"/>
      <c r="Y11" s="1495"/>
      <c r="Z11" s="1495"/>
      <c r="AA11" s="1498"/>
      <c r="AB11" s="1495"/>
      <c r="AC11" s="1495"/>
      <c r="AD11" s="1496"/>
      <c r="AE11" s="1499"/>
    </row>
    <row r="12" spans="2:31">
      <c r="B12" s="553" t="s">
        <v>251</v>
      </c>
      <c r="C12" s="554"/>
      <c r="D12" s="554"/>
      <c r="E12" s="1544">
        <f t="shared" si="1"/>
        <v>389.1</v>
      </c>
      <c r="F12" s="1545">
        <f t="shared" si="2"/>
        <v>40.700000000000003</v>
      </c>
      <c r="G12" s="1545">
        <f t="shared" si="3"/>
        <v>13.8</v>
      </c>
      <c r="H12" s="566"/>
      <c r="I12" s="556"/>
      <c r="J12" s="556"/>
      <c r="K12" s="566"/>
      <c r="L12" s="556"/>
      <c r="M12" s="556"/>
      <c r="N12" s="566"/>
      <c r="O12" s="557"/>
      <c r="P12" s="93"/>
      <c r="R12" s="642" t="s">
        <v>290</v>
      </c>
      <c r="S12" s="644"/>
      <c r="T12" s="644"/>
      <c r="U12" s="1494">
        <v>3891</v>
      </c>
      <c r="V12" s="1495">
        <v>407</v>
      </c>
      <c r="W12" s="1496">
        <v>138</v>
      </c>
      <c r="X12" s="1497"/>
      <c r="Y12" s="1495"/>
      <c r="Z12" s="1495"/>
      <c r="AA12" s="1498"/>
      <c r="AB12" s="1495"/>
      <c r="AC12" s="1495"/>
      <c r="AD12" s="1496"/>
      <c r="AE12" s="1499"/>
    </row>
    <row r="13" spans="2:31">
      <c r="B13" s="553" t="s">
        <v>252</v>
      </c>
      <c r="C13" s="554"/>
      <c r="D13" s="554"/>
      <c r="E13" s="1544">
        <f t="shared" si="1"/>
        <v>10.7</v>
      </c>
      <c r="F13" s="1545">
        <f t="shared" si="2"/>
        <v>-2.1</v>
      </c>
      <c r="G13" s="1545">
        <f t="shared" si="3"/>
        <v>-0.6</v>
      </c>
      <c r="H13" s="566"/>
      <c r="I13" s="556"/>
      <c r="J13" s="556"/>
      <c r="K13" s="566"/>
      <c r="L13" s="556"/>
      <c r="M13" s="556"/>
      <c r="N13" s="566"/>
      <c r="O13" s="557"/>
      <c r="P13" s="93"/>
      <c r="R13" s="642" t="s">
        <v>291</v>
      </c>
      <c r="S13" s="644"/>
      <c r="T13" s="644"/>
      <c r="U13" s="1494">
        <v>107</v>
      </c>
      <c r="V13" s="1495">
        <v>-21</v>
      </c>
      <c r="W13" s="1496">
        <v>-6</v>
      </c>
      <c r="X13" s="1497"/>
      <c r="Y13" s="1495"/>
      <c r="Z13" s="1495"/>
      <c r="AA13" s="1498"/>
      <c r="AB13" s="1495"/>
      <c r="AC13" s="1495"/>
      <c r="AD13" s="1496"/>
      <c r="AE13" s="1499"/>
    </row>
    <row r="14" spans="2:31">
      <c r="B14" s="553" t="s">
        <v>253</v>
      </c>
      <c r="C14" s="554"/>
      <c r="D14" s="554"/>
      <c r="E14" s="1544">
        <f t="shared" si="1"/>
        <v>19.7</v>
      </c>
      <c r="F14" s="1545">
        <f t="shared" si="2"/>
        <v>-5.2</v>
      </c>
      <c r="G14" s="1545">
        <f t="shared" si="3"/>
        <v>-5.4</v>
      </c>
      <c r="H14" s="566"/>
      <c r="I14" s="556"/>
      <c r="J14" s="556"/>
      <c r="K14" s="566"/>
      <c r="L14" s="556"/>
      <c r="M14" s="556"/>
      <c r="N14" s="566"/>
      <c r="O14" s="557"/>
      <c r="P14" s="93"/>
      <c r="R14" s="642" t="s">
        <v>292</v>
      </c>
      <c r="S14" s="644"/>
      <c r="T14" s="644"/>
      <c r="U14" s="1494">
        <v>197</v>
      </c>
      <c r="V14" s="1495">
        <v>-52</v>
      </c>
      <c r="W14" s="1496">
        <v>-54</v>
      </c>
      <c r="X14" s="1497"/>
      <c r="Y14" s="1495"/>
      <c r="Z14" s="1495"/>
      <c r="AA14" s="1498"/>
      <c r="AB14" s="1495"/>
      <c r="AC14" s="1495"/>
      <c r="AD14" s="1496"/>
      <c r="AE14" s="1499"/>
    </row>
    <row r="15" spans="2:31">
      <c r="B15" s="553" t="s">
        <v>254</v>
      </c>
      <c r="C15" s="554"/>
      <c r="D15" s="554"/>
      <c r="E15" s="1544">
        <f t="shared" si="1"/>
        <v>42.1</v>
      </c>
      <c r="F15" s="1545">
        <f t="shared" si="2"/>
        <v>17.3</v>
      </c>
      <c r="G15" s="1545">
        <f t="shared" si="3"/>
        <v>6.1</v>
      </c>
      <c r="H15" s="566"/>
      <c r="I15" s="556"/>
      <c r="J15" s="556"/>
      <c r="K15" s="566"/>
      <c r="L15" s="556"/>
      <c r="M15" s="556"/>
      <c r="N15" s="566"/>
      <c r="O15" s="557"/>
      <c r="P15" s="93"/>
      <c r="R15" s="642" t="s">
        <v>293</v>
      </c>
      <c r="S15" s="644"/>
      <c r="T15" s="644"/>
      <c r="U15" s="1494">
        <v>421</v>
      </c>
      <c r="V15" s="1495">
        <v>173</v>
      </c>
      <c r="W15" s="1496">
        <v>61</v>
      </c>
      <c r="X15" s="1497"/>
      <c r="Y15" s="1495"/>
      <c r="Z15" s="1495"/>
      <c r="AA15" s="1498"/>
      <c r="AB15" s="1495"/>
      <c r="AC15" s="1495"/>
      <c r="AD15" s="1496"/>
      <c r="AE15" s="1499"/>
    </row>
    <row r="16" spans="2:31">
      <c r="B16" s="559"/>
      <c r="C16" s="560"/>
      <c r="D16" s="560" t="s">
        <v>255</v>
      </c>
      <c r="E16" s="1544">
        <f t="shared" si="1"/>
        <v>461.5</v>
      </c>
      <c r="F16" s="1546">
        <f t="shared" si="2"/>
        <v>50.6</v>
      </c>
      <c r="G16" s="1546">
        <f t="shared" si="3"/>
        <v>13.7</v>
      </c>
      <c r="H16" s="813"/>
      <c r="I16" s="562"/>
      <c r="J16" s="562"/>
      <c r="K16" s="813"/>
      <c r="L16" s="562"/>
      <c r="M16" s="562"/>
      <c r="N16" s="813"/>
      <c r="O16" s="563"/>
      <c r="P16" s="93"/>
      <c r="R16" s="649"/>
      <c r="S16" s="651"/>
      <c r="T16" s="651" t="s">
        <v>294</v>
      </c>
      <c r="U16" s="1494">
        <v>4615</v>
      </c>
      <c r="V16" s="1495">
        <v>506</v>
      </c>
      <c r="W16" s="1496">
        <v>137</v>
      </c>
      <c r="X16" s="1497"/>
      <c r="Y16" s="1495"/>
      <c r="Z16" s="1495"/>
      <c r="AA16" s="1498"/>
      <c r="AB16" s="1495"/>
      <c r="AC16" s="1495"/>
      <c r="AD16" s="1496"/>
      <c r="AE16" s="1499"/>
    </row>
    <row r="17" spans="2:31">
      <c r="B17" s="568"/>
      <c r="C17" s="569"/>
      <c r="D17" s="569" t="s">
        <v>256</v>
      </c>
      <c r="E17" s="1544">
        <f t="shared" si="1"/>
        <v>875.8</v>
      </c>
      <c r="F17" s="1546">
        <f t="shared" si="2"/>
        <v>40.9</v>
      </c>
      <c r="G17" s="1546">
        <f t="shared" si="3"/>
        <v>-123.5</v>
      </c>
      <c r="H17" s="814"/>
      <c r="I17" s="571"/>
      <c r="J17" s="571"/>
      <c r="K17" s="814"/>
      <c r="L17" s="571"/>
      <c r="M17" s="571"/>
      <c r="N17" s="814"/>
      <c r="O17" s="572"/>
      <c r="P17" s="93"/>
      <c r="R17" s="657"/>
      <c r="S17" s="659"/>
      <c r="T17" s="659" t="s">
        <v>295</v>
      </c>
      <c r="U17" s="1494">
        <v>8758</v>
      </c>
      <c r="V17" s="1495">
        <v>409</v>
      </c>
      <c r="W17" s="1496">
        <v>-1235</v>
      </c>
      <c r="X17" s="1497"/>
      <c r="Y17" s="1495"/>
      <c r="Z17" s="1495"/>
      <c r="AA17" s="1498"/>
      <c r="AB17" s="1495"/>
      <c r="AC17" s="1495"/>
      <c r="AD17" s="1496"/>
      <c r="AE17" s="1499"/>
    </row>
    <row r="18" spans="2:31">
      <c r="B18" s="553" t="s">
        <v>257</v>
      </c>
      <c r="C18" s="554"/>
      <c r="D18" s="554"/>
      <c r="E18" s="1334" t="s">
        <v>180</v>
      </c>
      <c r="F18" s="1559" t="s">
        <v>110</v>
      </c>
      <c r="G18" s="1559" t="s">
        <v>110</v>
      </c>
      <c r="H18" s="566"/>
      <c r="I18" s="566"/>
      <c r="J18" s="566"/>
      <c r="K18" s="566"/>
      <c r="L18" s="566"/>
      <c r="M18" s="566"/>
      <c r="N18" s="566"/>
      <c r="O18" s="946"/>
      <c r="P18" s="93"/>
      <c r="R18" s="642" t="s">
        <v>296</v>
      </c>
      <c r="S18" s="644"/>
      <c r="T18" s="644"/>
      <c r="U18" s="1500" t="s">
        <v>110</v>
      </c>
      <c r="V18" s="1501" t="s">
        <v>110</v>
      </c>
      <c r="W18" s="1501" t="s">
        <v>110</v>
      </c>
      <c r="X18" s="1501"/>
      <c r="Y18" s="1501"/>
      <c r="Z18" s="1498"/>
      <c r="AA18" s="1502"/>
      <c r="AB18" s="1501"/>
      <c r="AC18" s="1501"/>
      <c r="AD18" s="1498"/>
      <c r="AE18" s="1503"/>
    </row>
    <row r="19" spans="2:31">
      <c r="B19" s="553" t="s">
        <v>258</v>
      </c>
      <c r="C19" s="554"/>
      <c r="D19" s="554"/>
      <c r="E19" s="1544">
        <f t="shared" si="1"/>
        <v>306.89999999999998</v>
      </c>
      <c r="F19" s="1545">
        <f t="shared" si="2"/>
        <v>105.6</v>
      </c>
      <c r="G19" s="1545">
        <f t="shared" si="3"/>
        <v>26</v>
      </c>
      <c r="H19" s="566"/>
      <c r="I19" s="556"/>
      <c r="J19" s="556"/>
      <c r="K19" s="566"/>
      <c r="L19" s="556"/>
      <c r="M19" s="556"/>
      <c r="N19" s="566"/>
      <c r="O19" s="577"/>
      <c r="P19" s="93"/>
      <c r="R19" s="642" t="s">
        <v>297</v>
      </c>
      <c r="S19" s="644"/>
      <c r="T19" s="644"/>
      <c r="U19" s="1504">
        <v>3069</v>
      </c>
      <c r="V19" s="1495">
        <v>1056</v>
      </c>
      <c r="W19" s="1495">
        <v>260</v>
      </c>
      <c r="X19" s="1497"/>
      <c r="Y19" s="1495"/>
      <c r="Z19" s="1495"/>
      <c r="AA19" s="1497"/>
      <c r="AB19" s="1495"/>
      <c r="AC19" s="1495"/>
      <c r="AD19" s="1495"/>
      <c r="AE19" s="1505"/>
    </row>
    <row r="20" spans="2:31">
      <c r="B20" s="553" t="s">
        <v>259</v>
      </c>
      <c r="C20" s="554"/>
      <c r="D20" s="554"/>
      <c r="E20" s="1544">
        <f t="shared" si="1"/>
        <v>247.7</v>
      </c>
      <c r="F20" s="1545">
        <f t="shared" si="2"/>
        <v>17.2</v>
      </c>
      <c r="G20" s="1545">
        <f t="shared" si="3"/>
        <v>25.5</v>
      </c>
      <c r="H20" s="566"/>
      <c r="I20" s="556"/>
      <c r="J20" s="556"/>
      <c r="K20" s="566"/>
      <c r="L20" s="556"/>
      <c r="M20" s="556"/>
      <c r="N20" s="566"/>
      <c r="O20" s="557"/>
      <c r="P20" s="93"/>
      <c r="R20" s="642" t="s">
        <v>298</v>
      </c>
      <c r="S20" s="644"/>
      <c r="T20" s="644"/>
      <c r="U20" s="1494">
        <v>2477</v>
      </c>
      <c r="V20" s="1495">
        <v>172</v>
      </c>
      <c r="W20" s="1496">
        <v>255</v>
      </c>
      <c r="X20" s="1497"/>
      <c r="Y20" s="1495"/>
      <c r="Z20" s="1495"/>
      <c r="AA20" s="1498"/>
      <c r="AB20" s="1495"/>
      <c r="AC20" s="1495"/>
      <c r="AD20" s="1496"/>
      <c r="AE20" s="1499"/>
    </row>
    <row r="21" spans="2:31">
      <c r="B21" s="559"/>
      <c r="C21" s="560"/>
      <c r="D21" s="560" t="s">
        <v>260</v>
      </c>
      <c r="E21" s="1547">
        <f t="shared" si="1"/>
        <v>554.6</v>
      </c>
      <c r="F21" s="1546">
        <f t="shared" si="2"/>
        <v>122.8</v>
      </c>
      <c r="G21" s="1546">
        <f t="shared" si="3"/>
        <v>51.5</v>
      </c>
      <c r="H21" s="813"/>
      <c r="I21" s="562"/>
      <c r="J21" s="562"/>
      <c r="K21" s="813"/>
      <c r="L21" s="562"/>
      <c r="M21" s="562"/>
      <c r="N21" s="813"/>
      <c r="O21" s="563"/>
      <c r="P21" s="93"/>
      <c r="R21" s="649"/>
      <c r="S21" s="651"/>
      <c r="T21" s="651" t="s">
        <v>299</v>
      </c>
      <c r="U21" s="1494">
        <v>5546</v>
      </c>
      <c r="V21" s="1506">
        <v>1228</v>
      </c>
      <c r="W21" s="1496">
        <v>515</v>
      </c>
      <c r="X21" s="1507"/>
      <c r="Y21" s="1506"/>
      <c r="Z21" s="1506"/>
      <c r="AA21" s="1498"/>
      <c r="AB21" s="1506"/>
      <c r="AC21" s="1506"/>
      <c r="AD21" s="1496"/>
      <c r="AE21" s="1499"/>
    </row>
    <row r="22" spans="2:31">
      <c r="B22" s="553" t="s">
        <v>261</v>
      </c>
      <c r="C22" s="554"/>
      <c r="D22" s="554"/>
      <c r="E22" s="1544">
        <f t="shared" si="1"/>
        <v>6.5</v>
      </c>
      <c r="F22" s="1545">
        <f t="shared" si="2"/>
        <v>32.700000000000003</v>
      </c>
      <c r="G22" s="1545">
        <f t="shared" si="3"/>
        <v>84.6</v>
      </c>
      <c r="H22" s="815"/>
      <c r="I22" s="556"/>
      <c r="J22" s="556"/>
      <c r="K22" s="566"/>
      <c r="L22" s="556"/>
      <c r="M22" s="556"/>
      <c r="N22" s="815"/>
      <c r="O22" s="577"/>
      <c r="P22" s="93"/>
      <c r="R22" s="642" t="s">
        <v>300</v>
      </c>
      <c r="S22" s="644"/>
      <c r="T22" s="644"/>
      <c r="U22" s="1494">
        <v>65</v>
      </c>
      <c r="V22" s="1495">
        <v>327</v>
      </c>
      <c r="W22" s="1496">
        <v>846</v>
      </c>
      <c r="X22" s="1497"/>
      <c r="Y22" s="1495"/>
      <c r="Z22" s="1495"/>
      <c r="AA22" s="1498"/>
      <c r="AB22" s="1495"/>
      <c r="AC22" s="1495"/>
      <c r="AD22" s="1496"/>
      <c r="AE22" s="1499"/>
    </row>
    <row r="23" spans="2:31">
      <c r="B23" s="559"/>
      <c r="C23" s="560"/>
      <c r="D23" s="560" t="s">
        <v>262</v>
      </c>
      <c r="E23" s="1544">
        <f t="shared" si="1"/>
        <v>561.20000000000005</v>
      </c>
      <c r="F23" s="1546">
        <f t="shared" si="2"/>
        <v>155.6</v>
      </c>
      <c r="G23" s="1546">
        <f t="shared" si="3"/>
        <v>136.19999999999999</v>
      </c>
      <c r="H23" s="813"/>
      <c r="I23" s="562"/>
      <c r="J23" s="562"/>
      <c r="K23" s="813"/>
      <c r="L23" s="562"/>
      <c r="M23" s="562"/>
      <c r="N23" s="813"/>
      <c r="O23" s="563"/>
      <c r="P23" s="93"/>
      <c r="R23" s="649"/>
      <c r="S23" s="651"/>
      <c r="T23" s="651" t="s">
        <v>301</v>
      </c>
      <c r="U23" s="1494">
        <v>5612</v>
      </c>
      <c r="V23" s="1495">
        <v>1556</v>
      </c>
      <c r="W23" s="1496">
        <v>1362</v>
      </c>
      <c r="X23" s="1497"/>
      <c r="Y23" s="1495"/>
      <c r="Z23" s="1495"/>
      <c r="AA23" s="1498"/>
      <c r="AB23" s="1495"/>
      <c r="AC23" s="1495"/>
      <c r="AD23" s="1496"/>
      <c r="AE23" s="1499"/>
    </row>
    <row r="24" spans="2:31">
      <c r="B24" s="580"/>
      <c r="C24" s="581"/>
      <c r="D24" s="581" t="s">
        <v>263</v>
      </c>
      <c r="E24" s="1548">
        <f t="shared" si="1"/>
        <v>1436.9</v>
      </c>
      <c r="F24" s="1549">
        <f t="shared" si="2"/>
        <v>196.4</v>
      </c>
      <c r="G24" s="1546">
        <f t="shared" si="3"/>
        <v>12.5</v>
      </c>
      <c r="H24" s="816"/>
      <c r="I24" s="583"/>
      <c r="J24" s="583"/>
      <c r="K24" s="816"/>
      <c r="L24" s="583"/>
      <c r="M24" s="583"/>
      <c r="N24" s="816"/>
      <c r="O24" s="584"/>
      <c r="P24" s="93"/>
      <c r="R24" s="672"/>
      <c r="S24" s="674"/>
      <c r="T24" s="674" t="s">
        <v>302</v>
      </c>
      <c r="U24" s="1508">
        <v>14369</v>
      </c>
      <c r="V24" s="1509">
        <v>1964</v>
      </c>
      <c r="W24" s="1510">
        <v>125</v>
      </c>
      <c r="X24" s="1511"/>
      <c r="Y24" s="1509"/>
      <c r="Z24" s="1509"/>
      <c r="AA24" s="1512"/>
      <c r="AB24" s="1509"/>
      <c r="AC24" s="1509"/>
      <c r="AD24" s="1509"/>
      <c r="AE24" s="1513"/>
    </row>
    <row r="25" spans="2:31">
      <c r="B25" s="586"/>
      <c r="C25" s="529"/>
      <c r="D25" s="529"/>
      <c r="E25" s="590" t="str">
        <f t="shared" si="1"/>
        <v/>
      </c>
      <c r="F25" s="588" t="str">
        <f t="shared" si="2"/>
        <v/>
      </c>
      <c r="G25" s="588" t="str">
        <f t="shared" si="3"/>
        <v/>
      </c>
      <c r="H25" s="817"/>
      <c r="I25" s="588"/>
      <c r="J25" s="588"/>
      <c r="K25" s="817"/>
      <c r="L25" s="588"/>
      <c r="M25" s="588"/>
      <c r="N25" s="817"/>
      <c r="O25" s="589"/>
      <c r="P25" s="93"/>
      <c r="R25" s="1477"/>
      <c r="U25" s="1514"/>
      <c r="V25" s="1515"/>
      <c r="W25" s="1516"/>
      <c r="X25" s="1517"/>
      <c r="Y25" s="1515"/>
      <c r="Z25" s="1518"/>
      <c r="AA25" s="1519"/>
      <c r="AB25" s="1515"/>
      <c r="AC25" s="1518"/>
      <c r="AD25" s="1520"/>
      <c r="AE25" s="1521"/>
    </row>
    <row r="26" spans="2:31">
      <c r="B26" s="591" t="s">
        <v>264</v>
      </c>
      <c r="C26" s="592"/>
      <c r="D26" s="592"/>
      <c r="E26" s="1550" t="str">
        <f t="shared" si="1"/>
        <v/>
      </c>
      <c r="F26" s="1551" t="str">
        <f t="shared" si="2"/>
        <v/>
      </c>
      <c r="G26" s="1552" t="str">
        <f t="shared" si="3"/>
        <v/>
      </c>
      <c r="H26" s="818"/>
      <c r="I26" s="594"/>
      <c r="J26" s="594"/>
      <c r="K26" s="818"/>
      <c r="L26" s="594"/>
      <c r="M26" s="594"/>
      <c r="N26" s="818"/>
      <c r="O26" s="595"/>
      <c r="P26" s="93"/>
      <c r="R26" s="437" t="s">
        <v>302</v>
      </c>
      <c r="S26" s="1478"/>
      <c r="T26" s="1478"/>
      <c r="U26" s="1488"/>
      <c r="V26" s="1522"/>
      <c r="W26" s="1490"/>
      <c r="X26" s="1523"/>
      <c r="Y26" s="1522"/>
      <c r="Z26" s="1524"/>
      <c r="AA26" s="1492"/>
      <c r="AB26" s="1522"/>
      <c r="AC26" s="1524"/>
      <c r="AD26" s="1525"/>
      <c r="AE26" s="1526"/>
    </row>
    <row r="27" spans="2:31">
      <c r="B27" s="598"/>
      <c r="C27" s="599" t="s">
        <v>265</v>
      </c>
      <c r="D27" s="554"/>
      <c r="E27" s="1553">
        <f t="shared" si="1"/>
        <v>1772</v>
      </c>
      <c r="F27" s="1554">
        <f t="shared" si="2"/>
        <v>187.1</v>
      </c>
      <c r="G27" s="1554">
        <f t="shared" si="3"/>
        <v>-97.8</v>
      </c>
      <c r="H27" s="819"/>
      <c r="I27" s="601"/>
      <c r="J27" s="601"/>
      <c r="K27" s="819"/>
      <c r="L27" s="601"/>
      <c r="M27" s="601"/>
      <c r="N27" s="819"/>
      <c r="O27" s="602"/>
      <c r="P27" s="93"/>
      <c r="R27" s="1479"/>
      <c r="S27" s="643" t="s">
        <v>303</v>
      </c>
      <c r="T27" s="644"/>
      <c r="U27" s="1494">
        <v>17720</v>
      </c>
      <c r="V27" s="1495">
        <v>1871</v>
      </c>
      <c r="W27" s="1496">
        <v>-978</v>
      </c>
      <c r="X27" s="1497"/>
      <c r="Y27" s="1495"/>
      <c r="Z27" s="1495"/>
      <c r="AA27" s="1498"/>
      <c r="AB27" s="1495"/>
      <c r="AC27" s="1495"/>
      <c r="AD27" s="1496"/>
      <c r="AE27" s="1505"/>
    </row>
    <row r="28" spans="2:31">
      <c r="B28" s="604"/>
      <c r="C28" s="605" t="s">
        <v>266</v>
      </c>
      <c r="D28" s="606"/>
      <c r="E28" s="1555">
        <f t="shared" si="1"/>
        <v>-335.1</v>
      </c>
      <c r="F28" s="1554">
        <f t="shared" si="2"/>
        <v>9.3000000000000007</v>
      </c>
      <c r="G28" s="1554">
        <f t="shared" si="3"/>
        <v>110.3</v>
      </c>
      <c r="H28" s="819"/>
      <c r="I28" s="601"/>
      <c r="J28" s="601"/>
      <c r="K28" s="819"/>
      <c r="L28" s="601"/>
      <c r="M28" s="601"/>
      <c r="N28" s="819"/>
      <c r="O28" s="602"/>
      <c r="P28" s="93"/>
      <c r="R28" s="1480"/>
      <c r="S28" s="1481" t="s">
        <v>304</v>
      </c>
      <c r="T28" s="1482"/>
      <c r="U28" s="1527">
        <v>-3351</v>
      </c>
      <c r="V28" s="1495">
        <v>93</v>
      </c>
      <c r="W28" s="1528">
        <v>1103</v>
      </c>
      <c r="X28" s="1497"/>
      <c r="Y28" s="1495"/>
      <c r="Z28" s="1495"/>
      <c r="AA28" s="1529"/>
      <c r="AB28" s="1495"/>
      <c r="AC28" s="1495"/>
      <c r="AD28" s="1528"/>
      <c r="AE28" s="1505"/>
    </row>
    <row r="29" spans="2:31">
      <c r="B29" s="609" t="s">
        <v>60</v>
      </c>
      <c r="C29" s="569"/>
      <c r="D29" s="569"/>
      <c r="E29" s="1553" t="str">
        <f t="shared" si="1"/>
        <v/>
      </c>
      <c r="F29" s="1556" t="str">
        <f t="shared" si="2"/>
        <v/>
      </c>
      <c r="G29" s="1557" t="str">
        <f t="shared" si="3"/>
        <v/>
      </c>
      <c r="H29" s="820"/>
      <c r="I29" s="611"/>
      <c r="J29" s="611"/>
      <c r="K29" s="820"/>
      <c r="L29" s="611"/>
      <c r="M29" s="611"/>
      <c r="N29" s="820"/>
      <c r="O29" s="612"/>
      <c r="P29" s="93"/>
      <c r="R29" s="1483" t="s">
        <v>305</v>
      </c>
      <c r="S29" s="659"/>
      <c r="T29" s="659"/>
      <c r="U29" s="1494"/>
      <c r="V29" s="1530"/>
      <c r="W29" s="1496"/>
      <c r="X29" s="1531"/>
      <c r="Y29" s="1530"/>
      <c r="Z29" s="1532"/>
      <c r="AA29" s="1498"/>
      <c r="AB29" s="1530"/>
      <c r="AC29" s="1532"/>
      <c r="AD29" s="1530"/>
      <c r="AE29" s="1533"/>
    </row>
    <row r="30" spans="2:31">
      <c r="B30" s="598"/>
      <c r="C30" s="599" t="s">
        <v>61</v>
      </c>
      <c r="D30" s="554"/>
      <c r="E30" s="1553">
        <f t="shared" si="1"/>
        <v>1436.9</v>
      </c>
      <c r="F30" s="1558">
        <f t="shared" si="2"/>
        <v>196.4</v>
      </c>
      <c r="G30" s="1554">
        <f t="shared" si="3"/>
        <v>12.5</v>
      </c>
      <c r="H30" s="819"/>
      <c r="I30" s="601"/>
      <c r="J30" s="601"/>
      <c r="K30" s="819"/>
      <c r="L30" s="601"/>
      <c r="M30" s="601"/>
      <c r="N30" s="819"/>
      <c r="O30" s="602"/>
      <c r="R30" s="1479"/>
      <c r="S30" s="1484" t="s">
        <v>306</v>
      </c>
      <c r="T30" s="644"/>
      <c r="U30" s="1494">
        <v>14369</v>
      </c>
      <c r="V30" s="1534">
        <v>1964</v>
      </c>
      <c r="W30" s="1496">
        <v>125</v>
      </c>
      <c r="X30" s="1535"/>
      <c r="Y30" s="1534"/>
      <c r="Z30" s="1536"/>
      <c r="AA30" s="1498"/>
      <c r="AB30" s="1534"/>
      <c r="AC30" s="1536"/>
      <c r="AD30" s="1496"/>
      <c r="AE30" s="1499"/>
    </row>
    <row r="31" spans="2:31" ht="13.85" thickBot="1">
      <c r="B31" s="615"/>
      <c r="C31" s="616" t="s">
        <v>62</v>
      </c>
      <c r="D31" s="617"/>
      <c r="E31" s="1561" t="s">
        <v>180</v>
      </c>
      <c r="F31" s="1560" t="s">
        <v>110</v>
      </c>
      <c r="G31" s="1560" t="s">
        <v>110</v>
      </c>
      <c r="H31" s="958"/>
      <c r="I31" s="898"/>
      <c r="J31" s="898"/>
      <c r="K31" s="898"/>
      <c r="L31" s="898"/>
      <c r="M31" s="898"/>
      <c r="N31" s="898"/>
      <c r="O31" s="899"/>
      <c r="R31" s="1485"/>
      <c r="S31" s="1486" t="s">
        <v>154</v>
      </c>
      <c r="T31" s="1487"/>
      <c r="U31" s="1537" t="s">
        <v>110</v>
      </c>
      <c r="V31" s="1538" t="s">
        <v>110</v>
      </c>
      <c r="W31" s="1538" t="s">
        <v>110</v>
      </c>
      <c r="X31" s="1538"/>
      <c r="Y31" s="1538"/>
      <c r="Z31" s="1538"/>
      <c r="AA31" s="1538"/>
      <c r="AB31" s="1539"/>
      <c r="AC31" s="1540"/>
      <c r="AD31" s="1538"/>
      <c r="AE31" s="1541"/>
    </row>
    <row r="45" spans="2:4">
      <c r="B45" s="85"/>
      <c r="C45" s="85"/>
      <c r="D45" s="88"/>
    </row>
    <row r="46" spans="2:4">
      <c r="B46" s="85"/>
      <c r="C46" s="85"/>
      <c r="D46" s="88"/>
    </row>
    <row r="47" spans="2:4">
      <c r="B47" s="85"/>
      <c r="C47" s="85"/>
      <c r="D47" s="88"/>
    </row>
    <row r="48" spans="2:4">
      <c r="B48" s="85"/>
      <c r="C48" s="85"/>
      <c r="D48" s="88"/>
    </row>
    <row r="49" spans="2:4">
      <c r="B49" s="85"/>
      <c r="C49" s="85"/>
      <c r="D49" s="88"/>
    </row>
    <row r="50" spans="2:4">
      <c r="B50" s="85"/>
      <c r="C50" s="85"/>
      <c r="D50" s="88"/>
    </row>
    <row r="51" spans="2:4">
      <c r="B51" s="85"/>
      <c r="C51" s="85"/>
      <c r="D51" s="88"/>
    </row>
    <row r="52" spans="2:4">
      <c r="B52" s="85"/>
      <c r="C52" s="85"/>
      <c r="D52" s="88"/>
    </row>
    <row r="53" spans="2:4" ht="13.6" customHeight="1">
      <c r="B53" s="85"/>
      <c r="C53" s="85"/>
      <c r="D53" s="88"/>
    </row>
    <row r="54" spans="2:4">
      <c r="B54" s="85"/>
      <c r="C54" s="85"/>
      <c r="D54" s="88"/>
    </row>
    <row r="55" spans="2:4">
      <c r="B55" s="85"/>
      <c r="C55" s="85"/>
      <c r="D55" s="88"/>
    </row>
    <row r="56" spans="2:4">
      <c r="B56" s="85"/>
      <c r="C56" s="85"/>
      <c r="D56" s="88"/>
    </row>
    <row r="57" spans="2:4">
      <c r="B57" s="85"/>
      <c r="C57" s="85"/>
      <c r="D57" s="88"/>
    </row>
    <row r="58" spans="2:4">
      <c r="B58" s="85"/>
      <c r="C58" s="85"/>
      <c r="D58" s="88"/>
    </row>
    <row r="59" spans="2:4">
      <c r="B59" s="85"/>
      <c r="C59" s="85"/>
      <c r="D59" s="88"/>
    </row>
    <row r="60" spans="2:4">
      <c r="B60" s="85"/>
      <c r="C60" s="85"/>
      <c r="D60" s="88"/>
    </row>
    <row r="61" spans="2:4">
      <c r="B61" s="85"/>
      <c r="C61" s="85"/>
      <c r="D61" s="88"/>
    </row>
    <row r="62" spans="2:4">
      <c r="B62" s="85"/>
      <c r="C62" s="85"/>
      <c r="D62" s="88"/>
    </row>
    <row r="63" spans="2:4">
      <c r="B63" s="85"/>
      <c r="C63" s="85"/>
      <c r="D63" s="88"/>
    </row>
    <row r="64" spans="2:4">
      <c r="B64" s="85"/>
      <c r="C64" s="85"/>
      <c r="D64" s="88"/>
    </row>
    <row r="65" spans="2:4">
      <c r="B65" s="85"/>
      <c r="C65" s="85"/>
      <c r="D65" s="88"/>
    </row>
    <row r="66" spans="2:4">
      <c r="B66" s="85"/>
      <c r="C66" s="85"/>
      <c r="D66" s="88"/>
    </row>
    <row r="67" spans="2:4">
      <c r="B67" s="85"/>
      <c r="C67" s="85"/>
      <c r="D67" s="88"/>
    </row>
    <row r="68" spans="2:4">
      <c r="B68" s="85"/>
      <c r="C68" s="85"/>
      <c r="D68" s="88"/>
    </row>
    <row r="69" spans="2:4">
      <c r="B69" s="85"/>
      <c r="C69" s="85"/>
      <c r="D69" s="88"/>
    </row>
    <row r="70" spans="2:4">
      <c r="B70" s="85"/>
      <c r="C70" s="85"/>
      <c r="D70" s="88"/>
    </row>
    <row r="71" spans="2:4">
      <c r="B71" s="85"/>
      <c r="C71" s="85"/>
      <c r="D71" s="88"/>
    </row>
    <row r="72" spans="2:4">
      <c r="B72" s="85"/>
      <c r="C72" s="85"/>
      <c r="D72" s="88"/>
    </row>
    <row r="73" spans="2:4">
      <c r="B73" s="85"/>
      <c r="C73" s="85"/>
      <c r="D73" s="88"/>
    </row>
    <row r="74" spans="2:4">
      <c r="B74" s="85"/>
      <c r="C74" s="85"/>
      <c r="D74" s="88"/>
    </row>
    <row r="75" spans="2:4">
      <c r="B75" s="85"/>
      <c r="C75" s="85"/>
      <c r="D75" s="88"/>
    </row>
    <row r="76" spans="2:4">
      <c r="B76" s="85"/>
      <c r="C76" s="85"/>
      <c r="D76" s="88"/>
    </row>
    <row r="77" spans="2:4">
      <c r="B77" s="85"/>
      <c r="C77" s="85"/>
      <c r="D77" s="88"/>
    </row>
    <row r="78" spans="2:4">
      <c r="B78" s="85"/>
      <c r="C78" s="85"/>
      <c r="D78" s="88"/>
    </row>
    <row r="79" spans="2:4">
      <c r="B79" s="85"/>
      <c r="C79" s="85"/>
      <c r="D79" s="88"/>
    </row>
    <row r="80" spans="2:4">
      <c r="B80" s="85"/>
      <c r="C80" s="85"/>
      <c r="D80" s="88"/>
    </row>
    <row r="81" spans="2:15">
      <c r="B81" s="85"/>
      <c r="C81" s="85"/>
      <c r="D81" s="88"/>
    </row>
    <row r="82" spans="2:15">
      <c r="B82" s="85"/>
      <c r="C82" s="85"/>
      <c r="D82" s="88"/>
    </row>
    <row r="83" spans="2:15">
      <c r="B83" s="85"/>
      <c r="C83" s="85"/>
      <c r="D83" s="88"/>
    </row>
    <row r="84" spans="2:15">
      <c r="B84" s="85"/>
      <c r="C84" s="85"/>
      <c r="D84" s="88"/>
    </row>
    <row r="85" spans="2:15" ht="13.6" customHeight="1">
      <c r="B85" s="85"/>
      <c r="C85" s="85"/>
      <c r="D85" s="88"/>
    </row>
    <row r="86" spans="2:15" ht="13.6" customHeight="1">
      <c r="B86" s="85"/>
      <c r="C86" s="85"/>
      <c r="D86" s="88"/>
    </row>
    <row r="87" spans="2:15">
      <c r="B87" s="85"/>
      <c r="C87" s="85"/>
      <c r="D87" s="88"/>
    </row>
    <row r="88" spans="2:15">
      <c r="B88" s="85"/>
      <c r="C88" s="85"/>
      <c r="D88" s="88"/>
    </row>
    <row r="89" spans="2:15">
      <c r="B89" s="85"/>
      <c r="C89" s="85"/>
      <c r="D89" s="88"/>
    </row>
    <row r="90" spans="2:15">
      <c r="F90" s="88"/>
      <c r="G90" s="88"/>
      <c r="H90" s="88"/>
      <c r="I90" s="88"/>
      <c r="J90" s="88"/>
      <c r="K90" s="88"/>
      <c r="L90" s="88"/>
      <c r="M90" s="88"/>
      <c r="N90" s="88"/>
      <c r="O90" s="88"/>
    </row>
    <row r="91" spans="2:15">
      <c r="F91" s="88"/>
      <c r="G91" s="88"/>
      <c r="H91" s="88"/>
      <c r="I91" s="88"/>
      <c r="J91" s="88"/>
      <c r="K91" s="88"/>
      <c r="L91" s="88"/>
      <c r="M91" s="88"/>
      <c r="N91" s="88"/>
      <c r="O91" s="88"/>
    </row>
  </sheetData>
  <mergeCells count="6">
    <mergeCell ref="B4:D6"/>
    <mergeCell ref="E4:O4"/>
    <mergeCell ref="E5:O5"/>
    <mergeCell ref="R4:T6"/>
    <mergeCell ref="U4:AE4"/>
    <mergeCell ref="U5:AE5"/>
  </mergeCells>
  <phoneticPr fontId="6"/>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AAE8-DC71-46FC-BF5D-75449A0A7E1C}">
  <sheetPr>
    <pageSetUpPr fitToPage="1"/>
  </sheetPr>
  <dimension ref="A1:R43"/>
  <sheetViews>
    <sheetView view="pageBreakPreview" zoomScaleNormal="100" zoomScaleSheetLayoutView="100" workbookViewId="0"/>
  </sheetViews>
  <sheetFormatPr defaultColWidth="9" defaultRowHeight="12.75"/>
  <cols>
    <col min="1" max="1" width="2.59765625" style="433" customWidth="1"/>
    <col min="2" max="2" width="2.59765625" style="624" customWidth="1"/>
    <col min="3" max="3" width="28.59765625" style="624" customWidth="1"/>
    <col min="4" max="4" width="28.69921875" style="619" customWidth="1"/>
    <col min="5" max="12" width="11" style="433" customWidth="1"/>
    <col min="13" max="13" width="2.19921875" style="433" customWidth="1"/>
    <col min="14" max="14" width="9" style="433"/>
    <col min="15" max="15" width="11" style="433" customWidth="1"/>
    <col min="16" max="16384" width="9" style="433"/>
  </cols>
  <sheetData>
    <row r="1" spans="1:17">
      <c r="A1" s="432"/>
      <c r="K1" s="6"/>
      <c r="L1" s="158"/>
    </row>
    <row r="2" spans="1:17" ht="14.4">
      <c r="A2" s="435" t="s">
        <v>307</v>
      </c>
    </row>
    <row r="3" spans="1:17" ht="13.3" thickBot="1">
      <c r="L3" s="436" t="s">
        <v>39</v>
      </c>
    </row>
    <row r="4" spans="1:17">
      <c r="A4" s="2026"/>
      <c r="B4" s="2027"/>
      <c r="C4" s="2028"/>
      <c r="D4" s="2028"/>
      <c r="E4" s="2040" t="s">
        <v>308</v>
      </c>
      <c r="F4" s="2041"/>
      <c r="G4" s="2041"/>
      <c r="H4" s="2041"/>
      <c r="I4" s="2042" t="s">
        <v>32</v>
      </c>
      <c r="J4" s="2043"/>
      <c r="K4" s="2043"/>
      <c r="L4" s="2044"/>
    </row>
    <row r="5" spans="1:17">
      <c r="A5" s="2029"/>
      <c r="B5" s="2030"/>
      <c r="C5" s="2031"/>
      <c r="D5" s="2031"/>
      <c r="E5" s="2045">
        <v>2022</v>
      </c>
      <c r="F5" s="2046"/>
      <c r="G5" s="2046"/>
      <c r="H5" s="2046"/>
      <c r="I5" s="2047">
        <v>2023</v>
      </c>
      <c r="J5" s="2048"/>
      <c r="K5" s="2048"/>
      <c r="L5" s="2049"/>
    </row>
    <row r="6" spans="1:17">
      <c r="A6" s="2029"/>
      <c r="B6" s="2030"/>
      <c r="C6" s="2031"/>
      <c r="D6" s="2031"/>
      <c r="E6" s="625" t="s">
        <v>309</v>
      </c>
      <c r="F6" s="626" t="s">
        <v>310</v>
      </c>
      <c r="G6" s="626" t="s">
        <v>311</v>
      </c>
      <c r="H6" s="627" t="s">
        <v>186</v>
      </c>
      <c r="I6" s="628" t="s">
        <v>27</v>
      </c>
      <c r="J6" s="626" t="s">
        <v>28</v>
      </c>
      <c r="K6" s="626" t="s">
        <v>29</v>
      </c>
      <c r="L6" s="629" t="s">
        <v>26</v>
      </c>
    </row>
    <row r="7" spans="1:17">
      <c r="A7" s="2029"/>
      <c r="B7" s="2030"/>
      <c r="C7" s="2031"/>
      <c r="D7" s="2031"/>
      <c r="E7" s="630" t="s">
        <v>23</v>
      </c>
      <c r="F7" s="631" t="s">
        <v>23</v>
      </c>
      <c r="G7" s="631" t="s">
        <v>23</v>
      </c>
      <c r="H7" s="632" t="s">
        <v>23</v>
      </c>
      <c r="I7" s="633" t="s">
        <v>23</v>
      </c>
      <c r="J7" s="631" t="s">
        <v>23</v>
      </c>
      <c r="K7" s="631" t="s">
        <v>23</v>
      </c>
      <c r="L7" s="634" t="s">
        <v>23</v>
      </c>
    </row>
    <row r="8" spans="1:17">
      <c r="A8" s="635" t="s">
        <v>312</v>
      </c>
      <c r="B8" s="636"/>
      <c r="C8" s="636"/>
      <c r="D8" s="637"/>
      <c r="E8" s="638">
        <v>187</v>
      </c>
      <c r="F8" s="639">
        <v>286.89999999999998</v>
      </c>
      <c r="G8" s="639">
        <v>383.8</v>
      </c>
      <c r="H8" s="640">
        <v>533.29999999999995</v>
      </c>
      <c r="I8" s="641">
        <v>98.3</v>
      </c>
      <c r="J8" s="639"/>
      <c r="K8" s="639"/>
      <c r="L8" s="640"/>
      <c r="N8" s="552"/>
      <c r="O8" s="552"/>
      <c r="P8" s="552"/>
      <c r="Q8" s="552"/>
    </row>
    <row r="9" spans="1:17">
      <c r="A9" s="642"/>
      <c r="B9" s="643" t="s">
        <v>313</v>
      </c>
      <c r="C9" s="643"/>
      <c r="D9" s="644"/>
      <c r="E9" s="645">
        <v>5.5</v>
      </c>
      <c r="F9" s="646">
        <v>10.9</v>
      </c>
      <c r="G9" s="646">
        <v>16.600000000000001</v>
      </c>
      <c r="H9" s="647">
        <v>23.7</v>
      </c>
      <c r="I9" s="648">
        <v>6.8</v>
      </c>
      <c r="J9" s="646"/>
      <c r="K9" s="646"/>
      <c r="L9" s="647"/>
      <c r="N9" s="552"/>
      <c r="O9" s="552"/>
      <c r="P9" s="552"/>
      <c r="Q9" s="552"/>
    </row>
    <row r="10" spans="1:17">
      <c r="A10" s="642"/>
      <c r="B10" s="643" t="s">
        <v>314</v>
      </c>
      <c r="C10" s="643"/>
      <c r="D10" s="644"/>
      <c r="E10" s="645">
        <v>1.2</v>
      </c>
      <c r="F10" s="646">
        <v>2.4</v>
      </c>
      <c r="G10" s="646">
        <v>3.5</v>
      </c>
      <c r="H10" s="647">
        <v>4.7</v>
      </c>
      <c r="I10" s="648">
        <v>1.2</v>
      </c>
      <c r="J10" s="646"/>
      <c r="K10" s="646"/>
      <c r="L10" s="647"/>
      <c r="N10" s="552"/>
      <c r="O10" s="552"/>
      <c r="P10" s="552"/>
      <c r="Q10" s="552"/>
    </row>
    <row r="11" spans="1:17">
      <c r="A11" s="642"/>
      <c r="B11" s="643" t="s">
        <v>315</v>
      </c>
      <c r="C11" s="643"/>
      <c r="D11" s="644"/>
      <c r="E11" s="645">
        <v>0.8</v>
      </c>
      <c r="F11" s="646">
        <v>1.4</v>
      </c>
      <c r="G11" s="646">
        <v>2.5</v>
      </c>
      <c r="H11" s="647">
        <v>3.7</v>
      </c>
      <c r="I11" s="648">
        <v>5.4</v>
      </c>
      <c r="J11" s="646"/>
      <c r="K11" s="646"/>
      <c r="L11" s="647"/>
      <c r="N11" s="552"/>
      <c r="O11" s="552"/>
      <c r="P11" s="552"/>
      <c r="Q11" s="552"/>
    </row>
    <row r="12" spans="1:17">
      <c r="A12" s="642"/>
      <c r="B12" s="643" t="s">
        <v>316</v>
      </c>
      <c r="C12" s="643"/>
      <c r="D12" s="644"/>
      <c r="E12" s="645">
        <v>3.4</v>
      </c>
      <c r="F12" s="646">
        <v>4.0999999999999996</v>
      </c>
      <c r="G12" s="646">
        <v>3.9</v>
      </c>
      <c r="H12" s="647">
        <v>5.2</v>
      </c>
      <c r="I12" s="648">
        <v>15.2</v>
      </c>
      <c r="J12" s="646"/>
      <c r="K12" s="646"/>
      <c r="L12" s="647"/>
      <c r="N12" s="552"/>
      <c r="O12" s="552"/>
      <c r="P12" s="552"/>
      <c r="Q12" s="552"/>
    </row>
    <row r="13" spans="1:17">
      <c r="A13" s="649"/>
      <c r="B13" s="650"/>
      <c r="C13" s="650"/>
      <c r="D13" s="651" t="s">
        <v>317</v>
      </c>
      <c r="E13" s="652">
        <v>197.9</v>
      </c>
      <c r="F13" s="653">
        <v>305.8</v>
      </c>
      <c r="G13" s="653">
        <v>410.3</v>
      </c>
      <c r="H13" s="654">
        <v>570.6</v>
      </c>
      <c r="I13" s="655">
        <v>126.8</v>
      </c>
      <c r="J13" s="653"/>
      <c r="K13" s="653"/>
      <c r="L13" s="654"/>
      <c r="N13" s="552"/>
      <c r="O13" s="552"/>
      <c r="P13" s="552"/>
      <c r="Q13" s="552"/>
    </row>
    <row r="14" spans="1:17">
      <c r="A14" s="642"/>
      <c r="B14" s="656" t="s">
        <v>318</v>
      </c>
      <c r="C14" s="656"/>
      <c r="D14" s="644"/>
      <c r="E14" s="645">
        <v>24.6</v>
      </c>
      <c r="F14" s="646">
        <v>56.7</v>
      </c>
      <c r="G14" s="646">
        <v>68.7</v>
      </c>
      <c r="H14" s="647">
        <v>-154.80000000000001</v>
      </c>
      <c r="I14" s="648">
        <v>132</v>
      </c>
      <c r="J14" s="646"/>
      <c r="K14" s="646"/>
      <c r="L14" s="647"/>
      <c r="N14" s="552"/>
      <c r="O14" s="552"/>
      <c r="P14" s="552"/>
      <c r="Q14" s="552"/>
    </row>
    <row r="15" spans="1:17">
      <c r="A15" s="642"/>
      <c r="B15" s="656" t="s">
        <v>319</v>
      </c>
      <c r="C15" s="656"/>
      <c r="D15" s="644"/>
      <c r="E15" s="645">
        <v>-16.100000000000001</v>
      </c>
      <c r="F15" s="646">
        <v>-9.4</v>
      </c>
      <c r="G15" s="646">
        <v>-103.8</v>
      </c>
      <c r="H15" s="647">
        <v>-83.9</v>
      </c>
      <c r="I15" s="648">
        <v>13.1</v>
      </c>
      <c r="J15" s="646"/>
      <c r="K15" s="646"/>
      <c r="L15" s="647"/>
      <c r="N15" s="552"/>
      <c r="O15" s="552"/>
      <c r="P15" s="552"/>
      <c r="Q15" s="552"/>
    </row>
    <row r="16" spans="1:17">
      <c r="A16" s="642"/>
      <c r="B16" s="656" t="s">
        <v>320</v>
      </c>
      <c r="C16" s="656"/>
      <c r="D16" s="644"/>
      <c r="E16" s="645">
        <v>13.8</v>
      </c>
      <c r="F16" s="646">
        <v>-37.5</v>
      </c>
      <c r="G16" s="646">
        <v>50.7</v>
      </c>
      <c r="H16" s="647">
        <v>46.5</v>
      </c>
      <c r="I16" s="648">
        <v>-31.6</v>
      </c>
      <c r="J16" s="646"/>
      <c r="K16" s="646"/>
      <c r="L16" s="647"/>
      <c r="N16" s="552"/>
      <c r="O16" s="552"/>
      <c r="P16" s="552"/>
      <c r="Q16" s="552"/>
    </row>
    <row r="17" spans="1:17">
      <c r="A17" s="642"/>
      <c r="B17" s="656" t="s">
        <v>321</v>
      </c>
      <c r="C17" s="656"/>
      <c r="D17" s="644"/>
      <c r="E17" s="645">
        <v>-55.5</v>
      </c>
      <c r="F17" s="646">
        <v>12.3</v>
      </c>
      <c r="G17" s="646">
        <v>-0.1</v>
      </c>
      <c r="H17" s="647">
        <v>8.9</v>
      </c>
      <c r="I17" s="648">
        <v>10.7</v>
      </c>
      <c r="J17" s="646"/>
      <c r="K17" s="646"/>
      <c r="L17" s="647"/>
      <c r="N17" s="552"/>
      <c r="O17" s="552"/>
      <c r="P17" s="552"/>
      <c r="Q17" s="552"/>
    </row>
    <row r="18" spans="1:17">
      <c r="A18" s="649"/>
      <c r="B18" s="650"/>
      <c r="C18" s="650"/>
      <c r="D18" s="651" t="s">
        <v>322</v>
      </c>
      <c r="E18" s="652">
        <v>-33.200000000000003</v>
      </c>
      <c r="F18" s="653">
        <v>22.1</v>
      </c>
      <c r="G18" s="653">
        <v>15.5</v>
      </c>
      <c r="H18" s="654">
        <v>-183.3</v>
      </c>
      <c r="I18" s="655">
        <v>124.2</v>
      </c>
      <c r="J18" s="653"/>
      <c r="K18" s="653"/>
      <c r="L18" s="654"/>
      <c r="N18" s="552"/>
      <c r="O18" s="552"/>
      <c r="P18" s="552"/>
      <c r="Q18" s="552"/>
    </row>
    <row r="19" spans="1:17">
      <c r="A19" s="642"/>
      <c r="B19" s="643" t="s">
        <v>323</v>
      </c>
      <c r="C19" s="643"/>
      <c r="D19" s="644"/>
      <c r="E19" s="645">
        <v>-34.1</v>
      </c>
      <c r="F19" s="646">
        <v>-43.6</v>
      </c>
      <c r="G19" s="646">
        <v>-50.7</v>
      </c>
      <c r="H19" s="647">
        <v>-62.6</v>
      </c>
      <c r="I19" s="648">
        <v>-27.2</v>
      </c>
      <c r="J19" s="646"/>
      <c r="K19" s="646"/>
      <c r="L19" s="647"/>
      <c r="N19" s="552"/>
      <c r="O19" s="552"/>
      <c r="P19" s="552"/>
      <c r="Q19" s="552"/>
    </row>
    <row r="20" spans="1:17">
      <c r="A20" s="642"/>
      <c r="B20" s="643" t="s">
        <v>324</v>
      </c>
      <c r="C20" s="643"/>
      <c r="D20" s="644"/>
      <c r="E20" s="645">
        <v>-1.8</v>
      </c>
      <c r="F20" s="646">
        <v>-3.7</v>
      </c>
      <c r="G20" s="646">
        <v>-5.7</v>
      </c>
      <c r="H20" s="647">
        <v>-7.6</v>
      </c>
      <c r="I20" s="648">
        <v>-2</v>
      </c>
      <c r="J20" s="646"/>
      <c r="K20" s="646"/>
      <c r="L20" s="647"/>
      <c r="N20" s="552"/>
      <c r="O20" s="552"/>
      <c r="P20" s="552"/>
      <c r="Q20" s="552"/>
    </row>
    <row r="21" spans="1:17">
      <c r="A21" s="642"/>
      <c r="B21" s="643" t="s">
        <v>325</v>
      </c>
      <c r="C21" s="643"/>
      <c r="D21" s="644"/>
      <c r="E21" s="645">
        <v>-2.6</v>
      </c>
      <c r="F21" s="646">
        <v>-6.7</v>
      </c>
      <c r="G21" s="646">
        <v>-8.6</v>
      </c>
      <c r="H21" s="647">
        <v>-8.6</v>
      </c>
      <c r="I21" s="648" t="s">
        <v>110</v>
      </c>
      <c r="J21" s="646"/>
      <c r="K21" s="646"/>
      <c r="L21" s="647"/>
      <c r="N21" s="552"/>
      <c r="O21" s="552"/>
      <c r="P21" s="552"/>
      <c r="Q21" s="552"/>
    </row>
    <row r="22" spans="1:17">
      <c r="A22" s="657"/>
      <c r="B22" s="658"/>
      <c r="C22" s="658"/>
      <c r="D22" s="659" t="s">
        <v>326</v>
      </c>
      <c r="E22" s="660">
        <v>126.2</v>
      </c>
      <c r="F22" s="661">
        <v>273.8</v>
      </c>
      <c r="G22" s="661">
        <v>361</v>
      </c>
      <c r="H22" s="662">
        <v>308.39999999999998</v>
      </c>
      <c r="I22" s="663">
        <v>221.8</v>
      </c>
      <c r="J22" s="661"/>
      <c r="K22" s="661"/>
      <c r="L22" s="662"/>
      <c r="N22" s="552"/>
      <c r="O22" s="552"/>
      <c r="P22" s="552"/>
      <c r="Q22" s="552"/>
    </row>
    <row r="23" spans="1:17">
      <c r="A23" s="657"/>
      <c r="B23" s="658"/>
      <c r="C23" s="658"/>
      <c r="D23" s="659" t="s">
        <v>327</v>
      </c>
      <c r="E23" s="664">
        <v>0.35</v>
      </c>
      <c r="F23" s="665">
        <v>0.54300000000000004</v>
      </c>
      <c r="G23" s="665">
        <v>0.495</v>
      </c>
      <c r="H23" s="666">
        <v>0.26400000000000001</v>
      </c>
      <c r="I23" s="667">
        <v>0.71</v>
      </c>
      <c r="J23" s="665"/>
      <c r="K23" s="665"/>
      <c r="L23" s="666"/>
      <c r="N23" s="552"/>
      <c r="O23" s="552"/>
      <c r="P23" s="552"/>
      <c r="Q23" s="552"/>
    </row>
    <row r="24" spans="1:17">
      <c r="A24" s="668"/>
      <c r="B24" s="669" t="s">
        <v>328</v>
      </c>
      <c r="C24" s="670"/>
      <c r="D24" s="670"/>
      <c r="E24" s="645">
        <v>-4.3</v>
      </c>
      <c r="F24" s="646">
        <v>7.6</v>
      </c>
      <c r="G24" s="646">
        <v>-0.1</v>
      </c>
      <c r="H24" s="647">
        <v>12.2</v>
      </c>
      <c r="I24" s="648">
        <v>-11</v>
      </c>
      <c r="J24" s="646"/>
      <c r="K24" s="646"/>
      <c r="L24" s="647"/>
      <c r="N24" s="552"/>
      <c r="O24" s="552"/>
      <c r="P24" s="552"/>
      <c r="Q24" s="552"/>
    </row>
    <row r="25" spans="1:17">
      <c r="A25" s="668"/>
      <c r="B25" s="643" t="s">
        <v>329</v>
      </c>
      <c r="C25" s="670"/>
      <c r="D25" s="670"/>
      <c r="E25" s="645">
        <v>-2.4</v>
      </c>
      <c r="F25" s="646">
        <v>-2.4</v>
      </c>
      <c r="G25" s="646">
        <v>-2.4</v>
      </c>
      <c r="H25" s="647">
        <v>-2.1</v>
      </c>
      <c r="I25" s="648" t="s">
        <v>110</v>
      </c>
      <c r="J25" s="646"/>
      <c r="K25" s="646"/>
      <c r="L25" s="647"/>
      <c r="N25" s="552"/>
      <c r="O25" s="552"/>
      <c r="P25" s="552"/>
      <c r="Q25" s="552"/>
    </row>
    <row r="26" spans="1:17">
      <c r="A26" s="642"/>
      <c r="B26" s="671" t="s">
        <v>330</v>
      </c>
      <c r="C26" s="643"/>
      <c r="D26" s="644"/>
      <c r="E26" s="645">
        <v>-85.5</v>
      </c>
      <c r="F26" s="646">
        <v>-86.2</v>
      </c>
      <c r="G26" s="646">
        <v>-151.1</v>
      </c>
      <c r="H26" s="647">
        <v>-152.1</v>
      </c>
      <c r="I26" s="648">
        <v>-95.6</v>
      </c>
      <c r="J26" s="646"/>
      <c r="K26" s="646"/>
      <c r="L26" s="647"/>
      <c r="N26" s="552"/>
      <c r="O26" s="552"/>
      <c r="P26" s="552"/>
      <c r="Q26" s="552"/>
    </row>
    <row r="27" spans="1:17">
      <c r="A27" s="657"/>
      <c r="B27" s="658"/>
      <c r="C27" s="658"/>
      <c r="D27" s="659" t="s">
        <v>331</v>
      </c>
      <c r="E27" s="660">
        <v>33.9</v>
      </c>
      <c r="F27" s="661">
        <v>192.8</v>
      </c>
      <c r="G27" s="661">
        <v>207.3</v>
      </c>
      <c r="H27" s="662">
        <v>166.4</v>
      </c>
      <c r="I27" s="663">
        <v>115.2</v>
      </c>
      <c r="J27" s="661"/>
      <c r="K27" s="661"/>
      <c r="L27" s="662"/>
      <c r="N27" s="552"/>
      <c r="O27" s="552"/>
      <c r="P27" s="552"/>
      <c r="Q27" s="552"/>
    </row>
    <row r="28" spans="1:17" s="623" customFormat="1">
      <c r="A28" s="642"/>
      <c r="B28" s="671" t="s">
        <v>332</v>
      </c>
      <c r="C28" s="643"/>
      <c r="D28" s="644"/>
      <c r="E28" s="645">
        <v>-75.2</v>
      </c>
      <c r="F28" s="646">
        <v>-75.7</v>
      </c>
      <c r="G28" s="646">
        <v>-137.80000000000001</v>
      </c>
      <c r="H28" s="647">
        <v>-138.19999999999999</v>
      </c>
      <c r="I28" s="648">
        <v>-65.400000000000006</v>
      </c>
      <c r="J28" s="646"/>
      <c r="K28" s="646"/>
      <c r="L28" s="647"/>
      <c r="N28" s="552"/>
      <c r="O28" s="552"/>
      <c r="P28" s="552"/>
      <c r="Q28" s="552"/>
    </row>
    <row r="29" spans="1:17">
      <c r="A29" s="642"/>
      <c r="B29" s="643" t="s">
        <v>333</v>
      </c>
      <c r="C29" s="643"/>
      <c r="D29" s="644"/>
      <c r="E29" s="645">
        <v>0.1</v>
      </c>
      <c r="F29" s="646">
        <v>0.2</v>
      </c>
      <c r="G29" s="646">
        <v>0.2</v>
      </c>
      <c r="H29" s="647">
        <v>0.2</v>
      </c>
      <c r="I29" s="648">
        <v>0.1</v>
      </c>
      <c r="J29" s="646"/>
      <c r="K29" s="646"/>
      <c r="L29" s="647"/>
      <c r="N29" s="552"/>
      <c r="O29" s="552"/>
      <c r="P29" s="552"/>
      <c r="Q29" s="552"/>
    </row>
    <row r="30" spans="1:17">
      <c r="A30" s="642"/>
      <c r="B30" s="643" t="s">
        <v>334</v>
      </c>
      <c r="C30" s="643"/>
      <c r="D30" s="644"/>
      <c r="E30" s="894">
        <v>0.9</v>
      </c>
      <c r="F30" s="895">
        <v>3</v>
      </c>
      <c r="G30" s="895">
        <v>3.6</v>
      </c>
      <c r="H30" s="896">
        <v>2.7</v>
      </c>
      <c r="I30" s="897">
        <v>1.5</v>
      </c>
      <c r="J30" s="895"/>
      <c r="K30" s="895"/>
      <c r="L30" s="896"/>
      <c r="N30" s="552"/>
      <c r="O30" s="552"/>
      <c r="P30" s="552"/>
      <c r="Q30" s="552"/>
    </row>
    <row r="31" spans="1:17" ht="13.3" thickBot="1">
      <c r="A31" s="672"/>
      <c r="B31" s="673"/>
      <c r="C31" s="673"/>
      <c r="D31" s="674" t="s">
        <v>335</v>
      </c>
      <c r="E31" s="675">
        <v>-40.200000000000003</v>
      </c>
      <c r="F31" s="676">
        <v>120.2</v>
      </c>
      <c r="G31" s="676">
        <v>73.3</v>
      </c>
      <c r="H31" s="677">
        <v>31.1</v>
      </c>
      <c r="I31" s="678">
        <v>51.5</v>
      </c>
      <c r="J31" s="679"/>
      <c r="K31" s="679"/>
      <c r="L31" s="680"/>
      <c r="N31" s="552"/>
      <c r="O31" s="552"/>
      <c r="P31" s="552"/>
      <c r="Q31" s="552"/>
    </row>
    <row r="33" spans="1:18" s="681" customFormat="1" ht="56.5" customHeight="1">
      <c r="A33" s="2038" t="s">
        <v>487</v>
      </c>
      <c r="B33" s="2038"/>
      <c r="C33" s="2038"/>
      <c r="D33" s="2038"/>
      <c r="E33" s="2038"/>
      <c r="F33" s="2038"/>
      <c r="G33" s="2038"/>
      <c r="H33" s="2038"/>
      <c r="I33" s="2038"/>
      <c r="J33" s="2038"/>
      <c r="K33" s="2038"/>
      <c r="L33" s="2038"/>
      <c r="M33" s="2038"/>
    </row>
    <row r="34" spans="1:18" ht="38.25" customHeight="1">
      <c r="A34" s="2038" t="s">
        <v>488</v>
      </c>
      <c r="B34" s="2038"/>
      <c r="C34" s="2038"/>
      <c r="D34" s="2038"/>
      <c r="E34" s="2038"/>
      <c r="F34" s="2038"/>
      <c r="G34" s="2038"/>
      <c r="H34" s="2038"/>
      <c r="I34" s="2038"/>
      <c r="J34" s="2038"/>
      <c r="K34" s="2038"/>
      <c r="L34" s="2038"/>
      <c r="M34" s="2038"/>
      <c r="N34" s="2050"/>
      <c r="O34" s="2050"/>
      <c r="P34" s="2050"/>
      <c r="Q34" s="2050"/>
      <c r="R34" s="2050"/>
    </row>
    <row r="35" spans="1:18" s="681" customFormat="1" ht="14.95" customHeight="1">
      <c r="A35" s="2038" t="s">
        <v>336</v>
      </c>
      <c r="B35" s="2038"/>
      <c r="C35" s="2038"/>
      <c r="D35" s="2038"/>
      <c r="E35" s="2038"/>
      <c r="F35" s="2038"/>
      <c r="G35" s="2038"/>
      <c r="H35" s="2038"/>
      <c r="I35" s="2038"/>
      <c r="J35" s="2038"/>
      <c r="K35" s="2038"/>
      <c r="L35" s="2038"/>
      <c r="M35" s="2038"/>
    </row>
    <row r="36" spans="1:18" s="681" customFormat="1" ht="14.95" customHeight="1">
      <c r="A36" s="2038" t="s">
        <v>337</v>
      </c>
      <c r="B36" s="2038"/>
      <c r="C36" s="2038"/>
      <c r="D36" s="2038"/>
      <c r="E36" s="2038"/>
      <c r="F36" s="2038"/>
      <c r="G36" s="2038"/>
      <c r="H36" s="2038"/>
      <c r="I36" s="2038"/>
      <c r="J36" s="2038"/>
      <c r="K36" s="2038"/>
      <c r="L36" s="2038"/>
      <c r="M36" s="2038"/>
    </row>
    <row r="37" spans="1:18" ht="14.95" customHeight="1">
      <c r="A37" s="433" t="s">
        <v>338</v>
      </c>
      <c r="B37" s="433"/>
      <c r="C37" s="433"/>
      <c r="D37" s="433"/>
      <c r="J37" s="1754"/>
      <c r="K37" s="1754"/>
      <c r="L37" s="1754"/>
      <c r="M37" s="1754"/>
      <c r="N37" s="2050"/>
      <c r="O37" s="2050"/>
      <c r="P37" s="2050"/>
      <c r="Q37" s="2050"/>
      <c r="R37" s="2050"/>
    </row>
    <row r="38" spans="1:18" ht="14.95" customHeight="1">
      <c r="A38" s="2038" t="s">
        <v>339</v>
      </c>
      <c r="B38" s="2038"/>
      <c r="C38" s="2038"/>
      <c r="D38" s="2038"/>
      <c r="E38" s="2038"/>
      <c r="F38" s="2038"/>
      <c r="G38" s="2038"/>
      <c r="H38" s="2038"/>
      <c r="I38" s="2038"/>
      <c r="J38" s="2038"/>
      <c r="K38" s="2038"/>
      <c r="L38" s="2038"/>
      <c r="M38" s="2038"/>
      <c r="N38" s="1305"/>
      <c r="O38" s="1305"/>
      <c r="P38" s="1305"/>
      <c r="Q38" s="1305"/>
      <c r="R38" s="1305"/>
    </row>
    <row r="39" spans="1:18" ht="44.2" customHeight="1">
      <c r="A39" s="2039" t="s">
        <v>340</v>
      </c>
      <c r="B39" s="2039"/>
      <c r="C39" s="2039"/>
      <c r="D39" s="2039"/>
      <c r="E39" s="2039"/>
      <c r="F39" s="2039"/>
      <c r="G39" s="2039"/>
      <c r="H39" s="2039"/>
      <c r="I39" s="2039"/>
      <c r="J39" s="2039"/>
      <c r="K39" s="2039"/>
      <c r="L39" s="2039"/>
      <c r="M39" s="2039"/>
      <c r="N39" s="1305"/>
      <c r="O39" s="1305"/>
      <c r="P39" s="1305"/>
      <c r="Q39" s="1305"/>
      <c r="R39" s="1305"/>
    </row>
    <row r="40" spans="1:18" s="681" customFormat="1" ht="10.55"/>
    <row r="41" spans="1:18" s="681" customFormat="1" ht="10.55"/>
    <row r="42" spans="1:18" s="681" customFormat="1" ht="10.55"/>
    <row r="43" spans="1:18" s="681" customFormat="1" ht="10.55">
      <c r="C43" s="682"/>
      <c r="D43" s="683"/>
    </row>
  </sheetData>
  <mergeCells count="13">
    <mergeCell ref="N34:R34"/>
    <mergeCell ref="N37:R37"/>
    <mergeCell ref="A34:M34"/>
    <mergeCell ref="A35:M35"/>
    <mergeCell ref="A36:M36"/>
    <mergeCell ref="A38:M38"/>
    <mergeCell ref="A39:M39"/>
    <mergeCell ref="A4:D7"/>
    <mergeCell ref="E4:H4"/>
    <mergeCell ref="I4:L4"/>
    <mergeCell ref="E5:H5"/>
    <mergeCell ref="I5:L5"/>
    <mergeCell ref="A33:M33"/>
  </mergeCells>
  <phoneticPr fontId="6"/>
  <printOptions horizontalCentered="1"/>
  <pageMargins left="0.39370078740157483" right="0.39370078740157483" top="0.39370078740157483" bottom="0.39370078740157483" header="0" footer="0"/>
  <pageSetup paperSize="9" scale="87" orientation="landscape" r:id="rId1"/>
  <headerFooter scaleWithDoc="0">
    <oddHeader>&amp;RChugai Pharmaceutical Co., Ltd. (4519) Supplementary Materials for Consolidated Financial Results for the 1st quarter of FY2023(IFRS)　　　9</oddHeader>
  </headerFooter>
  <colBreaks count="1" manualBreakCount="1">
    <brk id="14" max="38"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F1E9-11C6-4C8E-A6F5-A382108BD579}">
  <sheetPr>
    <tabColor theme="0" tint="-0.499984740745262"/>
  </sheetPr>
  <dimension ref="B1:S91"/>
  <sheetViews>
    <sheetView zoomScaleNormal="100" workbookViewId="0">
      <selection activeCell="F29" sqref="F29"/>
    </sheetView>
  </sheetViews>
  <sheetFormatPr defaultRowHeight="13.3"/>
  <cols>
    <col min="4" max="4" width="29.19921875" bestFit="1" customWidth="1"/>
    <col min="5" max="5" width="42.19921875" bestFit="1" customWidth="1"/>
    <col min="6" max="10" width="9" customWidth="1"/>
    <col min="11" max="11" width="4.59765625" style="1160" customWidth="1"/>
    <col min="14" max="14" width="34.5" bestFit="1" customWidth="1"/>
  </cols>
  <sheetData>
    <row r="1" spans="2:19">
      <c r="L1" s="1161" t="s">
        <v>72</v>
      </c>
    </row>
    <row r="2" spans="2:19" ht="14.4">
      <c r="B2" s="435" t="s">
        <v>307</v>
      </c>
      <c r="C2" s="624"/>
      <c r="D2" s="624"/>
      <c r="E2" s="619"/>
      <c r="F2" s="433"/>
      <c r="G2" s="433"/>
      <c r="H2" s="433"/>
      <c r="I2" s="433"/>
      <c r="J2" s="85"/>
      <c r="L2" s="435" t="s">
        <v>341</v>
      </c>
    </row>
    <row r="3" spans="2:19" ht="13.85" thickBot="1">
      <c r="B3" s="433"/>
      <c r="C3" s="624"/>
      <c r="D3" s="624"/>
      <c r="E3" s="619"/>
      <c r="F3" s="433"/>
      <c r="G3" s="433"/>
      <c r="H3" s="433"/>
      <c r="I3" s="436" t="s">
        <v>39</v>
      </c>
      <c r="J3" s="88"/>
      <c r="S3" s="1574" t="s">
        <v>277</v>
      </c>
    </row>
    <row r="4" spans="2:19">
      <c r="B4" s="2026"/>
      <c r="C4" s="2027"/>
      <c r="D4" s="2028"/>
      <c r="E4" s="2028"/>
      <c r="F4" s="2042" t="s">
        <v>32</v>
      </c>
      <c r="G4" s="2043"/>
      <c r="H4" s="2043"/>
      <c r="I4" s="2044"/>
      <c r="J4" s="93"/>
      <c r="L4" s="2053"/>
      <c r="M4" s="2054"/>
      <c r="N4" s="2054"/>
      <c r="O4" s="2055"/>
      <c r="P4" s="2042" t="s">
        <v>278</v>
      </c>
      <c r="Q4" s="2043"/>
      <c r="R4" s="2043"/>
      <c r="S4" s="2044"/>
    </row>
    <row r="5" spans="2:19">
      <c r="B5" s="2029"/>
      <c r="C5" s="2030"/>
      <c r="D5" s="2031"/>
      <c r="E5" s="2031"/>
      <c r="F5" s="2047">
        <v>2023</v>
      </c>
      <c r="G5" s="2048"/>
      <c r="H5" s="2048"/>
      <c r="I5" s="2049"/>
      <c r="J5" s="93"/>
      <c r="L5" s="2056"/>
      <c r="M5" s="2057"/>
      <c r="N5" s="2057"/>
      <c r="O5" s="2058"/>
      <c r="P5" s="2062">
        <v>2023</v>
      </c>
      <c r="Q5" s="2063"/>
      <c r="R5" s="2063"/>
      <c r="S5" s="2064"/>
    </row>
    <row r="6" spans="2:19" ht="13.6" customHeight="1">
      <c r="B6" s="2029"/>
      <c r="C6" s="2030"/>
      <c r="D6" s="2031"/>
      <c r="E6" s="2031"/>
      <c r="F6" s="628" t="s">
        <v>27</v>
      </c>
      <c r="G6" s="626" t="s">
        <v>28</v>
      </c>
      <c r="H6" s="626" t="s">
        <v>29</v>
      </c>
      <c r="I6" s="629" t="s">
        <v>26</v>
      </c>
      <c r="J6" s="93"/>
      <c r="L6" s="2056"/>
      <c r="M6" s="2057"/>
      <c r="N6" s="2057"/>
      <c r="O6" s="2058"/>
      <c r="P6" s="628" t="s">
        <v>126</v>
      </c>
      <c r="Q6" s="626" t="s">
        <v>173</v>
      </c>
      <c r="R6" s="626" t="s">
        <v>174</v>
      </c>
      <c r="S6" s="629" t="s">
        <v>175</v>
      </c>
    </row>
    <row r="7" spans="2:19">
      <c r="B7" s="2029"/>
      <c r="C7" s="2030"/>
      <c r="D7" s="2031"/>
      <c r="E7" s="2031"/>
      <c r="F7" s="633" t="s">
        <v>23</v>
      </c>
      <c r="G7" s="631" t="s">
        <v>23</v>
      </c>
      <c r="H7" s="631" t="s">
        <v>23</v>
      </c>
      <c r="I7" s="634" t="s">
        <v>23</v>
      </c>
      <c r="J7" s="93"/>
      <c r="L7" s="2059"/>
      <c r="M7" s="2060"/>
      <c r="N7" s="2060"/>
      <c r="O7" s="2061"/>
      <c r="P7" s="633" t="s">
        <v>342</v>
      </c>
      <c r="Q7" s="631" t="s">
        <v>342</v>
      </c>
      <c r="R7" s="631" t="s">
        <v>342</v>
      </c>
      <c r="S7" s="634" t="s">
        <v>343</v>
      </c>
    </row>
    <row r="8" spans="2:19">
      <c r="B8" s="635" t="s">
        <v>312</v>
      </c>
      <c r="C8" s="636"/>
      <c r="D8" s="636"/>
      <c r="E8" s="637"/>
      <c r="F8" s="1255">
        <f>IF(P8="","",P8/10)</f>
        <v>98.3</v>
      </c>
      <c r="G8" s="1562"/>
      <c r="H8" s="1562"/>
      <c r="I8" s="1563"/>
      <c r="J8" s="93"/>
      <c r="L8" s="635" t="s">
        <v>344</v>
      </c>
      <c r="M8" s="636"/>
      <c r="N8" s="636"/>
      <c r="O8" s="1577"/>
      <c r="P8" s="1584">
        <v>983</v>
      </c>
      <c r="Q8" s="1490"/>
      <c r="R8" s="1490"/>
      <c r="S8" s="1585"/>
    </row>
    <row r="9" spans="2:19">
      <c r="B9" s="642"/>
      <c r="C9" s="643" t="s">
        <v>313</v>
      </c>
      <c r="D9" s="643"/>
      <c r="E9" s="644"/>
      <c r="F9" s="1564">
        <f t="shared" ref="F9:F31" si="0">IF(P9="","",P9/10)</f>
        <v>6.8</v>
      </c>
      <c r="G9" s="1565"/>
      <c r="H9" s="1565"/>
      <c r="I9" s="1566"/>
      <c r="J9" s="93"/>
      <c r="L9" s="642"/>
      <c r="M9" s="643" t="s">
        <v>345</v>
      </c>
      <c r="N9" s="643"/>
      <c r="O9" s="1578"/>
      <c r="P9" s="1494">
        <v>68</v>
      </c>
      <c r="Q9" s="1496"/>
      <c r="R9" s="1496"/>
      <c r="S9" s="1499"/>
    </row>
    <row r="10" spans="2:19">
      <c r="B10" s="642"/>
      <c r="C10" s="643" t="s">
        <v>314</v>
      </c>
      <c r="D10" s="643"/>
      <c r="E10" s="644"/>
      <c r="F10" s="1564">
        <f t="shared" si="0"/>
        <v>1.2</v>
      </c>
      <c r="G10" s="1565"/>
      <c r="H10" s="1565"/>
      <c r="I10" s="1566"/>
      <c r="J10" s="93"/>
      <c r="L10" s="642"/>
      <c r="M10" s="643" t="s">
        <v>346</v>
      </c>
      <c r="N10" s="643"/>
      <c r="O10" s="1578"/>
      <c r="P10" s="1494">
        <v>12</v>
      </c>
      <c r="Q10" s="1496"/>
      <c r="R10" s="1496"/>
      <c r="S10" s="1499"/>
    </row>
    <row r="11" spans="2:19">
      <c r="B11" s="642"/>
      <c r="C11" s="643" t="s">
        <v>315</v>
      </c>
      <c r="D11" s="643"/>
      <c r="E11" s="644"/>
      <c r="F11" s="1564">
        <f t="shared" si="0"/>
        <v>5.4</v>
      </c>
      <c r="G11" s="1565"/>
      <c r="H11" s="1565"/>
      <c r="I11" s="1566"/>
      <c r="J11" s="93"/>
      <c r="L11" s="642"/>
      <c r="M11" s="643" t="s">
        <v>347</v>
      </c>
      <c r="N11" s="643"/>
      <c r="O11" s="1578"/>
      <c r="P11" s="1494">
        <v>54</v>
      </c>
      <c r="Q11" s="1496"/>
      <c r="R11" s="1496"/>
      <c r="S11" s="1499"/>
    </row>
    <row r="12" spans="2:19">
      <c r="B12" s="642"/>
      <c r="C12" s="643" t="s">
        <v>316</v>
      </c>
      <c r="D12" s="643"/>
      <c r="E12" s="644"/>
      <c r="F12" s="1564">
        <f t="shared" si="0"/>
        <v>15.2</v>
      </c>
      <c r="G12" s="1565"/>
      <c r="H12" s="1565"/>
      <c r="I12" s="1566"/>
      <c r="J12" s="93"/>
      <c r="L12" s="642"/>
      <c r="M12" s="643" t="s">
        <v>348</v>
      </c>
      <c r="N12" s="643"/>
      <c r="O12" s="1583"/>
      <c r="P12" s="1494">
        <v>152</v>
      </c>
      <c r="Q12" s="1496"/>
      <c r="R12" s="1496"/>
      <c r="S12" s="1499"/>
    </row>
    <row r="13" spans="2:19">
      <c r="B13" s="649"/>
      <c r="C13" s="650"/>
      <c r="D13" s="650"/>
      <c r="E13" s="651" t="s">
        <v>317</v>
      </c>
      <c r="F13" s="1564">
        <f t="shared" si="0"/>
        <v>126.8</v>
      </c>
      <c r="G13" s="1565"/>
      <c r="H13" s="1565"/>
      <c r="I13" s="1566"/>
      <c r="J13" s="93"/>
      <c r="L13" s="649"/>
      <c r="M13" s="650"/>
      <c r="N13" s="650"/>
      <c r="O13" s="651" t="s">
        <v>349</v>
      </c>
      <c r="P13" s="1494">
        <v>1268</v>
      </c>
      <c r="Q13" s="1586"/>
      <c r="R13" s="1496"/>
      <c r="S13" s="1499"/>
    </row>
    <row r="14" spans="2:19">
      <c r="B14" s="642"/>
      <c r="C14" s="656" t="s">
        <v>318</v>
      </c>
      <c r="D14" s="656"/>
      <c r="E14" s="644"/>
      <c r="F14" s="1564">
        <f t="shared" si="0"/>
        <v>132</v>
      </c>
      <c r="G14" s="1565"/>
      <c r="H14" s="1565"/>
      <c r="I14" s="1566"/>
      <c r="J14" s="93"/>
      <c r="L14" s="642"/>
      <c r="M14" s="671"/>
      <c r="N14" s="643" t="s">
        <v>350</v>
      </c>
      <c r="O14" s="644"/>
      <c r="P14" s="1494">
        <v>1320</v>
      </c>
      <c r="Q14" s="1496"/>
      <c r="R14" s="1496"/>
      <c r="S14" s="1499"/>
    </row>
    <row r="15" spans="2:19">
      <c r="B15" s="642"/>
      <c r="C15" s="656" t="s">
        <v>319</v>
      </c>
      <c r="D15" s="656"/>
      <c r="E15" s="644"/>
      <c r="F15" s="1564">
        <f t="shared" si="0"/>
        <v>13.1</v>
      </c>
      <c r="G15" s="1565"/>
      <c r="H15" s="1565"/>
      <c r="I15" s="1566"/>
      <c r="J15" s="93"/>
      <c r="L15" s="642"/>
      <c r="M15" s="671"/>
      <c r="N15" s="643" t="s">
        <v>351</v>
      </c>
      <c r="O15" s="644"/>
      <c r="P15" s="1494">
        <v>131</v>
      </c>
      <c r="Q15" s="1496"/>
      <c r="R15" s="1496"/>
      <c r="S15" s="1499"/>
    </row>
    <row r="16" spans="2:19">
      <c r="B16" s="642"/>
      <c r="C16" s="656" t="s">
        <v>320</v>
      </c>
      <c r="D16" s="656"/>
      <c r="E16" s="644"/>
      <c r="F16" s="1564">
        <f t="shared" si="0"/>
        <v>-31.6</v>
      </c>
      <c r="G16" s="1565"/>
      <c r="H16" s="1565"/>
      <c r="I16" s="1566"/>
      <c r="J16" s="93"/>
      <c r="L16" s="642"/>
      <c r="M16" s="671"/>
      <c r="N16" s="643" t="s">
        <v>352</v>
      </c>
      <c r="O16" s="644"/>
      <c r="P16" s="1494">
        <v>-316</v>
      </c>
      <c r="Q16" s="1496"/>
      <c r="R16" s="1496"/>
      <c r="S16" s="1499"/>
    </row>
    <row r="17" spans="2:19">
      <c r="B17" s="642"/>
      <c r="C17" s="656" t="s">
        <v>321</v>
      </c>
      <c r="D17" s="656"/>
      <c r="E17" s="644"/>
      <c r="F17" s="1564">
        <f t="shared" si="0"/>
        <v>10.7</v>
      </c>
      <c r="G17" s="1565"/>
      <c r="H17" s="1565"/>
      <c r="I17" s="1566"/>
      <c r="J17" s="93"/>
      <c r="L17" s="642"/>
      <c r="M17" s="671"/>
      <c r="N17" s="643" t="s">
        <v>353</v>
      </c>
      <c r="O17" s="644"/>
      <c r="P17" s="1494">
        <v>107</v>
      </c>
      <c r="Q17" s="1496"/>
      <c r="R17" s="1496"/>
      <c r="S17" s="1499"/>
    </row>
    <row r="18" spans="2:19">
      <c r="B18" s="649"/>
      <c r="C18" s="650"/>
      <c r="D18" s="650"/>
      <c r="E18" s="651" t="s">
        <v>322</v>
      </c>
      <c r="F18" s="1564">
        <f t="shared" si="0"/>
        <v>124.2</v>
      </c>
      <c r="G18" s="1565"/>
      <c r="H18" s="1565"/>
      <c r="I18" s="1566"/>
      <c r="J18" s="93"/>
      <c r="L18" s="649"/>
      <c r="M18" s="650"/>
      <c r="N18" s="650"/>
      <c r="O18" s="651" t="s">
        <v>354</v>
      </c>
      <c r="P18" s="1494">
        <v>1242</v>
      </c>
      <c r="Q18" s="1496"/>
      <c r="R18" s="1496"/>
      <c r="S18" s="1499"/>
    </row>
    <row r="19" spans="2:19">
      <c r="B19" s="642"/>
      <c r="C19" s="643" t="s">
        <v>323</v>
      </c>
      <c r="D19" s="643"/>
      <c r="E19" s="644"/>
      <c r="F19" s="1564">
        <f t="shared" si="0"/>
        <v>-27.2</v>
      </c>
      <c r="G19" s="1565"/>
      <c r="H19" s="1565"/>
      <c r="I19" s="1566"/>
      <c r="J19" s="93"/>
      <c r="L19" s="642"/>
      <c r="M19" s="643" t="s">
        <v>355</v>
      </c>
      <c r="N19" s="643"/>
      <c r="O19" s="644"/>
      <c r="P19" s="1494">
        <v>-272</v>
      </c>
      <c r="Q19" s="1496"/>
      <c r="R19" s="1496"/>
      <c r="S19" s="1499"/>
    </row>
    <row r="20" spans="2:19">
      <c r="B20" s="642"/>
      <c r="C20" s="643" t="s">
        <v>324</v>
      </c>
      <c r="D20" s="643"/>
      <c r="E20" s="644"/>
      <c r="F20" s="1564">
        <f t="shared" si="0"/>
        <v>-2</v>
      </c>
      <c r="G20" s="1565"/>
      <c r="H20" s="1565"/>
      <c r="I20" s="1566"/>
      <c r="J20" s="93"/>
      <c r="L20" s="642"/>
      <c r="M20" s="643" t="s">
        <v>356</v>
      </c>
      <c r="N20" s="643"/>
      <c r="O20" s="644"/>
      <c r="P20" s="1494">
        <v>-20</v>
      </c>
      <c r="Q20" s="1496"/>
      <c r="R20" s="1496"/>
      <c r="S20" s="1499"/>
    </row>
    <row r="21" spans="2:19">
      <c r="B21" s="642"/>
      <c r="C21" s="643" t="s">
        <v>325</v>
      </c>
      <c r="D21" s="643"/>
      <c r="E21" s="644"/>
      <c r="F21" s="1334" t="s">
        <v>180</v>
      </c>
      <c r="G21" s="1565"/>
      <c r="H21" s="1565"/>
      <c r="I21" s="1566"/>
      <c r="J21" s="93"/>
      <c r="L21" s="642"/>
      <c r="M21" s="643" t="s">
        <v>357</v>
      </c>
      <c r="N21" s="643"/>
      <c r="O21" s="1578"/>
      <c r="P21" s="1494" t="s">
        <v>110</v>
      </c>
      <c r="Q21" s="1496"/>
      <c r="R21" s="1496"/>
      <c r="S21" s="1499"/>
    </row>
    <row r="22" spans="2:19">
      <c r="B22" s="657"/>
      <c r="C22" s="658"/>
      <c r="D22" s="658"/>
      <c r="E22" s="659" t="s">
        <v>326</v>
      </c>
      <c r="F22" s="1564">
        <f t="shared" si="0"/>
        <v>221.8</v>
      </c>
      <c r="G22" s="1565"/>
      <c r="H22" s="1565"/>
      <c r="I22" s="1566"/>
      <c r="J22" s="93"/>
      <c r="L22" s="657"/>
      <c r="M22" s="658"/>
      <c r="N22" s="658"/>
      <c r="O22" s="1580" t="s">
        <v>358</v>
      </c>
      <c r="P22" s="1494">
        <v>2218</v>
      </c>
      <c r="Q22" s="1496"/>
      <c r="R22" s="1496"/>
      <c r="S22" s="1499"/>
    </row>
    <row r="23" spans="2:19">
      <c r="B23" s="657"/>
      <c r="C23" s="658"/>
      <c r="D23" s="658"/>
      <c r="E23" s="659" t="s">
        <v>327</v>
      </c>
      <c r="F23" s="1567">
        <f>IF(P23="","",P23)</f>
        <v>0.71</v>
      </c>
      <c r="G23" s="1568"/>
      <c r="H23" s="1568"/>
      <c r="I23" s="1569"/>
      <c r="J23" s="93"/>
      <c r="L23" s="657"/>
      <c r="M23" s="658"/>
      <c r="N23" s="658"/>
      <c r="O23" s="1580" t="s">
        <v>359</v>
      </c>
      <c r="P23" s="1587">
        <v>0.71</v>
      </c>
      <c r="Q23" s="1588"/>
      <c r="R23" s="1588"/>
      <c r="S23" s="1589"/>
    </row>
    <row r="24" spans="2:19">
      <c r="B24" s="668"/>
      <c r="C24" s="669" t="s">
        <v>328</v>
      </c>
      <c r="D24" s="670"/>
      <c r="E24" s="670"/>
      <c r="F24" s="1564">
        <f t="shared" si="0"/>
        <v>-11</v>
      </c>
      <c r="G24" s="1565"/>
      <c r="H24" s="1565"/>
      <c r="I24" s="1566"/>
      <c r="J24" s="93"/>
      <c r="L24" s="2051" t="s">
        <v>360</v>
      </c>
      <c r="M24" s="2052"/>
      <c r="N24" s="2052"/>
      <c r="O24" s="2052"/>
      <c r="P24" s="1494">
        <v>-110</v>
      </c>
      <c r="Q24" s="1496"/>
      <c r="R24" s="1496"/>
      <c r="S24" s="1499"/>
    </row>
    <row r="25" spans="2:19">
      <c r="B25" s="668"/>
      <c r="C25" s="643" t="s">
        <v>329</v>
      </c>
      <c r="D25" s="670"/>
      <c r="E25" s="670"/>
      <c r="F25" s="1334" t="s">
        <v>180</v>
      </c>
      <c r="G25" s="1565"/>
      <c r="H25" s="1565"/>
      <c r="I25" s="1566"/>
      <c r="J25" s="93"/>
      <c r="L25" s="642" t="s">
        <v>361</v>
      </c>
      <c r="M25" s="1573"/>
      <c r="N25" s="1573"/>
      <c r="O25" s="1579"/>
      <c r="P25" s="1494" t="s">
        <v>110</v>
      </c>
      <c r="Q25" s="1498"/>
      <c r="R25" s="1496"/>
      <c r="S25" s="1499"/>
    </row>
    <row r="26" spans="2:19">
      <c r="B26" s="642"/>
      <c r="C26" s="671" t="s">
        <v>330</v>
      </c>
      <c r="D26" s="643"/>
      <c r="E26" s="644"/>
      <c r="F26" s="1564">
        <f t="shared" si="0"/>
        <v>-95.6</v>
      </c>
      <c r="G26" s="1565"/>
      <c r="H26" s="1565"/>
      <c r="I26" s="1566"/>
      <c r="J26" s="93"/>
      <c r="L26" s="642" t="s">
        <v>362</v>
      </c>
      <c r="M26" s="643"/>
      <c r="N26" s="643"/>
      <c r="O26" s="1578"/>
      <c r="P26" s="1494">
        <v>-956</v>
      </c>
      <c r="Q26" s="1496"/>
      <c r="R26" s="1496"/>
      <c r="S26" s="1499"/>
    </row>
    <row r="27" spans="2:19">
      <c r="B27" s="657"/>
      <c r="C27" s="658"/>
      <c r="D27" s="658"/>
      <c r="E27" s="659" t="s">
        <v>331</v>
      </c>
      <c r="F27" s="1564">
        <f t="shared" si="0"/>
        <v>115.2</v>
      </c>
      <c r="G27" s="1565"/>
      <c r="H27" s="1565"/>
      <c r="I27" s="1566"/>
      <c r="J27" s="93"/>
      <c r="L27" s="657"/>
      <c r="M27" s="658"/>
      <c r="N27" s="658"/>
      <c r="O27" s="1580" t="s">
        <v>363</v>
      </c>
      <c r="P27" s="1494">
        <v>1152</v>
      </c>
      <c r="Q27" s="1496"/>
      <c r="R27" s="1496"/>
      <c r="S27" s="1499"/>
    </row>
    <row r="28" spans="2:19">
      <c r="B28" s="642"/>
      <c r="C28" s="671" t="s">
        <v>332</v>
      </c>
      <c r="D28" s="643"/>
      <c r="E28" s="644"/>
      <c r="F28" s="1564">
        <f t="shared" si="0"/>
        <v>-65.400000000000006</v>
      </c>
      <c r="G28" s="1565"/>
      <c r="H28" s="1565"/>
      <c r="I28" s="1566"/>
      <c r="J28" s="93"/>
      <c r="L28" s="1575" t="s">
        <v>364</v>
      </c>
      <c r="M28" s="1576"/>
      <c r="N28" s="1576"/>
      <c r="O28" s="1581"/>
      <c r="P28" s="1494">
        <v>-654</v>
      </c>
      <c r="Q28" s="1496"/>
      <c r="R28" s="1496"/>
      <c r="S28" s="1499"/>
    </row>
    <row r="29" spans="2:19">
      <c r="B29" s="642"/>
      <c r="C29" s="643" t="s">
        <v>333</v>
      </c>
      <c r="D29" s="643"/>
      <c r="E29" s="644"/>
      <c r="F29" s="1564">
        <f t="shared" si="0"/>
        <v>0.1</v>
      </c>
      <c r="G29" s="1565"/>
      <c r="H29" s="1565"/>
      <c r="I29" s="1566"/>
      <c r="J29" s="93"/>
      <c r="L29" s="642" t="s">
        <v>365</v>
      </c>
      <c r="M29" s="643"/>
      <c r="N29" s="643"/>
      <c r="O29" s="1578"/>
      <c r="P29" s="1494">
        <v>1</v>
      </c>
      <c r="Q29" s="1496"/>
      <c r="R29" s="1496"/>
      <c r="S29" s="1499"/>
    </row>
    <row r="30" spans="2:19">
      <c r="B30" s="642"/>
      <c r="C30" s="643" t="s">
        <v>334</v>
      </c>
      <c r="D30" s="643"/>
      <c r="E30" s="644"/>
      <c r="F30" s="1570">
        <f t="shared" si="0"/>
        <v>1.5</v>
      </c>
      <c r="G30" s="1571"/>
      <c r="H30" s="1571"/>
      <c r="I30" s="1572"/>
      <c r="L30" s="642" t="s">
        <v>366</v>
      </c>
      <c r="M30" s="643"/>
      <c r="N30" s="643"/>
      <c r="O30" s="1578"/>
      <c r="P30" s="1494">
        <v>15</v>
      </c>
      <c r="Q30" s="1496"/>
      <c r="R30" s="1496"/>
      <c r="S30" s="1499"/>
    </row>
    <row r="31" spans="2:19" ht="13.85" thickBot="1">
      <c r="B31" s="672"/>
      <c r="C31" s="673"/>
      <c r="D31" s="673"/>
      <c r="E31" s="674" t="s">
        <v>335</v>
      </c>
      <c r="F31" s="1593">
        <f t="shared" si="0"/>
        <v>51.5</v>
      </c>
      <c r="G31" s="1594"/>
      <c r="H31" s="1594"/>
      <c r="I31" s="1595"/>
      <c r="L31" s="672"/>
      <c r="M31" s="673"/>
      <c r="N31" s="673"/>
      <c r="O31" s="1582" t="s">
        <v>367</v>
      </c>
      <c r="P31" s="1590">
        <v>515</v>
      </c>
      <c r="Q31" s="1591"/>
      <c r="R31" s="1591"/>
      <c r="S31" s="1592"/>
    </row>
    <row r="45" spans="2:4">
      <c r="B45" s="85"/>
      <c r="C45" s="85"/>
      <c r="D45" s="88"/>
    </row>
    <row r="46" spans="2:4">
      <c r="B46" s="85"/>
      <c r="C46" s="85"/>
      <c r="D46" s="88"/>
    </row>
    <row r="47" spans="2:4">
      <c r="B47" s="85"/>
      <c r="C47" s="85"/>
      <c r="D47" s="88"/>
    </row>
    <row r="48" spans="2:4">
      <c r="B48" s="85"/>
      <c r="C48" s="85"/>
      <c r="D48" s="88"/>
    </row>
    <row r="49" spans="2:4">
      <c r="B49" s="85"/>
      <c r="C49" s="85"/>
      <c r="D49" s="88"/>
    </row>
    <row r="50" spans="2:4">
      <c r="B50" s="85"/>
      <c r="C50" s="85"/>
      <c r="D50" s="88"/>
    </row>
    <row r="51" spans="2:4">
      <c r="B51" s="85"/>
      <c r="C51" s="85"/>
      <c r="D51" s="88"/>
    </row>
    <row r="52" spans="2:4">
      <c r="B52" s="85"/>
      <c r="C52" s="85"/>
      <c r="D52" s="88"/>
    </row>
    <row r="53" spans="2:4" ht="13.6" customHeight="1">
      <c r="B53" s="85"/>
      <c r="C53" s="85"/>
      <c r="D53" s="88"/>
    </row>
    <row r="54" spans="2:4">
      <c r="B54" s="85"/>
      <c r="C54" s="85"/>
      <c r="D54" s="88"/>
    </row>
    <row r="55" spans="2:4">
      <c r="B55" s="85"/>
      <c r="C55" s="85"/>
      <c r="D55" s="88"/>
    </row>
    <row r="56" spans="2:4">
      <c r="B56" s="85"/>
      <c r="C56" s="85"/>
      <c r="D56" s="88"/>
    </row>
    <row r="57" spans="2:4">
      <c r="B57" s="85"/>
      <c r="C57" s="85"/>
      <c r="D57" s="88"/>
    </row>
    <row r="58" spans="2:4">
      <c r="B58" s="85"/>
      <c r="C58" s="85"/>
      <c r="D58" s="88"/>
    </row>
    <row r="59" spans="2:4">
      <c r="B59" s="85"/>
      <c r="C59" s="85"/>
      <c r="D59" s="88"/>
    </row>
    <row r="60" spans="2:4">
      <c r="B60" s="85"/>
      <c r="C60" s="85"/>
      <c r="D60" s="88"/>
    </row>
    <row r="61" spans="2:4">
      <c r="B61" s="85"/>
      <c r="C61" s="85"/>
      <c r="D61" s="88"/>
    </row>
    <row r="62" spans="2:4">
      <c r="B62" s="85"/>
      <c r="C62" s="85"/>
      <c r="D62" s="88"/>
    </row>
    <row r="63" spans="2:4">
      <c r="B63" s="85"/>
      <c r="C63" s="85"/>
      <c r="D63" s="88"/>
    </row>
    <row r="64" spans="2:4">
      <c r="B64" s="85"/>
      <c r="C64" s="85"/>
      <c r="D64" s="88"/>
    </row>
    <row r="65" spans="2:4">
      <c r="B65" s="85"/>
      <c r="C65" s="85"/>
      <c r="D65" s="88"/>
    </row>
    <row r="66" spans="2:4">
      <c r="B66" s="85"/>
      <c r="C66" s="85"/>
      <c r="D66" s="88"/>
    </row>
    <row r="67" spans="2:4">
      <c r="B67" s="85"/>
      <c r="C67" s="85"/>
      <c r="D67" s="88"/>
    </row>
    <row r="68" spans="2:4">
      <c r="B68" s="85"/>
      <c r="C68" s="85"/>
      <c r="D68" s="88"/>
    </row>
    <row r="69" spans="2:4">
      <c r="B69" s="85"/>
      <c r="C69" s="85"/>
      <c r="D69" s="88"/>
    </row>
    <row r="70" spans="2:4">
      <c r="B70" s="85"/>
      <c r="C70" s="85"/>
      <c r="D70" s="88"/>
    </row>
    <row r="71" spans="2:4">
      <c r="B71" s="85"/>
      <c r="C71" s="85"/>
      <c r="D71" s="88"/>
    </row>
    <row r="72" spans="2:4">
      <c r="B72" s="85"/>
      <c r="C72" s="85"/>
      <c r="D72" s="88"/>
    </row>
    <row r="73" spans="2:4">
      <c r="B73" s="85"/>
      <c r="C73" s="85"/>
      <c r="D73" s="88"/>
    </row>
    <row r="74" spans="2:4">
      <c r="B74" s="85"/>
      <c r="C74" s="85"/>
      <c r="D74" s="88"/>
    </row>
    <row r="75" spans="2:4">
      <c r="B75" s="85"/>
      <c r="C75" s="85"/>
      <c r="D75" s="88"/>
    </row>
    <row r="76" spans="2:4">
      <c r="B76" s="85"/>
      <c r="C76" s="85"/>
      <c r="D76" s="88"/>
    </row>
    <row r="77" spans="2:4">
      <c r="B77" s="85"/>
      <c r="C77" s="85"/>
      <c r="D77" s="88"/>
    </row>
    <row r="78" spans="2:4">
      <c r="B78" s="85"/>
      <c r="C78" s="85"/>
      <c r="D78" s="88"/>
    </row>
    <row r="79" spans="2:4">
      <c r="B79" s="85"/>
      <c r="C79" s="85"/>
      <c r="D79" s="88"/>
    </row>
    <row r="80" spans="2:4">
      <c r="B80" s="85"/>
      <c r="C80" s="85"/>
      <c r="D80" s="88"/>
    </row>
    <row r="81" spans="2:9">
      <c r="B81" s="85"/>
      <c r="C81" s="85"/>
      <c r="D81" s="88"/>
    </row>
    <row r="82" spans="2:9">
      <c r="B82" s="85"/>
      <c r="C82" s="85"/>
      <c r="D82" s="88"/>
    </row>
    <row r="83" spans="2:9">
      <c r="B83" s="85"/>
      <c r="C83" s="85"/>
      <c r="D83" s="88"/>
    </row>
    <row r="84" spans="2:9">
      <c r="B84" s="85"/>
      <c r="C84" s="85"/>
      <c r="D84" s="88"/>
    </row>
    <row r="85" spans="2:9" ht="13.6" customHeight="1">
      <c r="B85" s="85"/>
      <c r="C85" s="85"/>
      <c r="D85" s="88"/>
    </row>
    <row r="86" spans="2:9" ht="13.6" customHeight="1">
      <c r="B86" s="85"/>
      <c r="C86" s="85"/>
      <c r="D86" s="88"/>
    </row>
    <row r="87" spans="2:9">
      <c r="B87" s="85"/>
      <c r="C87" s="85"/>
      <c r="D87" s="88"/>
    </row>
    <row r="88" spans="2:9">
      <c r="B88" s="85"/>
      <c r="C88" s="85"/>
      <c r="D88" s="88"/>
    </row>
    <row r="89" spans="2:9">
      <c r="B89" s="85"/>
      <c r="C89" s="85"/>
      <c r="D89" s="88"/>
    </row>
    <row r="90" spans="2:9">
      <c r="F90" s="88"/>
      <c r="G90" s="88"/>
      <c r="H90" s="88"/>
      <c r="I90" s="88"/>
    </row>
    <row r="91" spans="2:9">
      <c r="F91" s="88"/>
      <c r="G91" s="88"/>
      <c r="H91" s="88"/>
      <c r="I91" s="88"/>
    </row>
  </sheetData>
  <mergeCells count="7">
    <mergeCell ref="L24:O24"/>
    <mergeCell ref="L4:O7"/>
    <mergeCell ref="P4:S4"/>
    <mergeCell ref="P5:S5"/>
    <mergeCell ref="B4:E7"/>
    <mergeCell ref="F4:I4"/>
    <mergeCell ref="F5:I5"/>
  </mergeCells>
  <phoneticPr fontId="6"/>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61"/>
  <sheetViews>
    <sheetView view="pageBreakPreview" zoomScaleNormal="100" zoomScaleSheetLayoutView="100" workbookViewId="0"/>
  </sheetViews>
  <sheetFormatPr defaultColWidth="9" defaultRowHeight="12.75"/>
  <cols>
    <col min="1" max="1" width="39.3984375" style="530" customWidth="1"/>
    <col min="2" max="2" width="12.09765625" style="684" customWidth="1"/>
    <col min="3" max="10" width="9.5" style="3" customWidth="1"/>
    <col min="11" max="11" width="11.59765625" style="3" bestFit="1" customWidth="1"/>
    <col min="12" max="12" width="8" style="530" customWidth="1"/>
    <col min="13" max="16384" width="9" style="530"/>
  </cols>
  <sheetData>
    <row r="1" spans="1:12" ht="14.95" customHeight="1">
      <c r="J1" s="284"/>
      <c r="K1" s="284"/>
    </row>
    <row r="2" spans="1:12" ht="14.95" customHeight="1">
      <c r="A2" s="532" t="s">
        <v>368</v>
      </c>
      <c r="B2" s="685"/>
    </row>
    <row r="3" spans="1:12" ht="14.95" customHeight="1" thickBot="1">
      <c r="J3" s="284"/>
    </row>
    <row r="4" spans="1:12" ht="30.05" customHeight="1">
      <c r="A4" s="2065"/>
      <c r="B4" s="2068" t="s">
        <v>369</v>
      </c>
      <c r="C4" s="2071" t="s">
        <v>184</v>
      </c>
      <c r="D4" s="2072"/>
      <c r="E4" s="2072"/>
      <c r="F4" s="2073"/>
      <c r="G4" s="2074" t="s">
        <v>184</v>
      </c>
      <c r="H4" s="2075"/>
      <c r="I4" s="2075"/>
      <c r="J4" s="2076"/>
      <c r="K4" s="843" t="s">
        <v>370</v>
      </c>
    </row>
    <row r="5" spans="1:12" ht="14.95" customHeight="1">
      <c r="A5" s="2066"/>
      <c r="B5" s="2069"/>
      <c r="C5" s="2077" t="s">
        <v>371</v>
      </c>
      <c r="D5" s="2078"/>
      <c r="E5" s="2078"/>
      <c r="F5" s="2078"/>
      <c r="G5" s="2079" t="s">
        <v>372</v>
      </c>
      <c r="H5" s="2078"/>
      <c r="I5" s="2078"/>
      <c r="J5" s="2080"/>
      <c r="K5" s="686" t="s">
        <v>373</v>
      </c>
    </row>
    <row r="6" spans="1:12" ht="14.95" customHeight="1">
      <c r="A6" s="2066"/>
      <c r="B6" s="2069"/>
      <c r="C6" s="687" t="s">
        <v>27</v>
      </c>
      <c r="D6" s="688" t="s">
        <v>28</v>
      </c>
      <c r="E6" s="688" t="s">
        <v>29</v>
      </c>
      <c r="F6" s="689" t="s">
        <v>26</v>
      </c>
      <c r="G6" s="690" t="s">
        <v>309</v>
      </c>
      <c r="H6" s="688" t="s">
        <v>310</v>
      </c>
      <c r="I6" s="688" t="s">
        <v>311</v>
      </c>
      <c r="J6" s="691" t="s">
        <v>186</v>
      </c>
      <c r="K6" s="686" t="s">
        <v>26</v>
      </c>
    </row>
    <row r="7" spans="1:12" ht="14.95" customHeight="1">
      <c r="A7" s="2067"/>
      <c r="B7" s="2070"/>
      <c r="C7" s="693" t="s">
        <v>374</v>
      </c>
      <c r="D7" s="694" t="s">
        <v>375</v>
      </c>
      <c r="E7" s="694" t="s">
        <v>376</v>
      </c>
      <c r="F7" s="695" t="s">
        <v>377</v>
      </c>
      <c r="G7" s="696" t="s">
        <v>378</v>
      </c>
      <c r="H7" s="694" t="s">
        <v>379</v>
      </c>
      <c r="I7" s="694" t="s">
        <v>380</v>
      </c>
      <c r="J7" s="697" t="s">
        <v>381</v>
      </c>
      <c r="K7" s="692" t="s">
        <v>377</v>
      </c>
    </row>
    <row r="8" spans="1:12" ht="14.95" customHeight="1">
      <c r="A8" s="698" t="s">
        <v>382</v>
      </c>
      <c r="B8" s="699"/>
      <c r="C8" s="701"/>
      <c r="D8" s="700"/>
      <c r="E8" s="700"/>
      <c r="F8" s="700"/>
      <c r="G8" s="702"/>
      <c r="H8" s="700"/>
      <c r="I8" s="700"/>
      <c r="J8" s="703"/>
      <c r="K8" s="844"/>
      <c r="L8" s="586"/>
    </row>
    <row r="9" spans="1:12" ht="14.95" customHeight="1">
      <c r="A9" s="704" t="s">
        <v>383</v>
      </c>
      <c r="B9" s="705" t="s">
        <v>384</v>
      </c>
      <c r="C9" s="706">
        <v>8.9</v>
      </c>
      <c r="D9" s="707">
        <v>18.5</v>
      </c>
      <c r="E9" s="707">
        <v>27.4</v>
      </c>
      <c r="F9" s="708">
        <v>36.1</v>
      </c>
      <c r="G9" s="709">
        <v>8.1999999999999993</v>
      </c>
      <c r="H9" s="707"/>
      <c r="I9" s="707"/>
      <c r="J9" s="708"/>
      <c r="K9" s="845"/>
      <c r="L9" s="586"/>
    </row>
    <row r="10" spans="1:12" ht="14.95" customHeight="1">
      <c r="A10" s="710" t="s">
        <v>385</v>
      </c>
      <c r="B10" s="711" t="s">
        <v>386</v>
      </c>
      <c r="C10" s="712">
        <v>16.5</v>
      </c>
      <c r="D10" s="713">
        <v>26.2</v>
      </c>
      <c r="E10" s="713">
        <v>34.799999999999997</v>
      </c>
      <c r="F10" s="714">
        <v>42.5</v>
      </c>
      <c r="G10" s="715">
        <v>7.7</v>
      </c>
      <c r="H10" s="713"/>
      <c r="I10" s="713"/>
      <c r="J10" s="714"/>
      <c r="K10" s="846"/>
      <c r="L10" s="586"/>
    </row>
    <row r="11" spans="1:12" ht="14.95" customHeight="1">
      <c r="A11" s="710" t="s">
        <v>387</v>
      </c>
      <c r="B11" s="711" t="s">
        <v>386</v>
      </c>
      <c r="C11" s="716">
        <v>8.4</v>
      </c>
      <c r="D11" s="717">
        <v>12.9</v>
      </c>
      <c r="E11" s="717">
        <v>16.8</v>
      </c>
      <c r="F11" s="718">
        <v>22</v>
      </c>
      <c r="G11" s="719">
        <v>4</v>
      </c>
      <c r="H11" s="720"/>
      <c r="I11" s="720"/>
      <c r="J11" s="947"/>
      <c r="K11" s="846"/>
      <c r="L11" s="586"/>
    </row>
    <row r="12" spans="1:12" ht="25.5">
      <c r="A12" s="721" t="s">
        <v>388</v>
      </c>
      <c r="B12" s="711" t="s">
        <v>386</v>
      </c>
      <c r="C12" s="722">
        <v>78.3</v>
      </c>
      <c r="D12" s="723">
        <v>80.400000000000006</v>
      </c>
      <c r="E12" s="723">
        <v>76.900000000000006</v>
      </c>
      <c r="F12" s="724">
        <v>76.2</v>
      </c>
      <c r="G12" s="725">
        <v>81.099999999999994</v>
      </c>
      <c r="H12" s="723"/>
      <c r="I12" s="723"/>
      <c r="J12" s="724"/>
      <c r="K12" s="846"/>
      <c r="L12" s="586"/>
    </row>
    <row r="13" spans="1:12" ht="25.5">
      <c r="A13" s="721" t="s">
        <v>389</v>
      </c>
      <c r="B13" s="711" t="s">
        <v>386</v>
      </c>
      <c r="C13" s="722">
        <v>425.1</v>
      </c>
      <c r="D13" s="723">
        <v>351.1</v>
      </c>
      <c r="E13" s="723">
        <v>350.7</v>
      </c>
      <c r="F13" s="724">
        <v>296.3</v>
      </c>
      <c r="G13" s="725">
        <v>303.60000000000002</v>
      </c>
      <c r="H13" s="723"/>
      <c r="I13" s="723"/>
      <c r="J13" s="724"/>
      <c r="K13" s="847"/>
      <c r="L13" s="586"/>
    </row>
    <row r="14" spans="1:12" ht="14.95" customHeight="1">
      <c r="A14" s="726" t="s">
        <v>390</v>
      </c>
      <c r="B14" s="727" t="s">
        <v>391</v>
      </c>
      <c r="C14" s="728">
        <v>5.4</v>
      </c>
      <c r="D14" s="723">
        <v>4.4000000000000004</v>
      </c>
      <c r="E14" s="723">
        <v>4.5999999999999996</v>
      </c>
      <c r="F14" s="724">
        <v>3.9</v>
      </c>
      <c r="G14" s="729">
        <v>3.7</v>
      </c>
      <c r="H14" s="723"/>
      <c r="I14" s="723"/>
      <c r="J14" s="724"/>
      <c r="K14" s="846"/>
      <c r="L14" s="586"/>
    </row>
    <row r="15" spans="1:12" ht="25.5">
      <c r="A15" s="730" t="s">
        <v>392</v>
      </c>
      <c r="B15" s="727" t="s">
        <v>386</v>
      </c>
      <c r="C15" s="731">
        <v>10.9</v>
      </c>
      <c r="D15" s="732">
        <v>16.399999999999999</v>
      </c>
      <c r="E15" s="732">
        <v>21.8</v>
      </c>
      <c r="F15" s="733">
        <v>28.7</v>
      </c>
      <c r="G15" s="734">
        <v>5.0999999999999996</v>
      </c>
      <c r="H15" s="732"/>
      <c r="I15" s="732"/>
      <c r="J15" s="733"/>
      <c r="K15" s="848"/>
      <c r="L15" s="586"/>
    </row>
    <row r="16" spans="1:12" ht="14.95" customHeight="1">
      <c r="A16" s="698" t="s">
        <v>393</v>
      </c>
      <c r="B16" s="699"/>
      <c r="C16" s="735"/>
      <c r="D16" s="735"/>
      <c r="E16" s="735"/>
      <c r="F16" s="735"/>
      <c r="G16" s="736"/>
      <c r="H16" s="735"/>
      <c r="I16" s="735"/>
      <c r="J16" s="737"/>
      <c r="K16" s="849"/>
      <c r="L16" s="586"/>
    </row>
    <row r="17" spans="1:12" ht="14.95" customHeight="1">
      <c r="A17" s="738" t="s">
        <v>394</v>
      </c>
      <c r="B17" s="739" t="s">
        <v>386</v>
      </c>
      <c r="C17" s="740">
        <v>36.799999999999997</v>
      </c>
      <c r="D17" s="741">
        <v>39.9</v>
      </c>
      <c r="E17" s="741">
        <v>41</v>
      </c>
      <c r="F17" s="742">
        <v>38.700000000000003</v>
      </c>
      <c r="G17" s="743">
        <v>33.799999999999997</v>
      </c>
      <c r="H17" s="741"/>
      <c r="I17" s="741"/>
      <c r="J17" s="744"/>
      <c r="K17" s="1028">
        <v>38.799999999999997</v>
      </c>
      <c r="L17" s="586"/>
    </row>
    <row r="18" spans="1:12" ht="14.95" customHeight="1">
      <c r="A18" s="745" t="s">
        <v>395</v>
      </c>
      <c r="B18" s="711" t="s">
        <v>386</v>
      </c>
      <c r="C18" s="746">
        <v>47</v>
      </c>
      <c r="D18" s="747">
        <v>42.8</v>
      </c>
      <c r="E18" s="747">
        <v>40.700000000000003</v>
      </c>
      <c r="F18" s="748">
        <v>45.7</v>
      </c>
      <c r="G18" s="749">
        <v>51.8</v>
      </c>
      <c r="H18" s="747"/>
      <c r="I18" s="747"/>
      <c r="J18" s="750"/>
      <c r="K18" s="794">
        <v>44</v>
      </c>
      <c r="L18" s="586"/>
    </row>
    <row r="19" spans="1:12" ht="14.95" customHeight="1">
      <c r="A19" s="745" t="s">
        <v>396</v>
      </c>
      <c r="B19" s="711" t="s">
        <v>386</v>
      </c>
      <c r="C19" s="746">
        <v>12.2</v>
      </c>
      <c r="D19" s="747">
        <v>13</v>
      </c>
      <c r="E19" s="747">
        <v>13.8</v>
      </c>
      <c r="F19" s="748">
        <v>12.3</v>
      </c>
      <c r="G19" s="749">
        <v>11.6</v>
      </c>
      <c r="H19" s="747"/>
      <c r="I19" s="747"/>
      <c r="J19" s="750"/>
      <c r="K19" s="794">
        <v>15.4</v>
      </c>
      <c r="L19" s="586"/>
    </row>
    <row r="20" spans="1:12" ht="14.95" customHeight="1">
      <c r="A20" s="1047" t="s">
        <v>397</v>
      </c>
      <c r="B20" s="751" t="s">
        <v>386</v>
      </c>
      <c r="C20" s="752">
        <v>8.5</v>
      </c>
      <c r="D20" s="753">
        <v>8.6</v>
      </c>
      <c r="E20" s="753">
        <v>9.1999999999999993</v>
      </c>
      <c r="F20" s="754">
        <v>8.4</v>
      </c>
      <c r="G20" s="755">
        <v>6.3</v>
      </c>
      <c r="H20" s="753"/>
      <c r="I20" s="753"/>
      <c r="J20" s="756"/>
      <c r="K20" s="794">
        <v>9.3000000000000007</v>
      </c>
      <c r="L20" s="586"/>
    </row>
    <row r="21" spans="1:12" ht="14.95" customHeight="1">
      <c r="A21" s="698" t="s">
        <v>398</v>
      </c>
      <c r="B21" s="699"/>
      <c r="C21" s="735"/>
      <c r="D21" s="735"/>
      <c r="E21" s="735"/>
      <c r="F21" s="735"/>
      <c r="G21" s="736"/>
      <c r="H21" s="735"/>
      <c r="I21" s="735"/>
      <c r="J21" s="737"/>
      <c r="K21" s="849"/>
      <c r="L21" s="586"/>
    </row>
    <row r="22" spans="1:12" ht="14.95" customHeight="1">
      <c r="A22" s="738" t="s">
        <v>399</v>
      </c>
      <c r="B22" s="739" t="s">
        <v>386</v>
      </c>
      <c r="C22" s="740">
        <v>23.1</v>
      </c>
      <c r="D22" s="741">
        <v>37.700000000000003</v>
      </c>
      <c r="E22" s="741">
        <v>50.7</v>
      </c>
      <c r="F22" s="742">
        <v>73.900000000000006</v>
      </c>
      <c r="G22" s="743">
        <v>17.100000000000001</v>
      </c>
      <c r="H22" s="741"/>
      <c r="I22" s="741"/>
      <c r="J22" s="744"/>
      <c r="K22" s="852"/>
      <c r="L22" s="586"/>
    </row>
    <row r="23" spans="1:12" ht="14.95" customHeight="1">
      <c r="A23" s="745" t="s">
        <v>400</v>
      </c>
      <c r="B23" s="711" t="s">
        <v>386</v>
      </c>
      <c r="C23" s="746">
        <v>44.8</v>
      </c>
      <c r="D23" s="747">
        <v>76.3</v>
      </c>
      <c r="E23" s="747">
        <v>104.5</v>
      </c>
      <c r="F23" s="748">
        <v>142.19999999999999</v>
      </c>
      <c r="G23" s="749">
        <v>33.299999999999997</v>
      </c>
      <c r="H23" s="747"/>
      <c r="I23" s="747"/>
      <c r="J23" s="750"/>
      <c r="K23" s="850"/>
      <c r="L23" s="586"/>
    </row>
    <row r="24" spans="1:12" ht="14.95" customHeight="1">
      <c r="A24" s="757" t="s">
        <v>401</v>
      </c>
      <c r="B24" s="711" t="s">
        <v>402</v>
      </c>
      <c r="C24" s="746">
        <v>5.9</v>
      </c>
      <c r="D24" s="747">
        <v>6.7</v>
      </c>
      <c r="E24" s="747">
        <v>10.7</v>
      </c>
      <c r="F24" s="748">
        <v>7.4</v>
      </c>
      <c r="G24" s="749">
        <v>5.4</v>
      </c>
      <c r="H24" s="747"/>
      <c r="I24" s="747"/>
      <c r="J24" s="750"/>
      <c r="K24" s="850"/>
      <c r="L24" s="586"/>
    </row>
    <row r="25" spans="1:12" ht="14.95" customHeight="1">
      <c r="A25" s="757" t="s">
        <v>403</v>
      </c>
      <c r="B25" s="711" t="s">
        <v>404</v>
      </c>
      <c r="C25" s="746">
        <v>3.2</v>
      </c>
      <c r="D25" s="747">
        <v>3</v>
      </c>
      <c r="E25" s="747">
        <v>3</v>
      </c>
      <c r="F25" s="748">
        <v>5</v>
      </c>
      <c r="G25" s="749">
        <v>3.1</v>
      </c>
      <c r="H25" s="747"/>
      <c r="I25" s="747"/>
      <c r="J25" s="750"/>
      <c r="K25" s="850"/>
      <c r="L25" s="586"/>
    </row>
    <row r="26" spans="1:12" ht="14.95" customHeight="1">
      <c r="A26" s="757" t="s">
        <v>405</v>
      </c>
      <c r="B26" s="711" t="s">
        <v>404</v>
      </c>
      <c r="C26" s="746">
        <v>2.9</v>
      </c>
      <c r="D26" s="747">
        <v>1.9</v>
      </c>
      <c r="E26" s="747">
        <v>5.0999999999999996</v>
      </c>
      <c r="F26" s="748">
        <v>3.6</v>
      </c>
      <c r="G26" s="749">
        <v>2.2000000000000002</v>
      </c>
      <c r="H26" s="747"/>
      <c r="I26" s="747"/>
      <c r="J26" s="750"/>
      <c r="K26" s="850"/>
      <c r="L26" s="586"/>
    </row>
    <row r="27" spans="1:12" ht="14.95" customHeight="1">
      <c r="A27" s="745" t="s">
        <v>406</v>
      </c>
      <c r="B27" s="711" t="s">
        <v>386</v>
      </c>
      <c r="C27" s="746">
        <v>94.8</v>
      </c>
      <c r="D27" s="747">
        <v>155.5</v>
      </c>
      <c r="E27" s="747">
        <v>212.3</v>
      </c>
      <c r="F27" s="748">
        <v>320.60000000000002</v>
      </c>
      <c r="G27" s="749">
        <v>74.400000000000006</v>
      </c>
      <c r="H27" s="747"/>
      <c r="I27" s="747"/>
      <c r="J27" s="750"/>
      <c r="K27" s="850"/>
      <c r="L27" s="586"/>
    </row>
    <row r="28" spans="1:12" ht="14.95" customHeight="1">
      <c r="A28" s="757" t="s">
        <v>407</v>
      </c>
      <c r="B28" s="711" t="s">
        <v>386</v>
      </c>
      <c r="C28" s="746">
        <v>104.9</v>
      </c>
      <c r="D28" s="747">
        <v>171.8</v>
      </c>
      <c r="E28" s="747">
        <v>234.6</v>
      </c>
      <c r="F28" s="748">
        <v>352.8</v>
      </c>
      <c r="G28" s="749">
        <v>80.3</v>
      </c>
      <c r="H28" s="747"/>
      <c r="I28" s="747"/>
      <c r="J28" s="750"/>
      <c r="K28" s="850"/>
      <c r="L28" s="586"/>
    </row>
    <row r="29" spans="1:12" ht="14.95" customHeight="1">
      <c r="A29" s="758" t="s">
        <v>408</v>
      </c>
      <c r="B29" s="751" t="s">
        <v>386</v>
      </c>
      <c r="C29" s="752">
        <v>1537.6</v>
      </c>
      <c r="D29" s="753">
        <v>2509.5</v>
      </c>
      <c r="E29" s="753">
        <v>3399.9</v>
      </c>
      <c r="F29" s="754">
        <v>5347.4</v>
      </c>
      <c r="G29" s="755">
        <v>1585.6</v>
      </c>
      <c r="H29" s="753"/>
      <c r="I29" s="753"/>
      <c r="J29" s="756"/>
      <c r="K29" s="851"/>
      <c r="L29" s="586"/>
    </row>
    <row r="30" spans="1:12" ht="14.95" customHeight="1">
      <c r="A30" s="698" t="s">
        <v>409</v>
      </c>
      <c r="B30" s="699"/>
      <c r="C30" s="735"/>
      <c r="D30" s="735"/>
      <c r="E30" s="735"/>
      <c r="F30" s="735"/>
      <c r="G30" s="736"/>
      <c r="H30" s="735"/>
      <c r="I30" s="735"/>
      <c r="J30" s="737"/>
      <c r="K30" s="849"/>
      <c r="L30" s="586"/>
    </row>
    <row r="31" spans="1:12" ht="14.95" customHeight="1">
      <c r="A31" s="704" t="s">
        <v>410</v>
      </c>
      <c r="B31" s="759" t="s">
        <v>411</v>
      </c>
      <c r="C31" s="760"/>
      <c r="D31" s="761"/>
      <c r="E31" s="761"/>
      <c r="F31" s="762">
        <v>38</v>
      </c>
      <c r="G31" s="763"/>
      <c r="H31" s="761"/>
      <c r="I31" s="761"/>
      <c r="J31" s="1029"/>
      <c r="K31" s="1030">
        <v>40</v>
      </c>
      <c r="L31" s="586"/>
    </row>
    <row r="32" spans="1:12" ht="14.95" customHeight="1">
      <c r="A32" s="710" t="s">
        <v>412</v>
      </c>
      <c r="B32" s="764" t="s">
        <v>411</v>
      </c>
      <c r="C32" s="765"/>
      <c r="D32" s="766"/>
      <c r="E32" s="766"/>
      <c r="F32" s="767">
        <v>40</v>
      </c>
      <c r="G32" s="768"/>
      <c r="H32" s="766"/>
      <c r="I32" s="766"/>
      <c r="J32" s="1031"/>
      <c r="K32" s="1032">
        <v>40</v>
      </c>
      <c r="L32" s="586"/>
    </row>
    <row r="33" spans="1:12" ht="14.95" customHeight="1">
      <c r="A33" s="710" t="s">
        <v>413</v>
      </c>
      <c r="B33" s="764" t="s">
        <v>411</v>
      </c>
      <c r="C33" s="765"/>
      <c r="D33" s="766"/>
      <c r="E33" s="766"/>
      <c r="F33" s="767">
        <v>78</v>
      </c>
      <c r="G33" s="768"/>
      <c r="H33" s="766"/>
      <c r="I33" s="766"/>
      <c r="J33" s="1031"/>
      <c r="K33" s="1032">
        <v>80</v>
      </c>
      <c r="L33" s="586"/>
    </row>
    <row r="34" spans="1:12" ht="14.95" customHeight="1">
      <c r="A34" s="710" t="s">
        <v>414</v>
      </c>
      <c r="B34" s="764" t="s">
        <v>411</v>
      </c>
      <c r="C34" s="770">
        <v>42.91</v>
      </c>
      <c r="D34" s="771">
        <v>87.97</v>
      </c>
      <c r="E34" s="771">
        <v>129.47999999999999</v>
      </c>
      <c r="F34" s="772">
        <v>193.11</v>
      </c>
      <c r="G34" s="773">
        <v>47.66</v>
      </c>
      <c r="H34" s="771"/>
      <c r="I34" s="771"/>
      <c r="J34" s="774"/>
      <c r="K34" s="1033">
        <v>186</v>
      </c>
      <c r="L34" s="586"/>
    </row>
    <row r="35" spans="1:12" ht="14.95" customHeight="1">
      <c r="A35" s="710" t="s">
        <v>190</v>
      </c>
      <c r="B35" s="764" t="s">
        <v>415</v>
      </c>
      <c r="C35" s="765"/>
      <c r="D35" s="766"/>
      <c r="E35" s="766"/>
      <c r="F35" s="769">
        <v>40.4</v>
      </c>
      <c r="G35" s="768"/>
      <c r="H35" s="766"/>
      <c r="I35" s="963"/>
      <c r="J35" s="1034"/>
      <c r="K35" s="794">
        <v>43</v>
      </c>
      <c r="L35" s="586"/>
    </row>
    <row r="36" spans="1:12" ht="25.5">
      <c r="A36" s="721" t="s">
        <v>416</v>
      </c>
      <c r="B36" s="764" t="s">
        <v>411</v>
      </c>
      <c r="C36" s="770">
        <v>754.35</v>
      </c>
      <c r="D36" s="771">
        <v>794.74</v>
      </c>
      <c r="E36" s="771">
        <v>795.51</v>
      </c>
      <c r="F36" s="772">
        <v>865.88</v>
      </c>
      <c r="G36" s="773">
        <v>873.44</v>
      </c>
      <c r="H36" s="771"/>
      <c r="I36" s="771"/>
      <c r="J36" s="774"/>
      <c r="K36" s="850"/>
      <c r="L36" s="586"/>
    </row>
    <row r="37" spans="1:12" ht="25.5">
      <c r="A37" s="726" t="s">
        <v>417</v>
      </c>
      <c r="B37" s="727" t="s">
        <v>386</v>
      </c>
      <c r="C37" s="775"/>
      <c r="D37" s="776"/>
      <c r="E37" s="776"/>
      <c r="F37" s="777">
        <v>9.8000000000000007</v>
      </c>
      <c r="G37" s="778"/>
      <c r="H37" s="776"/>
      <c r="I37" s="776"/>
      <c r="J37" s="1035"/>
      <c r="K37" s="851"/>
      <c r="L37" s="586"/>
    </row>
    <row r="38" spans="1:12" ht="14.95" customHeight="1">
      <c r="A38" s="698" t="s">
        <v>418</v>
      </c>
      <c r="B38" s="699"/>
      <c r="C38" s="735"/>
      <c r="D38" s="735"/>
      <c r="E38" s="735"/>
      <c r="F38" s="735"/>
      <c r="G38" s="736"/>
      <c r="H38" s="735"/>
      <c r="I38" s="735"/>
      <c r="J38" s="737"/>
      <c r="K38" s="849"/>
      <c r="L38" s="586"/>
    </row>
    <row r="39" spans="1:12" ht="14.95" customHeight="1">
      <c r="A39" s="704" t="s">
        <v>419</v>
      </c>
      <c r="B39" s="705" t="s">
        <v>404</v>
      </c>
      <c r="C39" s="740">
        <v>6.2</v>
      </c>
      <c r="D39" s="741">
        <v>7.9</v>
      </c>
      <c r="E39" s="741">
        <v>8.6</v>
      </c>
      <c r="F39" s="742">
        <v>8.8000000000000007</v>
      </c>
      <c r="G39" s="743">
        <v>6.4</v>
      </c>
      <c r="H39" s="741"/>
      <c r="I39" s="741"/>
      <c r="J39" s="744"/>
      <c r="K39" s="852"/>
      <c r="L39" s="586"/>
    </row>
    <row r="40" spans="1:12" ht="14.95" customHeight="1">
      <c r="A40" s="779" t="s">
        <v>420</v>
      </c>
      <c r="B40" s="751" t="s">
        <v>404</v>
      </c>
      <c r="C40" s="752">
        <v>3.6</v>
      </c>
      <c r="D40" s="753">
        <v>6</v>
      </c>
      <c r="E40" s="753">
        <v>6</v>
      </c>
      <c r="F40" s="754">
        <v>4.8</v>
      </c>
      <c r="G40" s="755">
        <v>5.3</v>
      </c>
      <c r="H40" s="753"/>
      <c r="I40" s="753"/>
      <c r="J40" s="756"/>
      <c r="K40" s="851"/>
      <c r="L40" s="586"/>
    </row>
    <row r="41" spans="1:12" ht="5.3" customHeight="1">
      <c r="A41" s="780"/>
      <c r="B41" s="781"/>
      <c r="C41" s="782"/>
      <c r="D41" s="783"/>
      <c r="E41" s="783"/>
      <c r="F41" s="783"/>
      <c r="G41" s="784"/>
      <c r="H41" s="783"/>
      <c r="I41" s="783"/>
      <c r="J41" s="785"/>
      <c r="K41" s="853"/>
      <c r="L41" s="586"/>
    </row>
    <row r="42" spans="1:12" ht="14.95" customHeight="1">
      <c r="A42" s="704" t="s">
        <v>421</v>
      </c>
      <c r="B42" s="786"/>
      <c r="C42" s="787">
        <v>7642</v>
      </c>
      <c r="D42" s="788">
        <v>7791</v>
      </c>
      <c r="E42" s="788">
        <v>7797</v>
      </c>
      <c r="F42" s="789">
        <v>7771</v>
      </c>
      <c r="G42" s="790">
        <v>7738</v>
      </c>
      <c r="H42" s="791"/>
      <c r="I42" s="962"/>
      <c r="J42" s="792"/>
      <c r="K42" s="854"/>
      <c r="L42" s="586"/>
    </row>
    <row r="43" spans="1:12" ht="14.95" customHeight="1">
      <c r="A43" s="710" t="s">
        <v>422</v>
      </c>
      <c r="B43" s="793" t="s">
        <v>423</v>
      </c>
      <c r="C43" s="795">
        <v>15.9</v>
      </c>
      <c r="D43" s="796">
        <v>27.6</v>
      </c>
      <c r="E43" s="796">
        <v>40.200000000000003</v>
      </c>
      <c r="F43" s="797">
        <v>61.8</v>
      </c>
      <c r="G43" s="798">
        <v>21.1</v>
      </c>
      <c r="H43" s="796"/>
      <c r="I43" s="796"/>
      <c r="J43" s="1036"/>
      <c r="K43" s="794">
        <v>80</v>
      </c>
      <c r="L43" s="586"/>
    </row>
    <row r="44" spans="1:12" ht="14.95" customHeight="1">
      <c r="A44" s="710" t="s">
        <v>424</v>
      </c>
      <c r="B44" s="793" t="s">
        <v>423</v>
      </c>
      <c r="C44" s="795">
        <v>5.5</v>
      </c>
      <c r="D44" s="796">
        <v>10.9</v>
      </c>
      <c r="E44" s="796">
        <v>16.600000000000001</v>
      </c>
      <c r="F44" s="797">
        <v>23.7</v>
      </c>
      <c r="G44" s="798">
        <v>6.8</v>
      </c>
      <c r="H44" s="796"/>
      <c r="I44" s="796"/>
      <c r="J44" s="1036"/>
      <c r="K44" s="794">
        <v>24</v>
      </c>
      <c r="L44" s="586"/>
    </row>
    <row r="45" spans="1:12" ht="14.95" customHeight="1">
      <c r="A45" s="710" t="s">
        <v>425</v>
      </c>
      <c r="B45" s="793" t="s">
        <v>423</v>
      </c>
      <c r="C45" s="799">
        <v>3.7</v>
      </c>
      <c r="D45" s="800">
        <v>5</v>
      </c>
      <c r="E45" s="800">
        <v>6.8</v>
      </c>
      <c r="F45" s="801">
        <v>6.8</v>
      </c>
      <c r="G45" s="648" t="s">
        <v>110</v>
      </c>
      <c r="H45" s="800"/>
      <c r="I45" s="800"/>
      <c r="J45" s="1037"/>
      <c r="K45" s="850"/>
      <c r="L45" s="586"/>
    </row>
    <row r="46" spans="1:12" ht="14.95" customHeight="1" thickBot="1">
      <c r="A46" s="779" t="s">
        <v>426</v>
      </c>
      <c r="B46" s="802" t="s">
        <v>423</v>
      </c>
      <c r="C46" s="803">
        <v>0.6</v>
      </c>
      <c r="D46" s="804">
        <v>1.3</v>
      </c>
      <c r="E46" s="804">
        <v>2.1</v>
      </c>
      <c r="F46" s="805">
        <v>3</v>
      </c>
      <c r="G46" s="806">
        <v>0.8</v>
      </c>
      <c r="H46" s="821"/>
      <c r="I46" s="821"/>
      <c r="J46" s="1038"/>
      <c r="K46" s="851"/>
      <c r="L46" s="586"/>
    </row>
    <row r="47" spans="1:12" ht="14.95" customHeight="1"/>
    <row r="48" spans="1:12" ht="14.95" customHeight="1">
      <c r="A48" s="530" t="s">
        <v>427</v>
      </c>
    </row>
    <row r="49" spans="1:11" ht="14.95" customHeight="1">
      <c r="A49" s="530" t="s">
        <v>428</v>
      </c>
    </row>
    <row r="50" spans="1:11" ht="14.95" customHeight="1">
      <c r="A50" s="530" t="s">
        <v>429</v>
      </c>
    </row>
    <row r="51" spans="1:11" ht="14.95" customHeight="1">
      <c r="A51" s="530" t="s">
        <v>430</v>
      </c>
    </row>
    <row r="52" spans="1:11" ht="14.95" customHeight="1">
      <c r="A52" s="530" t="s">
        <v>431</v>
      </c>
    </row>
    <row r="53" spans="1:11" ht="14.95" customHeight="1">
      <c r="A53" s="530" t="s">
        <v>432</v>
      </c>
    </row>
    <row r="54" spans="1:11" ht="14.95" customHeight="1">
      <c r="A54" s="530" t="s">
        <v>433</v>
      </c>
    </row>
    <row r="55" spans="1:11" ht="14.95" customHeight="1">
      <c r="A55" s="85" t="s">
        <v>490</v>
      </c>
    </row>
    <row r="56" spans="1:11" ht="14.95" customHeight="1">
      <c r="A56" s="85" t="s">
        <v>489</v>
      </c>
    </row>
    <row r="57" spans="1:11" ht="14.95" customHeight="1">
      <c r="A57" s="85"/>
    </row>
    <row r="58" spans="1:11" ht="14.95" customHeight="1">
      <c r="A58" s="85"/>
    </row>
    <row r="59" spans="1:11">
      <c r="A59" s="884"/>
    </row>
    <row r="61" spans="1:11" s="1012" customFormat="1">
      <c r="A61" s="530"/>
      <c r="B61" s="1013"/>
      <c r="C61" s="1014"/>
      <c r="D61" s="1014"/>
      <c r="E61" s="1014"/>
      <c r="F61" s="1014"/>
      <c r="G61" s="1014"/>
      <c r="H61" s="1014"/>
      <c r="I61" s="1014"/>
      <c r="J61" s="1014"/>
      <c r="K61" s="1014"/>
    </row>
  </sheetData>
  <mergeCells count="6">
    <mergeCell ref="A4:A7"/>
    <mergeCell ref="B4:B7"/>
    <mergeCell ref="C4:F4"/>
    <mergeCell ref="G4:J4"/>
    <mergeCell ref="C5:F5"/>
    <mergeCell ref="G5:J5"/>
  </mergeCells>
  <phoneticPr fontId="6"/>
  <printOptions horizontalCentered="1"/>
  <pageMargins left="0.39370078740157483" right="0.39370078740157483" top="0.39370078740157483" bottom="0.39370078740157483" header="0" footer="0"/>
  <pageSetup paperSize="9" scale="64" orientation="landscape" r:id="rId1"/>
  <headerFooter scaleWithDoc="0">
    <oddHeader>&amp;RChugai Pharmaceutical Co., Ltd. (4519) Supplementary Materials for Consolidated Financial Results for the 1st quarter of FY2023(IFRS)　　　10</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57"/>
  <sheetViews>
    <sheetView view="pageBreakPreview" zoomScaleNormal="100" zoomScaleSheetLayoutView="100" workbookViewId="0"/>
  </sheetViews>
  <sheetFormatPr defaultColWidth="9" defaultRowHeight="10.55"/>
  <cols>
    <col min="1" max="1" width="6.8984375" style="12" bestFit="1" customWidth="1"/>
    <col min="2" max="2" width="3.59765625" style="12" customWidth="1"/>
    <col min="3" max="3" width="11.69921875" style="12" customWidth="1"/>
    <col min="4" max="11" width="10.59765625" style="12" customWidth="1"/>
    <col min="12" max="12" width="12.3984375" style="12" customWidth="1"/>
    <col min="13" max="13" width="3.59765625" style="12" customWidth="1"/>
    <col min="14" max="14" width="2.19921875" style="12" customWidth="1"/>
    <col min="15" max="16384" width="9" style="12"/>
  </cols>
  <sheetData>
    <row r="1" spans="1:12" s="5" customFormat="1" ht="14.95" customHeight="1">
      <c r="K1" s="6"/>
      <c r="L1" s="7"/>
    </row>
    <row r="2" spans="1:12" s="8" customFormat="1" ht="12.75" customHeight="1"/>
    <row r="3" spans="1:12" s="5" customFormat="1" ht="12.75" customHeight="1"/>
    <row r="4" spans="1:12" s="8" customFormat="1" ht="12.75" customHeight="1"/>
    <row r="5" spans="1:12" s="8" customFormat="1" ht="12.75" customHeight="1"/>
    <row r="6" spans="1:12" s="5" customFormat="1" ht="12.75" customHeight="1"/>
    <row r="7" spans="1:12" s="8" customFormat="1" ht="12.75" customHeight="1"/>
    <row r="8" spans="1:12" s="5" customFormat="1" ht="12.75" customHeight="1"/>
    <row r="9" spans="1:12" s="8" customFormat="1" ht="25.5" customHeight="1">
      <c r="A9" s="9" t="s">
        <v>2</v>
      </c>
      <c r="B9" s="10" t="s">
        <v>3</v>
      </c>
      <c r="C9" s="1904" t="s">
        <v>4</v>
      </c>
      <c r="D9" s="1904"/>
      <c r="E9" s="1904"/>
      <c r="F9" s="1904"/>
      <c r="G9" s="1904"/>
      <c r="H9" s="1904"/>
      <c r="I9" s="1904"/>
      <c r="J9" s="1904"/>
      <c r="K9" s="1904"/>
      <c r="L9" s="1904"/>
    </row>
    <row r="10" spans="1:12" s="5" customFormat="1" ht="12.75" customHeight="1">
      <c r="A10" s="9"/>
      <c r="B10" s="10" t="s">
        <v>5</v>
      </c>
      <c r="C10" s="11" t="s">
        <v>6</v>
      </c>
      <c r="D10" s="11"/>
      <c r="E10" s="11"/>
      <c r="F10" s="11"/>
      <c r="G10" s="11"/>
      <c r="H10" s="11"/>
      <c r="I10" s="11"/>
      <c r="J10" s="11"/>
      <c r="K10" s="11"/>
    </row>
    <row r="11" spans="1:12" s="5" customFormat="1" ht="12.75" customHeight="1">
      <c r="A11" s="9"/>
      <c r="B11" s="10" t="s">
        <v>7</v>
      </c>
      <c r="C11" s="11" t="s">
        <v>8</v>
      </c>
      <c r="D11" s="11"/>
      <c r="E11" s="11"/>
      <c r="F11" s="11"/>
      <c r="G11" s="11"/>
      <c r="H11" s="11"/>
      <c r="I11" s="11"/>
      <c r="J11" s="11"/>
      <c r="K11" s="11"/>
    </row>
    <row r="12" spans="1:12" s="5" customFormat="1" ht="12.75" customHeight="1"/>
    <row r="13" spans="1:12" s="5" customFormat="1"/>
    <row r="14" spans="1:12" ht="14.4">
      <c r="C14" s="13" t="s">
        <v>9</v>
      </c>
      <c r="K14" s="14" t="s">
        <v>10</v>
      </c>
    </row>
    <row r="15" spans="1:12" s="5" customFormat="1" ht="12.75" customHeight="1">
      <c r="C15" s="15"/>
      <c r="D15" s="16" t="s">
        <v>11</v>
      </c>
      <c r="E15" s="17"/>
      <c r="F15" s="17"/>
      <c r="G15" s="18"/>
      <c r="H15" s="16" t="s">
        <v>11</v>
      </c>
      <c r="I15" s="17"/>
      <c r="J15" s="17"/>
      <c r="K15" s="18"/>
    </row>
    <row r="16" spans="1:12" s="5" customFormat="1" ht="12.75" customHeight="1">
      <c r="C16" s="19"/>
      <c r="D16" s="20" t="s">
        <v>12</v>
      </c>
      <c r="E16" s="21"/>
      <c r="F16" s="21"/>
      <c r="G16" s="22"/>
      <c r="H16" s="20" t="s">
        <v>13</v>
      </c>
      <c r="I16" s="21"/>
      <c r="J16" s="21"/>
      <c r="K16" s="22"/>
    </row>
    <row r="17" spans="1:12" s="5" customFormat="1" ht="14.95" customHeight="1">
      <c r="C17" s="19"/>
      <c r="D17" s="23" t="s">
        <v>14</v>
      </c>
      <c r="E17" s="24" t="s">
        <v>15</v>
      </c>
      <c r="F17" s="26" t="s">
        <v>16</v>
      </c>
      <c r="G17" s="27" t="s">
        <v>17</v>
      </c>
      <c r="H17" s="23" t="s">
        <v>14</v>
      </c>
      <c r="I17" s="24" t="s">
        <v>15</v>
      </c>
      <c r="J17" s="26" t="s">
        <v>16</v>
      </c>
      <c r="K17" s="27" t="s">
        <v>17</v>
      </c>
    </row>
    <row r="18" spans="1:12" s="8" customFormat="1" ht="14.95" customHeight="1">
      <c r="C18" s="28"/>
      <c r="D18" s="29" t="s">
        <v>9</v>
      </c>
      <c r="E18" s="30" t="s">
        <v>9</v>
      </c>
      <c r="F18" s="30" t="s">
        <v>9</v>
      </c>
      <c r="G18" s="31" t="s">
        <v>9</v>
      </c>
      <c r="H18" s="29" t="s">
        <v>9</v>
      </c>
      <c r="I18" s="30" t="s">
        <v>9</v>
      </c>
      <c r="J18" s="30" t="s">
        <v>9</v>
      </c>
      <c r="K18" s="31" t="s">
        <v>9</v>
      </c>
    </row>
    <row r="19" spans="1:12" s="5" customFormat="1">
      <c r="C19" s="32" t="s">
        <v>18</v>
      </c>
      <c r="D19" s="33">
        <v>125.78</v>
      </c>
      <c r="E19" s="34">
        <v>134.34</v>
      </c>
      <c r="F19" s="34">
        <v>143.1</v>
      </c>
      <c r="G19" s="35">
        <v>146.72999999999999</v>
      </c>
      <c r="H19" s="33">
        <v>143.05000000000001</v>
      </c>
      <c r="I19" s="34"/>
      <c r="J19" s="34"/>
      <c r="K19" s="35"/>
    </row>
    <row r="20" spans="1:12" s="5" customFormat="1">
      <c r="C20" s="36" t="s">
        <v>19</v>
      </c>
      <c r="D20" s="37">
        <v>130.43</v>
      </c>
      <c r="E20" s="39">
        <v>138.07</v>
      </c>
      <c r="F20" s="39">
        <v>139.33000000000001</v>
      </c>
      <c r="G20" s="41">
        <v>144.26</v>
      </c>
      <c r="H20" s="37">
        <v>141.99</v>
      </c>
      <c r="I20" s="39"/>
      <c r="J20" s="39"/>
      <c r="K20" s="41"/>
    </row>
    <row r="21" spans="1:12" s="5" customFormat="1">
      <c r="C21" s="42" t="s">
        <v>20</v>
      </c>
      <c r="D21" s="43">
        <v>116.17</v>
      </c>
      <c r="E21" s="45">
        <v>129.58000000000001</v>
      </c>
      <c r="F21" s="45">
        <v>138.28</v>
      </c>
      <c r="G21" s="47">
        <v>141.57</v>
      </c>
      <c r="H21" s="43">
        <v>132.35</v>
      </c>
      <c r="I21" s="45"/>
      <c r="J21" s="45"/>
      <c r="K21" s="47"/>
    </row>
    <row r="22" spans="1:12" s="5" customFormat="1">
      <c r="C22" s="48" t="s">
        <v>21</v>
      </c>
      <c r="D22" s="49">
        <v>85.92</v>
      </c>
      <c r="E22" s="51">
        <v>94.09</v>
      </c>
      <c r="F22" s="51">
        <v>98.96</v>
      </c>
      <c r="G22" s="53">
        <v>101.95</v>
      </c>
      <c r="H22" s="49">
        <v>99.32</v>
      </c>
      <c r="I22" s="51"/>
      <c r="J22" s="51"/>
      <c r="K22" s="53"/>
    </row>
    <row r="23" spans="1:12">
      <c r="C23" s="54" t="s">
        <v>22</v>
      </c>
    </row>
    <row r="25" spans="1:12" ht="14.4">
      <c r="C25" s="13" t="s">
        <v>23</v>
      </c>
      <c r="D25" s="5"/>
      <c r="E25" s="5"/>
      <c r="F25" s="5"/>
      <c r="G25" s="5"/>
      <c r="H25" s="5"/>
      <c r="I25" s="5"/>
      <c r="J25" s="5"/>
      <c r="K25" s="5"/>
    </row>
    <row r="26" spans="1:12">
      <c r="C26" s="55"/>
      <c r="D26" s="57" t="s">
        <v>24</v>
      </c>
      <c r="E26" s="58"/>
      <c r="F26" s="58"/>
      <c r="G26" s="59"/>
      <c r="H26" s="16" t="s">
        <v>24</v>
      </c>
      <c r="I26" s="17"/>
      <c r="J26" s="17"/>
      <c r="K26" s="18"/>
      <c r="L26" s="887" t="s">
        <v>25</v>
      </c>
    </row>
    <row r="27" spans="1:12">
      <c r="C27" s="60"/>
      <c r="D27" s="61" t="s">
        <v>12</v>
      </c>
      <c r="E27" s="62"/>
      <c r="F27" s="62"/>
      <c r="G27" s="63"/>
      <c r="H27" s="61" t="s">
        <v>13</v>
      </c>
      <c r="I27" s="62"/>
      <c r="J27" s="62"/>
      <c r="K27" s="63"/>
      <c r="L27" s="964" t="s">
        <v>13</v>
      </c>
    </row>
    <row r="28" spans="1:12" ht="14.95" customHeight="1">
      <c r="C28" s="60"/>
      <c r="D28" s="23" t="s">
        <v>27</v>
      </c>
      <c r="E28" s="24" t="s">
        <v>28</v>
      </c>
      <c r="F28" s="24" t="s">
        <v>29</v>
      </c>
      <c r="G28" s="25" t="s">
        <v>26</v>
      </c>
      <c r="H28" s="23" t="s">
        <v>27</v>
      </c>
      <c r="I28" s="24" t="s">
        <v>28</v>
      </c>
      <c r="J28" s="24" t="s">
        <v>29</v>
      </c>
      <c r="K28" s="25" t="s">
        <v>26</v>
      </c>
      <c r="L28" s="56" t="s">
        <v>26</v>
      </c>
    </row>
    <row r="29" spans="1:12" ht="14.95" customHeight="1">
      <c r="C29" s="64"/>
      <c r="D29" s="29" t="s">
        <v>23</v>
      </c>
      <c r="E29" s="65" t="s">
        <v>23</v>
      </c>
      <c r="F29" s="65" t="s">
        <v>23</v>
      </c>
      <c r="G29" s="66" t="s">
        <v>30</v>
      </c>
      <c r="H29" s="29" t="s">
        <v>23</v>
      </c>
      <c r="I29" s="30" t="s">
        <v>23</v>
      </c>
      <c r="J29" s="30" t="s">
        <v>23</v>
      </c>
      <c r="K29" s="31" t="s">
        <v>30</v>
      </c>
      <c r="L29" s="965" t="s">
        <v>30</v>
      </c>
    </row>
    <row r="30" spans="1:12">
      <c r="C30" s="67" t="s">
        <v>18</v>
      </c>
      <c r="D30" s="33">
        <v>125.78</v>
      </c>
      <c r="E30" s="68">
        <v>130.15</v>
      </c>
      <c r="F30" s="69">
        <v>134.54</v>
      </c>
      <c r="G30" s="70">
        <v>137.62</v>
      </c>
      <c r="H30" s="33">
        <v>143.05000000000001</v>
      </c>
      <c r="I30" s="68"/>
      <c r="J30" s="69"/>
      <c r="K30" s="70"/>
      <c r="L30" s="966">
        <v>138</v>
      </c>
    </row>
    <row r="31" spans="1:12">
      <c r="C31" s="71" t="s">
        <v>19</v>
      </c>
      <c r="D31" s="37">
        <v>130.43</v>
      </c>
      <c r="E31" s="38">
        <v>134.35</v>
      </c>
      <c r="F31" s="72">
        <v>136.1</v>
      </c>
      <c r="G31" s="40">
        <v>138.21</v>
      </c>
      <c r="H31" s="37">
        <v>141.99</v>
      </c>
      <c r="I31" s="38"/>
      <c r="J31" s="72"/>
      <c r="K31" s="40"/>
      <c r="L31" s="967">
        <v>141</v>
      </c>
    </row>
    <row r="32" spans="1:12">
      <c r="A32" s="5"/>
      <c r="C32" s="71" t="s">
        <v>20</v>
      </c>
      <c r="D32" s="43">
        <v>116.17</v>
      </c>
      <c r="E32" s="44">
        <v>122.87</v>
      </c>
      <c r="F32" s="45">
        <v>128.01</v>
      </c>
      <c r="G32" s="46">
        <v>131.4</v>
      </c>
      <c r="H32" s="43">
        <v>132.35</v>
      </c>
      <c r="I32" s="44"/>
      <c r="J32" s="45"/>
      <c r="K32" s="46"/>
      <c r="L32" s="967">
        <v>131</v>
      </c>
    </row>
    <row r="33" spans="3:12">
      <c r="C33" s="73" t="s">
        <v>21</v>
      </c>
      <c r="D33" s="49">
        <v>85.92</v>
      </c>
      <c r="E33" s="50">
        <v>90.04</v>
      </c>
      <c r="F33" s="51">
        <v>93.07</v>
      </c>
      <c r="G33" s="52">
        <v>95.3</v>
      </c>
      <c r="H33" s="49">
        <v>99.32</v>
      </c>
      <c r="I33" s="50"/>
      <c r="J33" s="51"/>
      <c r="K33" s="52"/>
      <c r="L33" s="968">
        <v>98</v>
      </c>
    </row>
    <row r="34" spans="3:12">
      <c r="C34" s="54" t="s">
        <v>22</v>
      </c>
      <c r="D34" s="74"/>
      <c r="E34" s="74"/>
      <c r="F34" s="74"/>
      <c r="G34" s="75"/>
      <c r="H34" s="74"/>
      <c r="I34" s="74"/>
      <c r="J34" s="74"/>
      <c r="K34" s="75"/>
      <c r="L34" s="74"/>
    </row>
    <row r="35" spans="3:12">
      <c r="C35" s="76"/>
      <c r="D35" s="74"/>
      <c r="E35" s="74"/>
      <c r="F35" s="74"/>
      <c r="G35" s="75"/>
      <c r="H35" s="74"/>
      <c r="I35" s="74"/>
      <c r="J35" s="74"/>
      <c r="K35" s="75"/>
      <c r="L35" s="74"/>
    </row>
    <row r="36" spans="3:12" ht="14.4">
      <c r="C36" s="13" t="s">
        <v>31</v>
      </c>
      <c r="D36" s="74"/>
      <c r="E36" s="74"/>
      <c r="F36" s="74"/>
      <c r="G36" s="75"/>
      <c r="H36" s="74"/>
      <c r="I36" s="74"/>
      <c r="J36" s="74"/>
      <c r="K36" s="75"/>
      <c r="L36" s="74"/>
    </row>
    <row r="37" spans="3:12" ht="13.6" customHeight="1">
      <c r="C37" s="15"/>
      <c r="D37" s="57" t="s">
        <v>32</v>
      </c>
      <c r="E37" s="58"/>
      <c r="F37" s="58"/>
      <c r="G37" s="59"/>
      <c r="H37" s="16" t="s">
        <v>32</v>
      </c>
      <c r="I37" s="17"/>
      <c r="J37" s="17"/>
      <c r="K37" s="18"/>
    </row>
    <row r="38" spans="3:12">
      <c r="C38" s="19"/>
      <c r="D38" s="61" t="s">
        <v>12</v>
      </c>
      <c r="E38" s="62"/>
      <c r="F38" s="62"/>
      <c r="G38" s="63"/>
      <c r="H38" s="61" t="s">
        <v>13</v>
      </c>
      <c r="I38" s="62"/>
      <c r="J38" s="62"/>
      <c r="K38" s="63"/>
    </row>
    <row r="39" spans="3:12" ht="14.95" customHeight="1">
      <c r="C39" s="28"/>
      <c r="D39" s="23" t="s">
        <v>34</v>
      </c>
      <c r="E39" s="24" t="s">
        <v>35</v>
      </c>
      <c r="F39" s="24" t="s">
        <v>36</v>
      </c>
      <c r="G39" s="25" t="s">
        <v>33</v>
      </c>
      <c r="H39" s="23" t="s">
        <v>34</v>
      </c>
      <c r="I39" s="24" t="s">
        <v>37</v>
      </c>
      <c r="J39" s="77" t="s">
        <v>36</v>
      </c>
      <c r="K39" s="25" t="s">
        <v>33</v>
      </c>
    </row>
    <row r="40" spans="3:12">
      <c r="C40" s="32" t="s">
        <v>18</v>
      </c>
      <c r="D40" s="33">
        <v>131.93</v>
      </c>
      <c r="E40" s="68">
        <v>142.99</v>
      </c>
      <c r="F40" s="69">
        <v>148.07</v>
      </c>
      <c r="G40" s="70">
        <v>144.08000000000001</v>
      </c>
      <c r="H40" s="78">
        <v>145.27000000000001</v>
      </c>
      <c r="I40" s="68"/>
      <c r="J40" s="69"/>
      <c r="K40" s="70"/>
    </row>
    <row r="41" spans="3:12">
      <c r="C41" s="36" t="s">
        <v>19</v>
      </c>
      <c r="D41" s="37">
        <v>135.91999999999999</v>
      </c>
      <c r="E41" s="38">
        <v>142.62</v>
      </c>
      <c r="F41" s="39">
        <v>141.81</v>
      </c>
      <c r="G41" s="40">
        <v>141.81</v>
      </c>
      <c r="H41" s="79">
        <v>144.63</v>
      </c>
      <c r="I41" s="38"/>
      <c r="J41" s="38"/>
      <c r="K41" s="40"/>
    </row>
    <row r="42" spans="3:12">
      <c r="C42" s="42" t="s">
        <v>20</v>
      </c>
      <c r="D42" s="43">
        <v>121.82</v>
      </c>
      <c r="E42" s="44">
        <v>136.6</v>
      </c>
      <c r="F42" s="45">
        <v>144.47</v>
      </c>
      <c r="G42" s="46">
        <v>133.02000000000001</v>
      </c>
      <c r="H42" s="80">
        <v>132.66</v>
      </c>
      <c r="I42" s="44"/>
      <c r="J42" s="44"/>
      <c r="K42" s="46"/>
    </row>
    <row r="43" spans="3:12">
      <c r="C43" s="48" t="s">
        <v>21</v>
      </c>
      <c r="D43" s="49">
        <v>90.07</v>
      </c>
      <c r="E43" s="50">
        <v>98.01</v>
      </c>
      <c r="F43" s="51">
        <v>100.83</v>
      </c>
      <c r="G43" s="52">
        <v>99</v>
      </c>
      <c r="H43" s="81">
        <v>99.92</v>
      </c>
      <c r="I43" s="50"/>
      <c r="J43" s="50"/>
      <c r="K43" s="52"/>
    </row>
    <row r="44" spans="3:12" s="5" customFormat="1" ht="13.6" customHeight="1"/>
    <row r="45" spans="3:12" s="5" customFormat="1" ht="13.6" customHeight="1"/>
    <row r="46" spans="3:12" s="5" customFormat="1"/>
    <row r="47" spans="3:12" s="8" customFormat="1" ht="13.6" customHeight="1"/>
    <row r="48" spans="3:12" s="5" customFormat="1" ht="13.6" customHeight="1"/>
    <row r="49" spans="1:12" s="5" customFormat="1" ht="25.5" customHeight="1"/>
    <row r="50" spans="1:12" s="5" customFormat="1" ht="14.95" customHeight="1"/>
    <row r="51" spans="1:12" s="5" customFormat="1" ht="14.95" customHeight="1"/>
    <row r="52" spans="1:12" s="5" customFormat="1" ht="12.75" customHeight="1">
      <c r="A52" s="82"/>
      <c r="B52" s="83"/>
      <c r="C52" s="1903"/>
      <c r="D52" s="1903"/>
      <c r="E52" s="1903"/>
      <c r="F52" s="1903"/>
      <c r="G52" s="1903"/>
      <c r="H52" s="1903"/>
      <c r="I52" s="1903"/>
      <c r="J52" s="1903"/>
      <c r="K52" s="1903"/>
      <c r="L52" s="1903"/>
    </row>
    <row r="54" spans="1:12" s="5" customFormat="1"/>
    <row r="55" spans="1:12" s="5" customFormat="1" ht="13.6" customHeight="1"/>
    <row r="57" spans="1:12" ht="13.6" customHeight="1"/>
  </sheetData>
  <mergeCells count="2">
    <mergeCell ref="C52:L52"/>
    <mergeCell ref="C9:L9"/>
  </mergeCells>
  <phoneticPr fontId="6"/>
  <pageMargins left="0.39370078740157483" right="0.39370078740157483" top="0.39370078740157483" bottom="0.39370078740157483" header="0" footer="0"/>
  <pageSetup paperSize="9"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97CAF-9E99-4A9A-B0BF-AE33931EBF2B}">
  <sheetPr>
    <tabColor theme="0" tint="-0.499984740745262"/>
  </sheetPr>
  <dimension ref="B1:Q93"/>
  <sheetViews>
    <sheetView topLeftCell="A22" zoomScale="85" zoomScaleNormal="85" workbookViewId="0">
      <selection activeCell="D43" sqref="D43:D46"/>
    </sheetView>
  </sheetViews>
  <sheetFormatPr defaultRowHeight="13.3"/>
  <cols>
    <col min="2" max="2" width="42.3984375" customWidth="1"/>
    <col min="4" max="4" width="9.5" bestFit="1" customWidth="1"/>
    <col min="8" max="8" width="9" customWidth="1"/>
    <col min="9" max="9" width="4.59765625" style="1160" customWidth="1"/>
    <col min="10" max="10" width="4.59765625" customWidth="1"/>
    <col min="11" max="11" width="43" customWidth="1"/>
  </cols>
  <sheetData>
    <row r="1" spans="2:17">
      <c r="K1" s="1161" t="s">
        <v>72</v>
      </c>
    </row>
    <row r="2" spans="2:17" ht="14.4">
      <c r="B2" s="532" t="s">
        <v>368</v>
      </c>
      <c r="C2" s="685"/>
      <c r="D2" s="3"/>
      <c r="E2" s="3"/>
      <c r="F2" s="3"/>
      <c r="G2" s="3"/>
      <c r="H2" s="85"/>
      <c r="K2" s="532" t="s">
        <v>434</v>
      </c>
      <c r="L2" s="685"/>
    </row>
    <row r="3" spans="2:17" ht="13.85" thickBot="1">
      <c r="B3" s="530"/>
      <c r="C3" s="684"/>
      <c r="D3" s="3"/>
      <c r="E3" s="3"/>
      <c r="F3" s="3"/>
      <c r="G3" s="3"/>
      <c r="H3" s="88"/>
      <c r="P3" s="284"/>
    </row>
    <row r="4" spans="2:17" ht="31.6">
      <c r="B4" s="2065"/>
      <c r="C4" s="2068" t="s">
        <v>369</v>
      </c>
      <c r="D4" s="2074" t="s">
        <v>184</v>
      </c>
      <c r="E4" s="2075"/>
      <c r="F4" s="2075"/>
      <c r="G4" s="2076"/>
      <c r="H4" s="88"/>
      <c r="K4" s="2065"/>
      <c r="L4" s="2068" t="s">
        <v>435</v>
      </c>
      <c r="M4" s="2074" t="s">
        <v>278</v>
      </c>
      <c r="N4" s="2075"/>
      <c r="O4" s="2075"/>
      <c r="P4" s="2076"/>
      <c r="Q4" s="887" t="s">
        <v>436</v>
      </c>
    </row>
    <row r="5" spans="2:17">
      <c r="B5" s="2066"/>
      <c r="C5" s="2069"/>
      <c r="D5" s="2079" t="s">
        <v>372</v>
      </c>
      <c r="E5" s="2078"/>
      <c r="F5" s="2078"/>
      <c r="G5" s="2080"/>
      <c r="H5" s="88"/>
      <c r="K5" s="2066"/>
      <c r="L5" s="2069"/>
      <c r="M5" s="2081">
        <v>2023</v>
      </c>
      <c r="N5" s="2082"/>
      <c r="O5" s="2082"/>
      <c r="P5" s="2083"/>
      <c r="Q5" s="686" t="s">
        <v>437</v>
      </c>
    </row>
    <row r="6" spans="2:17" ht="13.6" customHeight="1">
      <c r="B6" s="2066"/>
      <c r="C6" s="2069"/>
      <c r="D6" s="690" t="s">
        <v>309</v>
      </c>
      <c r="E6" s="688" t="s">
        <v>310</v>
      </c>
      <c r="F6" s="688" t="s">
        <v>311</v>
      </c>
      <c r="G6" s="691" t="s">
        <v>186</v>
      </c>
      <c r="H6" s="88"/>
      <c r="K6" s="2066"/>
      <c r="L6" s="2069"/>
      <c r="M6" s="690" t="s">
        <v>126</v>
      </c>
      <c r="N6" s="688" t="s">
        <v>173</v>
      </c>
      <c r="O6" s="688" t="s">
        <v>174</v>
      </c>
      <c r="P6" s="691" t="s">
        <v>175</v>
      </c>
      <c r="Q6" s="686" t="s">
        <v>175</v>
      </c>
    </row>
    <row r="7" spans="2:17">
      <c r="B7" s="2067"/>
      <c r="C7" s="2070"/>
      <c r="D7" s="696" t="s">
        <v>378</v>
      </c>
      <c r="E7" s="694" t="s">
        <v>379</v>
      </c>
      <c r="F7" s="694" t="s">
        <v>380</v>
      </c>
      <c r="G7" s="697" t="s">
        <v>381</v>
      </c>
      <c r="H7" s="88"/>
      <c r="K7" s="2067"/>
      <c r="L7" s="2070"/>
      <c r="M7" s="1714" t="s">
        <v>438</v>
      </c>
      <c r="N7" s="1713" t="s">
        <v>439</v>
      </c>
      <c r="O7" s="1713" t="s">
        <v>440</v>
      </c>
      <c r="P7" s="1715" t="s">
        <v>441</v>
      </c>
      <c r="Q7" s="1712" t="s">
        <v>343</v>
      </c>
    </row>
    <row r="8" spans="2:17">
      <c r="B8" s="698" t="s">
        <v>382</v>
      </c>
      <c r="C8" s="699"/>
      <c r="D8" s="702"/>
      <c r="E8" s="700"/>
      <c r="F8" s="700"/>
      <c r="G8" s="703"/>
      <c r="H8" s="88"/>
      <c r="K8" s="698" t="s">
        <v>442</v>
      </c>
      <c r="L8" s="699"/>
      <c r="M8" s="702"/>
      <c r="N8" s="700"/>
      <c r="O8" s="700"/>
      <c r="P8" s="703"/>
      <c r="Q8" s="844"/>
    </row>
    <row r="9" spans="2:17">
      <c r="B9" s="704" t="s">
        <v>383</v>
      </c>
      <c r="C9" s="705" t="s">
        <v>384</v>
      </c>
      <c r="D9" s="1613">
        <f t="shared" ref="D9:D29" si="0">M9</f>
        <v>8.1999999999999993</v>
      </c>
      <c r="E9" s="1608"/>
      <c r="F9" s="1608"/>
      <c r="G9" s="1609"/>
      <c r="H9" s="88"/>
      <c r="K9" s="704" t="s">
        <v>443</v>
      </c>
      <c r="L9" s="705" t="s">
        <v>384</v>
      </c>
      <c r="M9" s="1669">
        <v>8.1999999999999993</v>
      </c>
      <c r="N9" s="1668"/>
      <c r="O9" s="1668"/>
      <c r="P9" s="1711"/>
      <c r="Q9" s="845"/>
    </row>
    <row r="10" spans="2:17">
      <c r="B10" s="710" t="s">
        <v>385</v>
      </c>
      <c r="C10" s="711" t="s">
        <v>386</v>
      </c>
      <c r="D10" s="1610">
        <f t="shared" si="0"/>
        <v>7.7</v>
      </c>
      <c r="E10" s="1611"/>
      <c r="F10" s="1611"/>
      <c r="G10" s="1612"/>
      <c r="H10" s="88"/>
      <c r="K10" s="710" t="s">
        <v>444</v>
      </c>
      <c r="L10" s="711" t="s">
        <v>384</v>
      </c>
      <c r="M10" s="1667">
        <v>7.7</v>
      </c>
      <c r="N10" s="1665"/>
      <c r="O10" s="1665"/>
      <c r="P10" s="1709"/>
      <c r="Q10" s="846"/>
    </row>
    <row r="11" spans="2:17">
      <c r="B11" s="710" t="s">
        <v>387</v>
      </c>
      <c r="C11" s="711" t="s">
        <v>386</v>
      </c>
      <c r="D11" s="1613">
        <f t="shared" si="0"/>
        <v>4</v>
      </c>
      <c r="E11" s="1614"/>
      <c r="F11" s="1614"/>
      <c r="G11" s="1615"/>
      <c r="H11" s="88"/>
      <c r="K11" s="710" t="s">
        <v>445</v>
      </c>
      <c r="L11" s="711" t="s">
        <v>384</v>
      </c>
      <c r="M11" s="1708">
        <v>4</v>
      </c>
      <c r="N11" s="1707"/>
      <c r="O11" s="1707"/>
      <c r="P11" s="1706"/>
      <c r="Q11" s="846"/>
    </row>
    <row r="12" spans="2:17" ht="25.5">
      <c r="B12" s="721" t="s">
        <v>388</v>
      </c>
      <c r="C12" s="711" t="s">
        <v>386</v>
      </c>
      <c r="D12" s="1616">
        <f t="shared" si="0"/>
        <v>81.099999999999994</v>
      </c>
      <c r="E12" s="1617"/>
      <c r="F12" s="1617"/>
      <c r="G12" s="1618"/>
      <c r="H12" s="88"/>
      <c r="K12" s="721" t="s">
        <v>446</v>
      </c>
      <c r="L12" s="711" t="s">
        <v>384</v>
      </c>
      <c r="M12" s="1705">
        <v>81.099999999999994</v>
      </c>
      <c r="N12" s="1704"/>
      <c r="O12" s="1704"/>
      <c r="P12" s="1703"/>
      <c r="Q12" s="846"/>
    </row>
    <row r="13" spans="2:17" ht="25.5">
      <c r="B13" s="721" t="s">
        <v>389</v>
      </c>
      <c r="C13" s="711" t="s">
        <v>386</v>
      </c>
      <c r="D13" s="1616">
        <f t="shared" si="0"/>
        <v>303.60000000000002</v>
      </c>
      <c r="E13" s="1617"/>
      <c r="F13" s="1617"/>
      <c r="G13" s="1618"/>
      <c r="H13" s="88"/>
      <c r="K13" s="721" t="s">
        <v>447</v>
      </c>
      <c r="L13" s="711" t="s">
        <v>384</v>
      </c>
      <c r="M13" s="1702">
        <v>303.60000000000002</v>
      </c>
      <c r="N13" s="1665"/>
      <c r="O13" s="1665"/>
      <c r="P13" s="1709"/>
      <c r="Q13" s="847"/>
    </row>
    <row r="14" spans="2:17">
      <c r="B14" s="726" t="s">
        <v>390</v>
      </c>
      <c r="C14" s="727" t="s">
        <v>391</v>
      </c>
      <c r="D14" s="1619">
        <f t="shared" si="0"/>
        <v>3.7</v>
      </c>
      <c r="E14" s="1617"/>
      <c r="F14" s="1617"/>
      <c r="G14" s="1618"/>
      <c r="H14" s="88"/>
      <c r="K14" s="726" t="s">
        <v>448</v>
      </c>
      <c r="L14" s="727" t="s">
        <v>449</v>
      </c>
      <c r="M14" s="1710">
        <v>3.7</v>
      </c>
      <c r="N14" s="1665"/>
      <c r="O14" s="1665"/>
      <c r="P14" s="1709"/>
      <c r="Q14" s="846"/>
    </row>
    <row r="15" spans="2:17" ht="25.5">
      <c r="B15" s="730" t="s">
        <v>392</v>
      </c>
      <c r="C15" s="727" t="s">
        <v>386</v>
      </c>
      <c r="D15" s="1620">
        <f t="shared" si="0"/>
        <v>5.0999999999999996</v>
      </c>
      <c r="E15" s="1621"/>
      <c r="F15" s="1621"/>
      <c r="G15" s="1622"/>
      <c r="H15" s="88"/>
      <c r="K15" s="1716" t="s">
        <v>450</v>
      </c>
      <c r="L15" s="727" t="s">
        <v>384</v>
      </c>
      <c r="M15" s="1670">
        <v>5.0999999999999996</v>
      </c>
      <c r="N15" s="1701"/>
      <c r="O15" s="1701"/>
      <c r="P15" s="1700"/>
      <c r="Q15" s="848"/>
    </row>
    <row r="16" spans="2:17">
      <c r="B16" s="698" t="s">
        <v>393</v>
      </c>
      <c r="C16" s="699"/>
      <c r="D16" s="702"/>
      <c r="E16" s="700"/>
      <c r="F16" s="700"/>
      <c r="G16" s="703"/>
      <c r="H16" s="88"/>
      <c r="K16" s="698" t="s">
        <v>451</v>
      </c>
      <c r="L16" s="699"/>
      <c r="M16" s="1699"/>
      <c r="N16" s="1698"/>
      <c r="O16" s="1698"/>
      <c r="P16" s="1666"/>
      <c r="Q16" s="849"/>
    </row>
    <row r="17" spans="2:17">
      <c r="B17" s="738" t="s">
        <v>394</v>
      </c>
      <c r="C17" s="739" t="s">
        <v>386</v>
      </c>
      <c r="D17" s="1623">
        <f t="shared" si="0"/>
        <v>33.799999999999997</v>
      </c>
      <c r="E17" s="1624"/>
      <c r="F17" s="1624"/>
      <c r="G17" s="1625"/>
      <c r="H17" s="88"/>
      <c r="K17" s="738" t="s">
        <v>452</v>
      </c>
      <c r="L17" s="739" t="s">
        <v>384</v>
      </c>
      <c r="M17" s="1697">
        <v>33.799999999999997</v>
      </c>
      <c r="N17" s="1696"/>
      <c r="O17" s="1696"/>
      <c r="P17" s="1695"/>
      <c r="Q17" s="1028">
        <v>38.799999999999997</v>
      </c>
    </row>
    <row r="18" spans="2:17">
      <c r="B18" s="745" t="s">
        <v>395</v>
      </c>
      <c r="C18" s="711" t="s">
        <v>386</v>
      </c>
      <c r="D18" s="1626">
        <f t="shared" si="0"/>
        <v>51.8</v>
      </c>
      <c r="E18" s="1627"/>
      <c r="F18" s="1627"/>
      <c r="G18" s="1628"/>
      <c r="H18" s="88"/>
      <c r="K18" s="745" t="s">
        <v>453</v>
      </c>
      <c r="L18" s="711" t="s">
        <v>384</v>
      </c>
      <c r="M18" s="1694">
        <v>51.8</v>
      </c>
      <c r="N18" s="1693"/>
      <c r="O18" s="1693"/>
      <c r="P18" s="1692"/>
      <c r="Q18" s="794">
        <v>44</v>
      </c>
    </row>
    <row r="19" spans="2:17">
      <c r="B19" s="745" t="s">
        <v>396</v>
      </c>
      <c r="C19" s="711" t="s">
        <v>386</v>
      </c>
      <c r="D19" s="1626">
        <f t="shared" si="0"/>
        <v>11.6</v>
      </c>
      <c r="E19" s="1627"/>
      <c r="F19" s="1627"/>
      <c r="G19" s="1628"/>
      <c r="H19" s="88"/>
      <c r="K19" s="745" t="s">
        <v>454</v>
      </c>
      <c r="L19" s="711" t="s">
        <v>384</v>
      </c>
      <c r="M19" s="1694">
        <v>11.6</v>
      </c>
      <c r="N19" s="1693"/>
      <c r="O19" s="1693"/>
      <c r="P19" s="1692"/>
      <c r="Q19" s="794">
        <v>15.4</v>
      </c>
    </row>
    <row r="20" spans="2:17">
      <c r="B20" s="1047" t="s">
        <v>397</v>
      </c>
      <c r="C20" s="751" t="s">
        <v>386</v>
      </c>
      <c r="D20" s="1629">
        <f t="shared" si="0"/>
        <v>6.3</v>
      </c>
      <c r="E20" s="1630"/>
      <c r="F20" s="1630"/>
      <c r="G20" s="1631"/>
      <c r="H20" s="88"/>
      <c r="K20" s="1722" t="s">
        <v>455</v>
      </c>
      <c r="L20" s="1723" t="s">
        <v>384</v>
      </c>
      <c r="M20" s="1691">
        <v>6.3</v>
      </c>
      <c r="N20" s="1690"/>
      <c r="O20" s="1690"/>
      <c r="P20" s="1689"/>
      <c r="Q20" s="1724">
        <v>9.3000000000000007</v>
      </c>
    </row>
    <row r="21" spans="2:17">
      <c r="B21" s="698" t="s">
        <v>398</v>
      </c>
      <c r="C21" s="699"/>
      <c r="D21" s="702"/>
      <c r="E21" s="700"/>
      <c r="F21" s="700"/>
      <c r="G21" s="703"/>
      <c r="H21" s="88"/>
      <c r="K21" s="698" t="s">
        <v>456</v>
      </c>
      <c r="L21" s="699"/>
      <c r="M21" s="1699"/>
      <c r="N21" s="1698"/>
      <c r="O21" s="1698"/>
      <c r="P21" s="1666"/>
      <c r="Q21" s="849"/>
    </row>
    <row r="22" spans="2:17">
      <c r="B22" s="738" t="s">
        <v>399</v>
      </c>
      <c r="C22" s="739" t="s">
        <v>386</v>
      </c>
      <c r="D22" s="1623">
        <f t="shared" si="0"/>
        <v>17.100000000000001</v>
      </c>
      <c r="E22" s="1624"/>
      <c r="F22" s="1624"/>
      <c r="G22" s="1625"/>
      <c r="H22" s="88"/>
      <c r="K22" s="738" t="s">
        <v>457</v>
      </c>
      <c r="L22" s="739" t="s">
        <v>384</v>
      </c>
      <c r="M22" s="1697">
        <v>17.100000000000001</v>
      </c>
      <c r="N22" s="1696"/>
      <c r="O22" s="1696"/>
      <c r="P22" s="1695"/>
      <c r="Q22" s="852"/>
    </row>
    <row r="23" spans="2:17">
      <c r="B23" s="745" t="s">
        <v>400</v>
      </c>
      <c r="C23" s="711" t="s">
        <v>386</v>
      </c>
      <c r="D23" s="1626">
        <f t="shared" si="0"/>
        <v>33.299999999999997</v>
      </c>
      <c r="E23" s="1627"/>
      <c r="F23" s="1627"/>
      <c r="G23" s="1628"/>
      <c r="H23" s="88"/>
      <c r="K23" s="745" t="s">
        <v>458</v>
      </c>
      <c r="L23" s="711" t="s">
        <v>384</v>
      </c>
      <c r="M23" s="1694">
        <v>33.299999999999997</v>
      </c>
      <c r="N23" s="1693"/>
      <c r="O23" s="1693"/>
      <c r="P23" s="1692"/>
      <c r="Q23" s="850"/>
    </row>
    <row r="24" spans="2:17">
      <c r="B24" s="757" t="s">
        <v>401</v>
      </c>
      <c r="C24" s="711" t="s">
        <v>402</v>
      </c>
      <c r="D24" s="1626">
        <f t="shared" si="0"/>
        <v>5.4</v>
      </c>
      <c r="E24" s="1627"/>
      <c r="F24" s="1627"/>
      <c r="G24" s="1628"/>
      <c r="H24" s="88"/>
      <c r="K24" s="757" t="s">
        <v>459</v>
      </c>
      <c r="L24" s="711" t="s">
        <v>460</v>
      </c>
      <c r="M24" s="1694">
        <v>5.4</v>
      </c>
      <c r="N24" s="1693"/>
      <c r="O24" s="1693"/>
      <c r="P24" s="1692"/>
      <c r="Q24" s="850"/>
    </row>
    <row r="25" spans="2:17">
      <c r="B25" s="757" t="s">
        <v>403</v>
      </c>
      <c r="C25" s="711" t="s">
        <v>404</v>
      </c>
      <c r="D25" s="1626">
        <f t="shared" si="0"/>
        <v>3.1</v>
      </c>
      <c r="E25" s="1627"/>
      <c r="F25" s="1627"/>
      <c r="G25" s="1628"/>
      <c r="H25" s="88"/>
      <c r="K25" s="757" t="s">
        <v>461</v>
      </c>
      <c r="L25" s="711" t="s">
        <v>460</v>
      </c>
      <c r="M25" s="1694">
        <v>3.1</v>
      </c>
      <c r="N25" s="1693"/>
      <c r="O25" s="1693"/>
      <c r="P25" s="1692"/>
      <c r="Q25" s="850"/>
    </row>
    <row r="26" spans="2:17">
      <c r="B26" s="757" t="s">
        <v>405</v>
      </c>
      <c r="C26" s="711" t="s">
        <v>404</v>
      </c>
      <c r="D26" s="1626">
        <f t="shared" si="0"/>
        <v>2.2000000000000002</v>
      </c>
      <c r="E26" s="1627"/>
      <c r="F26" s="1627"/>
      <c r="G26" s="1628"/>
      <c r="H26" s="88"/>
      <c r="K26" s="757" t="s">
        <v>462</v>
      </c>
      <c r="L26" s="711" t="s">
        <v>460</v>
      </c>
      <c r="M26" s="1694">
        <v>2.2000000000000002</v>
      </c>
      <c r="N26" s="1693"/>
      <c r="O26" s="1693"/>
      <c r="P26" s="1692"/>
      <c r="Q26" s="850"/>
    </row>
    <row r="27" spans="2:17">
      <c r="B27" s="745" t="s">
        <v>406</v>
      </c>
      <c r="C27" s="711" t="s">
        <v>386</v>
      </c>
      <c r="D27" s="1626">
        <f t="shared" si="0"/>
        <v>74.400000000000006</v>
      </c>
      <c r="E27" s="1627"/>
      <c r="F27" s="1627"/>
      <c r="G27" s="1628"/>
      <c r="H27" s="88"/>
      <c r="K27" s="745" t="s">
        <v>463</v>
      </c>
      <c r="L27" s="711" t="s">
        <v>384</v>
      </c>
      <c r="M27" s="1694">
        <v>74.400000000000006</v>
      </c>
      <c r="N27" s="1693"/>
      <c r="O27" s="1693"/>
      <c r="P27" s="1692"/>
      <c r="Q27" s="850"/>
    </row>
    <row r="28" spans="2:17">
      <c r="B28" s="757" t="s">
        <v>407</v>
      </c>
      <c r="C28" s="711" t="s">
        <v>386</v>
      </c>
      <c r="D28" s="1626">
        <f t="shared" si="0"/>
        <v>80.3</v>
      </c>
      <c r="E28" s="1627"/>
      <c r="F28" s="1627"/>
      <c r="G28" s="1628"/>
      <c r="H28" s="88"/>
      <c r="K28" s="757" t="s">
        <v>464</v>
      </c>
      <c r="L28" s="711" t="s">
        <v>384</v>
      </c>
      <c r="M28" s="1694">
        <v>80.3</v>
      </c>
      <c r="N28" s="1693"/>
      <c r="O28" s="1693"/>
      <c r="P28" s="1692"/>
      <c r="Q28" s="850"/>
    </row>
    <row r="29" spans="2:17">
      <c r="B29" s="758" t="s">
        <v>408</v>
      </c>
      <c r="C29" s="751" t="s">
        <v>386</v>
      </c>
      <c r="D29" s="1629">
        <f t="shared" si="0"/>
        <v>1585.6</v>
      </c>
      <c r="E29" s="1630"/>
      <c r="F29" s="1630"/>
      <c r="G29" s="1631"/>
      <c r="H29" s="88"/>
      <c r="K29" s="758" t="s">
        <v>465</v>
      </c>
      <c r="L29" s="751" t="s">
        <v>384</v>
      </c>
      <c r="M29" s="1670">
        <v>1585.6</v>
      </c>
      <c r="N29" s="1701"/>
      <c r="O29" s="1701"/>
      <c r="P29" s="1700"/>
      <c r="Q29" s="851"/>
    </row>
    <row r="30" spans="2:17">
      <c r="B30" s="698" t="s">
        <v>409</v>
      </c>
      <c r="C30" s="699"/>
      <c r="D30" s="702"/>
      <c r="E30" s="700"/>
      <c r="F30" s="700"/>
      <c r="G30" s="703"/>
      <c r="H30" s="88"/>
      <c r="K30" s="698" t="s">
        <v>466</v>
      </c>
      <c r="L30" s="699"/>
      <c r="M30" s="1699"/>
      <c r="N30" s="1698"/>
      <c r="O30" s="1698"/>
      <c r="P30" s="1666"/>
      <c r="Q30" s="849"/>
    </row>
    <row r="31" spans="2:17">
      <c r="B31" s="704" t="s">
        <v>410</v>
      </c>
      <c r="C31" s="759" t="s">
        <v>411</v>
      </c>
      <c r="D31" s="1632"/>
      <c r="E31" s="1633"/>
      <c r="F31" s="1633"/>
      <c r="G31" s="1634"/>
      <c r="H31" s="88"/>
      <c r="K31" s="1719" t="s">
        <v>467</v>
      </c>
      <c r="L31" s="759" t="s">
        <v>468</v>
      </c>
      <c r="M31" s="1688"/>
      <c r="N31" s="1687"/>
      <c r="O31" s="1687"/>
      <c r="P31" s="1686"/>
      <c r="Q31" s="1725">
        <v>40</v>
      </c>
    </row>
    <row r="32" spans="2:17">
      <c r="B32" s="710" t="s">
        <v>412</v>
      </c>
      <c r="C32" s="764" t="s">
        <v>411</v>
      </c>
      <c r="D32" s="1635"/>
      <c r="E32" s="1636"/>
      <c r="F32" s="1636"/>
      <c r="G32" s="1637"/>
      <c r="H32" s="88"/>
      <c r="K32" s="1720" t="s">
        <v>469</v>
      </c>
      <c r="L32" s="764" t="s">
        <v>468</v>
      </c>
      <c r="M32" s="1685"/>
      <c r="N32" s="1684"/>
      <c r="O32" s="1684"/>
      <c r="P32" s="1686"/>
      <c r="Q32" s="1726">
        <v>40</v>
      </c>
    </row>
    <row r="33" spans="2:17">
      <c r="B33" s="710" t="s">
        <v>413</v>
      </c>
      <c r="C33" s="764" t="s">
        <v>411</v>
      </c>
      <c r="D33" s="1635"/>
      <c r="E33" s="1636"/>
      <c r="F33" s="1636"/>
      <c r="G33" s="1637"/>
      <c r="H33" s="88"/>
      <c r="K33" s="1720" t="s">
        <v>470</v>
      </c>
      <c r="L33" s="764" t="s">
        <v>468</v>
      </c>
      <c r="M33" s="1685"/>
      <c r="N33" s="1684"/>
      <c r="O33" s="1684"/>
      <c r="P33" s="1686"/>
      <c r="Q33" s="1726">
        <v>80</v>
      </c>
    </row>
    <row r="34" spans="2:17">
      <c r="B34" s="710" t="s">
        <v>414</v>
      </c>
      <c r="C34" s="764" t="s">
        <v>411</v>
      </c>
      <c r="D34" s="1638">
        <f t="shared" ref="D34:D36" si="1">M34</f>
        <v>47.66</v>
      </c>
      <c r="E34" s="1639"/>
      <c r="F34" s="1639"/>
      <c r="G34" s="1640"/>
      <c r="H34" s="88"/>
      <c r="K34" s="1720" t="s">
        <v>471</v>
      </c>
      <c r="L34" s="764" t="s">
        <v>468</v>
      </c>
      <c r="M34" s="1683">
        <v>47.66</v>
      </c>
      <c r="N34" s="1682"/>
      <c r="O34" s="1682"/>
      <c r="P34" s="1681"/>
      <c r="Q34" s="1727">
        <v>186</v>
      </c>
    </row>
    <row r="35" spans="2:17">
      <c r="B35" s="710" t="s">
        <v>190</v>
      </c>
      <c r="C35" s="764" t="s">
        <v>415</v>
      </c>
      <c r="D35" s="1635"/>
      <c r="E35" s="1636"/>
      <c r="F35" s="1636"/>
      <c r="G35" s="1641"/>
      <c r="H35" s="88"/>
      <c r="K35" s="1720" t="s">
        <v>472</v>
      </c>
      <c r="L35" s="764" t="s">
        <v>384</v>
      </c>
      <c r="M35" s="1680"/>
      <c r="N35" s="1679"/>
      <c r="O35" s="1678"/>
      <c r="P35" s="1677"/>
      <c r="Q35" s="1728">
        <v>43</v>
      </c>
    </row>
    <row r="36" spans="2:17" ht="25.5">
      <c r="B36" s="721" t="s">
        <v>416</v>
      </c>
      <c r="C36" s="764" t="s">
        <v>411</v>
      </c>
      <c r="D36" s="1638">
        <f t="shared" si="1"/>
        <v>873.44</v>
      </c>
      <c r="E36" s="1639"/>
      <c r="F36" s="1639"/>
      <c r="G36" s="1640"/>
      <c r="H36" s="88"/>
      <c r="K36" s="1720" t="s">
        <v>473</v>
      </c>
      <c r="L36" s="764" t="s">
        <v>468</v>
      </c>
      <c r="M36" s="1676">
        <v>873.44</v>
      </c>
      <c r="N36" s="1675"/>
      <c r="O36" s="1675"/>
      <c r="P36" s="1674"/>
      <c r="Q36" s="850"/>
    </row>
    <row r="37" spans="2:17" ht="25.5">
      <c r="B37" s="726" t="s">
        <v>417</v>
      </c>
      <c r="C37" s="727" t="s">
        <v>386</v>
      </c>
      <c r="D37" s="1642"/>
      <c r="E37" s="1643"/>
      <c r="F37" s="1643"/>
      <c r="G37" s="1644"/>
      <c r="H37" s="88"/>
      <c r="K37" s="1721" t="s">
        <v>474</v>
      </c>
      <c r="L37" s="727" t="s">
        <v>384</v>
      </c>
      <c r="M37" s="1673"/>
      <c r="N37" s="1672"/>
      <c r="O37" s="1672"/>
      <c r="P37" s="1671"/>
      <c r="Q37" s="851"/>
    </row>
    <row r="38" spans="2:17" ht="13.6" customHeight="1">
      <c r="B38" s="698" t="s">
        <v>418</v>
      </c>
      <c r="C38" s="699"/>
      <c r="D38" s="702"/>
      <c r="E38" s="700"/>
      <c r="F38" s="700"/>
      <c r="G38" s="703"/>
      <c r="H38" s="88"/>
      <c r="K38" s="698" t="s">
        <v>475</v>
      </c>
      <c r="L38" s="699"/>
      <c r="M38" s="1699"/>
      <c r="N38" s="1698"/>
      <c r="O38" s="1698"/>
      <c r="P38" s="1666"/>
      <c r="Q38" s="849"/>
    </row>
    <row r="39" spans="2:17">
      <c r="B39" s="704" t="s">
        <v>419</v>
      </c>
      <c r="C39" s="705" t="s">
        <v>404</v>
      </c>
      <c r="D39" s="1623">
        <f t="shared" ref="D39:D42" si="2">M39</f>
        <v>6.4</v>
      </c>
      <c r="E39" s="1624"/>
      <c r="F39" s="1624"/>
      <c r="G39" s="1625"/>
      <c r="H39" s="88"/>
      <c r="K39" s="704" t="s">
        <v>476</v>
      </c>
      <c r="L39" s="705" t="s">
        <v>460</v>
      </c>
      <c r="M39" s="1697">
        <v>6.4</v>
      </c>
      <c r="N39" s="1696"/>
      <c r="O39" s="1696"/>
      <c r="P39" s="1695"/>
      <c r="Q39" s="852"/>
    </row>
    <row r="40" spans="2:17">
      <c r="B40" s="779" t="s">
        <v>420</v>
      </c>
      <c r="C40" s="751" t="s">
        <v>404</v>
      </c>
      <c r="D40" s="1629">
        <f t="shared" si="2"/>
        <v>5.3</v>
      </c>
      <c r="E40" s="1630"/>
      <c r="F40" s="1630"/>
      <c r="G40" s="1631"/>
      <c r="H40" s="88"/>
      <c r="K40" s="779" t="s">
        <v>477</v>
      </c>
      <c r="L40" s="751" t="s">
        <v>460</v>
      </c>
      <c r="M40" s="1670">
        <v>5.3</v>
      </c>
      <c r="N40" s="1701"/>
      <c r="O40" s="1701"/>
      <c r="P40" s="1700"/>
      <c r="Q40" s="851"/>
    </row>
    <row r="41" spans="2:17">
      <c r="B41" s="780"/>
      <c r="C41" s="781"/>
      <c r="D41" s="1607"/>
      <c r="E41" s="783"/>
      <c r="F41" s="783"/>
      <c r="G41" s="785"/>
      <c r="K41" s="780"/>
      <c r="L41" s="781"/>
      <c r="M41" s="1729"/>
      <c r="N41" s="1730"/>
      <c r="O41" s="1730"/>
      <c r="P41" s="1731"/>
      <c r="Q41" s="853"/>
    </row>
    <row r="42" spans="2:17">
      <c r="B42" s="704" t="s">
        <v>421</v>
      </c>
      <c r="C42" s="786"/>
      <c r="D42" s="1645">
        <f t="shared" si="2"/>
        <v>7738</v>
      </c>
      <c r="E42" s="1646"/>
      <c r="F42" s="1647"/>
      <c r="G42" s="1648"/>
      <c r="K42" s="704" t="s">
        <v>478</v>
      </c>
      <c r="L42" s="786" t="s">
        <v>479</v>
      </c>
      <c r="M42" s="1732">
        <v>7738</v>
      </c>
      <c r="N42" s="1733"/>
      <c r="O42" s="1734"/>
      <c r="P42" s="1735"/>
      <c r="Q42" s="854"/>
    </row>
    <row r="43" spans="2:17" ht="21.05">
      <c r="B43" s="710" t="s">
        <v>422</v>
      </c>
      <c r="C43" s="793" t="s">
        <v>423</v>
      </c>
      <c r="D43" s="1649">
        <f t="shared" ref="D43:D46" si="3">IF(M43="","",M43/10)</f>
        <v>21.1</v>
      </c>
      <c r="E43" s="1650"/>
      <c r="F43" s="1650"/>
      <c r="G43" s="1651"/>
      <c r="K43" s="710" t="s">
        <v>480</v>
      </c>
      <c r="L43" s="1717" t="s">
        <v>481</v>
      </c>
      <c r="M43" s="1736">
        <v>211</v>
      </c>
      <c r="N43" s="1737"/>
      <c r="O43" s="1737"/>
      <c r="P43" s="1735"/>
      <c r="Q43" s="1032">
        <v>800</v>
      </c>
    </row>
    <row r="44" spans="2:17" ht="21.05">
      <c r="B44" s="710" t="s">
        <v>424</v>
      </c>
      <c r="C44" s="793" t="s">
        <v>423</v>
      </c>
      <c r="D44" s="1649">
        <f t="shared" si="3"/>
        <v>6.8</v>
      </c>
      <c r="E44" s="1650"/>
      <c r="F44" s="1650"/>
      <c r="G44" s="1651"/>
      <c r="K44" s="710" t="s">
        <v>482</v>
      </c>
      <c r="L44" s="1717" t="s">
        <v>481</v>
      </c>
      <c r="M44" s="1736">
        <v>68</v>
      </c>
      <c r="N44" s="1737"/>
      <c r="O44" s="1737"/>
      <c r="P44" s="1735"/>
      <c r="Q44" s="1032">
        <v>240</v>
      </c>
    </row>
    <row r="45" spans="2:17" ht="21.05">
      <c r="B45" s="710" t="s">
        <v>425</v>
      </c>
      <c r="C45" s="793" t="s">
        <v>423</v>
      </c>
      <c r="D45" s="1596" t="s">
        <v>110</v>
      </c>
      <c r="E45" s="1653"/>
      <c r="F45" s="1653"/>
      <c r="G45" s="1654"/>
      <c r="K45" s="710" t="s">
        <v>483</v>
      </c>
      <c r="L45" s="1717" t="s">
        <v>481</v>
      </c>
      <c r="M45" s="1494">
        <v>0</v>
      </c>
      <c r="N45" s="1738"/>
      <c r="O45" s="1738"/>
      <c r="P45" s="1739"/>
      <c r="Q45" s="850"/>
    </row>
    <row r="46" spans="2:17" ht="21.6" thickBot="1">
      <c r="B46" s="779" t="s">
        <v>426</v>
      </c>
      <c r="C46" s="802" t="s">
        <v>423</v>
      </c>
      <c r="D46" s="1655">
        <f t="shared" si="3"/>
        <v>0.8</v>
      </c>
      <c r="E46" s="1656"/>
      <c r="F46" s="1656"/>
      <c r="G46" s="1657"/>
      <c r="K46" s="779" t="s">
        <v>484</v>
      </c>
      <c r="L46" s="1718" t="s">
        <v>481</v>
      </c>
      <c r="M46" s="1740">
        <v>8</v>
      </c>
      <c r="N46" s="1741"/>
      <c r="O46" s="1741"/>
      <c r="P46" s="1742"/>
      <c r="Q46" s="851"/>
    </row>
    <row r="48" spans="2:17">
      <c r="B48" s="1111" t="s">
        <v>98</v>
      </c>
    </row>
    <row r="49" spans="2:16" ht="14.4">
      <c r="B49" s="532" t="s">
        <v>368</v>
      </c>
      <c r="C49" s="685"/>
      <c r="D49" s="3"/>
      <c r="E49" s="3"/>
      <c r="F49" s="3"/>
      <c r="G49" s="3"/>
      <c r="H49" s="85"/>
      <c r="K49" s="532" t="s">
        <v>434</v>
      </c>
      <c r="L49" s="685"/>
    </row>
    <row r="50" spans="2:16" ht="13.85" thickBot="1">
      <c r="B50" s="530"/>
      <c r="C50" s="684"/>
      <c r="D50" s="3"/>
      <c r="E50" s="3"/>
      <c r="F50" s="3"/>
      <c r="G50" s="3"/>
      <c r="H50" s="88"/>
    </row>
    <row r="51" spans="2:16">
      <c r="B51" s="2065"/>
      <c r="C51" s="2084" t="s">
        <v>369</v>
      </c>
      <c r="D51" s="2074" t="s">
        <v>184</v>
      </c>
      <c r="E51" s="2075"/>
      <c r="F51" s="2075"/>
      <c r="G51" s="2076"/>
      <c r="H51" s="88"/>
      <c r="K51" s="2065"/>
      <c r="L51" s="2084" t="s">
        <v>435</v>
      </c>
      <c r="M51" s="2074" t="s">
        <v>278</v>
      </c>
      <c r="N51" s="2075"/>
      <c r="O51" s="2075"/>
      <c r="P51" s="2076"/>
    </row>
    <row r="52" spans="2:16">
      <c r="B52" s="2066"/>
      <c r="C52" s="2085"/>
      <c r="D52" s="2079" t="s">
        <v>371</v>
      </c>
      <c r="E52" s="2078"/>
      <c r="F52" s="2078"/>
      <c r="G52" s="2080"/>
      <c r="H52" s="88"/>
      <c r="K52" s="2066"/>
      <c r="L52" s="2085"/>
      <c r="M52" s="2081">
        <v>2022</v>
      </c>
      <c r="N52" s="2082"/>
      <c r="O52" s="2082"/>
      <c r="P52" s="2083"/>
    </row>
    <row r="53" spans="2:16" ht="13.6" customHeight="1">
      <c r="B53" s="2066"/>
      <c r="C53" s="2085"/>
      <c r="D53" s="690" t="s">
        <v>27</v>
      </c>
      <c r="E53" s="688" t="s">
        <v>28</v>
      </c>
      <c r="F53" s="688" t="s">
        <v>29</v>
      </c>
      <c r="G53" s="691" t="s">
        <v>26</v>
      </c>
      <c r="H53" s="88"/>
      <c r="K53" s="2066"/>
      <c r="L53" s="2085"/>
      <c r="M53" s="690" t="s">
        <v>126</v>
      </c>
      <c r="N53" s="688" t="s">
        <v>173</v>
      </c>
      <c r="O53" s="688" t="s">
        <v>174</v>
      </c>
      <c r="P53" s="691" t="s">
        <v>175</v>
      </c>
    </row>
    <row r="54" spans="2:16">
      <c r="B54" s="2067"/>
      <c r="C54" s="2086"/>
      <c r="D54" s="696" t="s">
        <v>374</v>
      </c>
      <c r="E54" s="694" t="s">
        <v>375</v>
      </c>
      <c r="F54" s="694" t="s">
        <v>376</v>
      </c>
      <c r="G54" s="697" t="s">
        <v>377</v>
      </c>
      <c r="H54" s="88"/>
      <c r="K54" s="2067"/>
      <c r="L54" s="2086"/>
      <c r="M54" s="1714" t="s">
        <v>438</v>
      </c>
      <c r="N54" s="1713" t="s">
        <v>439</v>
      </c>
      <c r="O54" s="1713" t="s">
        <v>440</v>
      </c>
      <c r="P54" s="1715" t="s">
        <v>441</v>
      </c>
    </row>
    <row r="55" spans="2:16">
      <c r="B55" s="698" t="s">
        <v>382</v>
      </c>
      <c r="C55" s="699"/>
      <c r="D55" s="702"/>
      <c r="E55" s="700"/>
      <c r="F55" s="700"/>
      <c r="G55" s="703"/>
      <c r="H55" s="88"/>
      <c r="K55" s="698" t="s">
        <v>442</v>
      </c>
      <c r="L55" s="699"/>
      <c r="M55" s="702"/>
      <c r="N55" s="700"/>
      <c r="O55" s="700"/>
      <c r="P55" s="703"/>
    </row>
    <row r="56" spans="2:16">
      <c r="B56" s="704" t="s">
        <v>383</v>
      </c>
      <c r="C56" s="1597" t="s">
        <v>384</v>
      </c>
      <c r="D56" s="1658">
        <f t="shared" ref="D56:D62" si="4">M56</f>
        <v>8.9</v>
      </c>
      <c r="E56" s="1608">
        <f t="shared" ref="E56:E62" si="5">N56</f>
        <v>18.5</v>
      </c>
      <c r="F56" s="1608">
        <f t="shared" ref="F56:F62" si="6">O56</f>
        <v>27.4</v>
      </c>
      <c r="G56" s="1609">
        <f t="shared" ref="G56:G62" si="7">P56</f>
        <v>36.1</v>
      </c>
      <c r="H56" s="88"/>
      <c r="K56" s="704" t="s">
        <v>443</v>
      </c>
      <c r="L56" s="1597" t="s">
        <v>384</v>
      </c>
      <c r="M56" s="1748">
        <v>8.9</v>
      </c>
      <c r="N56" s="1668">
        <v>18.5</v>
      </c>
      <c r="O56" s="1668">
        <v>27.4</v>
      </c>
      <c r="P56" s="1711">
        <v>36.1</v>
      </c>
    </row>
    <row r="57" spans="2:16">
      <c r="B57" s="710" t="s">
        <v>385</v>
      </c>
      <c r="C57" s="1598" t="s">
        <v>386</v>
      </c>
      <c r="D57" s="1659">
        <f t="shared" si="4"/>
        <v>16.5</v>
      </c>
      <c r="E57" s="1611">
        <f t="shared" si="5"/>
        <v>26.2</v>
      </c>
      <c r="F57" s="1611">
        <f t="shared" si="6"/>
        <v>34.799999999999997</v>
      </c>
      <c r="G57" s="1612">
        <f t="shared" si="7"/>
        <v>42.5</v>
      </c>
      <c r="H57" s="88"/>
      <c r="K57" s="710" t="s">
        <v>444</v>
      </c>
      <c r="L57" s="1598" t="s">
        <v>384</v>
      </c>
      <c r="M57" s="1710">
        <v>16.5</v>
      </c>
      <c r="N57" s="1665">
        <v>26.2</v>
      </c>
      <c r="O57" s="1665">
        <v>34.799999999999997</v>
      </c>
      <c r="P57" s="1709">
        <v>42.5</v>
      </c>
    </row>
    <row r="58" spans="2:16">
      <c r="B58" s="710" t="s">
        <v>387</v>
      </c>
      <c r="C58" s="1598" t="s">
        <v>386</v>
      </c>
      <c r="D58" s="1660">
        <f t="shared" si="4"/>
        <v>8.4</v>
      </c>
      <c r="E58" s="1661">
        <f t="shared" si="5"/>
        <v>12.9</v>
      </c>
      <c r="F58" s="1661">
        <f t="shared" si="6"/>
        <v>16.8</v>
      </c>
      <c r="G58" s="1662">
        <f t="shared" si="7"/>
        <v>22</v>
      </c>
      <c r="H58" s="88"/>
      <c r="K58" s="710" t="s">
        <v>445</v>
      </c>
      <c r="L58" s="1598" t="s">
        <v>384</v>
      </c>
      <c r="M58" s="1747">
        <v>8.4</v>
      </c>
      <c r="N58" s="1707">
        <v>12.9</v>
      </c>
      <c r="O58" s="1707">
        <v>16.8</v>
      </c>
      <c r="P58" s="1706">
        <v>22</v>
      </c>
    </row>
    <row r="59" spans="2:16" ht="25.5">
      <c r="B59" s="721" t="s">
        <v>388</v>
      </c>
      <c r="C59" s="1598" t="s">
        <v>386</v>
      </c>
      <c r="D59" s="1616">
        <f t="shared" si="4"/>
        <v>78.3</v>
      </c>
      <c r="E59" s="1617">
        <f t="shared" si="5"/>
        <v>80.400000000000006</v>
      </c>
      <c r="F59" s="1617">
        <f t="shared" si="6"/>
        <v>76.900000000000006</v>
      </c>
      <c r="G59" s="1618">
        <f t="shared" si="7"/>
        <v>76.2</v>
      </c>
      <c r="H59" s="88"/>
      <c r="K59" s="721" t="s">
        <v>446</v>
      </c>
      <c r="L59" s="1598" t="s">
        <v>384</v>
      </c>
      <c r="M59" s="1705">
        <v>78.3</v>
      </c>
      <c r="N59" s="1704">
        <v>80.400000000000006</v>
      </c>
      <c r="O59" s="1704">
        <v>76.900000000000006</v>
      </c>
      <c r="P59" s="1703">
        <v>76.2</v>
      </c>
    </row>
    <row r="60" spans="2:16" ht="25.5">
      <c r="B60" s="721" t="s">
        <v>389</v>
      </c>
      <c r="C60" s="1598" t="s">
        <v>386</v>
      </c>
      <c r="D60" s="1616">
        <f t="shared" si="4"/>
        <v>425.1</v>
      </c>
      <c r="E60" s="1617">
        <f t="shared" si="5"/>
        <v>351.1</v>
      </c>
      <c r="F60" s="1617">
        <f t="shared" si="6"/>
        <v>350.7</v>
      </c>
      <c r="G60" s="1618">
        <f t="shared" si="7"/>
        <v>296.3</v>
      </c>
      <c r="H60" s="88"/>
      <c r="K60" s="721" t="s">
        <v>447</v>
      </c>
      <c r="L60" s="1598" t="s">
        <v>384</v>
      </c>
      <c r="M60" s="1702">
        <v>425.1</v>
      </c>
      <c r="N60" s="1665">
        <v>351.1</v>
      </c>
      <c r="O60" s="1751">
        <v>350.7</v>
      </c>
      <c r="P60" s="1709">
        <v>296.3</v>
      </c>
    </row>
    <row r="61" spans="2:16">
      <c r="B61" s="726" t="s">
        <v>390</v>
      </c>
      <c r="C61" s="1599" t="s">
        <v>391</v>
      </c>
      <c r="D61" s="1619">
        <f t="shared" si="4"/>
        <v>5.4</v>
      </c>
      <c r="E61" s="1617">
        <f t="shared" si="5"/>
        <v>4.4000000000000004</v>
      </c>
      <c r="F61" s="1617">
        <f t="shared" si="6"/>
        <v>4.5999999999999996</v>
      </c>
      <c r="G61" s="1618">
        <f t="shared" si="7"/>
        <v>3.9</v>
      </c>
      <c r="H61" s="88"/>
      <c r="K61" s="726" t="s">
        <v>448</v>
      </c>
      <c r="L61" s="1599" t="s">
        <v>449</v>
      </c>
      <c r="M61" s="1710">
        <v>5.4</v>
      </c>
      <c r="N61" s="1665">
        <v>4.4000000000000004</v>
      </c>
      <c r="O61" s="1751">
        <v>4.5999999999999996</v>
      </c>
      <c r="P61" s="1709">
        <v>3.9</v>
      </c>
    </row>
    <row r="62" spans="2:16" ht="25.5">
      <c r="B62" s="730" t="s">
        <v>392</v>
      </c>
      <c r="C62" s="1599" t="s">
        <v>386</v>
      </c>
      <c r="D62" s="1620">
        <f t="shared" si="4"/>
        <v>10.9</v>
      </c>
      <c r="E62" s="1621">
        <f t="shared" si="5"/>
        <v>16.399999999999999</v>
      </c>
      <c r="F62" s="1621">
        <f t="shared" si="6"/>
        <v>21.8</v>
      </c>
      <c r="G62" s="1622">
        <f t="shared" si="7"/>
        <v>28.7</v>
      </c>
      <c r="H62" s="88"/>
      <c r="K62" s="1716" t="s">
        <v>450</v>
      </c>
      <c r="L62" s="1599" t="s">
        <v>384</v>
      </c>
      <c r="M62" s="1670">
        <v>10.9</v>
      </c>
      <c r="N62" s="1701">
        <v>16.399999999999999</v>
      </c>
      <c r="O62" s="1701">
        <v>21.8</v>
      </c>
      <c r="P62" s="1700">
        <v>28.7</v>
      </c>
    </row>
    <row r="63" spans="2:16">
      <c r="B63" s="698" t="s">
        <v>393</v>
      </c>
      <c r="C63" s="699"/>
      <c r="D63" s="702"/>
      <c r="E63" s="700"/>
      <c r="F63" s="700"/>
      <c r="G63" s="703"/>
      <c r="H63" s="88"/>
      <c r="K63" s="698" t="s">
        <v>451</v>
      </c>
      <c r="L63" s="699"/>
      <c r="M63" s="1699"/>
      <c r="N63" s="1698"/>
      <c r="O63" s="1698"/>
      <c r="P63" s="1666"/>
    </row>
    <row r="64" spans="2:16">
      <c r="B64" s="738" t="s">
        <v>394</v>
      </c>
      <c r="C64" s="1600" t="s">
        <v>386</v>
      </c>
      <c r="D64" s="1623">
        <f t="shared" ref="D64:D67" si="8">M64</f>
        <v>36.799999999999997</v>
      </c>
      <c r="E64" s="1624">
        <f t="shared" ref="E64:E67" si="9">N64</f>
        <v>39.9</v>
      </c>
      <c r="F64" s="1624">
        <f t="shared" ref="F64:F67" si="10">O64</f>
        <v>41</v>
      </c>
      <c r="G64" s="1625">
        <f t="shared" ref="G64:G67" si="11">P64</f>
        <v>38.700000000000003</v>
      </c>
      <c r="H64" s="88"/>
      <c r="K64" s="738" t="s">
        <v>452</v>
      </c>
      <c r="L64" s="1600" t="s">
        <v>384</v>
      </c>
      <c r="M64" s="1697">
        <v>36.799999999999997</v>
      </c>
      <c r="N64" s="1696">
        <v>39.9</v>
      </c>
      <c r="O64" s="1696">
        <v>41</v>
      </c>
      <c r="P64" s="1695">
        <v>38.700000000000003</v>
      </c>
    </row>
    <row r="65" spans="2:16">
      <c r="B65" s="745" t="s">
        <v>395</v>
      </c>
      <c r="C65" s="1598" t="s">
        <v>386</v>
      </c>
      <c r="D65" s="1626">
        <f t="shared" si="8"/>
        <v>47</v>
      </c>
      <c r="E65" s="1627">
        <f t="shared" si="9"/>
        <v>42.8</v>
      </c>
      <c r="F65" s="1627">
        <f t="shared" si="10"/>
        <v>40.700000000000003</v>
      </c>
      <c r="G65" s="1628">
        <f t="shared" si="11"/>
        <v>45.7</v>
      </c>
      <c r="H65" s="88"/>
      <c r="K65" s="745" t="s">
        <v>453</v>
      </c>
      <c r="L65" s="1598" t="s">
        <v>384</v>
      </c>
      <c r="M65" s="1694">
        <v>47</v>
      </c>
      <c r="N65" s="1693">
        <v>42.8</v>
      </c>
      <c r="O65" s="1693">
        <v>40.700000000000003</v>
      </c>
      <c r="P65" s="1692">
        <v>45.7</v>
      </c>
    </row>
    <row r="66" spans="2:16">
      <c r="B66" s="745" t="s">
        <v>396</v>
      </c>
      <c r="C66" s="1598" t="s">
        <v>386</v>
      </c>
      <c r="D66" s="1626">
        <f t="shared" si="8"/>
        <v>12.2</v>
      </c>
      <c r="E66" s="1627">
        <f t="shared" si="9"/>
        <v>13</v>
      </c>
      <c r="F66" s="1627">
        <f t="shared" si="10"/>
        <v>13.8</v>
      </c>
      <c r="G66" s="1628">
        <f t="shared" si="11"/>
        <v>12.3</v>
      </c>
      <c r="H66" s="88"/>
      <c r="K66" s="745" t="s">
        <v>454</v>
      </c>
      <c r="L66" s="1598" t="s">
        <v>384</v>
      </c>
      <c r="M66" s="1694">
        <v>12.2</v>
      </c>
      <c r="N66" s="1693">
        <v>13</v>
      </c>
      <c r="O66" s="1693">
        <v>13.8</v>
      </c>
      <c r="P66" s="1692">
        <v>12.3</v>
      </c>
    </row>
    <row r="67" spans="2:16">
      <c r="B67" s="1047" t="s">
        <v>397</v>
      </c>
      <c r="C67" s="1601" t="s">
        <v>386</v>
      </c>
      <c r="D67" s="1629">
        <f t="shared" si="8"/>
        <v>8.5</v>
      </c>
      <c r="E67" s="1630">
        <f t="shared" si="9"/>
        <v>8.6</v>
      </c>
      <c r="F67" s="1630">
        <f t="shared" si="10"/>
        <v>9.1999999999999993</v>
      </c>
      <c r="G67" s="1631">
        <f t="shared" si="11"/>
        <v>8.4</v>
      </c>
      <c r="H67" s="88"/>
      <c r="K67" s="1722" t="s">
        <v>455</v>
      </c>
      <c r="L67" s="1750" t="s">
        <v>384</v>
      </c>
      <c r="M67" s="1691">
        <v>8.5</v>
      </c>
      <c r="N67" s="1690">
        <v>8.6</v>
      </c>
      <c r="O67" s="1690">
        <v>9.1999999999999993</v>
      </c>
      <c r="P67" s="1689">
        <v>8.4</v>
      </c>
    </row>
    <row r="68" spans="2:16">
      <c r="B68" s="698" t="s">
        <v>398</v>
      </c>
      <c r="C68" s="699"/>
      <c r="D68" s="702"/>
      <c r="E68" s="700"/>
      <c r="F68" s="700"/>
      <c r="G68" s="703"/>
      <c r="H68" s="88"/>
      <c r="K68" s="698" t="s">
        <v>456</v>
      </c>
      <c r="L68" s="699"/>
      <c r="M68" s="1699"/>
      <c r="N68" s="1698"/>
      <c r="O68" s="1698"/>
      <c r="P68" s="1666"/>
    </row>
    <row r="69" spans="2:16">
      <c r="B69" s="738" t="s">
        <v>399</v>
      </c>
      <c r="C69" s="1600" t="s">
        <v>386</v>
      </c>
      <c r="D69" s="1623">
        <f t="shared" ref="D69:D76" si="12">M69</f>
        <v>23.1</v>
      </c>
      <c r="E69" s="1624">
        <f t="shared" ref="E69:E76" si="13">N69</f>
        <v>37.700000000000003</v>
      </c>
      <c r="F69" s="1624">
        <f t="shared" ref="F69:F76" si="14">O69</f>
        <v>50.7</v>
      </c>
      <c r="G69" s="1625">
        <f t="shared" ref="G69:G76" si="15">P69</f>
        <v>73.900000000000006</v>
      </c>
      <c r="H69" s="88"/>
      <c r="K69" s="738" t="s">
        <v>457</v>
      </c>
      <c r="L69" s="1600" t="s">
        <v>384</v>
      </c>
      <c r="M69" s="1697">
        <v>23.1</v>
      </c>
      <c r="N69" s="1696">
        <v>37.700000000000003</v>
      </c>
      <c r="O69" s="1696">
        <v>50.7</v>
      </c>
      <c r="P69" s="1695">
        <v>73.900000000000006</v>
      </c>
    </row>
    <row r="70" spans="2:16">
      <c r="B70" s="745" t="s">
        <v>400</v>
      </c>
      <c r="C70" s="1598" t="s">
        <v>386</v>
      </c>
      <c r="D70" s="1626">
        <f t="shared" si="12"/>
        <v>44.8</v>
      </c>
      <c r="E70" s="1627">
        <f t="shared" si="13"/>
        <v>76.3</v>
      </c>
      <c r="F70" s="1627">
        <f t="shared" si="14"/>
        <v>104.5</v>
      </c>
      <c r="G70" s="1628">
        <f t="shared" si="15"/>
        <v>142.19999999999999</v>
      </c>
      <c r="H70" s="88"/>
      <c r="K70" s="745" t="s">
        <v>458</v>
      </c>
      <c r="L70" s="1598" t="s">
        <v>384</v>
      </c>
      <c r="M70" s="1694">
        <v>44.8</v>
      </c>
      <c r="N70" s="1693">
        <v>76.3</v>
      </c>
      <c r="O70" s="1693">
        <v>104.5</v>
      </c>
      <c r="P70" s="1692">
        <v>142.19999999999999</v>
      </c>
    </row>
    <row r="71" spans="2:16">
      <c r="B71" s="757" t="s">
        <v>401</v>
      </c>
      <c r="C71" s="1598" t="s">
        <v>402</v>
      </c>
      <c r="D71" s="1626">
        <f t="shared" si="12"/>
        <v>5.9</v>
      </c>
      <c r="E71" s="1627">
        <f t="shared" si="13"/>
        <v>6.7</v>
      </c>
      <c r="F71" s="1627">
        <f t="shared" si="14"/>
        <v>10.7</v>
      </c>
      <c r="G71" s="1628">
        <f t="shared" si="15"/>
        <v>7.4</v>
      </c>
      <c r="H71" s="88"/>
      <c r="K71" s="757" t="s">
        <v>459</v>
      </c>
      <c r="L71" s="1598" t="s">
        <v>460</v>
      </c>
      <c r="M71" s="1694">
        <v>5.9</v>
      </c>
      <c r="N71" s="1693">
        <v>6.7</v>
      </c>
      <c r="O71" s="1693">
        <v>10.7</v>
      </c>
      <c r="P71" s="1692">
        <v>7.4</v>
      </c>
    </row>
    <row r="72" spans="2:16">
      <c r="B72" s="757" t="s">
        <v>403</v>
      </c>
      <c r="C72" s="1598" t="s">
        <v>404</v>
      </c>
      <c r="D72" s="1626">
        <f t="shared" si="12"/>
        <v>3.2</v>
      </c>
      <c r="E72" s="1627">
        <f t="shared" si="13"/>
        <v>3</v>
      </c>
      <c r="F72" s="1627">
        <f t="shared" si="14"/>
        <v>3</v>
      </c>
      <c r="G72" s="1628">
        <f t="shared" si="15"/>
        <v>5</v>
      </c>
      <c r="H72" s="88"/>
      <c r="K72" s="757" t="s">
        <v>461</v>
      </c>
      <c r="L72" s="1598" t="s">
        <v>460</v>
      </c>
      <c r="M72" s="1694">
        <v>3.2</v>
      </c>
      <c r="N72" s="1693">
        <v>3</v>
      </c>
      <c r="O72" s="1693">
        <v>3</v>
      </c>
      <c r="P72" s="1692">
        <v>5</v>
      </c>
    </row>
    <row r="73" spans="2:16">
      <c r="B73" s="757" t="s">
        <v>405</v>
      </c>
      <c r="C73" s="1598" t="s">
        <v>404</v>
      </c>
      <c r="D73" s="1626">
        <f t="shared" si="12"/>
        <v>2.9</v>
      </c>
      <c r="E73" s="1627">
        <f t="shared" si="13"/>
        <v>1.9</v>
      </c>
      <c r="F73" s="1627">
        <f t="shared" si="14"/>
        <v>5.0999999999999996</v>
      </c>
      <c r="G73" s="1628">
        <f t="shared" si="15"/>
        <v>3.6</v>
      </c>
      <c r="H73" s="88"/>
      <c r="K73" s="757" t="s">
        <v>462</v>
      </c>
      <c r="L73" s="1598" t="s">
        <v>460</v>
      </c>
      <c r="M73" s="1694">
        <v>2.9</v>
      </c>
      <c r="N73" s="1693">
        <v>1.9</v>
      </c>
      <c r="O73" s="1693">
        <v>5.0999999999999996</v>
      </c>
      <c r="P73" s="1692">
        <v>3.6</v>
      </c>
    </row>
    <row r="74" spans="2:16">
      <c r="B74" s="745" t="s">
        <v>406</v>
      </c>
      <c r="C74" s="1598" t="s">
        <v>386</v>
      </c>
      <c r="D74" s="1626">
        <f t="shared" si="12"/>
        <v>94.8</v>
      </c>
      <c r="E74" s="1627">
        <f t="shared" si="13"/>
        <v>155.5</v>
      </c>
      <c r="F74" s="1627">
        <f t="shared" si="14"/>
        <v>212.3</v>
      </c>
      <c r="G74" s="1628">
        <f t="shared" si="15"/>
        <v>320.60000000000002</v>
      </c>
      <c r="H74" s="88"/>
      <c r="K74" s="745" t="s">
        <v>463</v>
      </c>
      <c r="L74" s="1598" t="s">
        <v>384</v>
      </c>
      <c r="M74" s="1694">
        <v>94.8</v>
      </c>
      <c r="N74" s="1693">
        <v>155.5</v>
      </c>
      <c r="O74" s="1693">
        <v>212.3</v>
      </c>
      <c r="P74" s="1692">
        <v>320.60000000000002</v>
      </c>
    </row>
    <row r="75" spans="2:16">
      <c r="B75" s="757" t="s">
        <v>407</v>
      </c>
      <c r="C75" s="1598" t="s">
        <v>386</v>
      </c>
      <c r="D75" s="1626">
        <f t="shared" si="12"/>
        <v>104.9</v>
      </c>
      <c r="E75" s="1627">
        <f t="shared" si="13"/>
        <v>171.8</v>
      </c>
      <c r="F75" s="1627">
        <f t="shared" si="14"/>
        <v>234.6</v>
      </c>
      <c r="G75" s="1628">
        <f t="shared" si="15"/>
        <v>352.8</v>
      </c>
      <c r="H75" s="88"/>
      <c r="K75" s="757" t="s">
        <v>464</v>
      </c>
      <c r="L75" s="1598" t="s">
        <v>384</v>
      </c>
      <c r="M75" s="1694">
        <v>104.9</v>
      </c>
      <c r="N75" s="1693">
        <v>171.8</v>
      </c>
      <c r="O75" s="1693">
        <v>234.6</v>
      </c>
      <c r="P75" s="1692">
        <v>352.8</v>
      </c>
    </row>
    <row r="76" spans="2:16">
      <c r="B76" s="758" t="s">
        <v>408</v>
      </c>
      <c r="C76" s="1601" t="s">
        <v>386</v>
      </c>
      <c r="D76" s="1629">
        <f t="shared" si="12"/>
        <v>1537.6</v>
      </c>
      <c r="E76" s="1630">
        <f t="shared" si="13"/>
        <v>2509.5</v>
      </c>
      <c r="F76" s="1630">
        <f t="shared" si="14"/>
        <v>3399.9</v>
      </c>
      <c r="G76" s="1631">
        <f t="shared" si="15"/>
        <v>5347.4</v>
      </c>
      <c r="H76" s="88"/>
      <c r="K76" s="758" t="s">
        <v>465</v>
      </c>
      <c r="L76" s="1601" t="s">
        <v>384</v>
      </c>
      <c r="M76" s="1670">
        <v>1537.6</v>
      </c>
      <c r="N76" s="1701">
        <v>2509.5</v>
      </c>
      <c r="O76" s="1701">
        <v>3399.9</v>
      </c>
      <c r="P76" s="1700">
        <v>5347.4</v>
      </c>
    </row>
    <row r="77" spans="2:16">
      <c r="B77" s="698" t="s">
        <v>409</v>
      </c>
      <c r="C77" s="699"/>
      <c r="D77" s="702"/>
      <c r="E77" s="700"/>
      <c r="F77" s="700"/>
      <c r="G77" s="703"/>
      <c r="H77" s="88"/>
      <c r="K77" s="698" t="s">
        <v>466</v>
      </c>
      <c r="L77" s="699"/>
      <c r="M77" s="1699"/>
      <c r="N77" s="1698"/>
      <c r="O77" s="1698"/>
      <c r="P77" s="1666"/>
    </row>
    <row r="78" spans="2:16">
      <c r="B78" s="704" t="s">
        <v>410</v>
      </c>
      <c r="C78" s="1602" t="s">
        <v>411</v>
      </c>
      <c r="D78" s="1632"/>
      <c r="E78" s="1633"/>
      <c r="F78" s="1633"/>
      <c r="G78" s="1634">
        <f t="shared" ref="G78:G84" si="16">P78</f>
        <v>38</v>
      </c>
      <c r="H78" s="88"/>
      <c r="K78" s="1719" t="s">
        <v>467</v>
      </c>
      <c r="L78" s="1602" t="s">
        <v>468</v>
      </c>
      <c r="M78" s="1746"/>
      <c r="N78" s="1752"/>
      <c r="O78" s="1752"/>
      <c r="P78" s="1686">
        <v>38</v>
      </c>
    </row>
    <row r="79" spans="2:16">
      <c r="B79" s="710" t="s">
        <v>412</v>
      </c>
      <c r="C79" s="1603" t="s">
        <v>411</v>
      </c>
      <c r="D79" s="1635"/>
      <c r="E79" s="1636"/>
      <c r="F79" s="1636"/>
      <c r="G79" s="1637">
        <f t="shared" si="16"/>
        <v>40</v>
      </c>
      <c r="H79" s="88"/>
      <c r="K79" s="1720" t="s">
        <v>469</v>
      </c>
      <c r="L79" s="1603" t="s">
        <v>468</v>
      </c>
      <c r="M79" s="1746"/>
      <c r="N79" s="1752"/>
      <c r="O79" s="1752"/>
      <c r="P79" s="1686">
        <v>40</v>
      </c>
    </row>
    <row r="80" spans="2:16">
      <c r="B80" s="710" t="s">
        <v>413</v>
      </c>
      <c r="C80" s="1603" t="s">
        <v>411</v>
      </c>
      <c r="D80" s="1635"/>
      <c r="E80" s="1636"/>
      <c r="F80" s="1636"/>
      <c r="G80" s="1637">
        <f t="shared" si="16"/>
        <v>78</v>
      </c>
      <c r="H80" s="88"/>
      <c r="K80" s="1720" t="s">
        <v>470</v>
      </c>
      <c r="L80" s="1603" t="s">
        <v>468</v>
      </c>
      <c r="M80" s="1746"/>
      <c r="N80" s="1752"/>
      <c r="O80" s="1752"/>
      <c r="P80" s="1686">
        <v>78</v>
      </c>
    </row>
    <row r="81" spans="2:16">
      <c r="B81" s="710" t="s">
        <v>414</v>
      </c>
      <c r="C81" s="1603" t="s">
        <v>411</v>
      </c>
      <c r="D81" s="1638">
        <f t="shared" ref="D81:D83" si="17">M81</f>
        <v>42.91</v>
      </c>
      <c r="E81" s="1639">
        <f t="shared" ref="E81:E83" si="18">N81</f>
        <v>87.97</v>
      </c>
      <c r="F81" s="1639">
        <f t="shared" ref="F81:F83" si="19">O81</f>
        <v>129.47999999999999</v>
      </c>
      <c r="G81" s="1640">
        <f t="shared" si="16"/>
        <v>193.11</v>
      </c>
      <c r="H81" s="88"/>
      <c r="K81" s="1720" t="s">
        <v>471</v>
      </c>
      <c r="L81" s="1603" t="s">
        <v>468</v>
      </c>
      <c r="M81" s="1683">
        <v>42.91</v>
      </c>
      <c r="N81" s="1682">
        <v>87.97</v>
      </c>
      <c r="O81" s="1682">
        <v>129.47999999999999</v>
      </c>
      <c r="P81" s="1681">
        <v>193.11</v>
      </c>
    </row>
    <row r="82" spans="2:16">
      <c r="B82" s="710" t="s">
        <v>190</v>
      </c>
      <c r="C82" s="1603" t="s">
        <v>415</v>
      </c>
      <c r="D82" s="1635"/>
      <c r="E82" s="1636"/>
      <c r="F82" s="1636"/>
      <c r="G82" s="1641">
        <f t="shared" si="16"/>
        <v>40.4</v>
      </c>
      <c r="H82" s="88"/>
      <c r="K82" s="1720" t="s">
        <v>472</v>
      </c>
      <c r="L82" s="1603" t="s">
        <v>384</v>
      </c>
      <c r="M82" s="1680"/>
      <c r="N82" s="1678"/>
      <c r="O82" s="1684"/>
      <c r="P82" s="1677">
        <v>40.4</v>
      </c>
    </row>
    <row r="83" spans="2:16" ht="25.5">
      <c r="B83" s="721" t="s">
        <v>416</v>
      </c>
      <c r="C83" s="1603" t="s">
        <v>411</v>
      </c>
      <c r="D83" s="1638">
        <f t="shared" si="17"/>
        <v>754.35</v>
      </c>
      <c r="E83" s="1639">
        <f t="shared" si="18"/>
        <v>794.74</v>
      </c>
      <c r="F83" s="1639">
        <f t="shared" si="19"/>
        <v>795.51</v>
      </c>
      <c r="G83" s="1640">
        <f t="shared" si="16"/>
        <v>865.88</v>
      </c>
      <c r="H83" s="88"/>
      <c r="K83" s="1720" t="s">
        <v>473</v>
      </c>
      <c r="L83" s="1603" t="s">
        <v>468</v>
      </c>
      <c r="M83" s="1676">
        <v>754.35</v>
      </c>
      <c r="N83" s="1675">
        <v>794.74</v>
      </c>
      <c r="O83" s="1682">
        <v>795.51</v>
      </c>
      <c r="P83" s="1674">
        <v>865.88</v>
      </c>
    </row>
    <row r="84" spans="2:16" ht="25.5">
      <c r="B84" s="726" t="s">
        <v>417</v>
      </c>
      <c r="C84" s="1599" t="s">
        <v>386</v>
      </c>
      <c r="D84" s="1642"/>
      <c r="E84" s="1643"/>
      <c r="F84" s="1643"/>
      <c r="G84" s="1644">
        <f t="shared" si="16"/>
        <v>9.8000000000000007</v>
      </c>
      <c r="H84" s="88"/>
      <c r="K84" s="1721" t="s">
        <v>474</v>
      </c>
      <c r="L84" s="1599" t="s">
        <v>384</v>
      </c>
      <c r="M84" s="1673"/>
      <c r="N84" s="1672"/>
      <c r="O84" s="1672"/>
      <c r="P84" s="1671">
        <v>9.8000000000000007</v>
      </c>
    </row>
    <row r="85" spans="2:16" ht="13.6" customHeight="1">
      <c r="B85" s="698" t="s">
        <v>418</v>
      </c>
      <c r="C85" s="699"/>
      <c r="D85" s="702"/>
      <c r="E85" s="700"/>
      <c r="F85" s="700"/>
      <c r="G85" s="703"/>
      <c r="H85" s="88"/>
      <c r="K85" s="698" t="s">
        <v>475</v>
      </c>
      <c r="L85" s="699"/>
      <c r="M85" s="1699"/>
      <c r="N85" s="1698"/>
      <c r="O85" s="1698"/>
      <c r="P85" s="1666"/>
    </row>
    <row r="86" spans="2:16" ht="13.6" customHeight="1">
      <c r="B86" s="704" t="s">
        <v>419</v>
      </c>
      <c r="C86" s="1597" t="s">
        <v>404</v>
      </c>
      <c r="D86" s="1623">
        <f t="shared" ref="D86:D89" si="20">M86</f>
        <v>6.2</v>
      </c>
      <c r="E86" s="1624">
        <f t="shared" ref="E86:E89" si="21">N86</f>
        <v>7.9</v>
      </c>
      <c r="F86" s="1624">
        <f t="shared" ref="F86:F89" si="22">O86</f>
        <v>8.6</v>
      </c>
      <c r="G86" s="1625">
        <f t="shared" ref="G86:G89" si="23">P86</f>
        <v>8.8000000000000007</v>
      </c>
      <c r="H86" s="88"/>
      <c r="K86" s="704" t="s">
        <v>476</v>
      </c>
      <c r="L86" s="1597" t="s">
        <v>460</v>
      </c>
      <c r="M86" s="1697">
        <v>6.2</v>
      </c>
      <c r="N86" s="1696">
        <v>7.9</v>
      </c>
      <c r="O86" s="1696">
        <v>8.6</v>
      </c>
      <c r="P86" s="1695">
        <v>8.8000000000000007</v>
      </c>
    </row>
    <row r="87" spans="2:16">
      <c r="B87" s="779" t="s">
        <v>420</v>
      </c>
      <c r="C87" s="1601" t="s">
        <v>404</v>
      </c>
      <c r="D87" s="1629">
        <f t="shared" si="20"/>
        <v>3.6</v>
      </c>
      <c r="E87" s="1630">
        <f t="shared" si="21"/>
        <v>6</v>
      </c>
      <c r="F87" s="1630">
        <f t="shared" si="22"/>
        <v>6</v>
      </c>
      <c r="G87" s="1631">
        <f t="shared" si="23"/>
        <v>4.8</v>
      </c>
      <c r="H87" s="88"/>
      <c r="K87" s="779" t="s">
        <v>477</v>
      </c>
      <c r="L87" s="1601" t="s">
        <v>460</v>
      </c>
      <c r="M87" s="1670">
        <v>3.6</v>
      </c>
      <c r="N87" s="1701">
        <v>6</v>
      </c>
      <c r="O87" s="1701">
        <v>6</v>
      </c>
      <c r="P87" s="1700">
        <v>4.8</v>
      </c>
    </row>
    <row r="88" spans="2:16">
      <c r="B88" s="780"/>
      <c r="C88" s="781"/>
      <c r="D88" s="1607"/>
      <c r="E88" s="783"/>
      <c r="F88" s="783"/>
      <c r="G88" s="785"/>
      <c r="H88" s="88"/>
      <c r="K88" s="780"/>
      <c r="L88" s="781"/>
      <c r="M88" s="1729"/>
      <c r="N88" s="1730"/>
      <c r="O88" s="1730"/>
      <c r="P88" s="1731"/>
    </row>
    <row r="89" spans="2:16">
      <c r="B89" s="704" t="s">
        <v>421</v>
      </c>
      <c r="C89" s="1604"/>
      <c r="D89" s="1645">
        <f t="shared" si="20"/>
        <v>7642</v>
      </c>
      <c r="E89" s="1663">
        <f t="shared" si="21"/>
        <v>7791</v>
      </c>
      <c r="F89" s="1663">
        <f t="shared" si="22"/>
        <v>7797</v>
      </c>
      <c r="G89" s="1664">
        <f t="shared" si="23"/>
        <v>7771</v>
      </c>
      <c r="H89" s="88"/>
      <c r="K89" s="704" t="s">
        <v>478</v>
      </c>
      <c r="L89" s="1604" t="s">
        <v>479</v>
      </c>
      <c r="M89" s="1732">
        <v>7642</v>
      </c>
      <c r="N89" s="1749">
        <v>7791</v>
      </c>
      <c r="O89" s="1749">
        <v>7797</v>
      </c>
      <c r="P89" s="1745">
        <v>7771</v>
      </c>
    </row>
    <row r="90" spans="2:16" ht="21.05">
      <c r="B90" s="710" t="s">
        <v>422</v>
      </c>
      <c r="C90" s="1605" t="s">
        <v>423</v>
      </c>
      <c r="D90" s="1564">
        <f>IF(M90="","",M90/10)</f>
        <v>15.9</v>
      </c>
      <c r="E90" s="1650">
        <f t="shared" ref="E90:G90" si="24">IF(N90="","",N90/10)</f>
        <v>27.6</v>
      </c>
      <c r="F90" s="1650">
        <f t="shared" si="24"/>
        <v>40.200000000000003</v>
      </c>
      <c r="G90" s="1651">
        <f t="shared" si="24"/>
        <v>61.8</v>
      </c>
      <c r="H90" s="88"/>
      <c r="K90" s="710" t="s">
        <v>480</v>
      </c>
      <c r="L90" s="1744" t="s">
        <v>481</v>
      </c>
      <c r="M90" s="1736">
        <v>159</v>
      </c>
      <c r="N90" s="1737">
        <v>276</v>
      </c>
      <c r="O90" s="1737">
        <v>402</v>
      </c>
      <c r="P90" s="1735">
        <v>618</v>
      </c>
    </row>
    <row r="91" spans="2:16" ht="21.05">
      <c r="B91" s="710" t="s">
        <v>424</v>
      </c>
      <c r="C91" s="1605" t="s">
        <v>423</v>
      </c>
      <c r="D91" s="1649">
        <f t="shared" ref="D91:D93" si="25">IF(M91="","",M91/10)</f>
        <v>5.5</v>
      </c>
      <c r="E91" s="1650">
        <f t="shared" ref="E91:E93" si="26">IF(N91="","",N91/10)</f>
        <v>10.9</v>
      </c>
      <c r="F91" s="1650">
        <f t="shared" ref="F91:F93" si="27">IF(O91="","",O91/10)</f>
        <v>16.600000000000001</v>
      </c>
      <c r="G91" s="1651">
        <f t="shared" ref="G91:G93" si="28">IF(P91="","",P91/10)</f>
        <v>23.7</v>
      </c>
      <c r="H91" s="88"/>
      <c r="K91" s="710" t="s">
        <v>482</v>
      </c>
      <c r="L91" s="1744" t="s">
        <v>481</v>
      </c>
      <c r="M91" s="1736">
        <v>55</v>
      </c>
      <c r="N91" s="1737">
        <v>109</v>
      </c>
      <c r="O91" s="1737">
        <v>166</v>
      </c>
      <c r="P91" s="1735">
        <v>237</v>
      </c>
    </row>
    <row r="92" spans="2:16" ht="21.05">
      <c r="B92" s="710" t="s">
        <v>425</v>
      </c>
      <c r="C92" s="1605" t="s">
        <v>423</v>
      </c>
      <c r="D92" s="1652">
        <f t="shared" si="25"/>
        <v>3.7</v>
      </c>
      <c r="E92" s="1653">
        <f t="shared" si="26"/>
        <v>5</v>
      </c>
      <c r="F92" s="1653">
        <f t="shared" si="27"/>
        <v>6.8</v>
      </c>
      <c r="G92" s="1654">
        <f t="shared" si="28"/>
        <v>6.8</v>
      </c>
      <c r="K92" s="710" t="s">
        <v>483</v>
      </c>
      <c r="L92" s="1744" t="s">
        <v>481</v>
      </c>
      <c r="M92" s="1753">
        <v>37</v>
      </c>
      <c r="N92" s="1738">
        <v>50</v>
      </c>
      <c r="O92" s="1738">
        <v>68</v>
      </c>
      <c r="P92" s="1739">
        <v>68</v>
      </c>
    </row>
    <row r="93" spans="2:16" ht="21.6" thickBot="1">
      <c r="B93" s="779" t="s">
        <v>426</v>
      </c>
      <c r="C93" s="1606" t="s">
        <v>423</v>
      </c>
      <c r="D93" s="1655">
        <f t="shared" si="25"/>
        <v>0.6</v>
      </c>
      <c r="E93" s="1656">
        <f t="shared" si="26"/>
        <v>1.3</v>
      </c>
      <c r="F93" s="1656">
        <f t="shared" si="27"/>
        <v>2.1</v>
      </c>
      <c r="G93" s="1657">
        <f t="shared" si="28"/>
        <v>3</v>
      </c>
      <c r="K93" s="779" t="s">
        <v>484</v>
      </c>
      <c r="L93" s="1743" t="s">
        <v>481</v>
      </c>
      <c r="M93" s="1740">
        <v>6</v>
      </c>
      <c r="N93" s="1741">
        <v>13</v>
      </c>
      <c r="O93" s="1741">
        <v>21</v>
      </c>
      <c r="P93" s="1742">
        <v>30</v>
      </c>
    </row>
  </sheetData>
  <mergeCells count="16">
    <mergeCell ref="M4:P4"/>
    <mergeCell ref="M5:P5"/>
    <mergeCell ref="M51:P51"/>
    <mergeCell ref="M52:P52"/>
    <mergeCell ref="B4:B7"/>
    <mergeCell ref="C4:C7"/>
    <mergeCell ref="D4:G4"/>
    <mergeCell ref="D5:G5"/>
    <mergeCell ref="B51:B54"/>
    <mergeCell ref="C51:C54"/>
    <mergeCell ref="D51:G51"/>
    <mergeCell ref="D52:G52"/>
    <mergeCell ref="K4:K7"/>
    <mergeCell ref="L4:L7"/>
    <mergeCell ref="K51:K54"/>
    <mergeCell ref="L51:L54"/>
  </mergeCells>
  <phoneticPr fontId="6"/>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8"/>
  <sheetViews>
    <sheetView view="pageBreakPreview" zoomScaleNormal="100" zoomScaleSheetLayoutView="100" workbookViewId="0"/>
  </sheetViews>
  <sheetFormatPr defaultColWidth="9" defaultRowHeight="12.75"/>
  <cols>
    <col min="1" max="1" width="3.19921875" style="85" customWidth="1"/>
    <col min="2" max="2" width="3.3984375" style="85" customWidth="1"/>
    <col min="3" max="3" width="28.8984375" style="85" customWidth="1"/>
    <col min="4" max="7" width="9.59765625" style="85" customWidth="1"/>
    <col min="8" max="11" width="10.59765625" style="85" customWidth="1"/>
    <col min="12" max="12" width="9.3984375" style="85" customWidth="1"/>
    <col min="13" max="15" width="9" style="85"/>
    <col min="16" max="16" width="12.19921875" style="85" bestFit="1" customWidth="1"/>
    <col min="17" max="16384" width="9" style="85"/>
  </cols>
  <sheetData>
    <row r="1" spans="1:12" ht="15.8" customHeight="1">
      <c r="A1" s="84"/>
      <c r="J1" s="6"/>
      <c r="K1" s="86"/>
    </row>
    <row r="2" spans="1:12" ht="15.8" customHeight="1">
      <c r="A2" s="87" t="s">
        <v>38</v>
      </c>
    </row>
    <row r="3" spans="1:12" ht="15.8" customHeight="1" thickBot="1">
      <c r="K3" s="88" t="s">
        <v>39</v>
      </c>
    </row>
    <row r="4" spans="1:12" s="93" customFormat="1" ht="15.8" customHeight="1">
      <c r="A4" s="1905"/>
      <c r="B4" s="1906"/>
      <c r="C4" s="1906"/>
      <c r="D4" s="856" t="s">
        <v>12</v>
      </c>
      <c r="E4" s="857"/>
      <c r="F4" s="857"/>
      <c r="G4" s="857"/>
      <c r="H4" s="89" t="s">
        <v>13</v>
      </c>
      <c r="I4" s="90"/>
      <c r="J4" s="90"/>
      <c r="K4" s="91"/>
      <c r="L4" s="92"/>
    </row>
    <row r="5" spans="1:12" s="93" customFormat="1" ht="15.8" customHeight="1">
      <c r="A5" s="1907"/>
      <c r="B5" s="1908"/>
      <c r="C5" s="1908"/>
      <c r="D5" s="855" t="s">
        <v>40</v>
      </c>
      <c r="E5" s="95"/>
      <c r="F5" s="95"/>
      <c r="G5" s="96"/>
      <c r="H5" s="94" t="s">
        <v>40</v>
      </c>
      <c r="I5" s="95"/>
      <c r="J5" s="95"/>
      <c r="K5" s="96"/>
    </row>
    <row r="6" spans="1:12" s="93" customFormat="1" ht="42.8" customHeight="1">
      <c r="A6" s="1907"/>
      <c r="B6" s="1908"/>
      <c r="C6" s="1908"/>
      <c r="D6" s="97" t="s">
        <v>41</v>
      </c>
      <c r="E6" s="98" t="s">
        <v>42</v>
      </c>
      <c r="F6" s="98" t="s">
        <v>43</v>
      </c>
      <c r="G6" s="99" t="s">
        <v>44</v>
      </c>
      <c r="H6" s="100" t="s">
        <v>41</v>
      </c>
      <c r="I6" s="98" t="s">
        <v>42</v>
      </c>
      <c r="J6" s="98" t="s">
        <v>43</v>
      </c>
      <c r="K6" s="101" t="s">
        <v>44</v>
      </c>
    </row>
    <row r="7" spans="1:12" ht="14.95" customHeight="1">
      <c r="A7" s="1106" t="s">
        <v>45</v>
      </c>
      <c r="B7" s="1107"/>
      <c r="C7" s="1108"/>
      <c r="D7" s="858">
        <v>360.3</v>
      </c>
      <c r="E7" s="1818">
        <v>0</v>
      </c>
      <c r="F7" s="1820">
        <v>-91.9</v>
      </c>
      <c r="G7" s="859">
        <v>268.39999999999998</v>
      </c>
      <c r="H7" s="102">
        <v>312.2</v>
      </c>
      <c r="I7" s="1827">
        <v>0</v>
      </c>
      <c r="J7" s="1823">
        <v>0</v>
      </c>
      <c r="K7" s="103">
        <v>312.2</v>
      </c>
    </row>
    <row r="8" spans="1:12" ht="14.95" customHeight="1">
      <c r="A8" s="1109"/>
      <c r="B8" s="104" t="s">
        <v>46</v>
      </c>
      <c r="C8" s="105"/>
      <c r="D8" s="860">
        <v>242.7</v>
      </c>
      <c r="E8" s="1819">
        <v>0</v>
      </c>
      <c r="F8" s="1816">
        <v>0</v>
      </c>
      <c r="G8" s="863">
        <v>242.7</v>
      </c>
      <c r="H8" s="107">
        <v>291.5</v>
      </c>
      <c r="I8" s="1828">
        <v>0</v>
      </c>
      <c r="J8" s="1824">
        <v>0</v>
      </c>
      <c r="K8" s="108">
        <v>291.5</v>
      </c>
    </row>
    <row r="9" spans="1:12" ht="14.95" customHeight="1">
      <c r="A9" s="1110"/>
      <c r="B9" s="109" t="s">
        <v>47</v>
      </c>
      <c r="C9" s="111"/>
      <c r="D9" s="860">
        <v>117.6</v>
      </c>
      <c r="E9" s="1819">
        <v>0</v>
      </c>
      <c r="F9" s="1821">
        <v>-91.9</v>
      </c>
      <c r="G9" s="1822">
        <v>25.7</v>
      </c>
      <c r="H9" s="107">
        <v>20.7</v>
      </c>
      <c r="I9" s="1828">
        <v>0</v>
      </c>
      <c r="J9" s="1824">
        <v>0</v>
      </c>
      <c r="K9" s="108">
        <v>20.7</v>
      </c>
    </row>
    <row r="10" spans="1:12" ht="14.95" customHeight="1">
      <c r="A10" s="1112" t="s">
        <v>48</v>
      </c>
      <c r="B10" s="125"/>
      <c r="C10" s="125"/>
      <c r="D10" s="866">
        <v>-114.4</v>
      </c>
      <c r="E10" s="1829">
        <v>0.3</v>
      </c>
      <c r="F10" s="1825">
        <v>0</v>
      </c>
      <c r="G10" s="1113">
        <v>-114.1</v>
      </c>
      <c r="H10" s="117">
        <v>-151.30000000000001</v>
      </c>
      <c r="I10" s="1829">
        <v>0.3</v>
      </c>
      <c r="J10" s="1825">
        <v>0</v>
      </c>
      <c r="K10" s="118">
        <v>-151</v>
      </c>
    </row>
    <row r="11" spans="1:12" ht="14.95" customHeight="1">
      <c r="A11" s="112" t="s">
        <v>49</v>
      </c>
      <c r="B11" s="113"/>
      <c r="C11" s="114"/>
      <c r="D11" s="864">
        <v>245.9</v>
      </c>
      <c r="E11" s="1830">
        <v>0.3</v>
      </c>
      <c r="F11" s="1882">
        <v>-91.9</v>
      </c>
      <c r="G11" s="865">
        <v>154.30000000000001</v>
      </c>
      <c r="H11" s="115">
        <v>160.9</v>
      </c>
      <c r="I11" s="1830">
        <v>0.3</v>
      </c>
      <c r="J11" s="1826">
        <v>0</v>
      </c>
      <c r="K11" s="116">
        <v>161.19999999999999</v>
      </c>
    </row>
    <row r="12" spans="1:12" ht="14.95" customHeight="1">
      <c r="A12" s="110" t="s">
        <v>50</v>
      </c>
      <c r="B12" s="121"/>
      <c r="C12" s="122"/>
      <c r="D12" s="860">
        <v>-33.9</v>
      </c>
      <c r="E12" s="1828">
        <v>0.2</v>
      </c>
      <c r="F12" s="1833">
        <v>0.8</v>
      </c>
      <c r="G12" s="862">
        <v>-32.9</v>
      </c>
      <c r="H12" s="107">
        <v>-42.9</v>
      </c>
      <c r="I12" s="1828">
        <v>4.9000000000000004</v>
      </c>
      <c r="J12" s="1817">
        <v>1.9</v>
      </c>
      <c r="K12" s="108">
        <v>-36.1</v>
      </c>
    </row>
    <row r="13" spans="1:12" ht="14.95" customHeight="1">
      <c r="A13" s="110" t="s">
        <v>51</v>
      </c>
      <c r="B13" s="121"/>
      <c r="C13" s="122"/>
      <c r="D13" s="860">
        <v>-22.8</v>
      </c>
      <c r="E13" s="1831">
        <v>0</v>
      </c>
      <c r="F13" s="1832">
        <v>0.1</v>
      </c>
      <c r="G13" s="862">
        <v>-22.7</v>
      </c>
      <c r="H13" s="107">
        <v>-21</v>
      </c>
      <c r="I13" s="1831">
        <v>0</v>
      </c>
      <c r="J13" s="1832">
        <v>4.7000000000000002E-3</v>
      </c>
      <c r="K13" s="108">
        <v>-21</v>
      </c>
    </row>
    <row r="14" spans="1:12" ht="14.95" customHeight="1">
      <c r="A14" s="110" t="s">
        <v>52</v>
      </c>
      <c r="B14" s="121"/>
      <c r="C14" s="122"/>
      <c r="D14" s="860">
        <v>-2.2999999999999998</v>
      </c>
      <c r="E14" s="1831">
        <v>0</v>
      </c>
      <c r="F14" s="1833">
        <v>2.5</v>
      </c>
      <c r="G14" s="862">
        <v>0.2</v>
      </c>
      <c r="H14" s="107">
        <v>1.3</v>
      </c>
      <c r="I14" s="1831">
        <v>0</v>
      </c>
      <c r="J14" s="1833">
        <v>0.02</v>
      </c>
      <c r="K14" s="108">
        <v>1.3</v>
      </c>
    </row>
    <row r="15" spans="1:12" ht="14.95" customHeight="1">
      <c r="A15" s="112" t="s">
        <v>53</v>
      </c>
      <c r="B15" s="123"/>
      <c r="C15" s="114"/>
      <c r="D15" s="864">
        <v>187</v>
      </c>
      <c r="E15" s="1830">
        <v>0.4</v>
      </c>
      <c r="F15" s="1826">
        <v>-88.5</v>
      </c>
      <c r="G15" s="865">
        <v>98.9</v>
      </c>
      <c r="H15" s="115">
        <v>98.3</v>
      </c>
      <c r="I15" s="1830">
        <v>5.2</v>
      </c>
      <c r="J15" s="1826">
        <v>1.9</v>
      </c>
      <c r="K15" s="116">
        <v>105.4</v>
      </c>
    </row>
    <row r="16" spans="1:12" ht="14.95" customHeight="1">
      <c r="A16" s="110" t="s">
        <v>54</v>
      </c>
      <c r="B16" s="121"/>
      <c r="C16" s="122"/>
      <c r="D16" s="878">
        <v>-2E-3</v>
      </c>
      <c r="E16" s="1828">
        <v>0</v>
      </c>
      <c r="F16" s="1832">
        <v>0</v>
      </c>
      <c r="G16" s="862">
        <v>-2E-3</v>
      </c>
      <c r="H16" s="888">
        <v>-2E-3</v>
      </c>
      <c r="I16" s="1828">
        <v>0</v>
      </c>
      <c r="J16" s="1824">
        <v>0</v>
      </c>
      <c r="K16" s="108">
        <v>-2E-3</v>
      </c>
    </row>
    <row r="17" spans="1:16" ht="14.95" customHeight="1">
      <c r="A17" s="110" t="s">
        <v>55</v>
      </c>
      <c r="B17" s="121"/>
      <c r="C17" s="122"/>
      <c r="D17" s="860">
        <v>1.6</v>
      </c>
      <c r="E17" s="1828">
        <v>0</v>
      </c>
      <c r="F17" s="1832">
        <v>0</v>
      </c>
      <c r="G17" s="862">
        <v>1.6</v>
      </c>
      <c r="H17" s="107">
        <v>1.4</v>
      </c>
      <c r="I17" s="1828">
        <v>0</v>
      </c>
      <c r="J17" s="1824">
        <v>0</v>
      </c>
      <c r="K17" s="108">
        <v>1.4</v>
      </c>
    </row>
    <row r="18" spans="1:16" ht="14.95" customHeight="1">
      <c r="A18" s="110" t="s">
        <v>56</v>
      </c>
      <c r="B18" s="121"/>
      <c r="C18" s="122"/>
      <c r="D18" s="860">
        <v>-2.4</v>
      </c>
      <c r="E18" s="1828">
        <v>0</v>
      </c>
      <c r="F18" s="1832">
        <v>0</v>
      </c>
      <c r="G18" s="862">
        <v>-2.4</v>
      </c>
      <c r="H18" s="107">
        <v>0</v>
      </c>
      <c r="I18" s="1828">
        <v>0</v>
      </c>
      <c r="J18" s="1824">
        <v>0</v>
      </c>
      <c r="K18" s="108">
        <v>0</v>
      </c>
    </row>
    <row r="19" spans="1:16" ht="14.95" customHeight="1">
      <c r="A19" s="124" t="s">
        <v>57</v>
      </c>
      <c r="B19" s="125"/>
      <c r="C19" s="126"/>
      <c r="D19" s="866">
        <v>186.2</v>
      </c>
      <c r="E19" s="1829">
        <v>0.4</v>
      </c>
      <c r="F19" s="1825">
        <v>-88.5</v>
      </c>
      <c r="G19" s="867">
        <v>98.1</v>
      </c>
      <c r="H19" s="117">
        <v>99.7</v>
      </c>
      <c r="I19" s="1829">
        <v>5.2</v>
      </c>
      <c r="J19" s="1825">
        <v>1.9</v>
      </c>
      <c r="K19" s="118">
        <v>106.7</v>
      </c>
    </row>
    <row r="20" spans="1:16" ht="14.95" customHeight="1">
      <c r="A20" s="110" t="s">
        <v>58</v>
      </c>
      <c r="B20" s="111"/>
      <c r="C20" s="111"/>
      <c r="D20" s="860">
        <v>-54.4</v>
      </c>
      <c r="E20" s="1831">
        <v>-0.1</v>
      </c>
      <c r="F20" s="1832">
        <v>27</v>
      </c>
      <c r="G20" s="862">
        <v>-27.5</v>
      </c>
      <c r="H20" s="107">
        <v>-26.2</v>
      </c>
      <c r="I20" s="106">
        <v>-1.6</v>
      </c>
      <c r="J20" s="127">
        <v>-0.6</v>
      </c>
      <c r="K20" s="108">
        <v>-28.3</v>
      </c>
    </row>
    <row r="21" spans="1:16" ht="14.95" customHeight="1">
      <c r="A21" s="128" t="s">
        <v>59</v>
      </c>
      <c r="B21" s="129"/>
      <c r="C21" s="130"/>
      <c r="D21" s="868">
        <v>131.80000000000001</v>
      </c>
      <c r="E21" s="131">
        <v>0.3</v>
      </c>
      <c r="F21" s="131">
        <v>-61.5</v>
      </c>
      <c r="G21" s="869">
        <v>70.599999999999994</v>
      </c>
      <c r="H21" s="132">
        <v>73.5</v>
      </c>
      <c r="I21" s="131">
        <v>3.6</v>
      </c>
      <c r="J21" s="131">
        <v>1.3</v>
      </c>
      <c r="K21" s="133">
        <v>78.400000000000006</v>
      </c>
    </row>
    <row r="22" spans="1:16" ht="4.8499999999999996" customHeight="1">
      <c r="A22" s="134"/>
      <c r="C22" s="88"/>
      <c r="D22" s="870"/>
      <c r="E22" s="871"/>
      <c r="F22" s="871"/>
      <c r="G22" s="872"/>
      <c r="H22" s="135"/>
      <c r="I22" s="136"/>
      <c r="J22" s="136"/>
      <c r="K22" s="137"/>
    </row>
    <row r="23" spans="1:16" ht="14.95" customHeight="1">
      <c r="A23" s="138" t="s">
        <v>60</v>
      </c>
      <c r="B23" s="139"/>
      <c r="C23" s="140"/>
      <c r="D23" s="873">
        <v>131.80000000000001</v>
      </c>
      <c r="E23" s="874">
        <v>0.3</v>
      </c>
      <c r="F23" s="1883">
        <v>-61.5</v>
      </c>
      <c r="G23" s="1884">
        <v>70.599999999999994</v>
      </c>
      <c r="H23" s="142">
        <v>73.5</v>
      </c>
      <c r="I23" s="141">
        <v>3.6</v>
      </c>
      <c r="J23" s="141">
        <v>1.3</v>
      </c>
      <c r="K23" s="143">
        <v>78.400000000000006</v>
      </c>
    </row>
    <row r="24" spans="1:16" ht="14.95" customHeight="1">
      <c r="A24" s="144"/>
      <c r="B24" s="119" t="s">
        <v>61</v>
      </c>
      <c r="C24" s="145"/>
      <c r="D24" s="860">
        <v>131.80000000000001</v>
      </c>
      <c r="E24" s="861">
        <v>0.3</v>
      </c>
      <c r="F24" s="1831">
        <v>-61.5</v>
      </c>
      <c r="G24" s="146">
        <v>70.599999999999994</v>
      </c>
      <c r="H24" s="107">
        <v>73.5</v>
      </c>
      <c r="I24" s="106">
        <v>3.6</v>
      </c>
      <c r="J24" s="106">
        <v>1.3</v>
      </c>
      <c r="K24" s="146">
        <v>78.400000000000006</v>
      </c>
    </row>
    <row r="25" spans="1:16" ht="14.95" customHeight="1" thickBot="1">
      <c r="A25" s="147"/>
      <c r="B25" s="148" t="s">
        <v>62</v>
      </c>
      <c r="C25" s="149"/>
      <c r="D25" s="875">
        <v>0</v>
      </c>
      <c r="E25" s="876">
        <v>0</v>
      </c>
      <c r="F25" s="876">
        <v>0</v>
      </c>
      <c r="G25" s="877">
        <v>0</v>
      </c>
      <c r="H25" s="150">
        <v>0</v>
      </c>
      <c r="I25" s="151">
        <v>0</v>
      </c>
      <c r="J25" s="151">
        <v>0</v>
      </c>
      <c r="K25" s="152">
        <v>0</v>
      </c>
    </row>
    <row r="26" spans="1:16" ht="15.8" customHeight="1"/>
    <row r="27" spans="1:16">
      <c r="A27" s="153" t="s">
        <v>63</v>
      </c>
    </row>
    <row r="28" spans="1:16" ht="65.25" customHeight="1">
      <c r="A28" s="1909" t="s">
        <v>64</v>
      </c>
      <c r="B28" s="1909"/>
      <c r="C28" s="1909"/>
      <c r="D28" s="1909"/>
      <c r="E28" s="1909"/>
      <c r="F28" s="1909"/>
      <c r="G28" s="1909"/>
      <c r="H28" s="1909"/>
      <c r="I28" s="1909"/>
      <c r="J28" s="1909"/>
      <c r="K28" s="1909"/>
    </row>
    <row r="29" spans="1:16" ht="12.75" customHeight="1">
      <c r="A29" s="154" t="s">
        <v>485</v>
      </c>
      <c r="B29" s="155"/>
      <c r="C29" s="155"/>
      <c r="D29" s="155"/>
      <c r="E29" s="155"/>
      <c r="F29" s="155"/>
      <c r="G29" s="155"/>
      <c r="H29" s="155"/>
      <c r="I29" s="155"/>
      <c r="J29" s="155"/>
      <c r="K29" s="155"/>
    </row>
    <row r="30" spans="1:16" ht="114.8" customHeight="1">
      <c r="A30" s="1910" t="s">
        <v>486</v>
      </c>
      <c r="B30" s="1910"/>
      <c r="C30" s="1910"/>
      <c r="D30" s="1910"/>
      <c r="E30" s="1910"/>
      <c r="F30" s="1910"/>
      <c r="G30" s="1910"/>
      <c r="H30" s="1910"/>
      <c r="I30" s="1910"/>
      <c r="J30" s="1910"/>
      <c r="K30" s="1910"/>
    </row>
    <row r="31" spans="1:16" s="155" customFormat="1">
      <c r="A31" s="154" t="s">
        <v>65</v>
      </c>
      <c r="M31" s="85"/>
      <c r="N31" s="85"/>
      <c r="O31" s="85"/>
      <c r="P31" s="85"/>
    </row>
    <row r="32" spans="1:16">
      <c r="A32" s="156"/>
      <c r="B32" s="154" t="s">
        <v>66</v>
      </c>
    </row>
    <row r="33" spans="1:3">
      <c r="A33" s="157"/>
      <c r="C33" s="155" t="s">
        <v>67</v>
      </c>
    </row>
    <row r="34" spans="1:3">
      <c r="C34" s="155" t="s">
        <v>68</v>
      </c>
    </row>
    <row r="36" spans="1:3">
      <c r="B36" s="153" t="s">
        <v>69</v>
      </c>
    </row>
    <row r="37" spans="1:3" ht="12.75" customHeight="1">
      <c r="C37" s="85" t="s">
        <v>70</v>
      </c>
    </row>
    <row r="38" spans="1:3">
      <c r="C38" s="85" t="s">
        <v>71</v>
      </c>
    </row>
  </sheetData>
  <mergeCells count="3">
    <mergeCell ref="A4:C6"/>
    <mergeCell ref="A28:K28"/>
    <mergeCell ref="A30:K30"/>
  </mergeCells>
  <phoneticPr fontId="6"/>
  <conditionalFormatting sqref="D7:D25">
    <cfRule type="expression" priority="3">
      <formula>$D$7/10</formula>
    </cfRule>
  </conditionalFormatting>
  <conditionalFormatting sqref="G7:G8">
    <cfRule type="expression" priority="1">
      <formula>$D$7/10</formula>
    </cfRule>
  </conditionalFormatting>
  <printOptions horizontalCentered="1"/>
  <pageMargins left="0.39370078740157483" right="0.39370078740157483" top="0.39370078740157483" bottom="0.39370078740157483" header="0" footer="0"/>
  <pageSetup paperSize="9" scale="82" orientation="landscape" r:id="rId1"/>
  <headerFooter scaleWithDoc="0">
    <oddHeader>&amp;RChugai Pharmaceutical Co., Ltd. (4519) Supplementary Materials for Consolidated Financial Results for the 1st quarter of FY2023(IFRS)　　　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9E6C-4B89-4B18-97C1-722253993E3D}">
  <sheetPr>
    <tabColor theme="0" tint="-0.499984740745262"/>
  </sheetPr>
  <dimension ref="B1:Q51"/>
  <sheetViews>
    <sheetView topLeftCell="A19" workbookViewId="0">
      <selection activeCell="B14" sqref="B14"/>
    </sheetView>
  </sheetViews>
  <sheetFormatPr defaultRowHeight="13.3"/>
  <cols>
    <col min="10" max="10" width="4.59765625" style="1160" customWidth="1"/>
  </cols>
  <sheetData>
    <row r="1" spans="2:17">
      <c r="K1" s="1161" t="s">
        <v>72</v>
      </c>
    </row>
    <row r="2" spans="2:17" ht="14.4">
      <c r="B2" s="87" t="s">
        <v>38</v>
      </c>
      <c r="C2" s="85"/>
      <c r="D2" s="85"/>
      <c r="E2" s="85"/>
      <c r="F2" s="85"/>
      <c r="G2" s="85"/>
      <c r="H2" s="85"/>
      <c r="K2" s="87" t="s">
        <v>73</v>
      </c>
      <c r="L2" s="85"/>
      <c r="M2" s="85"/>
    </row>
    <row r="3" spans="2:17" ht="13.85" thickBot="1">
      <c r="B3" s="85"/>
      <c r="C3" s="85"/>
      <c r="D3" s="85"/>
      <c r="E3" s="85"/>
      <c r="F3" s="85"/>
      <c r="G3" s="85"/>
      <c r="H3" s="88" t="s">
        <v>39</v>
      </c>
      <c r="K3" s="85"/>
      <c r="L3" s="85"/>
      <c r="M3" s="85"/>
      <c r="Q3" s="88" t="s">
        <v>74</v>
      </c>
    </row>
    <row r="4" spans="2:17">
      <c r="B4" s="1905"/>
      <c r="C4" s="1906"/>
      <c r="D4" s="1906"/>
      <c r="E4" s="89" t="s">
        <v>13</v>
      </c>
      <c r="F4" s="90"/>
      <c r="G4" s="90"/>
      <c r="H4" s="91"/>
      <c r="K4" s="1905"/>
      <c r="L4" s="1906"/>
      <c r="M4" s="1906"/>
      <c r="N4" s="89" t="s">
        <v>75</v>
      </c>
      <c r="O4" s="90"/>
      <c r="P4" s="90"/>
      <c r="Q4" s="91"/>
    </row>
    <row r="5" spans="2:17">
      <c r="B5" s="1907"/>
      <c r="C5" s="1908"/>
      <c r="D5" s="1908"/>
      <c r="E5" s="94" t="s">
        <v>40</v>
      </c>
      <c r="F5" s="95"/>
      <c r="G5" s="95"/>
      <c r="H5" s="96"/>
      <c r="K5" s="1907"/>
      <c r="L5" s="1908"/>
      <c r="M5" s="1908"/>
      <c r="N5" s="94" t="s">
        <v>76</v>
      </c>
      <c r="O5" s="95"/>
      <c r="P5" s="95"/>
      <c r="Q5" s="96"/>
    </row>
    <row r="6" spans="2:17" ht="25.5">
      <c r="B6" s="1907"/>
      <c r="C6" s="1908"/>
      <c r="D6" s="1908"/>
      <c r="E6" s="100" t="s">
        <v>41</v>
      </c>
      <c r="F6" s="98" t="s">
        <v>42</v>
      </c>
      <c r="G6" s="98" t="s">
        <v>43</v>
      </c>
      <c r="H6" s="101" t="s">
        <v>44</v>
      </c>
      <c r="K6" s="1907"/>
      <c r="L6" s="1908"/>
      <c r="M6" s="1908"/>
      <c r="N6" s="100" t="s">
        <v>77</v>
      </c>
      <c r="O6" s="98" t="s">
        <v>78</v>
      </c>
      <c r="P6" s="98" t="s">
        <v>79</v>
      </c>
      <c r="Q6" s="101" t="s">
        <v>80</v>
      </c>
    </row>
    <row r="7" spans="2:17">
      <c r="B7" s="1106" t="s">
        <v>45</v>
      </c>
      <c r="C7" s="1107"/>
      <c r="D7" s="1108"/>
      <c r="E7" s="1089">
        <f>IF(N7="","",N7/10)</f>
        <v>312.2</v>
      </c>
      <c r="F7" s="1090">
        <f t="shared" ref="F7:H7" si="0">IF(O7="","",O7/10)</f>
        <v>0</v>
      </c>
      <c r="G7" s="1090">
        <f t="shared" si="0"/>
        <v>0</v>
      </c>
      <c r="H7" s="1091">
        <f t="shared" si="0"/>
        <v>312.2</v>
      </c>
      <c r="K7" s="1116" t="s">
        <v>81</v>
      </c>
      <c r="L7" s="1117"/>
      <c r="M7" s="1108"/>
      <c r="N7" s="1130">
        <v>3122</v>
      </c>
      <c r="O7" s="1131">
        <v>0</v>
      </c>
      <c r="P7" s="1131">
        <v>0</v>
      </c>
      <c r="Q7" s="1132">
        <v>3122</v>
      </c>
    </row>
    <row r="8" spans="2:17">
      <c r="B8" s="1109"/>
      <c r="C8" s="104" t="s">
        <v>46</v>
      </c>
      <c r="D8" s="105"/>
      <c r="E8" s="1092">
        <f t="shared" ref="E8:E21" si="1">IF(N8="","",N8/10)</f>
        <v>291.5</v>
      </c>
      <c r="F8" s="1093">
        <f t="shared" ref="F8:F21" si="2">IF(O8="","",O8/10)</f>
        <v>0</v>
      </c>
      <c r="G8" s="1093">
        <f t="shared" ref="G8:G21" si="3">IF(P8="","",P8/10)</f>
        <v>0</v>
      </c>
      <c r="H8" s="1094">
        <f t="shared" ref="H8:H21" si="4">IF(Q8="","",Q8/10)</f>
        <v>291.5</v>
      </c>
      <c r="K8" s="1118"/>
      <c r="L8" s="1119" t="s">
        <v>82</v>
      </c>
      <c r="M8" s="105"/>
      <c r="N8" s="1133">
        <v>2915</v>
      </c>
      <c r="O8" s="1134">
        <v>0</v>
      </c>
      <c r="P8" s="1134">
        <v>0</v>
      </c>
      <c r="Q8" s="1135">
        <v>2915</v>
      </c>
    </row>
    <row r="9" spans="2:17">
      <c r="B9" s="1110"/>
      <c r="C9" s="109" t="s">
        <v>47</v>
      </c>
      <c r="D9" s="111"/>
      <c r="E9" s="1092">
        <f t="shared" si="1"/>
        <v>20.7</v>
      </c>
      <c r="F9" s="1093">
        <f t="shared" si="2"/>
        <v>0</v>
      </c>
      <c r="G9" s="1093">
        <f t="shared" si="3"/>
        <v>0</v>
      </c>
      <c r="H9" s="1094">
        <f t="shared" si="4"/>
        <v>20.7</v>
      </c>
      <c r="K9" s="1118"/>
      <c r="L9" s="1120" t="s">
        <v>83</v>
      </c>
      <c r="M9" s="105"/>
      <c r="N9" s="1133">
        <v>207</v>
      </c>
      <c r="O9" s="1134">
        <v>0</v>
      </c>
      <c r="P9" s="1134">
        <v>0</v>
      </c>
      <c r="Q9" s="1135">
        <v>207</v>
      </c>
    </row>
    <row r="10" spans="2:17">
      <c r="B10" s="1112" t="s">
        <v>48</v>
      </c>
      <c r="C10" s="125"/>
      <c r="D10" s="125"/>
      <c r="E10" s="1092">
        <f t="shared" si="1"/>
        <v>-151.30000000000001</v>
      </c>
      <c r="F10" s="1093">
        <f t="shared" si="2"/>
        <v>0.3</v>
      </c>
      <c r="G10" s="1093">
        <f t="shared" si="3"/>
        <v>0</v>
      </c>
      <c r="H10" s="1094">
        <f t="shared" si="4"/>
        <v>-151</v>
      </c>
      <c r="K10" s="401" t="s">
        <v>84</v>
      </c>
      <c r="L10" s="125"/>
      <c r="M10" s="125"/>
      <c r="N10" s="1133">
        <v>-1513</v>
      </c>
      <c r="O10" s="1134">
        <v>3</v>
      </c>
      <c r="P10" s="1134">
        <v>0</v>
      </c>
      <c r="Q10" s="1135">
        <v>-1510</v>
      </c>
    </row>
    <row r="11" spans="2:17">
      <c r="B11" s="112" t="s">
        <v>49</v>
      </c>
      <c r="C11" s="113"/>
      <c r="D11" s="114"/>
      <c r="E11" s="1092">
        <f t="shared" si="1"/>
        <v>160.9</v>
      </c>
      <c r="F11" s="1093">
        <f t="shared" si="2"/>
        <v>0.3</v>
      </c>
      <c r="G11" s="1093">
        <f t="shared" si="3"/>
        <v>0</v>
      </c>
      <c r="H11" s="1094">
        <f t="shared" si="4"/>
        <v>161.19999999999999</v>
      </c>
      <c r="K11" s="403" t="s">
        <v>85</v>
      </c>
      <c r="L11" s="113"/>
      <c r="M11" s="114"/>
      <c r="N11" s="1133">
        <v>1609</v>
      </c>
      <c r="O11" s="1134">
        <v>3</v>
      </c>
      <c r="P11" s="1134">
        <v>0</v>
      </c>
      <c r="Q11" s="1135">
        <v>1612</v>
      </c>
    </row>
    <row r="12" spans="2:17">
      <c r="B12" s="1114" t="s">
        <v>50</v>
      </c>
      <c r="C12" s="119"/>
      <c r="D12" s="120"/>
      <c r="E12" s="1092">
        <f t="shared" si="1"/>
        <v>-42.9</v>
      </c>
      <c r="F12" s="1093">
        <f t="shared" si="2"/>
        <v>4.9000000000000004</v>
      </c>
      <c r="G12" s="1095">
        <f t="shared" si="3"/>
        <v>1.9</v>
      </c>
      <c r="H12" s="1094">
        <f t="shared" si="4"/>
        <v>-36.1</v>
      </c>
      <c r="K12" s="1121" t="s">
        <v>86</v>
      </c>
      <c r="L12" s="120"/>
      <c r="M12" s="120"/>
      <c r="N12" s="1133">
        <v>-429</v>
      </c>
      <c r="O12" s="1134">
        <v>49</v>
      </c>
      <c r="P12" s="1134">
        <v>19</v>
      </c>
      <c r="Q12" s="1135">
        <v>-361</v>
      </c>
    </row>
    <row r="13" spans="2:17">
      <c r="B13" s="1114" t="s">
        <v>51</v>
      </c>
      <c r="C13" s="121"/>
      <c r="D13" s="122"/>
      <c r="E13" s="1092">
        <f t="shared" si="1"/>
        <v>-21</v>
      </c>
      <c r="F13" s="1095">
        <f t="shared" si="2"/>
        <v>0</v>
      </c>
      <c r="G13" s="1093">
        <f t="shared" si="3"/>
        <v>4.7000000000000002E-3</v>
      </c>
      <c r="H13" s="1094">
        <f t="shared" si="4"/>
        <v>-21</v>
      </c>
      <c r="K13" s="1122" t="s">
        <v>87</v>
      </c>
      <c r="L13" s="111"/>
      <c r="M13" s="122"/>
      <c r="N13" s="1133">
        <v>-210</v>
      </c>
      <c r="O13" s="1134">
        <v>0</v>
      </c>
      <c r="P13" s="1134">
        <v>4.7E-2</v>
      </c>
      <c r="Q13" s="1135">
        <v>-210</v>
      </c>
    </row>
    <row r="14" spans="2:17">
      <c r="B14" s="1115" t="s">
        <v>52</v>
      </c>
      <c r="C14" s="121"/>
      <c r="D14" s="111"/>
      <c r="E14" s="1092">
        <f t="shared" si="1"/>
        <v>1.3</v>
      </c>
      <c r="F14" s="1093">
        <f t="shared" si="2"/>
        <v>0</v>
      </c>
      <c r="G14" s="1095">
        <f t="shared" si="3"/>
        <v>0.02</v>
      </c>
      <c r="H14" s="1094">
        <f t="shared" si="4"/>
        <v>1.3</v>
      </c>
      <c r="K14" s="1123" t="s">
        <v>88</v>
      </c>
      <c r="L14" s="111"/>
      <c r="M14" s="111"/>
      <c r="N14" s="1133">
        <v>13</v>
      </c>
      <c r="O14" s="1134">
        <v>0</v>
      </c>
      <c r="P14" s="1134">
        <v>0.2</v>
      </c>
      <c r="Q14" s="1135">
        <v>13</v>
      </c>
    </row>
    <row r="15" spans="2:17">
      <c r="B15" s="112" t="s">
        <v>53</v>
      </c>
      <c r="C15" s="123"/>
      <c r="D15" s="114"/>
      <c r="E15" s="1092">
        <f t="shared" si="1"/>
        <v>98.3</v>
      </c>
      <c r="F15" s="1093">
        <f t="shared" si="2"/>
        <v>5.2</v>
      </c>
      <c r="G15" s="1093">
        <f t="shared" si="3"/>
        <v>1.9</v>
      </c>
      <c r="H15" s="1094">
        <f t="shared" si="4"/>
        <v>105.4</v>
      </c>
      <c r="K15" s="403" t="s">
        <v>89</v>
      </c>
      <c r="L15" s="113"/>
      <c r="M15" s="114"/>
      <c r="N15" s="1133">
        <v>983</v>
      </c>
      <c r="O15" s="1134">
        <v>52</v>
      </c>
      <c r="P15" s="1134">
        <v>19</v>
      </c>
      <c r="Q15" s="1135">
        <v>1054</v>
      </c>
    </row>
    <row r="16" spans="2:17">
      <c r="B16" s="110" t="s">
        <v>54</v>
      </c>
      <c r="C16" s="121"/>
      <c r="D16" s="122"/>
      <c r="E16" s="1096">
        <f t="shared" si="1"/>
        <v>-2E-3</v>
      </c>
      <c r="F16" s="1093">
        <f t="shared" si="2"/>
        <v>0</v>
      </c>
      <c r="G16" s="1093">
        <f t="shared" si="3"/>
        <v>0</v>
      </c>
      <c r="H16" s="1094">
        <f t="shared" si="4"/>
        <v>-2E-3</v>
      </c>
      <c r="K16" s="1121" t="s">
        <v>90</v>
      </c>
      <c r="L16" s="120"/>
      <c r="M16" s="120"/>
      <c r="N16" s="1133">
        <v>-0.02</v>
      </c>
      <c r="O16" s="1134">
        <v>0</v>
      </c>
      <c r="P16" s="1134">
        <v>0</v>
      </c>
      <c r="Q16" s="1135">
        <v>-0.02</v>
      </c>
    </row>
    <row r="17" spans="2:17">
      <c r="B17" s="110" t="s">
        <v>55</v>
      </c>
      <c r="C17" s="121"/>
      <c r="D17" s="122"/>
      <c r="E17" s="1092">
        <f t="shared" si="1"/>
        <v>1.4</v>
      </c>
      <c r="F17" s="1093">
        <f t="shared" si="2"/>
        <v>0</v>
      </c>
      <c r="G17" s="1093">
        <f t="shared" si="3"/>
        <v>0</v>
      </c>
      <c r="H17" s="1094">
        <f t="shared" si="4"/>
        <v>1.4</v>
      </c>
      <c r="K17" s="1122" t="s">
        <v>91</v>
      </c>
      <c r="L17" s="111"/>
      <c r="M17" s="122"/>
      <c r="N17" s="1133">
        <v>14</v>
      </c>
      <c r="O17" s="1134">
        <v>0</v>
      </c>
      <c r="P17" s="1134">
        <v>0</v>
      </c>
      <c r="Q17" s="1135">
        <v>14</v>
      </c>
    </row>
    <row r="18" spans="2:17">
      <c r="B18" s="110" t="s">
        <v>56</v>
      </c>
      <c r="C18" s="121"/>
      <c r="D18" s="122"/>
      <c r="E18" s="1092">
        <f t="shared" si="1"/>
        <v>0</v>
      </c>
      <c r="F18" s="1093">
        <f t="shared" si="2"/>
        <v>0</v>
      </c>
      <c r="G18" s="1093">
        <f t="shared" si="3"/>
        <v>0</v>
      </c>
      <c r="H18" s="1094">
        <f t="shared" si="4"/>
        <v>0</v>
      </c>
      <c r="K18" s="1123" t="s">
        <v>92</v>
      </c>
      <c r="L18" s="111"/>
      <c r="M18" s="111"/>
      <c r="N18" s="1133">
        <v>0</v>
      </c>
      <c r="O18" s="1134">
        <v>0</v>
      </c>
      <c r="P18" s="1134">
        <v>0</v>
      </c>
      <c r="Q18" s="1135">
        <v>0</v>
      </c>
    </row>
    <row r="19" spans="2:17">
      <c r="B19" s="124" t="s">
        <v>57</v>
      </c>
      <c r="C19" s="125"/>
      <c r="D19" s="126"/>
      <c r="E19" s="1092">
        <f t="shared" si="1"/>
        <v>99.7</v>
      </c>
      <c r="F19" s="1093">
        <f t="shared" si="2"/>
        <v>5.2</v>
      </c>
      <c r="G19" s="1093">
        <f t="shared" si="3"/>
        <v>1.9</v>
      </c>
      <c r="H19" s="1094">
        <f t="shared" si="4"/>
        <v>106.7</v>
      </c>
      <c r="K19" s="401" t="s">
        <v>93</v>
      </c>
      <c r="L19" s="125"/>
      <c r="M19" s="126"/>
      <c r="N19" s="1133">
        <v>997</v>
      </c>
      <c r="O19" s="1134">
        <v>52</v>
      </c>
      <c r="P19" s="1134">
        <v>19</v>
      </c>
      <c r="Q19" s="1135">
        <v>1067</v>
      </c>
    </row>
    <row r="20" spans="2:17">
      <c r="B20" s="110" t="s">
        <v>58</v>
      </c>
      <c r="C20" s="111"/>
      <c r="D20" s="111"/>
      <c r="E20" s="1092">
        <f t="shared" si="1"/>
        <v>-26.2</v>
      </c>
      <c r="F20" s="1093">
        <f t="shared" si="2"/>
        <v>-1.6</v>
      </c>
      <c r="G20" s="1097">
        <f t="shared" si="3"/>
        <v>-0.6</v>
      </c>
      <c r="H20" s="1094">
        <f t="shared" si="4"/>
        <v>-28.3</v>
      </c>
      <c r="K20" s="407" t="s">
        <v>94</v>
      </c>
      <c r="L20" s="111"/>
      <c r="M20" s="111"/>
      <c r="N20" s="1133">
        <v>-262</v>
      </c>
      <c r="O20" s="1134">
        <v>-16</v>
      </c>
      <c r="P20" s="1134">
        <v>-6</v>
      </c>
      <c r="Q20" s="1135">
        <v>-283</v>
      </c>
    </row>
    <row r="21" spans="2:17">
      <c r="B21" s="128" t="s">
        <v>59</v>
      </c>
      <c r="C21" s="129"/>
      <c r="D21" s="130"/>
      <c r="E21" s="1098">
        <f t="shared" si="1"/>
        <v>73.5</v>
      </c>
      <c r="F21" s="1099">
        <f t="shared" si="2"/>
        <v>3.6</v>
      </c>
      <c r="G21" s="1099">
        <f t="shared" si="3"/>
        <v>1.3</v>
      </c>
      <c r="H21" s="1100">
        <f t="shared" si="4"/>
        <v>78.400000000000006</v>
      </c>
      <c r="K21" s="1124" t="s">
        <v>95</v>
      </c>
      <c r="L21" s="129"/>
      <c r="M21" s="130"/>
      <c r="N21" s="1136">
        <v>735</v>
      </c>
      <c r="O21" s="1137">
        <v>36</v>
      </c>
      <c r="P21" s="1137">
        <v>13</v>
      </c>
      <c r="Q21" s="1138">
        <v>784</v>
      </c>
    </row>
    <row r="22" spans="2:17">
      <c r="B22" s="134"/>
      <c r="C22" s="85"/>
      <c r="D22" s="88"/>
      <c r="E22" s="135"/>
      <c r="F22" s="136"/>
      <c r="G22" s="136"/>
      <c r="H22" s="137"/>
      <c r="K22" s="1125"/>
      <c r="L22" s="85"/>
      <c r="M22" s="88"/>
      <c r="N22" s="1139"/>
      <c r="O22" s="1140"/>
      <c r="P22" s="1140"/>
      <c r="Q22" s="1141"/>
    </row>
    <row r="23" spans="2:17">
      <c r="B23" s="138" t="s">
        <v>60</v>
      </c>
      <c r="C23" s="139"/>
      <c r="D23" s="140"/>
      <c r="E23" s="1089">
        <f t="shared" ref="E23:E25" si="5">IF(N23="","",N23/10)</f>
        <v>73.5</v>
      </c>
      <c r="F23" s="1090">
        <f t="shared" ref="F23:F25" si="6">IF(O23="","",O23/10)</f>
        <v>3.6</v>
      </c>
      <c r="G23" s="1090">
        <f t="shared" ref="G23:G25" si="7">IF(P23="","",P23/10)</f>
        <v>1.3</v>
      </c>
      <c r="H23" s="1101">
        <f t="shared" ref="H23:H25" si="8">IF(Q23="","",Q23/10)</f>
        <v>78.400000000000006</v>
      </c>
      <c r="K23" s="376" t="s">
        <v>95</v>
      </c>
      <c r="L23" s="1126"/>
      <c r="M23" s="140"/>
      <c r="N23" s="1130">
        <v>735</v>
      </c>
      <c r="O23" s="1131">
        <v>36</v>
      </c>
      <c r="P23" s="1131">
        <v>13</v>
      </c>
      <c r="Q23" s="1142">
        <v>784</v>
      </c>
    </row>
    <row r="24" spans="2:17">
      <c r="B24" s="144"/>
      <c r="C24" s="119" t="s">
        <v>61</v>
      </c>
      <c r="D24" s="145"/>
      <c r="E24" s="1092">
        <f t="shared" si="5"/>
        <v>73.5</v>
      </c>
      <c r="F24" s="1093">
        <f t="shared" si="6"/>
        <v>3.6</v>
      </c>
      <c r="G24" s="1093">
        <f t="shared" si="7"/>
        <v>1.3</v>
      </c>
      <c r="H24" s="1102">
        <f t="shared" si="8"/>
        <v>78.400000000000006</v>
      </c>
      <c r="K24" s="381"/>
      <c r="L24" s="120" t="s">
        <v>96</v>
      </c>
      <c r="M24" s="145"/>
      <c r="N24" s="1133">
        <v>735</v>
      </c>
      <c r="O24" s="1134">
        <v>36</v>
      </c>
      <c r="P24" s="1134">
        <v>13</v>
      </c>
      <c r="Q24" s="1143">
        <v>784</v>
      </c>
    </row>
    <row r="25" spans="2:17" ht="13.85" thickBot="1">
      <c r="B25" s="147"/>
      <c r="C25" s="148" t="s">
        <v>62</v>
      </c>
      <c r="D25" s="149"/>
      <c r="E25" s="1103">
        <f t="shared" si="5"/>
        <v>0</v>
      </c>
      <c r="F25" s="1104">
        <f t="shared" si="6"/>
        <v>0</v>
      </c>
      <c r="G25" s="1104">
        <f t="shared" si="7"/>
        <v>0</v>
      </c>
      <c r="H25" s="1105">
        <f t="shared" si="8"/>
        <v>0</v>
      </c>
      <c r="K25" s="430"/>
      <c r="L25" s="431" t="s">
        <v>97</v>
      </c>
      <c r="M25" s="149"/>
      <c r="N25" s="1144">
        <v>0</v>
      </c>
      <c r="O25" s="1145">
        <v>0</v>
      </c>
      <c r="P25" s="1145">
        <v>0</v>
      </c>
      <c r="Q25" s="1146">
        <v>0</v>
      </c>
    </row>
    <row r="27" spans="2:17">
      <c r="B27" s="1111" t="s">
        <v>98</v>
      </c>
    </row>
    <row r="28" spans="2:17" ht="14.4">
      <c r="B28" s="87" t="s">
        <v>38</v>
      </c>
      <c r="C28" s="85"/>
      <c r="D28" s="85"/>
      <c r="E28" s="85"/>
      <c r="F28" s="85"/>
      <c r="G28" s="85"/>
      <c r="H28" s="85"/>
    </row>
    <row r="29" spans="2:17" ht="13.85" thickBot="1">
      <c r="B29" s="85"/>
      <c r="C29" s="85"/>
      <c r="D29" s="85"/>
      <c r="E29" s="85"/>
      <c r="F29" s="85"/>
      <c r="G29" s="85"/>
      <c r="H29" s="88" t="s">
        <v>39</v>
      </c>
      <c r="Q29" s="88" t="s">
        <v>74</v>
      </c>
    </row>
    <row r="30" spans="2:17">
      <c r="B30" s="1905"/>
      <c r="C30" s="1906"/>
      <c r="D30" s="1906"/>
      <c r="E30" s="89" t="s">
        <v>13</v>
      </c>
      <c r="F30" s="90"/>
      <c r="G30" s="90"/>
      <c r="H30" s="91"/>
      <c r="K30" s="1905"/>
      <c r="L30" s="1906"/>
      <c r="M30" s="1906"/>
      <c r="N30" s="856" t="s">
        <v>99</v>
      </c>
      <c r="O30" s="857"/>
      <c r="P30" s="857"/>
      <c r="Q30" s="1127"/>
    </row>
    <row r="31" spans="2:17">
      <c r="B31" s="1907"/>
      <c r="C31" s="1908"/>
      <c r="D31" s="1908"/>
      <c r="E31" s="94" t="s">
        <v>40</v>
      </c>
      <c r="F31" s="95"/>
      <c r="G31" s="95"/>
      <c r="H31" s="96"/>
      <c r="K31" s="1907"/>
      <c r="L31" s="1908"/>
      <c r="M31" s="1908"/>
      <c r="N31" s="855" t="s">
        <v>76</v>
      </c>
      <c r="O31" s="95"/>
      <c r="P31" s="95"/>
      <c r="Q31" s="1128"/>
    </row>
    <row r="32" spans="2:17" ht="25.5">
      <c r="B32" s="1907"/>
      <c r="C32" s="1908"/>
      <c r="D32" s="1908"/>
      <c r="E32" s="100" t="s">
        <v>41</v>
      </c>
      <c r="F32" s="98" t="s">
        <v>42</v>
      </c>
      <c r="G32" s="98" t="s">
        <v>43</v>
      </c>
      <c r="H32" s="101" t="s">
        <v>44</v>
      </c>
      <c r="K32" s="1907"/>
      <c r="L32" s="1908"/>
      <c r="M32" s="1908"/>
      <c r="N32" s="97" t="s">
        <v>77</v>
      </c>
      <c r="O32" s="98" t="s">
        <v>100</v>
      </c>
      <c r="P32" s="98" t="s">
        <v>101</v>
      </c>
      <c r="Q32" s="1129" t="s">
        <v>102</v>
      </c>
    </row>
    <row r="33" spans="2:17">
      <c r="B33" s="1106" t="s">
        <v>45</v>
      </c>
      <c r="C33" s="1107"/>
      <c r="D33" s="1108"/>
      <c r="E33" s="1089">
        <f t="shared" ref="E33" si="9">IF(N33="","",N33/10)</f>
        <v>360.3</v>
      </c>
      <c r="F33" s="1090">
        <f t="shared" ref="F33" si="10">IF(O33="","",O33/10)</f>
        <v>0</v>
      </c>
      <c r="G33" s="1090">
        <f t="shared" ref="G33" si="11">IF(P33="","",P33/10)</f>
        <v>-91.9</v>
      </c>
      <c r="H33" s="1091">
        <f t="shared" ref="H33" si="12">IF(Q33="","",Q33/10)</f>
        <v>268.39999999999998</v>
      </c>
      <c r="K33" s="1116" t="s">
        <v>81</v>
      </c>
      <c r="L33" s="1117"/>
      <c r="M33" s="1108"/>
      <c r="N33" s="1147">
        <v>3603</v>
      </c>
      <c r="O33" s="1131">
        <v>0</v>
      </c>
      <c r="P33" s="1131">
        <v>-919</v>
      </c>
      <c r="Q33" s="1148">
        <v>2684</v>
      </c>
    </row>
    <row r="34" spans="2:17">
      <c r="B34" s="1109"/>
      <c r="C34" s="104" t="s">
        <v>46</v>
      </c>
      <c r="D34" s="105"/>
      <c r="E34" s="1092">
        <f t="shared" ref="E34:E47" si="13">IF(N34="","",N34/10)</f>
        <v>242.7</v>
      </c>
      <c r="F34" s="1093">
        <f t="shared" ref="F34:F47" si="14">IF(O34="","",O34/10)</f>
        <v>0</v>
      </c>
      <c r="G34" s="1093">
        <f t="shared" ref="G34:G47" si="15">IF(P34="","",P34/10)</f>
        <v>0</v>
      </c>
      <c r="H34" s="1094">
        <f t="shared" ref="H34:H47" si="16">IF(Q34="","",Q34/10)</f>
        <v>242.7</v>
      </c>
      <c r="K34" s="1118"/>
      <c r="L34" s="1119" t="s">
        <v>82</v>
      </c>
      <c r="M34" s="105"/>
      <c r="N34" s="1149">
        <v>2427</v>
      </c>
      <c r="O34" s="1134">
        <v>0</v>
      </c>
      <c r="P34" s="1134">
        <v>0</v>
      </c>
      <c r="Q34" s="1150">
        <v>2427</v>
      </c>
    </row>
    <row r="35" spans="2:17">
      <c r="B35" s="1110"/>
      <c r="C35" s="109" t="s">
        <v>47</v>
      </c>
      <c r="D35" s="111"/>
      <c r="E35" s="1092">
        <f t="shared" si="13"/>
        <v>117.6</v>
      </c>
      <c r="F35" s="1093">
        <f t="shared" si="14"/>
        <v>0</v>
      </c>
      <c r="G35" s="1093">
        <f t="shared" si="15"/>
        <v>-91.9</v>
      </c>
      <c r="H35" s="1094">
        <f t="shared" si="16"/>
        <v>25.7</v>
      </c>
      <c r="K35" s="1118"/>
      <c r="L35" s="1120" t="s">
        <v>83</v>
      </c>
      <c r="M35" s="105"/>
      <c r="N35" s="1149">
        <v>1176</v>
      </c>
      <c r="O35" s="1134">
        <v>0</v>
      </c>
      <c r="P35" s="1134">
        <v>-919</v>
      </c>
      <c r="Q35" s="1150">
        <v>257</v>
      </c>
    </row>
    <row r="36" spans="2:17">
      <c r="B36" s="1112" t="s">
        <v>48</v>
      </c>
      <c r="C36" s="125"/>
      <c r="D36" s="125"/>
      <c r="E36" s="1092">
        <f t="shared" si="13"/>
        <v>-114.4</v>
      </c>
      <c r="F36" s="1093">
        <f t="shared" si="14"/>
        <v>0.3</v>
      </c>
      <c r="G36" s="1093">
        <f t="shared" si="15"/>
        <v>0</v>
      </c>
      <c r="H36" s="1094">
        <f t="shared" si="16"/>
        <v>-114.1</v>
      </c>
      <c r="K36" s="401" t="s">
        <v>84</v>
      </c>
      <c r="L36" s="125"/>
      <c r="M36" s="125"/>
      <c r="N36" s="1151">
        <v>-1144</v>
      </c>
      <c r="O36" s="1134">
        <v>3</v>
      </c>
      <c r="P36" s="1134">
        <v>0</v>
      </c>
      <c r="Q36" s="1150">
        <v>-1141</v>
      </c>
    </row>
    <row r="37" spans="2:17">
      <c r="B37" s="112" t="s">
        <v>49</v>
      </c>
      <c r="C37" s="113"/>
      <c r="D37" s="114"/>
      <c r="E37" s="1092">
        <f t="shared" si="13"/>
        <v>245.9</v>
      </c>
      <c r="F37" s="1093">
        <f t="shared" si="14"/>
        <v>0.3</v>
      </c>
      <c r="G37" s="1093">
        <f t="shared" si="15"/>
        <v>-91.9</v>
      </c>
      <c r="H37" s="1094">
        <f t="shared" si="16"/>
        <v>154.30000000000001</v>
      </c>
      <c r="K37" s="403" t="s">
        <v>85</v>
      </c>
      <c r="L37" s="113"/>
      <c r="M37" s="114"/>
      <c r="N37" s="1149">
        <v>2459</v>
      </c>
      <c r="O37" s="1134">
        <v>3</v>
      </c>
      <c r="P37" s="1134">
        <v>-919</v>
      </c>
      <c r="Q37" s="1150">
        <v>1543</v>
      </c>
    </row>
    <row r="38" spans="2:17">
      <c r="B38" s="1114" t="s">
        <v>50</v>
      </c>
      <c r="C38" s="119"/>
      <c r="D38" s="120"/>
      <c r="E38" s="1092">
        <f t="shared" si="13"/>
        <v>-33.9</v>
      </c>
      <c r="F38" s="1093">
        <f t="shared" si="14"/>
        <v>0.2</v>
      </c>
      <c r="G38" s="1095">
        <f t="shared" si="15"/>
        <v>0.8</v>
      </c>
      <c r="H38" s="1094">
        <f t="shared" si="16"/>
        <v>-32.9</v>
      </c>
      <c r="K38" s="1121" t="s">
        <v>86</v>
      </c>
      <c r="L38" s="120"/>
      <c r="M38" s="120"/>
      <c r="N38" s="1149">
        <v>-339</v>
      </c>
      <c r="O38" s="1134">
        <v>2</v>
      </c>
      <c r="P38" s="1134">
        <v>8</v>
      </c>
      <c r="Q38" s="1150">
        <v>-329</v>
      </c>
    </row>
    <row r="39" spans="2:17">
      <c r="B39" s="1114" t="s">
        <v>51</v>
      </c>
      <c r="C39" s="121"/>
      <c r="D39" s="122"/>
      <c r="E39" s="1092">
        <f t="shared" si="13"/>
        <v>-22.8</v>
      </c>
      <c r="F39" s="1095">
        <f t="shared" si="14"/>
        <v>0</v>
      </c>
      <c r="G39" s="1093">
        <f t="shared" si="15"/>
        <v>0.1</v>
      </c>
      <c r="H39" s="1094">
        <f t="shared" si="16"/>
        <v>-22.7</v>
      </c>
      <c r="K39" s="1122" t="s">
        <v>87</v>
      </c>
      <c r="L39" s="111"/>
      <c r="M39" s="122"/>
      <c r="N39" s="1149">
        <v>-228</v>
      </c>
      <c r="O39" s="1134">
        <v>0</v>
      </c>
      <c r="P39" s="1152">
        <v>1</v>
      </c>
      <c r="Q39" s="1150">
        <v>-227</v>
      </c>
    </row>
    <row r="40" spans="2:17">
      <c r="B40" s="1115" t="s">
        <v>52</v>
      </c>
      <c r="C40" s="121"/>
      <c r="D40" s="111"/>
      <c r="E40" s="1092">
        <f t="shared" si="13"/>
        <v>-2.2999999999999998</v>
      </c>
      <c r="F40" s="1093">
        <f t="shared" si="14"/>
        <v>0</v>
      </c>
      <c r="G40" s="1095">
        <f t="shared" si="15"/>
        <v>2.5</v>
      </c>
      <c r="H40" s="1094">
        <f t="shared" si="16"/>
        <v>0.2</v>
      </c>
      <c r="K40" s="1123" t="s">
        <v>88</v>
      </c>
      <c r="L40" s="111"/>
      <c r="M40" s="111"/>
      <c r="N40" s="1149">
        <v>-23</v>
      </c>
      <c r="O40" s="1134">
        <v>0</v>
      </c>
      <c r="P40" s="1134">
        <v>25</v>
      </c>
      <c r="Q40" s="1150">
        <v>2</v>
      </c>
    </row>
    <row r="41" spans="2:17">
      <c r="B41" s="112" t="s">
        <v>53</v>
      </c>
      <c r="C41" s="123"/>
      <c r="D41" s="114"/>
      <c r="E41" s="1092">
        <f t="shared" si="13"/>
        <v>187</v>
      </c>
      <c r="F41" s="1093">
        <f t="shared" si="14"/>
        <v>0.4</v>
      </c>
      <c r="G41" s="1093">
        <f t="shared" si="15"/>
        <v>-88.5</v>
      </c>
      <c r="H41" s="1094">
        <f t="shared" si="16"/>
        <v>98.9</v>
      </c>
      <c r="K41" s="403" t="s">
        <v>89</v>
      </c>
      <c r="L41" s="113"/>
      <c r="M41" s="114"/>
      <c r="N41" s="1149">
        <v>1870</v>
      </c>
      <c r="O41" s="1134">
        <v>4</v>
      </c>
      <c r="P41" s="1134">
        <v>-885</v>
      </c>
      <c r="Q41" s="1150">
        <v>989</v>
      </c>
    </row>
    <row r="42" spans="2:17">
      <c r="B42" s="110" t="s">
        <v>54</v>
      </c>
      <c r="C42" s="121"/>
      <c r="D42" s="122"/>
      <c r="E42" s="1096">
        <f t="shared" si="13"/>
        <v>-2E-3</v>
      </c>
      <c r="F42" s="1093">
        <f t="shared" si="14"/>
        <v>0</v>
      </c>
      <c r="G42" s="1093">
        <f t="shared" si="15"/>
        <v>0</v>
      </c>
      <c r="H42" s="1094">
        <f t="shared" si="16"/>
        <v>-2E-3</v>
      </c>
      <c r="K42" s="1121" t="s">
        <v>90</v>
      </c>
      <c r="L42" s="120"/>
      <c r="M42" s="120"/>
      <c r="N42" s="1149">
        <v>-0.02</v>
      </c>
      <c r="O42" s="1134">
        <v>0</v>
      </c>
      <c r="P42" s="1134">
        <v>0</v>
      </c>
      <c r="Q42" s="1150">
        <v>-0.02</v>
      </c>
    </row>
    <row r="43" spans="2:17">
      <c r="B43" s="110" t="s">
        <v>55</v>
      </c>
      <c r="C43" s="121"/>
      <c r="D43" s="122"/>
      <c r="E43" s="1092">
        <f t="shared" si="13"/>
        <v>1.6</v>
      </c>
      <c r="F43" s="1093">
        <f t="shared" si="14"/>
        <v>0</v>
      </c>
      <c r="G43" s="1093">
        <f t="shared" si="15"/>
        <v>0</v>
      </c>
      <c r="H43" s="1094">
        <f t="shared" si="16"/>
        <v>1.6</v>
      </c>
      <c r="K43" s="1122" t="s">
        <v>91</v>
      </c>
      <c r="L43" s="111"/>
      <c r="M43" s="122"/>
      <c r="N43" s="1149">
        <v>16</v>
      </c>
      <c r="O43" s="1134">
        <v>0</v>
      </c>
      <c r="P43" s="1134">
        <v>0</v>
      </c>
      <c r="Q43" s="1150">
        <v>16</v>
      </c>
    </row>
    <row r="44" spans="2:17">
      <c r="B44" s="110" t="s">
        <v>56</v>
      </c>
      <c r="C44" s="121"/>
      <c r="D44" s="122"/>
      <c r="E44" s="1092">
        <f t="shared" si="13"/>
        <v>-2.4</v>
      </c>
      <c r="F44" s="1093">
        <f t="shared" si="14"/>
        <v>0</v>
      </c>
      <c r="G44" s="1093">
        <f t="shared" si="15"/>
        <v>0</v>
      </c>
      <c r="H44" s="1094">
        <f t="shared" si="16"/>
        <v>-2.4</v>
      </c>
      <c r="K44" s="1123" t="s">
        <v>92</v>
      </c>
      <c r="L44" s="111"/>
      <c r="M44" s="111"/>
      <c r="N44" s="1149">
        <v>-24</v>
      </c>
      <c r="O44" s="1134">
        <v>0</v>
      </c>
      <c r="P44" s="1134">
        <v>0</v>
      </c>
      <c r="Q44" s="1150">
        <v>-24</v>
      </c>
    </row>
    <row r="45" spans="2:17">
      <c r="B45" s="124" t="s">
        <v>57</v>
      </c>
      <c r="C45" s="125"/>
      <c r="D45" s="126"/>
      <c r="E45" s="1092">
        <f t="shared" si="13"/>
        <v>186.2</v>
      </c>
      <c r="F45" s="1093">
        <f t="shared" si="14"/>
        <v>0.4</v>
      </c>
      <c r="G45" s="1093">
        <f t="shared" si="15"/>
        <v>-88.5</v>
      </c>
      <c r="H45" s="1094">
        <f t="shared" si="16"/>
        <v>98.1</v>
      </c>
      <c r="K45" s="401" t="s">
        <v>93</v>
      </c>
      <c r="L45" s="125"/>
      <c r="M45" s="126"/>
      <c r="N45" s="1149">
        <v>1862</v>
      </c>
      <c r="O45" s="1134">
        <v>4</v>
      </c>
      <c r="P45" s="1134">
        <v>-885</v>
      </c>
      <c r="Q45" s="1150">
        <v>981</v>
      </c>
    </row>
    <row r="46" spans="2:17">
      <c r="B46" s="110" t="s">
        <v>58</v>
      </c>
      <c r="C46" s="111"/>
      <c r="D46" s="111"/>
      <c r="E46" s="1092">
        <f t="shared" si="13"/>
        <v>-54.4</v>
      </c>
      <c r="F46" s="1093">
        <f t="shared" si="14"/>
        <v>-0.1</v>
      </c>
      <c r="G46" s="1097">
        <f t="shared" si="15"/>
        <v>27</v>
      </c>
      <c r="H46" s="1094">
        <f t="shared" si="16"/>
        <v>-27.5</v>
      </c>
      <c r="K46" s="407" t="s">
        <v>94</v>
      </c>
      <c r="L46" s="111"/>
      <c r="M46" s="111"/>
      <c r="N46" s="1149">
        <v>-544</v>
      </c>
      <c r="O46" s="1134">
        <v>-1</v>
      </c>
      <c r="P46" s="1134">
        <v>270</v>
      </c>
      <c r="Q46" s="1150">
        <v>-275</v>
      </c>
    </row>
    <row r="47" spans="2:17">
      <c r="B47" s="128" t="s">
        <v>59</v>
      </c>
      <c r="C47" s="129"/>
      <c r="D47" s="130"/>
      <c r="E47" s="1098">
        <f t="shared" si="13"/>
        <v>131.80000000000001</v>
      </c>
      <c r="F47" s="1099">
        <f t="shared" si="14"/>
        <v>0.3</v>
      </c>
      <c r="G47" s="1099">
        <f t="shared" si="15"/>
        <v>-61.5</v>
      </c>
      <c r="H47" s="1100">
        <f t="shared" si="16"/>
        <v>70.599999999999994</v>
      </c>
      <c r="K47" s="1124" t="s">
        <v>95</v>
      </c>
      <c r="L47" s="129"/>
      <c r="M47" s="130"/>
      <c r="N47" s="1153">
        <v>1318</v>
      </c>
      <c r="O47" s="1137">
        <v>3</v>
      </c>
      <c r="P47" s="1137">
        <v>-615</v>
      </c>
      <c r="Q47" s="1154">
        <v>706</v>
      </c>
    </row>
    <row r="48" spans="2:17">
      <c r="B48" s="134"/>
      <c r="C48" s="85"/>
      <c r="D48" s="88"/>
      <c r="E48" s="135"/>
      <c r="F48" s="136"/>
      <c r="G48" s="136"/>
      <c r="H48" s="137"/>
      <c r="K48" s="1125"/>
      <c r="L48" s="85"/>
      <c r="M48" s="88"/>
      <c r="N48" s="1155"/>
      <c r="O48" s="1140"/>
      <c r="P48" s="1140"/>
      <c r="Q48" s="1156"/>
    </row>
    <row r="49" spans="2:17">
      <c r="B49" s="138" t="s">
        <v>60</v>
      </c>
      <c r="C49" s="139"/>
      <c r="D49" s="140"/>
      <c r="E49" s="1089">
        <f t="shared" ref="E49:E51" si="17">IF(N49="","",N49/10)</f>
        <v>131.80000000000001</v>
      </c>
      <c r="F49" s="1090">
        <f t="shared" ref="F49:F51" si="18">IF(O49="","",O49/10)</f>
        <v>0.3</v>
      </c>
      <c r="G49" s="1090">
        <f t="shared" ref="G49:G51" si="19">IF(P49="","",P49/10)</f>
        <v>-61.5</v>
      </c>
      <c r="H49" s="1101">
        <f t="shared" ref="H49:H51" si="20">IF(Q49="","",Q49/10)</f>
        <v>70.599999999999994</v>
      </c>
      <c r="K49" s="376" t="s">
        <v>95</v>
      </c>
      <c r="L49" s="1126"/>
      <c r="M49" s="140"/>
      <c r="N49" s="1147">
        <v>1318</v>
      </c>
      <c r="O49" s="1131">
        <v>3</v>
      </c>
      <c r="P49" s="1131">
        <v>-615</v>
      </c>
      <c r="Q49" s="1157">
        <v>706</v>
      </c>
    </row>
    <row r="50" spans="2:17">
      <c r="B50" s="144"/>
      <c r="C50" s="119" t="s">
        <v>61</v>
      </c>
      <c r="D50" s="145"/>
      <c r="E50" s="1092">
        <f t="shared" si="17"/>
        <v>131.80000000000001</v>
      </c>
      <c r="F50" s="1093">
        <f t="shared" si="18"/>
        <v>0.3</v>
      </c>
      <c r="G50" s="1093">
        <f t="shared" si="19"/>
        <v>-61.5</v>
      </c>
      <c r="H50" s="1102">
        <f t="shared" si="20"/>
        <v>70.599999999999994</v>
      </c>
      <c r="K50" s="381"/>
      <c r="L50" s="120" t="s">
        <v>96</v>
      </c>
      <c r="M50" s="145"/>
      <c r="N50" s="1149">
        <v>1318</v>
      </c>
      <c r="O50" s="1134">
        <v>3</v>
      </c>
      <c r="P50" s="1134">
        <v>-615</v>
      </c>
      <c r="Q50" s="1158">
        <v>706</v>
      </c>
    </row>
    <row r="51" spans="2:17" ht="13.85" thickBot="1">
      <c r="B51" s="147"/>
      <c r="C51" s="148" t="s">
        <v>62</v>
      </c>
      <c r="D51" s="149"/>
      <c r="E51" s="1103">
        <f t="shared" si="17"/>
        <v>0</v>
      </c>
      <c r="F51" s="1104">
        <f t="shared" si="18"/>
        <v>0</v>
      </c>
      <c r="G51" s="1104">
        <f t="shared" si="19"/>
        <v>0</v>
      </c>
      <c r="H51" s="1105">
        <f t="shared" si="20"/>
        <v>0</v>
      </c>
      <c r="K51" s="430"/>
      <c r="L51" s="431" t="s">
        <v>97</v>
      </c>
      <c r="M51" s="149"/>
      <c r="N51" s="1153">
        <v>0</v>
      </c>
      <c r="O51" s="1137">
        <v>0</v>
      </c>
      <c r="P51" s="1137">
        <v>0</v>
      </c>
      <c r="Q51" s="1159">
        <v>0</v>
      </c>
    </row>
  </sheetData>
  <mergeCells count="4">
    <mergeCell ref="B4:D6"/>
    <mergeCell ref="B30:D32"/>
    <mergeCell ref="K4:M6"/>
    <mergeCell ref="K30:M32"/>
  </mergeCells>
  <phoneticPr fontId="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46"/>
  <sheetViews>
    <sheetView view="pageBreakPreview" zoomScaleNormal="100" zoomScaleSheetLayoutView="100" workbookViewId="0"/>
  </sheetViews>
  <sheetFormatPr defaultColWidth="9" defaultRowHeight="12.75"/>
  <cols>
    <col min="1" max="2" width="2.59765625" style="155" customWidth="1"/>
    <col min="3" max="3" width="35.59765625" style="155" customWidth="1"/>
    <col min="4" max="8" width="9.59765625" style="155" customWidth="1"/>
    <col min="9" max="9" width="6" style="155" customWidth="1"/>
    <col min="10" max="10" width="9.59765625" style="155" customWidth="1"/>
    <col min="11" max="11" width="6" style="155" customWidth="1"/>
    <col min="12" max="12" width="9.59765625" style="155" customWidth="1"/>
    <col min="13" max="13" width="6" style="155" customWidth="1"/>
    <col min="14" max="14" width="9.59765625" style="155" customWidth="1"/>
    <col min="15" max="15" width="6" style="155" customWidth="1"/>
    <col min="16" max="16" width="9.59765625" style="155" customWidth="1"/>
    <col min="17" max="17" width="7.8984375" style="155" customWidth="1"/>
    <col min="18" max="16384" width="9" style="155"/>
  </cols>
  <sheetData>
    <row r="1" spans="1:22">
      <c r="N1" s="158"/>
      <c r="O1" s="158"/>
    </row>
    <row r="2" spans="1:22" ht="14.4">
      <c r="A2" s="13" t="s">
        <v>103</v>
      </c>
    </row>
    <row r="3" spans="1:22" s="159" customFormat="1" ht="13.3" thickBot="1">
      <c r="D3" s="159">
        <v>3</v>
      </c>
      <c r="E3" s="159">
        <v>4</v>
      </c>
      <c r="F3" s="159">
        <v>5</v>
      </c>
      <c r="G3" s="159">
        <v>6</v>
      </c>
      <c r="O3" s="158" t="s">
        <v>39</v>
      </c>
    </row>
    <row r="4" spans="1:22" s="160" customFormat="1">
      <c r="A4" s="1911"/>
      <c r="B4" s="1912"/>
      <c r="C4" s="1913"/>
      <c r="D4" s="1920" t="s">
        <v>32</v>
      </c>
      <c r="E4" s="1921"/>
      <c r="F4" s="1921"/>
      <c r="G4" s="1921"/>
      <c r="H4" s="1922" t="s">
        <v>32</v>
      </c>
      <c r="I4" s="1923"/>
      <c r="J4" s="1923"/>
      <c r="K4" s="1923"/>
      <c r="L4" s="1923"/>
      <c r="M4" s="1923"/>
      <c r="N4" s="1923"/>
      <c r="O4" s="1924"/>
    </row>
    <row r="5" spans="1:22" s="160" customFormat="1">
      <c r="A5" s="1914"/>
      <c r="B5" s="1915"/>
      <c r="C5" s="1916"/>
      <c r="D5" s="1925">
        <v>2022</v>
      </c>
      <c r="E5" s="1926"/>
      <c r="F5" s="1926"/>
      <c r="G5" s="1926"/>
      <c r="H5" s="1927">
        <v>2023</v>
      </c>
      <c r="I5" s="1926"/>
      <c r="J5" s="1926"/>
      <c r="K5" s="1926"/>
      <c r="L5" s="1926"/>
      <c r="M5" s="1926"/>
      <c r="N5" s="1926"/>
      <c r="O5" s="1928"/>
    </row>
    <row r="6" spans="1:22" s="160" customFormat="1" ht="13.15" customHeight="1">
      <c r="A6" s="1914"/>
      <c r="B6" s="1915"/>
      <c r="C6" s="1916"/>
      <c r="D6" s="161" t="s">
        <v>27</v>
      </c>
      <c r="E6" s="162" t="s">
        <v>104</v>
      </c>
      <c r="F6" s="162" t="s">
        <v>16</v>
      </c>
      <c r="G6" s="163" t="s">
        <v>17</v>
      </c>
      <c r="H6" s="164" t="s">
        <v>27</v>
      </c>
      <c r="I6" s="1929" t="s">
        <v>105</v>
      </c>
      <c r="J6" s="162" t="s">
        <v>104</v>
      </c>
      <c r="K6" s="1929" t="s">
        <v>105</v>
      </c>
      <c r="L6" s="162" t="s">
        <v>16</v>
      </c>
      <c r="M6" s="1929" t="s">
        <v>105</v>
      </c>
      <c r="N6" s="162" t="s">
        <v>17</v>
      </c>
      <c r="O6" s="1931" t="s">
        <v>105</v>
      </c>
    </row>
    <row r="7" spans="1:22" s="160" customFormat="1">
      <c r="A7" s="1917"/>
      <c r="B7" s="1918"/>
      <c r="C7" s="1919"/>
      <c r="D7" s="165" t="s">
        <v>9</v>
      </c>
      <c r="E7" s="166" t="s">
        <v>9</v>
      </c>
      <c r="F7" s="166" t="s">
        <v>9</v>
      </c>
      <c r="G7" s="167" t="s">
        <v>9</v>
      </c>
      <c r="H7" s="168" t="s">
        <v>9</v>
      </c>
      <c r="I7" s="1930"/>
      <c r="J7" s="166" t="s">
        <v>9</v>
      </c>
      <c r="K7" s="1930"/>
      <c r="L7" s="166" t="s">
        <v>9</v>
      </c>
      <c r="M7" s="1930"/>
      <c r="N7" s="166" t="s">
        <v>9</v>
      </c>
      <c r="O7" s="1932"/>
    </row>
    <row r="8" spans="1:22" ht="14.95" customHeight="1">
      <c r="A8" s="169" t="s">
        <v>45</v>
      </c>
      <c r="B8" s="170"/>
      <c r="C8" s="171"/>
      <c r="D8" s="1048">
        <v>360.3</v>
      </c>
      <c r="E8" s="1054">
        <v>235.6</v>
      </c>
      <c r="F8" s="1051">
        <v>225.3</v>
      </c>
      <c r="G8" s="172">
        <v>438.5</v>
      </c>
      <c r="H8" s="173">
        <v>312.2</v>
      </c>
      <c r="I8" s="174">
        <v>-13.3</v>
      </c>
      <c r="J8" s="175"/>
      <c r="K8" s="174"/>
      <c r="L8" s="175"/>
      <c r="M8" s="174"/>
      <c r="N8" s="175"/>
      <c r="O8" s="291"/>
      <c r="P8" s="176"/>
      <c r="Q8" s="1162"/>
      <c r="R8" s="1162"/>
      <c r="S8" s="1162"/>
      <c r="T8" s="1162"/>
      <c r="U8" s="176"/>
      <c r="V8" s="176"/>
    </row>
    <row r="9" spans="1:22" ht="14.95" customHeight="1">
      <c r="A9" s="169"/>
      <c r="B9" s="177" t="s">
        <v>46</v>
      </c>
      <c r="C9" s="178"/>
      <c r="D9" s="198">
        <v>242.7</v>
      </c>
      <c r="E9" s="199">
        <v>210.1</v>
      </c>
      <c r="F9" s="1052">
        <v>191.9</v>
      </c>
      <c r="G9" s="179">
        <v>394.6</v>
      </c>
      <c r="H9" s="180">
        <v>291.5</v>
      </c>
      <c r="I9" s="181">
        <v>20.100000000000001</v>
      </c>
      <c r="J9" s="182"/>
      <c r="K9" s="181"/>
      <c r="L9" s="182"/>
      <c r="M9" s="181"/>
      <c r="N9" s="182"/>
      <c r="O9" s="298"/>
      <c r="P9" s="176"/>
      <c r="Q9" s="1162"/>
      <c r="R9" s="1162"/>
      <c r="S9" s="1162"/>
      <c r="T9" s="1162"/>
      <c r="U9" s="176"/>
      <c r="V9" s="176"/>
    </row>
    <row r="10" spans="1:22" ht="14.95" customHeight="1">
      <c r="A10" s="169"/>
      <c r="B10" s="185"/>
      <c r="C10" s="186" t="s">
        <v>106</v>
      </c>
      <c r="D10" s="228">
        <v>161.69999999999999</v>
      </c>
      <c r="E10" s="229">
        <v>112.1</v>
      </c>
      <c r="F10" s="1053">
        <v>113.7</v>
      </c>
      <c r="G10" s="188">
        <v>267.10000000000002</v>
      </c>
      <c r="H10" s="189">
        <v>192.7</v>
      </c>
      <c r="I10" s="190">
        <v>19.2</v>
      </c>
      <c r="J10" s="191"/>
      <c r="K10" s="190"/>
      <c r="L10" s="191"/>
      <c r="M10" s="190"/>
      <c r="N10" s="191"/>
      <c r="O10" s="305"/>
      <c r="P10" s="176"/>
      <c r="Q10" s="1162"/>
      <c r="R10" s="1162"/>
      <c r="S10" s="1162"/>
      <c r="T10" s="1162"/>
      <c r="U10" s="176"/>
      <c r="V10" s="176"/>
    </row>
    <row r="11" spans="1:22" ht="14.95" customHeight="1">
      <c r="A11" s="169"/>
      <c r="B11" s="185"/>
      <c r="C11" s="186" t="s">
        <v>107</v>
      </c>
      <c r="D11" s="228">
        <v>81</v>
      </c>
      <c r="E11" s="229">
        <v>98</v>
      </c>
      <c r="F11" s="1053">
        <v>78.099999999999994</v>
      </c>
      <c r="G11" s="188">
        <v>127.5</v>
      </c>
      <c r="H11" s="189">
        <v>98.8</v>
      </c>
      <c r="I11" s="190">
        <v>22</v>
      </c>
      <c r="J11" s="191"/>
      <c r="K11" s="190"/>
      <c r="L11" s="191"/>
      <c r="M11" s="190"/>
      <c r="N11" s="191"/>
      <c r="O11" s="305"/>
      <c r="P11" s="176"/>
      <c r="Q11" s="1162"/>
      <c r="R11" s="1162"/>
      <c r="S11" s="1162"/>
      <c r="T11" s="1162"/>
      <c r="U11" s="176"/>
      <c r="V11" s="176"/>
    </row>
    <row r="12" spans="1:22" ht="14.95" customHeight="1">
      <c r="A12" s="169"/>
      <c r="B12" s="185" t="s">
        <v>47</v>
      </c>
      <c r="C12" s="178"/>
      <c r="D12" s="198">
        <v>117.6</v>
      </c>
      <c r="E12" s="199">
        <v>25.5</v>
      </c>
      <c r="F12" s="1052">
        <v>33.4</v>
      </c>
      <c r="G12" s="179">
        <v>43.9</v>
      </c>
      <c r="H12" s="180">
        <v>20.7</v>
      </c>
      <c r="I12" s="181">
        <v>-82.4</v>
      </c>
      <c r="J12" s="182"/>
      <c r="K12" s="181"/>
      <c r="L12" s="182"/>
      <c r="M12" s="181"/>
      <c r="N12" s="182"/>
      <c r="O12" s="298"/>
      <c r="P12" s="176"/>
      <c r="Q12" s="1162"/>
      <c r="R12" s="1162"/>
      <c r="S12" s="1162"/>
      <c r="T12" s="1162"/>
      <c r="U12" s="176"/>
      <c r="V12" s="176"/>
    </row>
    <row r="13" spans="1:22" ht="14.95" customHeight="1">
      <c r="A13" s="169"/>
      <c r="B13" s="1776"/>
      <c r="C13" s="1172" t="s">
        <v>108</v>
      </c>
      <c r="D13" s="228">
        <v>25.2</v>
      </c>
      <c r="E13" s="229">
        <v>25.2</v>
      </c>
      <c r="F13" s="1053">
        <v>30.3</v>
      </c>
      <c r="G13" s="188">
        <v>42.5</v>
      </c>
      <c r="H13" s="189">
        <v>20.7</v>
      </c>
      <c r="I13" s="195">
        <v>-17.899999999999999</v>
      </c>
      <c r="J13" s="191"/>
      <c r="K13" s="195"/>
      <c r="L13" s="191"/>
      <c r="M13" s="195"/>
      <c r="N13" s="191"/>
      <c r="O13" s="305"/>
      <c r="P13" s="176"/>
      <c r="Q13" s="1162"/>
      <c r="R13" s="1162"/>
      <c r="S13" s="1162"/>
      <c r="T13" s="1162"/>
      <c r="U13" s="176"/>
      <c r="V13" s="176"/>
    </row>
    <row r="14" spans="1:22" ht="14.95" customHeight="1">
      <c r="A14" s="169"/>
      <c r="B14" s="1776"/>
      <c r="C14" s="1172" t="s">
        <v>109</v>
      </c>
      <c r="D14" s="228">
        <v>0.5</v>
      </c>
      <c r="E14" s="229">
        <v>0.3</v>
      </c>
      <c r="F14" s="1053">
        <v>3.1</v>
      </c>
      <c r="G14" s="188">
        <v>1.4</v>
      </c>
      <c r="H14" s="340">
        <v>0</v>
      </c>
      <c r="I14" s="195" t="s">
        <v>110</v>
      </c>
      <c r="J14" s="191"/>
      <c r="K14" s="195"/>
      <c r="L14" s="191"/>
      <c r="M14" s="195"/>
      <c r="N14" s="191"/>
      <c r="O14" s="305"/>
      <c r="P14" s="176"/>
      <c r="Q14" s="1162"/>
      <c r="R14" s="1162"/>
      <c r="S14" s="1162"/>
      <c r="T14" s="1162"/>
      <c r="U14" s="176"/>
      <c r="V14" s="176"/>
    </row>
    <row r="15" spans="1:22" ht="14.95" customHeight="1">
      <c r="A15" s="169"/>
      <c r="B15" s="185"/>
      <c r="C15" s="1172" t="s">
        <v>111</v>
      </c>
      <c r="D15" s="228">
        <v>91.9</v>
      </c>
      <c r="E15" s="1163">
        <v>0</v>
      </c>
      <c r="F15" s="1164">
        <v>0</v>
      </c>
      <c r="G15" s="1165">
        <v>0</v>
      </c>
      <c r="H15" s="189">
        <v>0</v>
      </c>
      <c r="I15" s="195" t="s">
        <v>110</v>
      </c>
      <c r="J15" s="191"/>
      <c r="K15" s="195"/>
      <c r="L15" s="191"/>
      <c r="M15" s="195"/>
      <c r="N15" s="191"/>
      <c r="O15" s="305"/>
      <c r="P15" s="176"/>
      <c r="Q15" s="1162"/>
      <c r="R15" s="1162"/>
      <c r="S15" s="1162"/>
      <c r="T15" s="1162"/>
      <c r="U15" s="176"/>
      <c r="V15" s="176"/>
    </row>
    <row r="16" spans="1:22" ht="14.95" customHeight="1">
      <c r="A16" s="1414" t="s">
        <v>48</v>
      </c>
      <c r="B16" s="197"/>
      <c r="C16" s="1173"/>
      <c r="D16" s="198">
        <v>-114.4</v>
      </c>
      <c r="E16" s="1049">
        <v>-79.8</v>
      </c>
      <c r="F16" s="1049">
        <v>-69.099999999999994</v>
      </c>
      <c r="G16" s="1050">
        <v>-212.9</v>
      </c>
      <c r="H16" s="180">
        <v>-151.30000000000001</v>
      </c>
      <c r="I16" s="181">
        <v>32.299999999999997</v>
      </c>
      <c r="J16" s="182"/>
      <c r="K16" s="181"/>
      <c r="L16" s="182"/>
      <c r="M16" s="181"/>
      <c r="N16" s="182"/>
      <c r="O16" s="298"/>
      <c r="P16" s="176"/>
      <c r="Q16" s="1162"/>
      <c r="R16" s="1162"/>
      <c r="S16" s="1162"/>
      <c r="T16" s="1162"/>
      <c r="U16" s="176"/>
      <c r="V16" s="176"/>
    </row>
    <row r="17" spans="1:22" s="154" customFormat="1" ht="14.95" customHeight="1">
      <c r="A17" s="1415"/>
      <c r="B17" s="202"/>
      <c r="C17" s="1174" t="s">
        <v>112</v>
      </c>
      <c r="D17" s="204">
        <v>47.1</v>
      </c>
      <c r="E17" s="205">
        <v>38</v>
      </c>
      <c r="F17" s="205">
        <v>36</v>
      </c>
      <c r="G17" s="206">
        <v>54</v>
      </c>
      <c r="H17" s="207">
        <v>51.9</v>
      </c>
      <c r="I17" s="183" t="s">
        <v>110</v>
      </c>
      <c r="J17" s="208"/>
      <c r="K17" s="181"/>
      <c r="L17" s="208"/>
      <c r="M17" s="181"/>
      <c r="N17" s="208"/>
      <c r="O17" s="298"/>
      <c r="P17" s="176"/>
      <c r="Q17" s="1162"/>
      <c r="R17" s="1162"/>
      <c r="S17" s="1162"/>
      <c r="T17" s="1162"/>
      <c r="U17" s="176"/>
      <c r="V17" s="176"/>
    </row>
    <row r="18" spans="1:22" ht="14.95" customHeight="1">
      <c r="A18" s="239" t="s">
        <v>49</v>
      </c>
      <c r="B18" s="210"/>
      <c r="C18" s="1175"/>
      <c r="D18" s="211">
        <v>245.9</v>
      </c>
      <c r="E18" s="212">
        <v>155.80000000000001</v>
      </c>
      <c r="F18" s="212">
        <v>156.19999999999999</v>
      </c>
      <c r="G18" s="213">
        <v>225.6</v>
      </c>
      <c r="H18" s="214">
        <v>160.9</v>
      </c>
      <c r="I18" s="215">
        <v>-34.6</v>
      </c>
      <c r="J18" s="216"/>
      <c r="K18" s="215"/>
      <c r="L18" s="216"/>
      <c r="M18" s="215"/>
      <c r="N18" s="216"/>
      <c r="O18" s="314"/>
      <c r="P18" s="176"/>
      <c r="Q18" s="1162"/>
      <c r="R18" s="1162"/>
      <c r="S18" s="1162"/>
      <c r="T18" s="1162"/>
      <c r="U18" s="176"/>
      <c r="V18" s="176"/>
    </row>
    <row r="19" spans="1:22" s="154" customFormat="1" ht="14.95" customHeight="1">
      <c r="A19" s="1416"/>
      <c r="B19" s="220"/>
      <c r="C19" s="1176" t="s">
        <v>113</v>
      </c>
      <c r="D19" s="222">
        <v>68.2</v>
      </c>
      <c r="E19" s="223">
        <v>66.099999999999994</v>
      </c>
      <c r="F19" s="223">
        <v>69.3</v>
      </c>
      <c r="G19" s="224">
        <v>51.4</v>
      </c>
      <c r="H19" s="225">
        <v>51.5</v>
      </c>
      <c r="I19" s="217" t="s">
        <v>110</v>
      </c>
      <c r="J19" s="226"/>
      <c r="K19" s="215"/>
      <c r="L19" s="226"/>
      <c r="M19" s="215"/>
      <c r="N19" s="226"/>
      <c r="O19" s="314"/>
      <c r="P19" s="176"/>
      <c r="Q19" s="1162"/>
      <c r="R19" s="1162"/>
      <c r="S19" s="1162"/>
      <c r="T19" s="1162"/>
      <c r="U19" s="176"/>
      <c r="V19" s="176"/>
    </row>
    <row r="20" spans="1:22" ht="14.95" customHeight="1">
      <c r="A20" s="1171" t="s">
        <v>114</v>
      </c>
      <c r="B20" s="1406"/>
      <c r="C20" s="1808"/>
      <c r="D20" s="228">
        <v>-33.9</v>
      </c>
      <c r="E20" s="229">
        <v>-33.799999999999997</v>
      </c>
      <c r="F20" s="229">
        <v>-36.700000000000003</v>
      </c>
      <c r="G20" s="230">
        <v>-45.2</v>
      </c>
      <c r="H20" s="189">
        <v>-42.9</v>
      </c>
      <c r="I20" s="190">
        <v>26.5</v>
      </c>
      <c r="J20" s="191"/>
      <c r="K20" s="190"/>
      <c r="L20" s="191"/>
      <c r="M20" s="190"/>
      <c r="N20" s="191"/>
      <c r="O20" s="305"/>
      <c r="P20" s="176"/>
      <c r="Q20" s="1162"/>
      <c r="R20" s="1162"/>
      <c r="S20" s="1162"/>
      <c r="T20" s="1162"/>
      <c r="U20" s="176"/>
      <c r="V20" s="176"/>
    </row>
    <row r="21" spans="1:22" s="154" customFormat="1" ht="14.95" customHeight="1">
      <c r="A21" s="1806"/>
      <c r="B21" s="1794"/>
      <c r="C21" s="1797" t="s">
        <v>113</v>
      </c>
      <c r="D21" s="231">
        <v>9.4</v>
      </c>
      <c r="E21" s="232">
        <v>14.3</v>
      </c>
      <c r="F21" s="232">
        <v>16.3</v>
      </c>
      <c r="G21" s="233">
        <v>10.3</v>
      </c>
      <c r="H21" s="234">
        <v>13.7</v>
      </c>
      <c r="I21" s="192" t="s">
        <v>110</v>
      </c>
      <c r="J21" s="235"/>
      <c r="K21" s="190"/>
      <c r="L21" s="235"/>
      <c r="M21" s="190"/>
      <c r="N21" s="235"/>
      <c r="O21" s="305"/>
      <c r="P21" s="176"/>
      <c r="Q21" s="1162"/>
      <c r="R21" s="1162"/>
      <c r="S21" s="1162"/>
      <c r="T21" s="1162"/>
      <c r="U21" s="176"/>
      <c r="V21" s="176"/>
    </row>
    <row r="22" spans="1:22" ht="14.95" customHeight="1">
      <c r="A22" s="1807" t="s">
        <v>115</v>
      </c>
      <c r="B22" s="1802"/>
      <c r="C22" s="1764"/>
      <c r="D22" s="228">
        <v>-22.8</v>
      </c>
      <c r="E22" s="229">
        <v>-23.2</v>
      </c>
      <c r="F22" s="229">
        <v>-23.8</v>
      </c>
      <c r="G22" s="230">
        <v>-30.8</v>
      </c>
      <c r="H22" s="189">
        <v>-21</v>
      </c>
      <c r="I22" s="190">
        <v>-7.9</v>
      </c>
      <c r="J22" s="191"/>
      <c r="K22" s="190"/>
      <c r="L22" s="191"/>
      <c r="M22" s="190"/>
      <c r="N22" s="191"/>
      <c r="O22" s="305"/>
      <c r="P22" s="176"/>
      <c r="Q22" s="1162"/>
      <c r="R22" s="1162"/>
      <c r="S22" s="1162"/>
      <c r="T22" s="1162"/>
      <c r="U22" s="176"/>
      <c r="V22" s="176"/>
    </row>
    <row r="23" spans="1:22" s="154" customFormat="1" ht="14.95" customHeight="1">
      <c r="A23" s="1806"/>
      <c r="B23" s="1809"/>
      <c r="C23" s="1810" t="s">
        <v>113</v>
      </c>
      <c r="D23" s="231">
        <v>6.3</v>
      </c>
      <c r="E23" s="232">
        <v>9.8000000000000007</v>
      </c>
      <c r="F23" s="232">
        <v>10.6</v>
      </c>
      <c r="G23" s="233">
        <v>7</v>
      </c>
      <c r="H23" s="234">
        <v>6.7</v>
      </c>
      <c r="I23" s="192" t="s">
        <v>110</v>
      </c>
      <c r="J23" s="235"/>
      <c r="K23" s="190"/>
      <c r="L23" s="235"/>
      <c r="M23" s="190"/>
      <c r="N23" s="235"/>
      <c r="O23" s="305"/>
      <c r="P23" s="176"/>
      <c r="Q23" s="1162"/>
      <c r="R23" s="1162"/>
      <c r="S23" s="1162"/>
      <c r="T23" s="1162"/>
      <c r="U23" s="176"/>
      <c r="V23" s="176"/>
    </row>
    <row r="24" spans="1:22" ht="14.95" customHeight="1">
      <c r="A24" s="1807" t="s">
        <v>116</v>
      </c>
      <c r="B24" s="1802"/>
      <c r="C24" s="1764"/>
      <c r="D24" s="228">
        <v>-2.2999999999999998</v>
      </c>
      <c r="E24" s="229">
        <v>1.1000000000000001</v>
      </c>
      <c r="F24" s="229">
        <v>1.2</v>
      </c>
      <c r="G24" s="230">
        <v>-0.1</v>
      </c>
      <c r="H24" s="189">
        <v>1.3</v>
      </c>
      <c r="I24" s="190" t="s">
        <v>110</v>
      </c>
      <c r="J24" s="191"/>
      <c r="K24" s="190"/>
      <c r="L24" s="191"/>
      <c r="M24" s="190"/>
      <c r="N24" s="191"/>
      <c r="O24" s="305"/>
      <c r="P24" s="176"/>
      <c r="Q24" s="1162"/>
      <c r="R24" s="1162"/>
      <c r="S24" s="1162"/>
      <c r="T24" s="1162"/>
      <c r="U24" s="176"/>
      <c r="V24" s="176"/>
    </row>
    <row r="25" spans="1:22" ht="14.95" customHeight="1">
      <c r="A25" s="239" t="s">
        <v>53</v>
      </c>
      <c r="B25" s="210"/>
      <c r="C25" s="1175"/>
      <c r="D25" s="211">
        <v>187</v>
      </c>
      <c r="E25" s="212">
        <v>99.9</v>
      </c>
      <c r="F25" s="212">
        <v>96.9</v>
      </c>
      <c r="G25" s="213">
        <v>149.5</v>
      </c>
      <c r="H25" s="214">
        <v>98.3</v>
      </c>
      <c r="I25" s="215">
        <v>-47.4</v>
      </c>
      <c r="J25" s="216"/>
      <c r="K25" s="215"/>
      <c r="L25" s="216"/>
      <c r="M25" s="215"/>
      <c r="N25" s="216"/>
      <c r="O25" s="314"/>
      <c r="P25" s="176"/>
      <c r="Q25" s="1162"/>
      <c r="R25" s="1162"/>
      <c r="S25" s="1162"/>
      <c r="T25" s="1162"/>
      <c r="U25" s="176"/>
      <c r="V25" s="176"/>
    </row>
    <row r="26" spans="1:22" s="154" customFormat="1" ht="14.95" customHeight="1">
      <c r="A26" s="1416"/>
      <c r="B26" s="220"/>
      <c r="C26" s="1176" t="s">
        <v>113</v>
      </c>
      <c r="D26" s="222">
        <v>51.9</v>
      </c>
      <c r="E26" s="223">
        <v>42.4</v>
      </c>
      <c r="F26" s="223">
        <v>43</v>
      </c>
      <c r="G26" s="224">
        <v>34.1</v>
      </c>
      <c r="H26" s="225">
        <v>31.5</v>
      </c>
      <c r="I26" s="217" t="s">
        <v>110</v>
      </c>
      <c r="J26" s="226"/>
      <c r="K26" s="215"/>
      <c r="L26" s="226"/>
      <c r="M26" s="215"/>
      <c r="N26" s="226"/>
      <c r="O26" s="314"/>
      <c r="P26" s="176"/>
      <c r="Q26" s="1162"/>
      <c r="R26" s="1162"/>
      <c r="S26" s="1162"/>
      <c r="T26" s="1162"/>
      <c r="U26" s="176"/>
      <c r="V26" s="176"/>
    </row>
    <row r="27" spans="1:22" ht="14.95" customHeight="1">
      <c r="A27" s="1171" t="s">
        <v>54</v>
      </c>
      <c r="B27" s="1406"/>
      <c r="C27" s="1808"/>
      <c r="D27" s="228">
        <v>-1.4E-2</v>
      </c>
      <c r="E27" s="229">
        <v>-1.4999999999999999E-2</v>
      </c>
      <c r="F27" s="229">
        <v>-1.4999999999999999E-2</v>
      </c>
      <c r="G27" s="230">
        <v>-1.6E-2</v>
      </c>
      <c r="H27" s="189">
        <v>-2E-3</v>
      </c>
      <c r="I27" s="363">
        <v>0</v>
      </c>
      <c r="J27" s="187"/>
      <c r="K27" s="363"/>
      <c r="L27" s="187"/>
      <c r="M27" s="363"/>
      <c r="N27" s="187"/>
      <c r="O27" s="889"/>
      <c r="P27" s="890"/>
      <c r="Q27" s="1162"/>
      <c r="R27" s="1162"/>
      <c r="S27" s="1162"/>
      <c r="T27" s="1162"/>
      <c r="U27" s="176"/>
      <c r="V27" s="176"/>
    </row>
    <row r="28" spans="1:22" ht="14.95" customHeight="1">
      <c r="A28" s="242" t="s">
        <v>55</v>
      </c>
      <c r="B28" s="227"/>
      <c r="C28" s="243"/>
      <c r="D28" s="228">
        <v>1.6</v>
      </c>
      <c r="E28" s="229">
        <v>0.8</v>
      </c>
      <c r="F28" s="229">
        <v>-1.8</v>
      </c>
      <c r="G28" s="230">
        <v>-0.5</v>
      </c>
      <c r="H28" s="189">
        <v>1.4</v>
      </c>
      <c r="I28" s="190">
        <v>-12.5</v>
      </c>
      <c r="J28" s="191"/>
      <c r="K28" s="190"/>
      <c r="L28" s="191"/>
      <c r="M28" s="190"/>
      <c r="N28" s="191"/>
      <c r="O28" s="305"/>
      <c r="P28" s="176"/>
      <c r="Q28" s="1162"/>
      <c r="R28" s="1162"/>
      <c r="S28" s="1162"/>
      <c r="T28" s="1162"/>
      <c r="U28" s="176"/>
      <c r="V28" s="176"/>
    </row>
    <row r="29" spans="1:22" ht="14.95" customHeight="1">
      <c r="A29" s="242" t="s">
        <v>56</v>
      </c>
      <c r="B29" s="227"/>
      <c r="C29" s="243"/>
      <c r="D29" s="228">
        <v>-2.4</v>
      </c>
      <c r="E29" s="229">
        <v>0</v>
      </c>
      <c r="F29" s="229">
        <v>0</v>
      </c>
      <c r="G29" s="230">
        <v>0.3</v>
      </c>
      <c r="H29" s="189">
        <v>0</v>
      </c>
      <c r="I29" s="190" t="s">
        <v>110</v>
      </c>
      <c r="J29" s="191"/>
      <c r="K29" s="190"/>
      <c r="L29" s="191"/>
      <c r="M29" s="190"/>
      <c r="N29" s="191"/>
      <c r="O29" s="889"/>
      <c r="P29" s="890"/>
      <c r="Q29" s="1162"/>
      <c r="R29" s="1162"/>
      <c r="S29" s="1162"/>
      <c r="T29" s="1162"/>
      <c r="U29" s="176"/>
      <c r="V29" s="176"/>
    </row>
    <row r="30" spans="1:22" ht="14.95" customHeight="1">
      <c r="A30" s="1813" t="s">
        <v>57</v>
      </c>
      <c r="B30" s="1812"/>
      <c r="C30" s="1811"/>
      <c r="D30" s="198">
        <v>186.2</v>
      </c>
      <c r="E30" s="199">
        <v>100.7</v>
      </c>
      <c r="F30" s="199">
        <v>95</v>
      </c>
      <c r="G30" s="200">
        <v>149.19999999999999</v>
      </c>
      <c r="H30" s="180">
        <v>99.7</v>
      </c>
      <c r="I30" s="181">
        <v>-46.5</v>
      </c>
      <c r="J30" s="182"/>
      <c r="K30" s="181"/>
      <c r="L30" s="182"/>
      <c r="M30" s="181"/>
      <c r="N30" s="182"/>
      <c r="O30" s="298"/>
      <c r="P30" s="176"/>
      <c r="Q30" s="1162"/>
      <c r="R30" s="1162"/>
      <c r="S30" s="1162"/>
      <c r="T30" s="1162"/>
      <c r="U30" s="176"/>
      <c r="V30" s="176"/>
    </row>
    <row r="31" spans="1:22" s="154" customFormat="1" ht="14.95" customHeight="1">
      <c r="A31" s="1415"/>
      <c r="B31" s="202"/>
      <c r="C31" s="1174" t="s">
        <v>113</v>
      </c>
      <c r="D31" s="204">
        <v>51.7</v>
      </c>
      <c r="E31" s="205">
        <v>42.7</v>
      </c>
      <c r="F31" s="205">
        <v>42.2</v>
      </c>
      <c r="G31" s="206">
        <v>34</v>
      </c>
      <c r="H31" s="207">
        <v>31.9</v>
      </c>
      <c r="I31" s="183" t="s">
        <v>110</v>
      </c>
      <c r="J31" s="208"/>
      <c r="K31" s="181"/>
      <c r="L31" s="208"/>
      <c r="M31" s="181"/>
      <c r="N31" s="208"/>
      <c r="O31" s="298"/>
      <c r="P31" s="176"/>
      <c r="Q31" s="1162"/>
      <c r="R31" s="1162"/>
      <c r="S31" s="1162"/>
      <c r="T31" s="1162"/>
      <c r="U31" s="176"/>
      <c r="V31" s="176"/>
    </row>
    <row r="32" spans="1:22" ht="14.95" customHeight="1">
      <c r="A32" s="1411" t="s">
        <v>58</v>
      </c>
      <c r="B32" s="227"/>
      <c r="C32" s="1183"/>
      <c r="D32" s="228">
        <v>-54.4</v>
      </c>
      <c r="E32" s="229">
        <v>-28.3</v>
      </c>
      <c r="F32" s="229">
        <v>-27.2</v>
      </c>
      <c r="G32" s="230">
        <v>-46.7</v>
      </c>
      <c r="H32" s="189">
        <v>-26.2</v>
      </c>
      <c r="I32" s="190">
        <v>-51.8</v>
      </c>
      <c r="J32" s="191"/>
      <c r="K32" s="190"/>
      <c r="L32" s="191"/>
      <c r="M32" s="190"/>
      <c r="N32" s="191"/>
      <c r="O32" s="305"/>
      <c r="P32" s="176"/>
      <c r="Q32" s="1162"/>
      <c r="R32" s="1162"/>
      <c r="S32" s="1162"/>
      <c r="T32" s="1162"/>
      <c r="U32" s="176"/>
      <c r="V32" s="176"/>
    </row>
    <row r="33" spans="1:22" ht="14.95" customHeight="1">
      <c r="A33" s="239" t="s">
        <v>59</v>
      </c>
      <c r="B33" s="210"/>
      <c r="C33" s="1182"/>
      <c r="D33" s="211">
        <v>131.80000000000001</v>
      </c>
      <c r="E33" s="212">
        <v>72.400000000000006</v>
      </c>
      <c r="F33" s="212">
        <v>67.8</v>
      </c>
      <c r="G33" s="213">
        <v>102.5</v>
      </c>
      <c r="H33" s="214">
        <v>73.5</v>
      </c>
      <c r="I33" s="215">
        <v>-44.2</v>
      </c>
      <c r="J33" s="216"/>
      <c r="K33" s="215"/>
      <c r="L33" s="216"/>
      <c r="M33" s="215"/>
      <c r="N33" s="216"/>
      <c r="O33" s="314"/>
      <c r="P33" s="176"/>
      <c r="Q33" s="1162"/>
      <c r="R33" s="1162"/>
      <c r="S33" s="1162"/>
      <c r="T33" s="1162"/>
      <c r="U33" s="176"/>
      <c r="V33" s="176"/>
    </row>
    <row r="34" spans="1:22" s="154" customFormat="1" ht="14.95" customHeight="1">
      <c r="A34" s="1420"/>
      <c r="B34" s="246"/>
      <c r="C34" s="1185" t="s">
        <v>113</v>
      </c>
      <c r="D34" s="222">
        <v>36.6</v>
      </c>
      <c r="E34" s="223">
        <v>30.7</v>
      </c>
      <c r="F34" s="223">
        <v>30.1</v>
      </c>
      <c r="G34" s="224">
        <v>23.4</v>
      </c>
      <c r="H34" s="225">
        <v>23.5</v>
      </c>
      <c r="I34" s="217" t="s">
        <v>110</v>
      </c>
      <c r="J34" s="226"/>
      <c r="K34" s="215"/>
      <c r="L34" s="226"/>
      <c r="M34" s="215"/>
      <c r="N34" s="226"/>
      <c r="O34" s="825"/>
      <c r="P34" s="176"/>
      <c r="Q34" s="1162"/>
      <c r="R34" s="1162"/>
      <c r="S34" s="1162"/>
      <c r="T34" s="1162"/>
      <c r="U34" s="176"/>
      <c r="V34" s="176"/>
    </row>
    <row r="35" spans="1:22" s="154" customFormat="1" ht="5.3" customHeight="1">
      <c r="A35" s="1777"/>
      <c r="B35" s="249"/>
      <c r="C35" s="1186"/>
      <c r="D35" s="251"/>
      <c r="E35" s="252"/>
      <c r="F35" s="252"/>
      <c r="G35" s="253"/>
      <c r="H35" s="254"/>
      <c r="I35" s="255"/>
      <c r="J35" s="252"/>
      <c r="K35" s="822"/>
      <c r="L35" s="252"/>
      <c r="M35" s="822"/>
      <c r="N35" s="252"/>
      <c r="O35" s="826"/>
      <c r="P35" s="176"/>
      <c r="Q35" s="1162"/>
      <c r="R35" s="1162"/>
      <c r="S35" s="1162"/>
      <c r="T35" s="1162"/>
      <c r="U35" s="176"/>
      <c r="V35" s="176"/>
    </row>
    <row r="36" spans="1:22" ht="14.95" customHeight="1">
      <c r="A36" s="1405" t="s">
        <v>60</v>
      </c>
      <c r="B36" s="257"/>
      <c r="C36" s="1187"/>
      <c r="D36" s="259" t="s">
        <v>117</v>
      </c>
      <c r="E36" s="260" t="s">
        <v>117</v>
      </c>
      <c r="F36" s="260" t="s">
        <v>117</v>
      </c>
      <c r="G36" s="261" t="s">
        <v>117</v>
      </c>
      <c r="H36" s="262" t="s">
        <v>117</v>
      </c>
      <c r="I36" s="1839">
        <v>0</v>
      </c>
      <c r="J36" s="1842"/>
      <c r="K36" s="1843"/>
      <c r="L36" s="1846"/>
      <c r="M36" s="1847"/>
      <c r="N36" s="1838"/>
      <c r="O36" s="827"/>
      <c r="P36" s="176"/>
      <c r="Q36" s="1162"/>
      <c r="R36" s="1162"/>
      <c r="S36" s="1162"/>
      <c r="T36" s="1162"/>
      <c r="U36" s="176"/>
      <c r="V36" s="176"/>
    </row>
    <row r="37" spans="1:22" ht="14.95" customHeight="1">
      <c r="A37" s="1404"/>
      <c r="B37" s="227" t="s">
        <v>118</v>
      </c>
      <c r="C37" s="1183"/>
      <c r="D37" s="228">
        <v>131.80000000000001</v>
      </c>
      <c r="E37" s="229">
        <v>72.400000000000006</v>
      </c>
      <c r="F37" s="229">
        <v>67.8</v>
      </c>
      <c r="G37" s="230">
        <v>102.5</v>
      </c>
      <c r="H37" s="189">
        <v>73.5</v>
      </c>
      <c r="I37" s="1840">
        <v>-44.2</v>
      </c>
      <c r="J37" s="1841"/>
      <c r="K37" s="1844"/>
      <c r="L37" s="191"/>
      <c r="M37" s="1848"/>
      <c r="N37" s="1841"/>
      <c r="O37" s="305"/>
      <c r="P37" s="176"/>
      <c r="Q37" s="1162"/>
      <c r="R37" s="1162"/>
      <c r="S37" s="1162"/>
      <c r="T37" s="1162"/>
      <c r="U37" s="176"/>
      <c r="V37" s="176"/>
    </row>
    <row r="38" spans="1:22" ht="14.95" customHeight="1">
      <c r="A38" s="266"/>
      <c r="B38" s="267" t="s">
        <v>119</v>
      </c>
      <c r="C38" s="1188"/>
      <c r="D38" s="269">
        <v>0</v>
      </c>
      <c r="E38" s="270">
        <v>0</v>
      </c>
      <c r="F38" s="270">
        <v>0</v>
      </c>
      <c r="G38" s="271">
        <v>0</v>
      </c>
      <c r="H38" s="272">
        <v>0</v>
      </c>
      <c r="I38" s="1840" t="s">
        <v>110</v>
      </c>
      <c r="J38" s="1852"/>
      <c r="K38" s="1845"/>
      <c r="L38" s="1852"/>
      <c r="M38" s="1849"/>
      <c r="N38" s="1850"/>
      <c r="O38" s="304"/>
      <c r="P38" s="176"/>
      <c r="Q38" s="1162"/>
      <c r="R38" s="1162"/>
      <c r="S38" s="1162"/>
      <c r="T38" s="1162"/>
      <c r="U38" s="176"/>
      <c r="V38" s="176"/>
    </row>
    <row r="39" spans="1:22" ht="14.95" customHeight="1">
      <c r="A39" s="1405" t="s">
        <v>120</v>
      </c>
      <c r="B39" s="257"/>
      <c r="C39" s="1187"/>
      <c r="D39" s="1755" t="s">
        <v>117</v>
      </c>
      <c r="E39" s="1756" t="s">
        <v>117</v>
      </c>
      <c r="F39" s="1756" t="s">
        <v>117</v>
      </c>
      <c r="G39" s="1757" t="s">
        <v>117</v>
      </c>
      <c r="H39" s="1853" t="s">
        <v>117</v>
      </c>
      <c r="I39" s="275">
        <v>0</v>
      </c>
      <c r="J39" s="1851"/>
      <c r="K39" s="824"/>
      <c r="L39" s="1851"/>
      <c r="M39" s="824"/>
      <c r="N39" s="1851"/>
      <c r="O39" s="827"/>
      <c r="Q39" s="1162"/>
      <c r="R39" s="1162"/>
      <c r="S39" s="1162"/>
      <c r="T39" s="1162"/>
    </row>
    <row r="40" spans="1:22" ht="14.95" customHeight="1">
      <c r="A40" s="1404"/>
      <c r="B40" s="227" t="s">
        <v>121</v>
      </c>
      <c r="C40" s="1183"/>
      <c r="D40" s="1763">
        <v>80.14</v>
      </c>
      <c r="E40" s="1760">
        <v>44</v>
      </c>
      <c r="F40" s="1760">
        <v>41.21</v>
      </c>
      <c r="G40" s="1758">
        <v>62.3</v>
      </c>
      <c r="H40" s="880">
        <v>44.68</v>
      </c>
      <c r="I40" s="190">
        <v>-44.2</v>
      </c>
      <c r="J40" s="276"/>
      <c r="K40" s="190"/>
      <c r="L40" s="276"/>
      <c r="M40" s="190"/>
      <c r="N40" s="276"/>
      <c r="O40" s="305"/>
      <c r="Q40" s="1162"/>
      <c r="R40" s="1162"/>
      <c r="S40" s="1162"/>
      <c r="T40" s="1162"/>
    </row>
    <row r="41" spans="1:22" ht="14.95" customHeight="1" thickBot="1">
      <c r="A41" s="1407"/>
      <c r="B41" s="1406" t="s">
        <v>122</v>
      </c>
      <c r="C41" s="1815"/>
      <c r="D41" s="1762">
        <v>80.09</v>
      </c>
      <c r="E41" s="1761">
        <v>43.99</v>
      </c>
      <c r="F41" s="1761">
        <v>41.2</v>
      </c>
      <c r="G41" s="1759">
        <v>62.28</v>
      </c>
      <c r="H41" s="881">
        <v>44.67</v>
      </c>
      <c r="I41" s="280">
        <v>-44.2</v>
      </c>
      <c r="J41" s="281"/>
      <c r="K41" s="280"/>
      <c r="L41" s="281"/>
      <c r="M41" s="280"/>
      <c r="N41" s="281"/>
      <c r="O41" s="828"/>
      <c r="Q41" s="1162"/>
      <c r="R41" s="1162"/>
      <c r="S41" s="1162"/>
      <c r="T41" s="1162"/>
    </row>
    <row r="42" spans="1:22">
      <c r="B42" s="1814"/>
    </row>
    <row r="43" spans="1:22">
      <c r="A43" s="155" t="s">
        <v>123</v>
      </c>
    </row>
    <row r="44" spans="1:22">
      <c r="A44" s="85" t="s">
        <v>490</v>
      </c>
    </row>
    <row r="45" spans="1:22" ht="12.75" customHeight="1">
      <c r="A45" s="85" t="s">
        <v>489</v>
      </c>
      <c r="E45" s="282"/>
      <c r="F45" s="282"/>
      <c r="G45" s="282"/>
    </row>
    <row r="46" spans="1:22" ht="12.75" customHeight="1">
      <c r="E46" s="282"/>
      <c r="F46" s="282"/>
      <c r="G46" s="282"/>
    </row>
  </sheetData>
  <mergeCells count="9">
    <mergeCell ref="A4:C7"/>
    <mergeCell ref="D4:G4"/>
    <mergeCell ref="H4:O4"/>
    <mergeCell ref="D5:G5"/>
    <mergeCell ref="H5:O5"/>
    <mergeCell ref="I6:I7"/>
    <mergeCell ref="K6:K7"/>
    <mergeCell ref="M6:M7"/>
    <mergeCell ref="O6:O7"/>
  </mergeCells>
  <phoneticPr fontId="6"/>
  <printOptions horizontalCentered="1"/>
  <pageMargins left="0.39370078740157483" right="0.39370078740157483" top="0.39370078740157483" bottom="0.39370078740157483" header="0" footer="0"/>
  <pageSetup paperSize="9" scale="92" orientation="landscape" r:id="rId1"/>
  <headerFooter scaleWithDoc="0">
    <oddHeader>&amp;RChugai Pharmaceutical Co., Ltd. (4519) Supplementary Materials for Consolidated Financial Results for the 1st quarter of FY2023(IFRS)　　　2</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5151-240B-4768-851D-0ED23B6A2F1D}">
  <sheetPr>
    <tabColor theme="0" tint="-0.499984740745262"/>
  </sheetPr>
  <dimension ref="B1:AB92"/>
  <sheetViews>
    <sheetView topLeftCell="A64" workbookViewId="0">
      <selection activeCell="B55" sqref="B55"/>
    </sheetView>
  </sheetViews>
  <sheetFormatPr defaultRowHeight="13.3" outlineLevelCol="1"/>
  <cols>
    <col min="4" max="4" width="29.19921875" bestFit="1" customWidth="1"/>
    <col min="9" max="16" width="0" hidden="1" customWidth="1" outlineLevel="1"/>
    <col min="17" max="17" width="4.59765625" style="1160" customWidth="1" collapsed="1"/>
    <col min="20" max="20" width="34.5" bestFit="1" customWidth="1"/>
  </cols>
  <sheetData>
    <row r="1" spans="2:28">
      <c r="R1" s="1161" t="s">
        <v>72</v>
      </c>
    </row>
    <row r="2" spans="2:28" ht="14.4">
      <c r="B2" s="13" t="s">
        <v>103</v>
      </c>
      <c r="C2" s="85"/>
      <c r="D2" s="85"/>
      <c r="E2" s="85"/>
      <c r="F2" s="85"/>
      <c r="G2" s="85"/>
      <c r="H2" s="85"/>
      <c r="I2" s="85"/>
      <c r="J2" s="85"/>
      <c r="K2" s="85"/>
      <c r="L2" s="85"/>
      <c r="M2" s="85"/>
      <c r="N2" s="85"/>
      <c r="O2" s="85"/>
      <c r="R2" s="13" t="s">
        <v>124</v>
      </c>
      <c r="S2" s="155"/>
      <c r="T2" s="155"/>
      <c r="U2" s="155"/>
      <c r="V2" s="155"/>
      <c r="W2" s="155"/>
      <c r="X2" s="155"/>
      <c r="Y2" s="155"/>
      <c r="Z2" s="155"/>
      <c r="AA2" s="155"/>
      <c r="AB2" s="155"/>
    </row>
    <row r="3" spans="2:28" ht="13.85" thickBot="1">
      <c r="B3" s="85"/>
      <c r="C3" s="85"/>
      <c r="D3" s="85"/>
      <c r="E3" s="85"/>
      <c r="F3" s="85"/>
      <c r="G3" s="85"/>
      <c r="H3" s="88" t="s">
        <v>39</v>
      </c>
      <c r="I3" s="88"/>
      <c r="J3" s="88"/>
      <c r="K3" s="88"/>
      <c r="L3" s="88"/>
      <c r="M3" s="88"/>
      <c r="N3" s="88"/>
      <c r="O3" s="88"/>
      <c r="R3" s="159"/>
      <c r="S3" s="159"/>
      <c r="T3" s="159"/>
      <c r="U3" s="159"/>
      <c r="V3" s="159"/>
      <c r="W3" s="159"/>
      <c r="X3" s="159"/>
      <c r="Y3" s="159"/>
      <c r="Z3" s="159"/>
      <c r="AA3" s="159"/>
      <c r="AB3" s="158" t="s">
        <v>74</v>
      </c>
    </row>
    <row r="4" spans="2:28">
      <c r="B4" s="1933"/>
      <c r="C4" s="1934"/>
      <c r="D4" s="1934"/>
      <c r="E4" s="1922" t="s">
        <v>32</v>
      </c>
      <c r="F4" s="1923"/>
      <c r="G4" s="1923"/>
      <c r="H4" s="1923"/>
      <c r="I4" s="1923"/>
      <c r="J4" s="1923"/>
      <c r="K4" s="1923"/>
      <c r="L4" s="1924"/>
      <c r="M4" s="1252"/>
      <c r="N4" s="1252"/>
      <c r="O4" s="1252"/>
      <c r="R4" s="1933"/>
      <c r="S4" s="1934"/>
      <c r="T4" s="1945"/>
      <c r="U4" s="1922" t="s">
        <v>125</v>
      </c>
      <c r="V4" s="1923"/>
      <c r="W4" s="1923"/>
      <c r="X4" s="1923"/>
      <c r="Y4" s="1923"/>
      <c r="Z4" s="1923"/>
      <c r="AA4" s="1923"/>
      <c r="AB4" s="1924"/>
    </row>
    <row r="5" spans="2:28">
      <c r="B5" s="1935"/>
      <c r="C5" s="1936"/>
      <c r="D5" s="1936"/>
      <c r="E5" s="1927">
        <v>2023</v>
      </c>
      <c r="F5" s="1926"/>
      <c r="G5" s="1926"/>
      <c r="H5" s="1926"/>
      <c r="I5" s="1926"/>
      <c r="J5" s="1926"/>
      <c r="K5" s="1926"/>
      <c r="L5" s="1928"/>
      <c r="M5" s="1252"/>
      <c r="N5" s="1252"/>
      <c r="O5" s="1252"/>
      <c r="R5" s="1935"/>
      <c r="S5" s="1936"/>
      <c r="T5" s="1916"/>
      <c r="U5" s="1938">
        <v>2023</v>
      </c>
      <c r="V5" s="1939"/>
      <c r="W5" s="1939"/>
      <c r="X5" s="1939"/>
      <c r="Y5" s="1939"/>
      <c r="Z5" s="1939"/>
      <c r="AA5" s="1939"/>
      <c r="AB5" s="1940"/>
    </row>
    <row r="6" spans="2:28">
      <c r="B6" s="1935"/>
      <c r="C6" s="1936"/>
      <c r="D6" s="1936"/>
      <c r="E6" s="164" t="s">
        <v>27</v>
      </c>
      <c r="F6" s="1929" t="s">
        <v>105</v>
      </c>
      <c r="G6" s="162" t="s">
        <v>104</v>
      </c>
      <c r="H6" s="1929" t="s">
        <v>105</v>
      </c>
      <c r="I6" s="162" t="s">
        <v>16</v>
      </c>
      <c r="J6" s="1929" t="s">
        <v>105</v>
      </c>
      <c r="K6" s="162" t="s">
        <v>17</v>
      </c>
      <c r="L6" s="1931" t="s">
        <v>105</v>
      </c>
      <c r="M6" s="93"/>
      <c r="N6" s="93"/>
      <c r="O6" s="93"/>
      <c r="R6" s="1935"/>
      <c r="S6" s="1936"/>
      <c r="T6" s="1916"/>
      <c r="U6" s="164" t="s">
        <v>126</v>
      </c>
      <c r="V6" s="1941" t="s">
        <v>127</v>
      </c>
      <c r="W6" s="162" t="s">
        <v>128</v>
      </c>
      <c r="X6" s="1941" t="s">
        <v>127</v>
      </c>
      <c r="Y6" s="162" t="s">
        <v>129</v>
      </c>
      <c r="Z6" s="1941" t="s">
        <v>127</v>
      </c>
      <c r="AA6" s="162" t="s">
        <v>130</v>
      </c>
      <c r="AB6" s="1943" t="s">
        <v>127</v>
      </c>
    </row>
    <row r="7" spans="2:28">
      <c r="B7" s="1937"/>
      <c r="C7" s="1918"/>
      <c r="D7" s="1918"/>
      <c r="E7" s="168" t="s">
        <v>9</v>
      </c>
      <c r="F7" s="1930"/>
      <c r="G7" s="166" t="s">
        <v>9</v>
      </c>
      <c r="H7" s="1930"/>
      <c r="I7" s="166" t="s">
        <v>9</v>
      </c>
      <c r="J7" s="1930"/>
      <c r="K7" s="166" t="s">
        <v>9</v>
      </c>
      <c r="L7" s="1932"/>
      <c r="M7" s="93"/>
      <c r="N7" s="93"/>
      <c r="O7" s="93"/>
      <c r="R7" s="1937"/>
      <c r="S7" s="1918"/>
      <c r="T7" s="1919"/>
      <c r="U7" s="168" t="s">
        <v>131</v>
      </c>
      <c r="V7" s="1942"/>
      <c r="W7" s="166" t="s">
        <v>131</v>
      </c>
      <c r="X7" s="1942"/>
      <c r="Y7" s="166" t="s">
        <v>131</v>
      </c>
      <c r="Z7" s="1942"/>
      <c r="AA7" s="166" t="s">
        <v>131</v>
      </c>
      <c r="AB7" s="1944"/>
    </row>
    <row r="8" spans="2:28">
      <c r="B8" s="169" t="s">
        <v>45</v>
      </c>
      <c r="C8" s="170"/>
      <c r="D8" s="171"/>
      <c r="E8" s="1255">
        <f>IF(U8="","",U8/10)</f>
        <v>312.2</v>
      </c>
      <c r="F8" s="1256">
        <f>V8</f>
        <v>-13.3</v>
      </c>
      <c r="G8" s="1257"/>
      <c r="H8" s="1256"/>
      <c r="I8" s="1257"/>
      <c r="J8" s="1256"/>
      <c r="K8" s="1257"/>
      <c r="L8" s="1258"/>
      <c r="M8" s="93"/>
      <c r="N8" s="93"/>
      <c r="O8" s="93"/>
      <c r="R8" s="169" t="s">
        <v>81</v>
      </c>
      <c r="S8" s="170"/>
      <c r="T8" s="171"/>
      <c r="U8" s="1193">
        <v>3122</v>
      </c>
      <c r="V8" s="1194">
        <v>-13.3</v>
      </c>
      <c r="W8" s="1195"/>
      <c r="X8" s="1196"/>
      <c r="Y8" s="1195"/>
      <c r="Z8" s="1196"/>
      <c r="AA8" s="1195"/>
      <c r="AB8" s="1197"/>
    </row>
    <row r="9" spans="2:28">
      <c r="B9" s="169"/>
      <c r="C9" s="177" t="s">
        <v>46</v>
      </c>
      <c r="D9" s="178"/>
      <c r="E9" s="1259">
        <f t="shared" ref="E9:E18" si="0">IF(U9="","",U9/10)</f>
        <v>291.5</v>
      </c>
      <c r="F9" s="1260">
        <f t="shared" ref="F9:F19" si="1">V9</f>
        <v>20.100000000000001</v>
      </c>
      <c r="G9" s="1261"/>
      <c r="H9" s="1260"/>
      <c r="I9" s="1261"/>
      <c r="J9" s="1260"/>
      <c r="K9" s="1261"/>
      <c r="L9" s="1262"/>
      <c r="M9" s="93"/>
      <c r="N9" s="93"/>
      <c r="O9" s="93"/>
      <c r="R9" s="169"/>
      <c r="S9" s="177" t="s">
        <v>82</v>
      </c>
      <c r="T9" s="178"/>
      <c r="U9" s="1200">
        <v>2915</v>
      </c>
      <c r="V9" s="1201">
        <v>20.100000000000001</v>
      </c>
      <c r="W9" s="1202"/>
      <c r="X9" s="1203"/>
      <c r="Y9" s="1202"/>
      <c r="Z9" s="1203"/>
      <c r="AA9" s="1202"/>
      <c r="AB9" s="1204"/>
    </row>
    <row r="10" spans="2:28">
      <c r="B10" s="169"/>
      <c r="C10" s="185"/>
      <c r="D10" s="186" t="s">
        <v>106</v>
      </c>
      <c r="E10" s="1259">
        <f t="shared" si="0"/>
        <v>192.7</v>
      </c>
      <c r="F10" s="1260">
        <f t="shared" si="1"/>
        <v>19.2</v>
      </c>
      <c r="G10" s="1261"/>
      <c r="H10" s="1260"/>
      <c r="I10" s="1261"/>
      <c r="J10" s="1260"/>
      <c r="K10" s="1261"/>
      <c r="L10" s="1262"/>
      <c r="M10" s="93"/>
      <c r="N10" s="93"/>
      <c r="O10" s="93"/>
      <c r="R10" s="169"/>
      <c r="S10" s="185"/>
      <c r="T10" s="186" t="s">
        <v>132</v>
      </c>
      <c r="U10" s="1200">
        <v>1927</v>
      </c>
      <c r="V10" s="1201">
        <v>19.2</v>
      </c>
      <c r="W10" s="1202"/>
      <c r="X10" s="1203"/>
      <c r="Y10" s="1202"/>
      <c r="Z10" s="1203"/>
      <c r="AA10" s="1202"/>
      <c r="AB10" s="1204"/>
    </row>
    <row r="11" spans="2:28">
      <c r="B11" s="169"/>
      <c r="C11" s="185"/>
      <c r="D11" s="186" t="s">
        <v>107</v>
      </c>
      <c r="E11" s="1259">
        <f t="shared" si="0"/>
        <v>98.8</v>
      </c>
      <c r="F11" s="1260">
        <f t="shared" si="1"/>
        <v>22</v>
      </c>
      <c r="G11" s="1261"/>
      <c r="H11" s="1260"/>
      <c r="I11" s="1261"/>
      <c r="J11" s="1260"/>
      <c r="K11" s="1261"/>
      <c r="L11" s="1262"/>
      <c r="M11" s="93"/>
      <c r="N11" s="93"/>
      <c r="O11" s="93"/>
      <c r="R11" s="169"/>
      <c r="S11" s="185"/>
      <c r="T11" s="186" t="s">
        <v>133</v>
      </c>
      <c r="U11" s="1200">
        <v>988</v>
      </c>
      <c r="V11" s="1201">
        <v>22</v>
      </c>
      <c r="W11" s="1202"/>
      <c r="X11" s="1203"/>
      <c r="Y11" s="1202"/>
      <c r="Z11" s="1203"/>
      <c r="AA11" s="1202"/>
      <c r="AB11" s="1204"/>
    </row>
    <row r="12" spans="2:28">
      <c r="B12" s="169"/>
      <c r="C12" s="185" t="s">
        <v>134</v>
      </c>
      <c r="D12" s="178"/>
      <c r="E12" s="1259">
        <f t="shared" si="0"/>
        <v>20.7</v>
      </c>
      <c r="F12" s="1260">
        <f t="shared" si="1"/>
        <v>-82.4</v>
      </c>
      <c r="G12" s="1261"/>
      <c r="H12" s="1260"/>
      <c r="I12" s="1261"/>
      <c r="J12" s="1260"/>
      <c r="K12" s="1261"/>
      <c r="L12" s="1262"/>
      <c r="M12" s="93"/>
      <c r="N12" s="93"/>
      <c r="O12" s="93"/>
      <c r="R12" s="169"/>
      <c r="S12" s="185" t="s">
        <v>83</v>
      </c>
      <c r="T12" s="178"/>
      <c r="U12" s="1200">
        <v>207</v>
      </c>
      <c r="V12" s="1201">
        <v>-82.4</v>
      </c>
      <c r="W12" s="1202"/>
      <c r="X12" s="1203"/>
      <c r="Y12" s="1202"/>
      <c r="Z12" s="1203"/>
      <c r="AA12" s="1202"/>
      <c r="AB12" s="1204"/>
    </row>
    <row r="13" spans="2:28">
      <c r="B13" s="169"/>
      <c r="C13" s="193"/>
      <c r="D13" s="194" t="s">
        <v>135</v>
      </c>
      <c r="E13" s="1259">
        <f t="shared" si="0"/>
        <v>20.7</v>
      </c>
      <c r="F13" s="1260">
        <f t="shared" si="1"/>
        <v>-17.899999999999999</v>
      </c>
      <c r="G13" s="1261"/>
      <c r="H13" s="1260"/>
      <c r="I13" s="1261"/>
      <c r="J13" s="1260"/>
      <c r="K13" s="1261"/>
      <c r="L13" s="1262"/>
      <c r="M13" s="93"/>
      <c r="N13" s="93"/>
      <c r="O13" s="93"/>
      <c r="R13" s="169"/>
      <c r="S13" s="193"/>
      <c r="T13" s="1172" t="s">
        <v>136</v>
      </c>
      <c r="U13" s="1200">
        <v>207</v>
      </c>
      <c r="V13" s="1201">
        <v>-17.899999999999999</v>
      </c>
      <c r="W13" s="1202"/>
      <c r="X13" s="1203"/>
      <c r="Y13" s="1202"/>
      <c r="Z13" s="1203"/>
      <c r="AA13" s="1202"/>
      <c r="AB13" s="1204"/>
    </row>
    <row r="14" spans="2:28">
      <c r="B14" s="169"/>
      <c r="C14" s="193"/>
      <c r="D14" s="194" t="s">
        <v>109</v>
      </c>
      <c r="E14" s="1304">
        <f t="shared" si="0"/>
        <v>0</v>
      </c>
      <c r="F14" s="1260" t="str">
        <f t="shared" si="1"/>
        <v>-</v>
      </c>
      <c r="G14" s="1261"/>
      <c r="H14" s="1260"/>
      <c r="I14" s="1261"/>
      <c r="J14" s="1260"/>
      <c r="K14" s="1261"/>
      <c r="L14" s="1262"/>
      <c r="M14" s="93"/>
      <c r="N14" s="93"/>
      <c r="O14" s="93"/>
      <c r="R14" s="169"/>
      <c r="S14" s="193"/>
      <c r="T14" s="1172" t="s">
        <v>137</v>
      </c>
      <c r="U14" s="1200" t="s">
        <v>138</v>
      </c>
      <c r="V14" s="1201" t="s">
        <v>110</v>
      </c>
      <c r="W14" s="1202"/>
      <c r="X14" s="1203"/>
      <c r="Y14" s="1202"/>
      <c r="Z14" s="1203"/>
      <c r="AA14" s="1202"/>
      <c r="AB14" s="1204"/>
    </row>
    <row r="15" spans="2:28">
      <c r="B15" s="169"/>
      <c r="C15" s="185"/>
      <c r="D15" s="194" t="s">
        <v>111</v>
      </c>
      <c r="E15" s="1259">
        <f t="shared" si="0"/>
        <v>0</v>
      </c>
      <c r="F15" s="1260" t="str">
        <f t="shared" si="1"/>
        <v>-</v>
      </c>
      <c r="G15" s="1261"/>
      <c r="H15" s="1260"/>
      <c r="I15" s="1261"/>
      <c r="J15" s="1260"/>
      <c r="K15" s="1261"/>
      <c r="L15" s="1262"/>
      <c r="M15" s="93"/>
      <c r="N15" s="93"/>
      <c r="O15" s="93"/>
      <c r="R15" s="169"/>
      <c r="S15" s="185"/>
      <c r="T15" s="1172" t="s">
        <v>139</v>
      </c>
      <c r="U15" s="1200">
        <v>0</v>
      </c>
      <c r="V15" s="1201" t="s">
        <v>110</v>
      </c>
      <c r="W15" s="1202"/>
      <c r="X15" s="1203"/>
      <c r="Y15" s="1202"/>
      <c r="Z15" s="1203"/>
      <c r="AA15" s="1202"/>
      <c r="AB15" s="1204"/>
    </row>
    <row r="16" spans="2:28">
      <c r="B16" s="196" t="s">
        <v>48</v>
      </c>
      <c r="C16" s="197"/>
      <c r="D16" s="197"/>
      <c r="E16" s="1259">
        <f t="shared" si="0"/>
        <v>-151.30000000000001</v>
      </c>
      <c r="F16" s="1260">
        <f t="shared" si="1"/>
        <v>32.299999999999997</v>
      </c>
      <c r="G16" s="1261"/>
      <c r="H16" s="1260"/>
      <c r="I16" s="1261"/>
      <c r="J16" s="1260"/>
      <c r="K16" s="1261"/>
      <c r="L16" s="1262"/>
      <c r="M16" s="93"/>
      <c r="N16" s="93"/>
      <c r="O16" s="93"/>
      <c r="R16" s="196" t="s">
        <v>84</v>
      </c>
      <c r="S16" s="197"/>
      <c r="T16" s="1173"/>
      <c r="U16" s="1208">
        <v>-1513</v>
      </c>
      <c r="V16" s="1201">
        <v>32.299999999999997</v>
      </c>
      <c r="W16" s="1209"/>
      <c r="X16" s="1203"/>
      <c r="Y16" s="1209"/>
      <c r="Z16" s="1203"/>
      <c r="AA16" s="1209"/>
      <c r="AB16" s="1204"/>
    </row>
    <row r="17" spans="2:28">
      <c r="B17" s="201"/>
      <c r="C17" s="202"/>
      <c r="D17" s="203" t="s">
        <v>112</v>
      </c>
      <c r="E17" s="1263">
        <f>IF(U17="","",U17)</f>
        <v>51.9</v>
      </c>
      <c r="F17" s="1264" t="str">
        <f t="shared" si="1"/>
        <v>-</v>
      </c>
      <c r="G17" s="1265"/>
      <c r="H17" s="1260"/>
      <c r="I17" s="1265"/>
      <c r="J17" s="1260"/>
      <c r="K17" s="1265"/>
      <c r="L17" s="1262"/>
      <c r="M17" s="93"/>
      <c r="N17" s="93"/>
      <c r="O17" s="93"/>
      <c r="R17" s="201"/>
      <c r="S17" s="202"/>
      <c r="T17" s="1174" t="s">
        <v>140</v>
      </c>
      <c r="U17" s="1212">
        <v>51.9</v>
      </c>
      <c r="V17" s="1201" t="s">
        <v>110</v>
      </c>
      <c r="W17" s="1213"/>
      <c r="X17" s="1203"/>
      <c r="Y17" s="1214"/>
      <c r="Z17" s="1203"/>
      <c r="AA17" s="1214"/>
      <c r="AB17" s="1204"/>
    </row>
    <row r="18" spans="2:28">
      <c r="B18" s="209" t="s">
        <v>49</v>
      </c>
      <c r="C18" s="210"/>
      <c r="D18" s="210"/>
      <c r="E18" s="1259">
        <f t="shared" si="0"/>
        <v>160.9</v>
      </c>
      <c r="F18" s="1260">
        <f t="shared" si="1"/>
        <v>-34.6</v>
      </c>
      <c r="G18" s="1261"/>
      <c r="H18" s="1260"/>
      <c r="I18" s="1261"/>
      <c r="J18" s="1260"/>
      <c r="K18" s="1261"/>
      <c r="L18" s="1262"/>
      <c r="M18" s="93"/>
      <c r="N18" s="93"/>
      <c r="O18" s="93"/>
      <c r="R18" s="209" t="s">
        <v>141</v>
      </c>
      <c r="S18" s="210"/>
      <c r="T18" s="1175"/>
      <c r="U18" s="1200">
        <v>1609</v>
      </c>
      <c r="V18" s="1203">
        <v>-34.6</v>
      </c>
      <c r="W18" s="1215"/>
      <c r="X18" s="1203"/>
      <c r="Y18" s="1202"/>
      <c r="Z18" s="1203"/>
      <c r="AA18" s="1202"/>
      <c r="AB18" s="1204"/>
    </row>
    <row r="19" spans="2:28">
      <c r="B19" s="219"/>
      <c r="C19" s="220"/>
      <c r="D19" s="221" t="s">
        <v>142</v>
      </c>
      <c r="E19" s="1263">
        <f>IF(U19="","",U19)</f>
        <v>51.5</v>
      </c>
      <c r="F19" s="1264" t="str">
        <f t="shared" si="1"/>
        <v>-</v>
      </c>
      <c r="G19" s="1265"/>
      <c r="H19" s="1260"/>
      <c r="I19" s="1265"/>
      <c r="J19" s="1260"/>
      <c r="K19" s="1265"/>
      <c r="L19" s="1262"/>
      <c r="M19" s="93"/>
      <c r="N19" s="93"/>
      <c r="O19" s="93"/>
      <c r="R19" s="219"/>
      <c r="S19" s="220"/>
      <c r="T19" s="1176" t="s">
        <v>143</v>
      </c>
      <c r="U19" s="1212">
        <v>51.5</v>
      </c>
      <c r="V19" s="1203" t="s">
        <v>110</v>
      </c>
      <c r="W19" s="1211"/>
      <c r="X19" s="1203"/>
      <c r="Y19" s="1214"/>
      <c r="Z19" s="1203"/>
      <c r="AA19" s="1214"/>
      <c r="AB19" s="1204"/>
    </row>
    <row r="20" spans="2:28">
      <c r="B20" s="1166" t="s">
        <v>114</v>
      </c>
      <c r="C20" s="227"/>
      <c r="D20" s="227"/>
      <c r="E20" s="1259">
        <f t="shared" ref="E20:E39" si="2">IF(U20="","",U20/10)</f>
        <v>-42.9</v>
      </c>
      <c r="F20" s="1260">
        <f t="shared" ref="F20:F41" si="3">V20</f>
        <v>26.5</v>
      </c>
      <c r="G20" s="1261"/>
      <c r="H20" s="1260"/>
      <c r="I20" s="1261"/>
      <c r="J20" s="1260"/>
      <c r="K20" s="1261"/>
      <c r="L20" s="1262"/>
      <c r="M20" s="93"/>
      <c r="N20" s="93"/>
      <c r="O20" s="93"/>
      <c r="R20" s="1166" t="s">
        <v>86</v>
      </c>
      <c r="S20" s="236"/>
      <c r="T20" s="1177"/>
      <c r="U20" s="1208">
        <v>-429</v>
      </c>
      <c r="V20" s="1203">
        <v>26.5</v>
      </c>
      <c r="W20" s="1207"/>
      <c r="X20" s="1203"/>
      <c r="Y20" s="1209"/>
      <c r="Z20" s="1203"/>
      <c r="AA20" s="1209"/>
      <c r="AB20" s="1204"/>
    </row>
    <row r="21" spans="2:28">
      <c r="B21" s="1167"/>
      <c r="C21" s="1168"/>
      <c r="D21" s="1169" t="s">
        <v>142</v>
      </c>
      <c r="E21" s="1259">
        <f>IF(U21="","",U21)</f>
        <v>13.7</v>
      </c>
      <c r="F21" s="1260" t="str">
        <f t="shared" ref="F21:F32" si="4">V21</f>
        <v>-</v>
      </c>
      <c r="G21" s="1265"/>
      <c r="H21" s="1260"/>
      <c r="I21" s="1265"/>
      <c r="J21" s="1260"/>
      <c r="K21" s="1265"/>
      <c r="L21" s="1262"/>
      <c r="M21" s="93"/>
      <c r="N21" s="93"/>
      <c r="O21" s="93"/>
      <c r="R21" s="1178"/>
      <c r="S21" s="238"/>
      <c r="T21" s="1179" t="s">
        <v>143</v>
      </c>
      <c r="U21" s="1212">
        <v>13.7</v>
      </c>
      <c r="V21" s="1203" t="s">
        <v>110</v>
      </c>
      <c r="W21" s="1211"/>
      <c r="X21" s="1203"/>
      <c r="Y21" s="1214"/>
      <c r="Z21" s="1203"/>
      <c r="AA21" s="1214"/>
      <c r="AB21" s="1204"/>
    </row>
    <row r="22" spans="2:28">
      <c r="B22" s="1166" t="s">
        <v>115</v>
      </c>
      <c r="C22" s="236"/>
      <c r="D22" s="237"/>
      <c r="E22" s="1259">
        <f t="shared" ref="E22:E32" si="5">IF(U22="","",U22/10)</f>
        <v>-21</v>
      </c>
      <c r="F22" s="1260">
        <f t="shared" si="4"/>
        <v>-7.9</v>
      </c>
      <c r="G22" s="1261"/>
      <c r="H22" s="1260"/>
      <c r="I22" s="1261"/>
      <c r="J22" s="1260"/>
      <c r="K22" s="1261"/>
      <c r="L22" s="1262"/>
      <c r="M22" s="93"/>
      <c r="N22" s="93"/>
      <c r="O22" s="93"/>
      <c r="R22" s="1166" t="s">
        <v>144</v>
      </c>
      <c r="S22" s="227"/>
      <c r="T22" s="1180"/>
      <c r="U22" s="1208">
        <v>-210</v>
      </c>
      <c r="V22" s="1203">
        <v>-7.9</v>
      </c>
      <c r="W22" s="1207"/>
      <c r="X22" s="1203"/>
      <c r="Y22" s="1209"/>
      <c r="Z22" s="1203"/>
      <c r="AA22" s="1209"/>
      <c r="AB22" s="1204"/>
    </row>
    <row r="23" spans="2:28">
      <c r="B23" s="1167"/>
      <c r="C23" s="238"/>
      <c r="D23" s="1170" t="s">
        <v>142</v>
      </c>
      <c r="E23" s="1259">
        <f>IF(U23="","",U23)</f>
        <v>6.7</v>
      </c>
      <c r="F23" s="1260" t="str">
        <f t="shared" si="4"/>
        <v>-</v>
      </c>
      <c r="G23" s="1265"/>
      <c r="H23" s="1260"/>
      <c r="I23" s="1265"/>
      <c r="J23" s="1260"/>
      <c r="K23" s="1265"/>
      <c r="L23" s="1262"/>
      <c r="M23" s="93"/>
      <c r="N23" s="93"/>
      <c r="O23" s="93"/>
      <c r="R23" s="1178"/>
      <c r="S23" s="238"/>
      <c r="T23" s="1181" t="s">
        <v>143</v>
      </c>
      <c r="U23" s="1212">
        <v>6.7</v>
      </c>
      <c r="V23" s="1203" t="s">
        <v>110</v>
      </c>
      <c r="W23" s="1211"/>
      <c r="X23" s="1203"/>
      <c r="Y23" s="1214"/>
      <c r="Z23" s="1203"/>
      <c r="AA23" s="1214"/>
      <c r="AB23" s="1204"/>
    </row>
    <row r="24" spans="2:28">
      <c r="B24" s="1171" t="s">
        <v>116</v>
      </c>
      <c r="C24" s="227"/>
      <c r="D24" s="227"/>
      <c r="E24" s="1259">
        <f t="shared" si="5"/>
        <v>1.3</v>
      </c>
      <c r="F24" s="1260" t="str">
        <f t="shared" si="4"/>
        <v>-</v>
      </c>
      <c r="G24" s="1261"/>
      <c r="H24" s="1260"/>
      <c r="I24" s="1261"/>
      <c r="J24" s="1260"/>
      <c r="K24" s="1261"/>
      <c r="L24" s="1262"/>
      <c r="M24" s="93"/>
      <c r="N24" s="93"/>
      <c r="O24" s="93"/>
      <c r="R24" s="1171" t="s">
        <v>145</v>
      </c>
      <c r="S24" s="227"/>
      <c r="T24" s="1180"/>
      <c r="U24" s="1208">
        <v>13</v>
      </c>
      <c r="V24" s="1203" t="s">
        <v>110</v>
      </c>
      <c r="W24" s="1207"/>
      <c r="X24" s="1203"/>
      <c r="Y24" s="1209"/>
      <c r="Z24" s="1203"/>
      <c r="AA24" s="1209"/>
      <c r="AB24" s="1204"/>
    </row>
    <row r="25" spans="2:28">
      <c r="B25" s="239" t="s">
        <v>53</v>
      </c>
      <c r="C25" s="210"/>
      <c r="D25" s="240"/>
      <c r="E25" s="1259">
        <f t="shared" si="5"/>
        <v>98.3</v>
      </c>
      <c r="F25" s="1260">
        <f t="shared" si="4"/>
        <v>-47.4</v>
      </c>
      <c r="G25" s="1261"/>
      <c r="H25" s="1260"/>
      <c r="I25" s="1261"/>
      <c r="J25" s="1260"/>
      <c r="K25" s="1261"/>
      <c r="L25" s="1262"/>
      <c r="M25" s="93"/>
      <c r="N25" s="93"/>
      <c r="O25" s="93"/>
      <c r="R25" s="239" t="s">
        <v>146</v>
      </c>
      <c r="S25" s="210"/>
      <c r="T25" s="1182"/>
      <c r="U25" s="1200">
        <v>983</v>
      </c>
      <c r="V25" s="1203">
        <v>-47.4</v>
      </c>
      <c r="W25" s="1199"/>
      <c r="X25" s="1203"/>
      <c r="Y25" s="1202"/>
      <c r="Z25" s="1203"/>
      <c r="AA25" s="1202"/>
      <c r="AB25" s="1204"/>
    </row>
    <row r="26" spans="2:28">
      <c r="B26" s="241"/>
      <c r="C26" s="220"/>
      <c r="D26" s="221" t="s">
        <v>142</v>
      </c>
      <c r="E26" s="1259">
        <f>IF(U26="","",U26)</f>
        <v>31.5</v>
      </c>
      <c r="F26" s="1260" t="str">
        <f t="shared" si="4"/>
        <v>-</v>
      </c>
      <c r="G26" s="1265"/>
      <c r="H26" s="1260"/>
      <c r="I26" s="1265"/>
      <c r="J26" s="1260"/>
      <c r="K26" s="1265"/>
      <c r="L26" s="1262"/>
      <c r="M26" s="93"/>
      <c r="N26" s="93"/>
      <c r="O26" s="93"/>
      <c r="R26" s="241"/>
      <c r="S26" s="220"/>
      <c r="T26" s="1176" t="s">
        <v>143</v>
      </c>
      <c r="U26" s="1212">
        <v>31.5</v>
      </c>
      <c r="V26" s="1203" t="s">
        <v>110</v>
      </c>
      <c r="W26" s="1211"/>
      <c r="X26" s="1203"/>
      <c r="Y26" s="1214"/>
      <c r="Z26" s="1203"/>
      <c r="AA26" s="1214"/>
      <c r="AB26" s="1204"/>
    </row>
    <row r="27" spans="2:28">
      <c r="B27" s="242" t="s">
        <v>54</v>
      </c>
      <c r="C27" s="227"/>
      <c r="D27" s="243"/>
      <c r="E27" s="1334">
        <v>-2E-3</v>
      </c>
      <c r="F27" s="1341">
        <f t="shared" si="4"/>
        <v>0</v>
      </c>
      <c r="G27" s="1267"/>
      <c r="H27" s="1266"/>
      <c r="I27" s="1267"/>
      <c r="J27" s="1266"/>
      <c r="K27" s="1267"/>
      <c r="L27" s="1268"/>
      <c r="M27" s="1253"/>
      <c r="N27" s="93"/>
      <c r="O27" s="93"/>
      <c r="R27" s="242" t="s">
        <v>90</v>
      </c>
      <c r="S27" s="227"/>
      <c r="T27" s="1183"/>
      <c r="U27" s="1208" t="s">
        <v>147</v>
      </c>
      <c r="V27" s="1216">
        <v>0</v>
      </c>
      <c r="W27" s="1207"/>
      <c r="X27" s="1216"/>
      <c r="Y27" s="1209"/>
      <c r="Z27" s="1216"/>
      <c r="AA27" s="1209"/>
      <c r="AB27" s="1217"/>
    </row>
    <row r="28" spans="2:28">
      <c r="B28" s="242" t="s">
        <v>55</v>
      </c>
      <c r="C28" s="227"/>
      <c r="D28" s="243"/>
      <c r="E28" s="1259">
        <f t="shared" si="5"/>
        <v>1.4</v>
      </c>
      <c r="F28" s="1260">
        <f t="shared" si="4"/>
        <v>-12.5</v>
      </c>
      <c r="G28" s="1261"/>
      <c r="H28" s="1260"/>
      <c r="I28" s="1261"/>
      <c r="J28" s="1260"/>
      <c r="K28" s="1261"/>
      <c r="L28" s="1262"/>
      <c r="M28" s="93"/>
      <c r="N28" s="93"/>
      <c r="O28" s="93"/>
      <c r="R28" s="242" t="s">
        <v>148</v>
      </c>
      <c r="S28" s="227"/>
      <c r="T28" s="1183"/>
      <c r="U28" s="1208">
        <v>14</v>
      </c>
      <c r="V28" s="1203">
        <v>-12.5</v>
      </c>
      <c r="W28" s="1207"/>
      <c r="X28" s="1203"/>
      <c r="Y28" s="1209"/>
      <c r="Z28" s="1203"/>
      <c r="AA28" s="1209"/>
      <c r="AB28" s="1204"/>
    </row>
    <row r="29" spans="2:28">
      <c r="B29" s="242" t="s">
        <v>56</v>
      </c>
      <c r="C29" s="227"/>
      <c r="D29" s="243"/>
      <c r="E29" s="1259">
        <f t="shared" si="5"/>
        <v>0</v>
      </c>
      <c r="F29" s="1260" t="str">
        <f t="shared" si="4"/>
        <v>-</v>
      </c>
      <c r="G29" s="1261"/>
      <c r="H29" s="1260"/>
      <c r="I29" s="1261"/>
      <c r="J29" s="1260"/>
      <c r="K29" s="1261"/>
      <c r="L29" s="1268"/>
      <c r="M29" s="1253"/>
      <c r="N29" s="93"/>
      <c r="O29" s="93"/>
      <c r="R29" s="242" t="s">
        <v>149</v>
      </c>
      <c r="S29" s="227"/>
      <c r="T29" s="1183"/>
      <c r="U29" s="1208">
        <v>0</v>
      </c>
      <c r="V29" s="1203" t="s">
        <v>110</v>
      </c>
      <c r="W29" s="1207"/>
      <c r="X29" s="1203"/>
      <c r="Y29" s="1209"/>
      <c r="Z29" s="1203"/>
      <c r="AA29" s="1209"/>
      <c r="AB29" s="1218"/>
    </row>
    <row r="30" spans="2:28">
      <c r="B30" s="196" t="s">
        <v>57</v>
      </c>
      <c r="C30" s="197"/>
      <c r="D30" s="244"/>
      <c r="E30" s="1259">
        <f t="shared" si="5"/>
        <v>99.7</v>
      </c>
      <c r="F30" s="1260">
        <f t="shared" si="4"/>
        <v>-46.5</v>
      </c>
      <c r="G30" s="1261"/>
      <c r="H30" s="1260"/>
      <c r="I30" s="1261"/>
      <c r="J30" s="1260"/>
      <c r="K30" s="1261"/>
      <c r="L30" s="1262"/>
      <c r="M30" s="1253"/>
      <c r="N30" s="93"/>
      <c r="O30" s="93"/>
      <c r="R30" s="196" t="s">
        <v>150</v>
      </c>
      <c r="S30" s="197"/>
      <c r="T30" s="1184"/>
      <c r="U30" s="1200">
        <v>997</v>
      </c>
      <c r="V30" s="1203">
        <v>-46.5</v>
      </c>
      <c r="W30" s="1199"/>
      <c r="X30" s="1203"/>
      <c r="Y30" s="1202"/>
      <c r="Z30" s="1203"/>
      <c r="AA30" s="1202"/>
      <c r="AB30" s="1204"/>
    </row>
    <row r="31" spans="2:28">
      <c r="B31" s="201"/>
      <c r="C31" s="202"/>
      <c r="D31" s="203" t="s">
        <v>142</v>
      </c>
      <c r="E31" s="1259">
        <f>IF(U31="","",U31)</f>
        <v>31.9</v>
      </c>
      <c r="F31" s="1260" t="str">
        <f t="shared" si="4"/>
        <v>-</v>
      </c>
      <c r="G31" s="1265"/>
      <c r="H31" s="1260"/>
      <c r="I31" s="1265"/>
      <c r="J31" s="1260"/>
      <c r="K31" s="1265"/>
      <c r="L31" s="1262"/>
      <c r="R31" s="201"/>
      <c r="S31" s="202"/>
      <c r="T31" s="1174" t="s">
        <v>143</v>
      </c>
      <c r="U31" s="1212">
        <v>31.9</v>
      </c>
      <c r="V31" s="1203" t="s">
        <v>110</v>
      </c>
      <c r="W31" s="1211"/>
      <c r="X31" s="1203"/>
      <c r="Y31" s="1214"/>
      <c r="Z31" s="1203"/>
      <c r="AA31" s="1214"/>
      <c r="AB31" s="1204"/>
    </row>
    <row r="32" spans="2:28">
      <c r="B32" s="242" t="s">
        <v>58</v>
      </c>
      <c r="C32" s="227"/>
      <c r="D32" s="243"/>
      <c r="E32" s="1259">
        <f t="shared" si="5"/>
        <v>-26.2</v>
      </c>
      <c r="F32" s="1260">
        <f t="shared" si="4"/>
        <v>-51.8</v>
      </c>
      <c r="G32" s="1261"/>
      <c r="H32" s="1260"/>
      <c r="I32" s="1261"/>
      <c r="J32" s="1260"/>
      <c r="K32" s="1261"/>
      <c r="L32" s="1262"/>
      <c r="M32" s="1254"/>
      <c r="R32" s="242" t="s">
        <v>151</v>
      </c>
      <c r="S32" s="227"/>
      <c r="T32" s="1183"/>
      <c r="U32" s="1208">
        <v>-262</v>
      </c>
      <c r="V32" s="1203">
        <v>-51.8</v>
      </c>
      <c r="W32" s="1207"/>
      <c r="X32" s="1203"/>
      <c r="Y32" s="1209"/>
      <c r="Z32" s="1203"/>
      <c r="AA32" s="1209"/>
      <c r="AB32" s="1204"/>
    </row>
    <row r="33" spans="2:28">
      <c r="B33" s="209" t="s">
        <v>59</v>
      </c>
      <c r="C33" s="210"/>
      <c r="D33" s="240"/>
      <c r="E33" s="1259">
        <f t="shared" si="2"/>
        <v>73.5</v>
      </c>
      <c r="F33" s="1260">
        <f t="shared" si="3"/>
        <v>-44.2</v>
      </c>
      <c r="G33" s="1261"/>
      <c r="H33" s="1260"/>
      <c r="I33" s="1261"/>
      <c r="J33" s="1260"/>
      <c r="K33" s="1261"/>
      <c r="L33" s="1262"/>
      <c r="R33" s="209" t="s">
        <v>152</v>
      </c>
      <c r="S33" s="210"/>
      <c r="T33" s="1182"/>
      <c r="U33" s="1200">
        <v>735</v>
      </c>
      <c r="V33" s="1203">
        <v>-44.2</v>
      </c>
      <c r="W33" s="1199"/>
      <c r="X33" s="1203"/>
      <c r="Y33" s="1202"/>
      <c r="Z33" s="1203"/>
      <c r="AA33" s="1202"/>
      <c r="AB33" s="1204"/>
    </row>
    <row r="34" spans="2:28">
      <c r="B34" s="245"/>
      <c r="C34" s="246"/>
      <c r="D34" s="247" t="s">
        <v>142</v>
      </c>
      <c r="E34" s="1263">
        <f>IF(U34="","",U34)</f>
        <v>23.5</v>
      </c>
      <c r="F34" s="1264" t="str">
        <f t="shared" si="3"/>
        <v>-</v>
      </c>
      <c r="G34" s="1265"/>
      <c r="H34" s="1260"/>
      <c r="I34" s="1265"/>
      <c r="J34" s="1260"/>
      <c r="K34" s="1265"/>
      <c r="L34" s="1269"/>
      <c r="R34" s="245"/>
      <c r="S34" s="246"/>
      <c r="T34" s="1185" t="s">
        <v>143</v>
      </c>
      <c r="U34" s="1212">
        <v>23.5</v>
      </c>
      <c r="V34" s="1203" t="s">
        <v>110</v>
      </c>
      <c r="W34" s="1211"/>
      <c r="X34" s="1203"/>
      <c r="Y34" s="1214"/>
      <c r="Z34" s="1203"/>
      <c r="AA34" s="1214"/>
      <c r="AB34" s="1219"/>
    </row>
    <row r="35" spans="2:28">
      <c r="B35" s="248"/>
      <c r="C35" s="249"/>
      <c r="D35" s="250"/>
      <c r="E35" s="254"/>
      <c r="F35" s="255"/>
      <c r="G35" s="252"/>
      <c r="H35" s="822"/>
      <c r="I35" s="252"/>
      <c r="J35" s="822"/>
      <c r="K35" s="252"/>
      <c r="L35" s="826"/>
      <c r="R35" s="248"/>
      <c r="S35" s="249"/>
      <c r="T35" s="1186"/>
      <c r="U35" s="1221"/>
      <c r="V35" s="1222"/>
      <c r="W35" s="1220"/>
      <c r="X35" s="1222"/>
      <c r="Y35" s="1220"/>
      <c r="Z35" s="1222"/>
      <c r="AA35" s="1220"/>
      <c r="AB35" s="1223"/>
    </row>
    <row r="36" spans="2:28">
      <c r="B36" s="256" t="s">
        <v>60</v>
      </c>
      <c r="C36" s="257"/>
      <c r="D36" s="258"/>
      <c r="E36" s="262" t="str">
        <f t="shared" si="2"/>
        <v/>
      </c>
      <c r="F36" s="263">
        <f t="shared" si="3"/>
        <v>0</v>
      </c>
      <c r="G36" s="264"/>
      <c r="H36" s="823"/>
      <c r="I36" s="264"/>
      <c r="J36" s="823"/>
      <c r="K36" s="264"/>
      <c r="L36" s="827"/>
      <c r="R36" s="256" t="s">
        <v>153</v>
      </c>
      <c r="S36" s="257"/>
      <c r="T36" s="1187"/>
      <c r="U36" s="1225"/>
      <c r="V36" s="1194"/>
      <c r="W36" s="1226"/>
      <c r="X36" s="1227"/>
      <c r="Y36" s="1226"/>
      <c r="Z36" s="1227"/>
      <c r="AA36" s="1226"/>
      <c r="AB36" s="1228"/>
    </row>
    <row r="37" spans="2:28">
      <c r="B37" s="265"/>
      <c r="C37" s="227" t="s">
        <v>118</v>
      </c>
      <c r="D37" s="243"/>
      <c r="E37" s="1259">
        <f t="shared" si="2"/>
        <v>73.5</v>
      </c>
      <c r="F37" s="1260">
        <f t="shared" si="3"/>
        <v>-44.2</v>
      </c>
      <c r="G37" s="1267"/>
      <c r="H37" s="1260"/>
      <c r="I37" s="1267"/>
      <c r="J37" s="1260"/>
      <c r="K37" s="1267"/>
      <c r="L37" s="1262"/>
      <c r="R37" s="265"/>
      <c r="S37" s="227" t="s">
        <v>96</v>
      </c>
      <c r="T37" s="1183"/>
      <c r="U37" s="1200">
        <v>735</v>
      </c>
      <c r="V37" s="1201">
        <v>-44.2</v>
      </c>
      <c r="W37" s="1229"/>
      <c r="X37" s="1230"/>
      <c r="Y37" s="1229"/>
      <c r="Z37" s="1230"/>
      <c r="AA37" s="1229"/>
      <c r="AB37" s="1204"/>
    </row>
    <row r="38" spans="2:28">
      <c r="B38" s="266"/>
      <c r="C38" s="267" t="s">
        <v>119</v>
      </c>
      <c r="D38" s="268"/>
      <c r="E38" s="1273">
        <f t="shared" si="2"/>
        <v>0</v>
      </c>
      <c r="F38" s="1260" t="str">
        <f t="shared" si="3"/>
        <v>-</v>
      </c>
      <c r="G38" s="1274"/>
      <c r="H38" s="1260"/>
      <c r="I38" s="1274"/>
      <c r="J38" s="1260"/>
      <c r="K38" s="1274"/>
      <c r="L38" s="1262"/>
      <c r="R38" s="266"/>
      <c r="S38" s="267" t="s">
        <v>154</v>
      </c>
      <c r="T38" s="1188"/>
      <c r="U38" s="1233">
        <v>0</v>
      </c>
      <c r="V38" s="1234" t="s">
        <v>110</v>
      </c>
      <c r="W38" s="1235"/>
      <c r="X38" s="1236"/>
      <c r="Y38" s="1235"/>
      <c r="Z38" s="1236"/>
      <c r="AA38" s="1235"/>
      <c r="AB38" s="1237"/>
    </row>
    <row r="39" spans="2:28">
      <c r="B39" s="256" t="s">
        <v>120</v>
      </c>
      <c r="C39" s="257"/>
      <c r="D39" s="274"/>
      <c r="E39" s="1275" t="str">
        <f t="shared" si="2"/>
        <v/>
      </c>
      <c r="F39" s="1276">
        <f t="shared" si="3"/>
        <v>0</v>
      </c>
      <c r="G39" s="1270"/>
      <c r="H39" s="1277"/>
      <c r="I39" s="1270"/>
      <c r="J39" s="1277"/>
      <c r="K39" s="1270"/>
      <c r="L39" s="1272"/>
      <c r="R39" s="256" t="s">
        <v>155</v>
      </c>
      <c r="S39" s="257"/>
      <c r="T39" s="1189"/>
      <c r="U39" s="1225"/>
      <c r="V39" s="1239"/>
      <c r="W39" s="1226"/>
      <c r="X39" s="1240"/>
      <c r="Y39" s="1226"/>
      <c r="Z39" s="1240"/>
      <c r="AA39" s="1226"/>
      <c r="AB39" s="1228"/>
    </row>
    <row r="40" spans="2:28">
      <c r="B40" s="265"/>
      <c r="C40" s="227" t="s">
        <v>121</v>
      </c>
      <c r="D40" s="237"/>
      <c r="E40" s="1278">
        <f>IF(U40="","",U40)</f>
        <v>44.68</v>
      </c>
      <c r="F40" s="1260">
        <f t="shared" si="3"/>
        <v>-44.2</v>
      </c>
      <c r="G40" s="1279"/>
      <c r="H40" s="1260"/>
      <c r="I40" s="1279"/>
      <c r="J40" s="1260"/>
      <c r="K40" s="1279"/>
      <c r="L40" s="1262"/>
      <c r="R40" s="265"/>
      <c r="S40" s="227" t="s">
        <v>156</v>
      </c>
      <c r="T40" s="1177"/>
      <c r="U40" s="1243">
        <v>44.68</v>
      </c>
      <c r="V40" s="1203">
        <v>-44.2</v>
      </c>
      <c r="W40" s="1244"/>
      <c r="X40" s="1203"/>
      <c r="Y40" s="1244"/>
      <c r="Z40" s="1203"/>
      <c r="AA40" s="1244"/>
      <c r="AB40" s="1204"/>
    </row>
    <row r="41" spans="2:28" ht="13.85" thickBot="1">
      <c r="B41" s="277"/>
      <c r="C41" s="278" t="s">
        <v>122</v>
      </c>
      <c r="D41" s="279"/>
      <c r="E41" s="1280">
        <f>IF(U41="","",U41)</f>
        <v>44.67</v>
      </c>
      <c r="F41" s="1281">
        <f t="shared" si="3"/>
        <v>-44.2</v>
      </c>
      <c r="G41" s="1282"/>
      <c r="H41" s="1281"/>
      <c r="I41" s="1282"/>
      <c r="J41" s="1281"/>
      <c r="K41" s="1282"/>
      <c r="L41" s="1283"/>
      <c r="R41" s="277"/>
      <c r="S41" s="278" t="s">
        <v>157</v>
      </c>
      <c r="T41" s="1190"/>
      <c r="U41" s="1247">
        <v>44.67</v>
      </c>
      <c r="V41" s="1248">
        <v>-44.2</v>
      </c>
      <c r="W41" s="1249"/>
      <c r="X41" s="1248"/>
      <c r="Y41" s="1250"/>
      <c r="Z41" s="1248"/>
      <c r="AA41" s="1250"/>
      <c r="AB41" s="1251"/>
    </row>
    <row r="42" spans="2:28">
      <c r="R42" s="155"/>
      <c r="S42" s="155"/>
      <c r="T42" s="155"/>
      <c r="U42" s="155"/>
      <c r="V42" s="155"/>
      <c r="W42" s="155"/>
      <c r="X42" s="155"/>
      <c r="Y42" s="155"/>
      <c r="Z42" s="155"/>
      <c r="AA42" s="155"/>
      <c r="AB42" s="155"/>
    </row>
    <row r="43" spans="2:28">
      <c r="R43" s="155" t="s">
        <v>158</v>
      </c>
      <c r="S43" s="155"/>
      <c r="T43" s="155"/>
      <c r="U43" s="155"/>
      <c r="V43" s="155"/>
      <c r="W43" s="155"/>
      <c r="X43" s="155"/>
      <c r="Y43" s="155"/>
      <c r="Z43" s="155"/>
      <c r="AA43" s="155"/>
      <c r="AB43" s="155"/>
    </row>
    <row r="44" spans="2:28">
      <c r="R44" s="155" t="s">
        <v>159</v>
      </c>
      <c r="S44" s="155"/>
      <c r="T44" s="155"/>
      <c r="U44" s="155"/>
      <c r="V44" s="155"/>
      <c r="W44" s="155"/>
      <c r="X44" s="155"/>
      <c r="Y44" s="155"/>
      <c r="Z44" s="155"/>
      <c r="AA44" s="155"/>
      <c r="AB44" s="155"/>
    </row>
    <row r="47" spans="2:28">
      <c r="B47" s="1111" t="s">
        <v>98</v>
      </c>
    </row>
    <row r="48" spans="2:28" ht="14.4">
      <c r="B48" s="13" t="s">
        <v>103</v>
      </c>
      <c r="C48" s="85"/>
      <c r="D48" s="85"/>
      <c r="E48" s="85"/>
      <c r="F48" s="85"/>
      <c r="G48" s="85"/>
      <c r="H48" s="85"/>
      <c r="I48" s="85"/>
      <c r="J48" s="85"/>
      <c r="K48" s="85"/>
      <c r="L48" s="85"/>
      <c r="M48" s="85"/>
      <c r="N48" s="85"/>
      <c r="O48" s="85"/>
    </row>
    <row r="49" spans="2:24">
      <c r="B49" s="85"/>
      <c r="C49" s="85"/>
      <c r="D49" s="85"/>
      <c r="E49" s="85"/>
      <c r="F49" s="85"/>
      <c r="G49" s="85"/>
      <c r="H49" s="88" t="s">
        <v>39</v>
      </c>
      <c r="I49" s="88"/>
      <c r="J49" s="88"/>
      <c r="K49" s="88"/>
      <c r="L49" s="88"/>
      <c r="M49" s="88"/>
      <c r="N49" s="88"/>
      <c r="O49" s="88"/>
      <c r="U49" s="1285"/>
      <c r="V49" s="1285"/>
      <c r="W49" s="1285"/>
      <c r="X49" s="1285"/>
    </row>
    <row r="50" spans="2:24">
      <c r="B50" s="1933"/>
      <c r="C50" s="1934"/>
      <c r="D50" s="1934"/>
      <c r="E50" s="1920" t="s">
        <v>32</v>
      </c>
      <c r="F50" s="1921"/>
      <c r="G50" s="1921"/>
      <c r="H50" s="1949"/>
      <c r="I50" s="88"/>
      <c r="J50" s="88"/>
      <c r="K50" s="88"/>
      <c r="L50" s="88"/>
      <c r="M50" s="88"/>
      <c r="N50" s="88"/>
      <c r="O50" s="1252"/>
      <c r="R50" s="1082"/>
      <c r="S50" s="1083"/>
      <c r="T50" s="1284"/>
      <c r="U50" s="1946" t="s">
        <v>160</v>
      </c>
      <c r="V50" s="1946"/>
      <c r="W50" s="1946"/>
      <c r="X50" s="1947"/>
    </row>
    <row r="51" spans="2:24">
      <c r="B51" s="1935"/>
      <c r="C51" s="1936"/>
      <c r="D51" s="1936"/>
      <c r="E51" s="1925">
        <v>2022</v>
      </c>
      <c r="F51" s="1926"/>
      <c r="G51" s="1926"/>
      <c r="H51" s="1950"/>
      <c r="I51" s="88"/>
      <c r="J51" s="88"/>
      <c r="K51" s="88"/>
      <c r="L51" s="88"/>
      <c r="M51" s="88"/>
      <c r="N51" s="88"/>
      <c r="O51" s="1252"/>
      <c r="R51" s="1084"/>
      <c r="S51" s="160"/>
      <c r="T51" s="1087"/>
      <c r="U51" s="1939">
        <v>2022</v>
      </c>
      <c r="V51" s="1939"/>
      <c r="W51" s="1939"/>
      <c r="X51" s="1948"/>
    </row>
    <row r="52" spans="2:24" ht="13.6" customHeight="1">
      <c r="B52" s="1935"/>
      <c r="C52" s="1936"/>
      <c r="D52" s="1936"/>
      <c r="E52" s="161" t="s">
        <v>27</v>
      </c>
      <c r="F52" s="162" t="s">
        <v>104</v>
      </c>
      <c r="G52" s="162" t="s">
        <v>16</v>
      </c>
      <c r="H52" s="1286" t="s">
        <v>17</v>
      </c>
      <c r="I52" s="88"/>
      <c r="J52" s="88"/>
      <c r="K52" s="88"/>
      <c r="L52" s="88"/>
      <c r="M52" s="88"/>
      <c r="N52" s="88"/>
      <c r="O52" s="93"/>
      <c r="R52" s="1084"/>
      <c r="S52" s="160"/>
      <c r="T52" s="1087"/>
      <c r="U52" s="1070" t="s">
        <v>126</v>
      </c>
      <c r="V52" s="162" t="s">
        <v>128</v>
      </c>
      <c r="W52" s="162" t="s">
        <v>129</v>
      </c>
      <c r="X52" s="1286" t="s">
        <v>130</v>
      </c>
    </row>
    <row r="53" spans="2:24">
      <c r="B53" s="1937"/>
      <c r="C53" s="1918"/>
      <c r="D53" s="1918"/>
      <c r="E53" s="165" t="s">
        <v>9</v>
      </c>
      <c r="F53" s="166" t="s">
        <v>9</v>
      </c>
      <c r="G53" s="166" t="s">
        <v>9</v>
      </c>
      <c r="H53" s="1287" t="s">
        <v>9</v>
      </c>
      <c r="I53" s="88"/>
      <c r="J53" s="88"/>
      <c r="K53" s="88"/>
      <c r="L53" s="88"/>
      <c r="M53" s="88"/>
      <c r="N53" s="88"/>
      <c r="O53" s="1252"/>
      <c r="R53" s="1085"/>
      <c r="S53" s="1086"/>
      <c r="T53" s="1088"/>
      <c r="U53" s="1071" t="s">
        <v>131</v>
      </c>
      <c r="V53" s="166" t="s">
        <v>131</v>
      </c>
      <c r="W53" s="166" t="s">
        <v>131</v>
      </c>
      <c r="X53" s="1287" t="s">
        <v>131</v>
      </c>
    </row>
    <row r="54" spans="2:24">
      <c r="B54" s="169" t="s">
        <v>45</v>
      </c>
      <c r="C54" s="170"/>
      <c r="D54" s="377"/>
      <c r="E54" s="1300">
        <f>IF(U54="","",U54/10)</f>
        <v>360.3</v>
      </c>
      <c r="F54" s="1301">
        <f t="shared" ref="F54:H54" si="6">IF(V54="","",V54/10)</f>
        <v>235.6</v>
      </c>
      <c r="G54" s="1257">
        <f t="shared" si="6"/>
        <v>225.3</v>
      </c>
      <c r="H54" s="1324">
        <f t="shared" si="6"/>
        <v>438.5</v>
      </c>
      <c r="I54" s="88"/>
      <c r="J54" s="88"/>
      <c r="K54" s="88"/>
      <c r="L54" s="88"/>
      <c r="M54" s="88"/>
      <c r="N54" s="88"/>
      <c r="O54" s="93"/>
      <c r="R54" s="169" t="s">
        <v>81</v>
      </c>
      <c r="S54" s="170"/>
      <c r="T54" s="171"/>
      <c r="U54" s="1191">
        <v>3603</v>
      </c>
      <c r="V54" s="1192">
        <v>2356</v>
      </c>
      <c r="W54" s="1192">
        <v>2253</v>
      </c>
      <c r="X54" s="1288">
        <v>4385</v>
      </c>
    </row>
    <row r="55" spans="2:24">
      <c r="B55" s="169"/>
      <c r="C55" s="177" t="s">
        <v>46</v>
      </c>
      <c r="D55" s="178"/>
      <c r="E55" s="1338">
        <f t="shared" ref="E55:E64" si="7">IF(U55="","",U55/10)</f>
        <v>242.7</v>
      </c>
      <c r="F55" s="1335">
        <f t="shared" ref="F55:F64" si="8">IF(V55="","",V55/10)</f>
        <v>210.1</v>
      </c>
      <c r="G55" s="1261">
        <f t="shared" ref="F55:G64" si="9">IF(W55="","",W55/10)</f>
        <v>191.9</v>
      </c>
      <c r="H55" s="1312">
        <f t="shared" ref="H55:H64" si="10">IF(X55="","",X55/10)</f>
        <v>394.6</v>
      </c>
      <c r="I55" s="88"/>
      <c r="J55" s="88"/>
      <c r="K55" s="88"/>
      <c r="L55" s="88"/>
      <c r="M55" s="88"/>
      <c r="N55" s="88"/>
      <c r="O55" s="1252"/>
      <c r="R55" s="169"/>
      <c r="S55" s="177" t="s">
        <v>82</v>
      </c>
      <c r="T55" s="178"/>
      <c r="U55" s="1198">
        <v>2427</v>
      </c>
      <c r="V55" s="1199">
        <v>2101</v>
      </c>
      <c r="W55" s="1199">
        <v>1919</v>
      </c>
      <c r="X55" s="1289">
        <v>3946</v>
      </c>
    </row>
    <row r="56" spans="2:24">
      <c r="B56" s="169"/>
      <c r="C56" s="185"/>
      <c r="D56" s="186" t="s">
        <v>106</v>
      </c>
      <c r="E56" s="1338">
        <f t="shared" si="7"/>
        <v>161.69999999999999</v>
      </c>
      <c r="F56" s="1335">
        <f t="shared" si="8"/>
        <v>112.1</v>
      </c>
      <c r="G56" s="1261">
        <f t="shared" si="9"/>
        <v>113.7</v>
      </c>
      <c r="H56" s="1312">
        <f t="shared" si="10"/>
        <v>267.10000000000002</v>
      </c>
      <c r="I56" s="88"/>
      <c r="J56" s="88"/>
      <c r="K56" s="88"/>
      <c r="L56" s="88"/>
      <c r="M56" s="88"/>
      <c r="N56" s="88"/>
      <c r="O56" s="93"/>
      <c r="R56" s="169"/>
      <c r="S56" s="185"/>
      <c r="T56" s="186" t="s">
        <v>132</v>
      </c>
      <c r="U56" s="1198">
        <v>1617</v>
      </c>
      <c r="V56" s="1199">
        <v>1121</v>
      </c>
      <c r="W56" s="1199">
        <v>1137</v>
      </c>
      <c r="X56" s="1289">
        <v>2671</v>
      </c>
    </row>
    <row r="57" spans="2:24">
      <c r="B57" s="169"/>
      <c r="C57" s="185"/>
      <c r="D57" s="186" t="s">
        <v>107</v>
      </c>
      <c r="E57" s="1338">
        <f t="shared" si="7"/>
        <v>81</v>
      </c>
      <c r="F57" s="1335">
        <f t="shared" si="8"/>
        <v>98</v>
      </c>
      <c r="G57" s="1261">
        <f t="shared" si="9"/>
        <v>78.099999999999994</v>
      </c>
      <c r="H57" s="1312">
        <f t="shared" si="10"/>
        <v>127.5</v>
      </c>
      <c r="I57" s="88"/>
      <c r="J57" s="88"/>
      <c r="K57" s="88"/>
      <c r="L57" s="88"/>
      <c r="M57" s="88"/>
      <c r="N57" s="88"/>
      <c r="O57" s="1252"/>
      <c r="R57" s="169"/>
      <c r="S57" s="185"/>
      <c r="T57" s="186" t="s">
        <v>133</v>
      </c>
      <c r="U57" s="1198">
        <v>810</v>
      </c>
      <c r="V57" s="1199">
        <v>980</v>
      </c>
      <c r="W57" s="1199">
        <v>781</v>
      </c>
      <c r="X57" s="1289">
        <v>1275</v>
      </c>
    </row>
    <row r="58" spans="2:24">
      <c r="B58" s="169"/>
      <c r="C58" s="185" t="s">
        <v>134</v>
      </c>
      <c r="D58" s="178"/>
      <c r="E58" s="1338">
        <f t="shared" si="7"/>
        <v>117.6</v>
      </c>
      <c r="F58" s="1335">
        <f t="shared" si="8"/>
        <v>25.5</v>
      </c>
      <c r="G58" s="1261">
        <f t="shared" si="9"/>
        <v>33.4</v>
      </c>
      <c r="H58" s="1312">
        <f t="shared" si="10"/>
        <v>43.9</v>
      </c>
      <c r="I58" s="88"/>
      <c r="J58" s="88"/>
      <c r="K58" s="88"/>
      <c r="L58" s="88"/>
      <c r="M58" s="88"/>
      <c r="N58" s="88"/>
      <c r="O58" s="93"/>
      <c r="R58" s="169"/>
      <c r="S58" s="185" t="s">
        <v>83</v>
      </c>
      <c r="T58" s="178"/>
      <c r="U58" s="1198">
        <v>1176</v>
      </c>
      <c r="V58" s="1199">
        <v>255</v>
      </c>
      <c r="W58" s="1199">
        <v>334</v>
      </c>
      <c r="X58" s="1289">
        <v>439</v>
      </c>
    </row>
    <row r="59" spans="2:24">
      <c r="B59" s="169"/>
      <c r="C59" s="193"/>
      <c r="D59" s="1172" t="s">
        <v>135</v>
      </c>
      <c r="E59" s="1338">
        <f t="shared" si="7"/>
        <v>25.2</v>
      </c>
      <c r="F59" s="1335">
        <f t="shared" si="8"/>
        <v>25.2</v>
      </c>
      <c r="G59" s="1261">
        <f t="shared" si="9"/>
        <v>30.3</v>
      </c>
      <c r="H59" s="1312">
        <f t="shared" si="10"/>
        <v>42.5</v>
      </c>
      <c r="I59" s="88"/>
      <c r="J59" s="88"/>
      <c r="K59" s="88"/>
      <c r="L59" s="88"/>
      <c r="M59" s="88"/>
      <c r="N59" s="88"/>
      <c r="O59" s="1252"/>
      <c r="R59" s="169"/>
      <c r="S59" s="193"/>
      <c r="T59" s="1172" t="s">
        <v>136</v>
      </c>
      <c r="U59" s="1198">
        <v>252</v>
      </c>
      <c r="V59" s="1199">
        <v>252</v>
      </c>
      <c r="W59" s="1199">
        <v>303</v>
      </c>
      <c r="X59" s="1289">
        <v>425</v>
      </c>
    </row>
    <row r="60" spans="2:24">
      <c r="B60" s="169"/>
      <c r="C60" s="193"/>
      <c r="D60" s="1172" t="s">
        <v>109</v>
      </c>
      <c r="E60" s="1338">
        <f t="shared" si="7"/>
        <v>0.5</v>
      </c>
      <c r="F60" s="1335">
        <f t="shared" si="8"/>
        <v>0.3</v>
      </c>
      <c r="G60" s="1261">
        <f t="shared" si="9"/>
        <v>3.1</v>
      </c>
      <c r="H60" s="1332">
        <f t="shared" si="10"/>
        <v>1.4</v>
      </c>
      <c r="I60" s="88"/>
      <c r="J60" s="88"/>
      <c r="K60" s="88"/>
      <c r="L60" s="88"/>
      <c r="M60" s="88"/>
      <c r="N60" s="88"/>
      <c r="O60" s="93"/>
      <c r="R60" s="169"/>
      <c r="S60" s="193"/>
      <c r="T60" s="1172" t="s">
        <v>137</v>
      </c>
      <c r="U60" s="1198">
        <v>5</v>
      </c>
      <c r="V60" s="1199">
        <v>3</v>
      </c>
      <c r="W60" s="1199">
        <v>31</v>
      </c>
      <c r="X60" s="1289">
        <v>14</v>
      </c>
    </row>
    <row r="61" spans="2:24">
      <c r="B61" s="169"/>
      <c r="C61" s="185"/>
      <c r="D61" s="1172" t="s">
        <v>111</v>
      </c>
      <c r="E61" s="1338">
        <f t="shared" si="7"/>
        <v>91.9</v>
      </c>
      <c r="F61" s="1261">
        <f t="shared" si="9"/>
        <v>0</v>
      </c>
      <c r="G61" s="1335">
        <f t="shared" si="9"/>
        <v>0</v>
      </c>
      <c r="H61" s="1339">
        <f t="shared" si="10"/>
        <v>0</v>
      </c>
      <c r="I61" s="88"/>
      <c r="J61" s="88"/>
      <c r="K61" s="88"/>
      <c r="L61" s="88"/>
      <c r="M61" s="88"/>
      <c r="N61" s="88"/>
      <c r="O61" s="1252"/>
      <c r="Q61" s="1337"/>
      <c r="R61" s="169"/>
      <c r="S61" s="185"/>
      <c r="T61" s="1172" t="s">
        <v>139</v>
      </c>
      <c r="U61" s="1198">
        <v>919</v>
      </c>
      <c r="V61" s="1199">
        <v>0</v>
      </c>
      <c r="W61" s="1199">
        <v>0</v>
      </c>
      <c r="X61" s="1290">
        <v>0</v>
      </c>
    </row>
    <row r="62" spans="2:24">
      <c r="B62" s="196" t="s">
        <v>48</v>
      </c>
      <c r="C62" s="197"/>
      <c r="D62" s="1173"/>
      <c r="E62" s="1342">
        <f t="shared" si="7"/>
        <v>-114.4</v>
      </c>
      <c r="F62" s="1335">
        <f t="shared" si="8"/>
        <v>-79.8</v>
      </c>
      <c r="G62" s="1310">
        <f t="shared" si="9"/>
        <v>-69.099999999999994</v>
      </c>
      <c r="H62" s="1336">
        <f t="shared" si="10"/>
        <v>-212.9</v>
      </c>
      <c r="I62" s="88"/>
      <c r="J62" s="88"/>
      <c r="K62" s="88"/>
      <c r="L62" s="88"/>
      <c r="M62" s="88"/>
      <c r="N62" s="88"/>
      <c r="O62" s="93"/>
      <c r="Q62" s="1321"/>
      <c r="R62" s="196" t="s">
        <v>84</v>
      </c>
      <c r="S62" s="197"/>
      <c r="T62" s="1173"/>
      <c r="U62" s="1205">
        <v>-1144</v>
      </c>
      <c r="V62" s="1206">
        <v>-798</v>
      </c>
      <c r="W62" s="1207">
        <v>-691</v>
      </c>
      <c r="X62" s="1291">
        <v>-2129</v>
      </c>
    </row>
    <row r="63" spans="2:24">
      <c r="B63" s="201"/>
      <c r="C63" s="202"/>
      <c r="D63" s="1174" t="s">
        <v>112</v>
      </c>
      <c r="E63" s="1311">
        <f>IF(U63="","",U63)</f>
        <v>47.1</v>
      </c>
      <c r="F63" s="1329">
        <f>IF(V63="","",V63)</f>
        <v>38</v>
      </c>
      <c r="G63" s="1329">
        <f>IF(W63="","",W63)</f>
        <v>36</v>
      </c>
      <c r="H63" s="1330">
        <f>IF(X63="","",X63)</f>
        <v>54</v>
      </c>
      <c r="I63" s="88"/>
      <c r="J63" s="88"/>
      <c r="K63" s="88"/>
      <c r="L63" s="88"/>
      <c r="M63" s="88"/>
      <c r="N63" s="88"/>
      <c r="O63" s="1252"/>
      <c r="Q63" s="1321"/>
      <c r="R63" s="201"/>
      <c r="S63" s="202"/>
      <c r="T63" s="1174" t="s">
        <v>140</v>
      </c>
      <c r="U63" s="1210">
        <v>47.1</v>
      </c>
      <c r="V63" s="1211">
        <v>38</v>
      </c>
      <c r="W63" s="1211">
        <v>36</v>
      </c>
      <c r="X63" s="1292">
        <v>54</v>
      </c>
    </row>
    <row r="64" spans="2:24">
      <c r="B64" s="209" t="s">
        <v>49</v>
      </c>
      <c r="C64" s="210"/>
      <c r="D64" s="1175"/>
      <c r="E64" s="1338">
        <f t="shared" si="7"/>
        <v>245.9</v>
      </c>
      <c r="F64" s="1335">
        <f t="shared" si="8"/>
        <v>155.80000000000001</v>
      </c>
      <c r="G64" s="1335">
        <f t="shared" si="9"/>
        <v>156.19999999999999</v>
      </c>
      <c r="H64" s="1339">
        <f t="shared" si="10"/>
        <v>225.6</v>
      </c>
      <c r="I64" s="88"/>
      <c r="J64" s="88"/>
      <c r="K64" s="88"/>
      <c r="L64" s="88"/>
      <c r="M64" s="88"/>
      <c r="N64" s="88"/>
      <c r="O64" s="93"/>
      <c r="Q64" s="1321"/>
      <c r="R64" s="209" t="s">
        <v>141</v>
      </c>
      <c r="S64" s="210"/>
      <c r="T64" s="1175"/>
      <c r="U64" s="1198">
        <v>2459</v>
      </c>
      <c r="V64" s="1199">
        <v>1558</v>
      </c>
      <c r="W64" s="1199">
        <v>1562</v>
      </c>
      <c r="X64" s="1290">
        <v>2256</v>
      </c>
    </row>
    <row r="65" spans="2:24">
      <c r="B65" s="219"/>
      <c r="C65" s="220"/>
      <c r="D65" s="1176" t="s">
        <v>142</v>
      </c>
      <c r="E65" s="1311">
        <f>IF(U65="","",U65)</f>
        <v>68.2</v>
      </c>
      <c r="F65" s="1329">
        <f>IF(V65="","",V65)</f>
        <v>66.099999999999994</v>
      </c>
      <c r="G65" s="1329">
        <f>IF(W65="","",W65)</f>
        <v>69.3</v>
      </c>
      <c r="H65" s="1330">
        <f>IF(X65="","",X65)</f>
        <v>51.4</v>
      </c>
      <c r="I65" s="88"/>
      <c r="J65" s="88"/>
      <c r="K65" s="88"/>
      <c r="L65" s="88"/>
      <c r="M65" s="88"/>
      <c r="N65" s="88"/>
      <c r="O65" s="1252"/>
      <c r="R65" s="219"/>
      <c r="S65" s="220"/>
      <c r="T65" s="1176" t="s">
        <v>143</v>
      </c>
      <c r="U65" s="1210">
        <v>68.2</v>
      </c>
      <c r="V65" s="1211">
        <v>66.099999999999994</v>
      </c>
      <c r="W65" s="1211">
        <v>69.3</v>
      </c>
      <c r="X65" s="1292">
        <v>51.4</v>
      </c>
    </row>
    <row r="66" spans="2:24">
      <c r="B66" s="1166" t="s">
        <v>161</v>
      </c>
      <c r="C66" s="227"/>
      <c r="D66" s="1180"/>
      <c r="E66" s="1342">
        <f t="shared" ref="E66:E70" si="11">IF(U66="","",U66/10)</f>
        <v>-33.9</v>
      </c>
      <c r="F66" s="1335">
        <f t="shared" ref="F66:F71" si="12">IF(V66="","",V66/10)</f>
        <v>-33.799999999999997</v>
      </c>
      <c r="G66" s="1310">
        <f t="shared" ref="G66:G71" si="13">IF(W66="","",W66/10)</f>
        <v>-36.700000000000003</v>
      </c>
      <c r="H66" s="1336">
        <f t="shared" ref="H66:H71" si="14">IF(X66="","",X66/10)</f>
        <v>-45.2</v>
      </c>
      <c r="I66" s="88"/>
      <c r="J66" s="88"/>
      <c r="K66" s="88"/>
      <c r="L66" s="88"/>
      <c r="M66" s="88"/>
      <c r="N66" s="88"/>
      <c r="O66" s="93"/>
      <c r="R66" s="1166" t="s">
        <v>86</v>
      </c>
      <c r="S66" s="236"/>
      <c r="T66" s="1177"/>
      <c r="U66" s="1205">
        <v>-339</v>
      </c>
      <c r="V66" s="1207">
        <v>-338</v>
      </c>
      <c r="W66" s="1207">
        <v>-367</v>
      </c>
      <c r="X66" s="1291">
        <v>-452</v>
      </c>
    </row>
    <row r="67" spans="2:24">
      <c r="B67" s="1167"/>
      <c r="C67" s="1168"/>
      <c r="D67" s="1181" t="s">
        <v>142</v>
      </c>
      <c r="E67" s="1311">
        <f>IF(U67="","",U67)</f>
        <v>9.4</v>
      </c>
      <c r="F67" s="1329">
        <f t="shared" ref="F67:H67" si="15">IF(V67="","",V67)</f>
        <v>14.3</v>
      </c>
      <c r="G67" s="1329">
        <f t="shared" si="15"/>
        <v>16.3</v>
      </c>
      <c r="H67" s="1330">
        <f t="shared" si="15"/>
        <v>10.3</v>
      </c>
      <c r="I67" s="88"/>
      <c r="J67" s="88"/>
      <c r="K67" s="88"/>
      <c r="L67" s="88"/>
      <c r="M67" s="88"/>
      <c r="N67" s="88"/>
      <c r="O67" s="1252"/>
      <c r="R67" s="1178"/>
      <c r="S67" s="238"/>
      <c r="T67" s="1179" t="s">
        <v>143</v>
      </c>
      <c r="U67" s="1210">
        <v>9.4</v>
      </c>
      <c r="V67" s="1211">
        <v>14.3</v>
      </c>
      <c r="W67" s="1211">
        <v>16.3</v>
      </c>
      <c r="X67" s="1292">
        <v>10.3</v>
      </c>
    </row>
    <row r="68" spans="2:24">
      <c r="B68" s="1166" t="s">
        <v>162</v>
      </c>
      <c r="C68" s="236"/>
      <c r="D68" s="1177"/>
      <c r="E68" s="1342">
        <f t="shared" si="11"/>
        <v>-22.8</v>
      </c>
      <c r="F68" s="1335">
        <f t="shared" si="12"/>
        <v>-23.2</v>
      </c>
      <c r="G68" s="1310">
        <f t="shared" si="13"/>
        <v>-23.8</v>
      </c>
      <c r="H68" s="1336">
        <f t="shared" si="14"/>
        <v>-30.8</v>
      </c>
      <c r="I68" s="88"/>
      <c r="J68" s="88"/>
      <c r="K68" s="88"/>
      <c r="L68" s="88"/>
      <c r="M68" s="88"/>
      <c r="N68" s="88"/>
      <c r="O68" s="93"/>
      <c r="R68" s="1166" t="s">
        <v>144</v>
      </c>
      <c r="S68" s="227"/>
      <c r="T68" s="1180"/>
      <c r="U68" s="1205">
        <v>-228</v>
      </c>
      <c r="V68" s="1207">
        <v>-232</v>
      </c>
      <c r="W68" s="1207">
        <v>-238</v>
      </c>
      <c r="X68" s="1291">
        <v>-308</v>
      </c>
    </row>
    <row r="69" spans="2:24">
      <c r="B69" s="1167"/>
      <c r="C69" s="238"/>
      <c r="D69" s="1179" t="s">
        <v>142</v>
      </c>
      <c r="E69" s="1311">
        <f>IF(U69="","",U69)</f>
        <v>6.3</v>
      </c>
      <c r="F69" s="1329">
        <f t="shared" ref="F69:H69" si="16">IF(V69="","",V69)</f>
        <v>9.8000000000000007</v>
      </c>
      <c r="G69" s="1329">
        <f t="shared" si="16"/>
        <v>10.6</v>
      </c>
      <c r="H69" s="1330">
        <f t="shared" si="16"/>
        <v>7</v>
      </c>
      <c r="I69" s="88"/>
      <c r="J69" s="88"/>
      <c r="K69" s="88"/>
      <c r="L69" s="88"/>
      <c r="M69" s="88"/>
      <c r="N69" s="88"/>
      <c r="O69" s="1252"/>
      <c r="R69" s="1178"/>
      <c r="S69" s="238"/>
      <c r="T69" s="1181" t="s">
        <v>143</v>
      </c>
      <c r="U69" s="1210">
        <v>6.3</v>
      </c>
      <c r="V69" s="1211">
        <v>9.8000000000000007</v>
      </c>
      <c r="W69" s="1211">
        <v>10.6</v>
      </c>
      <c r="X69" s="1292">
        <v>7</v>
      </c>
    </row>
    <row r="70" spans="2:24">
      <c r="B70" s="1171" t="s">
        <v>163</v>
      </c>
      <c r="C70" s="227"/>
      <c r="D70" s="1180"/>
      <c r="E70" s="1342">
        <f t="shared" si="11"/>
        <v>-2.2999999999999998</v>
      </c>
      <c r="F70" s="1335">
        <f t="shared" si="12"/>
        <v>1.1000000000000001</v>
      </c>
      <c r="G70" s="1310">
        <f t="shared" si="13"/>
        <v>1.2</v>
      </c>
      <c r="H70" s="1336">
        <f t="shared" si="14"/>
        <v>-0.1</v>
      </c>
      <c r="I70" s="88"/>
      <c r="J70" s="88"/>
      <c r="K70" s="88"/>
      <c r="L70" s="88"/>
      <c r="M70" s="88"/>
      <c r="N70" s="88"/>
      <c r="O70" s="93"/>
      <c r="R70" s="1171" t="s">
        <v>145</v>
      </c>
      <c r="S70" s="227"/>
      <c r="T70" s="1180"/>
      <c r="U70" s="1205">
        <v>-23</v>
      </c>
      <c r="V70" s="1207">
        <v>11</v>
      </c>
      <c r="W70" s="1207">
        <v>12</v>
      </c>
      <c r="X70" s="1291">
        <v>-1</v>
      </c>
    </row>
    <row r="71" spans="2:24">
      <c r="B71" s="239" t="s">
        <v>53</v>
      </c>
      <c r="C71" s="210"/>
      <c r="D71" s="1182"/>
      <c r="E71" s="1338">
        <f>IF(U71="","",U71/10)</f>
        <v>187</v>
      </c>
      <c r="F71" s="1335">
        <f t="shared" si="12"/>
        <v>99.9</v>
      </c>
      <c r="G71" s="1335">
        <f t="shared" si="13"/>
        <v>96.9</v>
      </c>
      <c r="H71" s="1339">
        <f t="shared" si="14"/>
        <v>149.5</v>
      </c>
      <c r="I71" s="88"/>
      <c r="J71" s="88"/>
      <c r="K71" s="88"/>
      <c r="L71" s="88"/>
      <c r="M71" s="88"/>
      <c r="N71" s="88"/>
      <c r="O71" s="1252"/>
      <c r="R71" s="239" t="s">
        <v>146</v>
      </c>
      <c r="S71" s="210"/>
      <c r="T71" s="1182"/>
      <c r="U71" s="1198">
        <v>1870</v>
      </c>
      <c r="V71" s="1199">
        <v>999</v>
      </c>
      <c r="W71" s="1199">
        <v>969</v>
      </c>
      <c r="X71" s="1290">
        <v>1495</v>
      </c>
    </row>
    <row r="72" spans="2:24">
      <c r="B72" s="241"/>
      <c r="C72" s="220"/>
      <c r="D72" s="1176" t="s">
        <v>142</v>
      </c>
      <c r="E72" s="1311">
        <f>IF(U72="","",U72)</f>
        <v>51.9</v>
      </c>
      <c r="F72" s="1329">
        <f t="shared" ref="F72:H72" si="17">IF(V72="","",V72)</f>
        <v>42.4</v>
      </c>
      <c r="G72" s="1329">
        <f t="shared" si="17"/>
        <v>43</v>
      </c>
      <c r="H72" s="1330">
        <f t="shared" si="17"/>
        <v>34.1</v>
      </c>
      <c r="I72" s="88"/>
      <c r="J72" s="88"/>
      <c r="K72" s="88"/>
      <c r="L72" s="88"/>
      <c r="M72" s="88"/>
      <c r="N72" s="88"/>
      <c r="O72" s="93"/>
      <c r="R72" s="241"/>
      <c r="S72" s="220"/>
      <c r="T72" s="1176" t="s">
        <v>143</v>
      </c>
      <c r="U72" s="1210">
        <v>51.9</v>
      </c>
      <c r="V72" s="1211">
        <v>42.4</v>
      </c>
      <c r="W72" s="1211">
        <v>43</v>
      </c>
      <c r="X72" s="1292">
        <v>34.1</v>
      </c>
    </row>
    <row r="73" spans="2:24">
      <c r="B73" s="242" t="s">
        <v>54</v>
      </c>
      <c r="C73" s="227"/>
      <c r="D73" s="243"/>
      <c r="E73" s="1323">
        <v>-1.4E-2</v>
      </c>
      <c r="F73" s="1328">
        <v>-1.4999999999999999E-2</v>
      </c>
      <c r="G73" s="1328">
        <v>-1.4999999999999999E-2</v>
      </c>
      <c r="H73" s="1309">
        <v>-1.6E-2</v>
      </c>
      <c r="I73" s="88"/>
      <c r="J73" s="88"/>
      <c r="K73" s="88"/>
      <c r="L73" s="88"/>
      <c r="M73" s="88"/>
      <c r="N73" s="88"/>
      <c r="O73" s="1252"/>
      <c r="Q73" s="1321"/>
      <c r="R73" s="242" t="s">
        <v>90</v>
      </c>
      <c r="S73" s="227"/>
      <c r="T73" s="1183"/>
      <c r="U73" s="1205" t="s">
        <v>147</v>
      </c>
      <c r="V73" s="1207" t="s">
        <v>147</v>
      </c>
      <c r="W73" s="1207" t="s">
        <v>147</v>
      </c>
      <c r="X73" s="1291" t="s">
        <v>147</v>
      </c>
    </row>
    <row r="74" spans="2:24">
      <c r="B74" s="242" t="s">
        <v>55</v>
      </c>
      <c r="C74" s="227"/>
      <c r="D74" s="1183"/>
      <c r="E74" s="1342">
        <f t="shared" ref="E74:E79" si="18">IF(U74="","",U74/10)</f>
        <v>1.6</v>
      </c>
      <c r="F74" s="1310">
        <f t="shared" ref="F74:F79" si="19">IF(V74="","",V74/10)</f>
        <v>0.8</v>
      </c>
      <c r="G74" s="1310">
        <f t="shared" ref="G74:G79" si="20">IF(W74="","",W74/10)</f>
        <v>-1.8</v>
      </c>
      <c r="H74" s="1336">
        <f t="shared" ref="H74:H79" si="21">IF(X74="","",X74/10)</f>
        <v>-0.5</v>
      </c>
      <c r="I74" s="88"/>
      <c r="J74" s="88"/>
      <c r="K74" s="88"/>
      <c r="L74" s="88"/>
      <c r="M74" s="88"/>
      <c r="N74" s="88"/>
      <c r="O74" s="93"/>
      <c r="Q74" s="1321"/>
      <c r="R74" s="242" t="s">
        <v>148</v>
      </c>
      <c r="S74" s="227"/>
      <c r="T74" s="1183"/>
      <c r="U74" s="1205">
        <v>16</v>
      </c>
      <c r="V74" s="1207">
        <v>8</v>
      </c>
      <c r="W74" s="1207">
        <v>-18</v>
      </c>
      <c r="X74" s="1291">
        <v>-5</v>
      </c>
    </row>
    <row r="75" spans="2:24">
      <c r="B75" s="242" t="s">
        <v>56</v>
      </c>
      <c r="C75" s="227"/>
      <c r="D75" s="1183"/>
      <c r="E75" s="1342">
        <f t="shared" si="18"/>
        <v>-2.4</v>
      </c>
      <c r="F75" s="1310">
        <f t="shared" si="19"/>
        <v>0</v>
      </c>
      <c r="G75" s="1310">
        <f t="shared" si="20"/>
        <v>0</v>
      </c>
      <c r="H75" s="1336">
        <f t="shared" si="21"/>
        <v>0.3</v>
      </c>
      <c r="I75" s="88"/>
      <c r="J75" s="88"/>
      <c r="K75" s="88"/>
      <c r="L75" s="88"/>
      <c r="M75" s="88"/>
      <c r="N75" s="88"/>
      <c r="O75" s="1252"/>
      <c r="R75" s="242" t="s">
        <v>149</v>
      </c>
      <c r="S75" s="227"/>
      <c r="T75" s="1183"/>
      <c r="U75" s="1205">
        <v>-24</v>
      </c>
      <c r="V75" s="1207">
        <v>0</v>
      </c>
      <c r="W75" s="1207">
        <v>0</v>
      </c>
      <c r="X75" s="1291">
        <v>3</v>
      </c>
    </row>
    <row r="76" spans="2:24">
      <c r="B76" s="196" t="s">
        <v>57</v>
      </c>
      <c r="C76" s="197"/>
      <c r="D76" s="1184"/>
      <c r="E76" s="1338">
        <f t="shared" si="18"/>
        <v>186.2</v>
      </c>
      <c r="F76" s="1335">
        <f t="shared" si="19"/>
        <v>100.7</v>
      </c>
      <c r="G76" s="1335">
        <f t="shared" si="20"/>
        <v>95</v>
      </c>
      <c r="H76" s="1339">
        <f t="shared" si="21"/>
        <v>149.19999999999999</v>
      </c>
      <c r="I76" s="88"/>
      <c r="J76" s="88"/>
      <c r="K76" s="88"/>
      <c r="L76" s="88"/>
      <c r="M76" s="88"/>
      <c r="N76" s="88"/>
      <c r="O76" s="93"/>
      <c r="R76" s="196" t="s">
        <v>150</v>
      </c>
      <c r="S76" s="197"/>
      <c r="T76" s="1184"/>
      <c r="U76" s="1198">
        <v>1862</v>
      </c>
      <c r="V76" s="1199">
        <v>1007</v>
      </c>
      <c r="W76" s="1199">
        <v>950</v>
      </c>
      <c r="X76" s="1290">
        <v>1492</v>
      </c>
    </row>
    <row r="77" spans="2:24">
      <c r="B77" s="201"/>
      <c r="C77" s="202"/>
      <c r="D77" s="1174" t="s">
        <v>142</v>
      </c>
      <c r="E77" s="1311">
        <f>IF(U77="","",U77)</f>
        <v>51.7</v>
      </c>
      <c r="F77" s="1329">
        <f t="shared" ref="F77:H77" si="22">IF(V77="","",V77)</f>
        <v>42.7</v>
      </c>
      <c r="G77" s="1329">
        <f t="shared" si="22"/>
        <v>42.2</v>
      </c>
      <c r="H77" s="1330">
        <f t="shared" si="22"/>
        <v>34</v>
      </c>
      <c r="I77" s="88"/>
      <c r="J77" s="88"/>
      <c r="K77" s="88"/>
      <c r="L77" s="88"/>
      <c r="M77" s="88"/>
      <c r="N77" s="88"/>
      <c r="O77" s="1252"/>
      <c r="R77" s="201"/>
      <c r="S77" s="202"/>
      <c r="T77" s="1174" t="s">
        <v>143</v>
      </c>
      <c r="U77" s="1210">
        <v>51.7</v>
      </c>
      <c r="V77" s="1211">
        <v>42.7</v>
      </c>
      <c r="W77" s="1211">
        <v>42.2</v>
      </c>
      <c r="X77" s="1292">
        <v>34</v>
      </c>
    </row>
    <row r="78" spans="2:24">
      <c r="B78" s="242" t="s">
        <v>58</v>
      </c>
      <c r="C78" s="227"/>
      <c r="D78" s="1183"/>
      <c r="E78" s="1338">
        <f t="shared" si="18"/>
        <v>-54.4</v>
      </c>
      <c r="F78" s="1335">
        <f t="shared" si="19"/>
        <v>-28.3</v>
      </c>
      <c r="G78" s="1335">
        <f t="shared" si="20"/>
        <v>-27.2</v>
      </c>
      <c r="H78" s="1339">
        <f t="shared" si="21"/>
        <v>-46.7</v>
      </c>
      <c r="I78" s="88"/>
      <c r="J78" s="88"/>
      <c r="K78" s="88"/>
      <c r="L78" s="88"/>
      <c r="M78" s="88"/>
      <c r="N78" s="88"/>
      <c r="O78" s="93"/>
      <c r="R78" s="242" t="s">
        <v>151</v>
      </c>
      <c r="S78" s="227"/>
      <c r="T78" s="1183"/>
      <c r="U78" s="1205">
        <v>-544</v>
      </c>
      <c r="V78" s="1207">
        <v>-283</v>
      </c>
      <c r="W78" s="1207">
        <v>-272</v>
      </c>
      <c r="X78" s="1291">
        <v>-467</v>
      </c>
    </row>
    <row r="79" spans="2:24">
      <c r="B79" s="209" t="s">
        <v>59</v>
      </c>
      <c r="C79" s="210"/>
      <c r="D79" s="1182"/>
      <c r="E79" s="1338">
        <f t="shared" si="18"/>
        <v>131.80000000000001</v>
      </c>
      <c r="F79" s="1335">
        <f t="shared" si="19"/>
        <v>72.400000000000006</v>
      </c>
      <c r="G79" s="1335">
        <f t="shared" si="20"/>
        <v>67.8</v>
      </c>
      <c r="H79" s="1339">
        <f t="shared" si="21"/>
        <v>102.5</v>
      </c>
      <c r="I79" s="88"/>
      <c r="J79" s="88"/>
      <c r="K79" s="88"/>
      <c r="L79" s="88"/>
      <c r="M79" s="88"/>
      <c r="N79" s="88"/>
      <c r="O79" s="1252"/>
      <c r="R79" s="209" t="s">
        <v>152</v>
      </c>
      <c r="S79" s="210"/>
      <c r="T79" s="1182"/>
      <c r="U79" s="1198">
        <v>1318</v>
      </c>
      <c r="V79" s="1199">
        <v>724</v>
      </c>
      <c r="W79" s="1199">
        <v>678</v>
      </c>
      <c r="X79" s="1290">
        <v>1025</v>
      </c>
    </row>
    <row r="80" spans="2:24">
      <c r="B80" s="245"/>
      <c r="C80" s="246"/>
      <c r="D80" s="1303" t="s">
        <v>142</v>
      </c>
      <c r="E80" s="1325">
        <f>IF(U80="","",U80)</f>
        <v>36.6</v>
      </c>
      <c r="F80" s="1327">
        <f t="shared" ref="F80:H80" si="23">IF(V80="","",V80)</f>
        <v>30.7</v>
      </c>
      <c r="G80" s="1327">
        <f t="shared" si="23"/>
        <v>30.1</v>
      </c>
      <c r="H80" s="1322">
        <f t="shared" si="23"/>
        <v>23.4</v>
      </c>
      <c r="I80" s="88"/>
      <c r="J80" s="88"/>
      <c r="K80" s="88"/>
      <c r="L80" s="88"/>
      <c r="M80" s="88"/>
      <c r="N80" s="88"/>
      <c r="R80" s="245"/>
      <c r="S80" s="246"/>
      <c r="T80" s="1185" t="s">
        <v>143</v>
      </c>
      <c r="U80" s="1210">
        <v>36.6</v>
      </c>
      <c r="V80" s="1211">
        <v>30.7</v>
      </c>
      <c r="W80" s="1211">
        <v>30.1</v>
      </c>
      <c r="X80" s="1292">
        <v>23.4</v>
      </c>
    </row>
    <row r="81" spans="2:25">
      <c r="B81" s="248"/>
      <c r="C81" s="249"/>
      <c r="D81" s="1302"/>
      <c r="E81" s="1302"/>
      <c r="F81" s="1302"/>
      <c r="G81" s="1302"/>
      <c r="H81" s="1313"/>
      <c r="I81" s="88"/>
      <c r="J81" s="88"/>
      <c r="K81" s="88"/>
      <c r="L81" s="88"/>
      <c r="M81" s="88"/>
      <c r="N81" s="88"/>
      <c r="R81" s="248"/>
      <c r="S81" s="249"/>
      <c r="T81" s="1186"/>
      <c r="U81" s="251"/>
      <c r="V81" s="252"/>
      <c r="W81" s="252"/>
      <c r="X81" s="1306"/>
    </row>
    <row r="82" spans="2:25">
      <c r="B82" s="256" t="s">
        <v>60</v>
      </c>
      <c r="C82" s="257"/>
      <c r="D82" s="1187"/>
      <c r="E82" s="1331" t="str">
        <f t="shared" ref="E82:E85" si="24">IF(U82="","",U82/10)</f>
        <v/>
      </c>
      <c r="F82" s="1314" t="str">
        <f t="shared" ref="F82:F85" si="25">IF(V82="","",V82/10)</f>
        <v/>
      </c>
      <c r="G82" s="1315" t="str">
        <f t="shared" ref="G82:G85" si="26">IF(W82="","",W82/10)</f>
        <v/>
      </c>
      <c r="H82" s="1316" t="str">
        <f t="shared" ref="H82:H85" si="27">IF(X82="","",X82/10)</f>
        <v/>
      </c>
      <c r="I82" s="88"/>
      <c r="J82" s="88"/>
      <c r="K82" s="88"/>
      <c r="L82" s="88"/>
      <c r="M82" s="88"/>
      <c r="N82" s="88"/>
      <c r="R82" s="256" t="s">
        <v>153</v>
      </c>
      <c r="S82" s="257"/>
      <c r="T82" s="1187"/>
      <c r="U82" s="259"/>
      <c r="V82" s="260"/>
      <c r="W82" s="260"/>
      <c r="X82" s="1307"/>
    </row>
    <row r="83" spans="2:25">
      <c r="B83" s="265"/>
      <c r="C83" s="227" t="s">
        <v>118</v>
      </c>
      <c r="D83" s="1183"/>
      <c r="E83" s="1338">
        <f t="shared" si="24"/>
        <v>131.80000000000001</v>
      </c>
      <c r="F83" s="1335">
        <f t="shared" si="25"/>
        <v>72.400000000000006</v>
      </c>
      <c r="G83" s="1335">
        <f t="shared" si="26"/>
        <v>67.8</v>
      </c>
      <c r="H83" s="1339">
        <f t="shared" si="27"/>
        <v>102.5</v>
      </c>
      <c r="I83" s="88"/>
      <c r="J83" s="88"/>
      <c r="K83" s="88"/>
      <c r="L83" s="88"/>
      <c r="M83" s="88"/>
      <c r="N83" s="88"/>
      <c r="R83" s="265"/>
      <c r="S83" s="227" t="s">
        <v>96</v>
      </c>
      <c r="T83" s="1183"/>
      <c r="U83" s="1198">
        <v>1318</v>
      </c>
      <c r="V83" s="1199">
        <v>724</v>
      </c>
      <c r="W83" s="1199">
        <v>678</v>
      </c>
      <c r="X83" s="1290">
        <v>1025</v>
      </c>
    </row>
    <row r="84" spans="2:25">
      <c r="B84" s="266"/>
      <c r="C84" s="267" t="s">
        <v>119</v>
      </c>
      <c r="D84" s="1188"/>
      <c r="E84" s="1317">
        <f t="shared" si="24"/>
        <v>0</v>
      </c>
      <c r="F84" s="1260">
        <f t="shared" si="25"/>
        <v>0</v>
      </c>
      <c r="G84" s="1274">
        <f t="shared" si="26"/>
        <v>0</v>
      </c>
      <c r="H84" s="1298">
        <f t="shared" si="27"/>
        <v>0</v>
      </c>
      <c r="I84" s="88"/>
      <c r="J84" s="88"/>
      <c r="K84" s="88"/>
      <c r="L84" s="88"/>
      <c r="M84" s="88"/>
      <c r="N84" s="88"/>
      <c r="R84" s="266"/>
      <c r="S84" s="267" t="s">
        <v>154</v>
      </c>
      <c r="T84" s="1188"/>
      <c r="U84" s="1231">
        <v>0</v>
      </c>
      <c r="V84" s="1232">
        <v>0</v>
      </c>
      <c r="W84" s="1232">
        <v>0</v>
      </c>
      <c r="X84" s="1293">
        <v>0</v>
      </c>
    </row>
    <row r="85" spans="2:25">
      <c r="B85" s="256" t="s">
        <v>120</v>
      </c>
      <c r="C85" s="257"/>
      <c r="D85" s="1189"/>
      <c r="E85" s="1318" t="str">
        <f t="shared" si="24"/>
        <v/>
      </c>
      <c r="F85" s="1276" t="str">
        <f t="shared" si="25"/>
        <v/>
      </c>
      <c r="G85" s="1270" t="str">
        <f t="shared" si="26"/>
        <v/>
      </c>
      <c r="H85" s="1299" t="str">
        <f t="shared" si="27"/>
        <v/>
      </c>
      <c r="I85" s="88"/>
      <c r="J85" s="88"/>
      <c r="K85" s="88"/>
      <c r="L85" s="88"/>
      <c r="M85" s="88"/>
      <c r="N85" s="88"/>
      <c r="R85" s="256" t="s">
        <v>155</v>
      </c>
      <c r="S85" s="257"/>
      <c r="T85" s="1189"/>
      <c r="U85" s="1238"/>
      <c r="V85" s="1224"/>
      <c r="W85" s="1224"/>
      <c r="X85" s="1294"/>
    </row>
    <row r="86" spans="2:25">
      <c r="B86" s="265"/>
      <c r="C86" s="227" t="s">
        <v>121</v>
      </c>
      <c r="D86" s="1177"/>
      <c r="E86" s="1343">
        <f>IF(U86="","",U86)</f>
        <v>80.14</v>
      </c>
      <c r="F86" s="1340">
        <f t="shared" ref="F86:H86" si="28">IF(V86="","",V86)</f>
        <v>44</v>
      </c>
      <c r="G86" s="1340">
        <f t="shared" si="28"/>
        <v>41.21</v>
      </c>
      <c r="H86" s="1319">
        <f t="shared" si="28"/>
        <v>62.3</v>
      </c>
      <c r="I86" s="88"/>
      <c r="J86" s="88"/>
      <c r="K86" s="88"/>
      <c r="L86" s="88"/>
      <c r="M86" s="88"/>
      <c r="N86" s="88"/>
      <c r="R86" s="265"/>
      <c r="S86" s="227" t="s">
        <v>156</v>
      </c>
      <c r="T86" s="1177"/>
      <c r="U86" s="1241">
        <v>80.14</v>
      </c>
      <c r="V86" s="1242">
        <v>44</v>
      </c>
      <c r="W86" s="1242">
        <v>41.21</v>
      </c>
      <c r="X86" s="1295">
        <v>62.3</v>
      </c>
    </row>
    <row r="87" spans="2:25">
      <c r="B87" s="277"/>
      <c r="C87" s="278" t="s">
        <v>122</v>
      </c>
      <c r="D87" s="1190"/>
      <c r="E87" s="1320">
        <f>IF(U87="","",U87)</f>
        <v>80.09</v>
      </c>
      <c r="F87" s="1326">
        <f t="shared" ref="F87" si="29">IF(V87="","",V87)</f>
        <v>43.99</v>
      </c>
      <c r="G87" s="1326">
        <f t="shared" ref="G87" si="30">IF(W87="","",W87)</f>
        <v>41.2</v>
      </c>
      <c r="H87" s="1333">
        <f t="shared" ref="H87" si="31">IF(X87="","",X87)</f>
        <v>62.28</v>
      </c>
      <c r="I87" s="88"/>
      <c r="J87" s="88"/>
      <c r="K87" s="88"/>
      <c r="L87" s="88"/>
      <c r="M87" s="88"/>
      <c r="N87" s="88"/>
      <c r="R87" s="277"/>
      <c r="S87" s="278" t="s">
        <v>157</v>
      </c>
      <c r="T87" s="1190"/>
      <c r="U87" s="1245">
        <v>80.09</v>
      </c>
      <c r="V87" s="1246">
        <v>43.99</v>
      </c>
      <c r="W87" s="1246">
        <v>41.2</v>
      </c>
      <c r="X87" s="1296">
        <v>62.28</v>
      </c>
      <c r="Y87" s="1297"/>
    </row>
    <row r="88" spans="2:25">
      <c r="K88" s="88"/>
      <c r="L88" s="88"/>
      <c r="M88" s="88"/>
      <c r="N88" s="88"/>
    </row>
    <row r="89" spans="2:25">
      <c r="K89" s="88"/>
      <c r="L89" s="88"/>
      <c r="M89" s="88"/>
      <c r="N89" s="88"/>
    </row>
    <row r="90" spans="2:25">
      <c r="K90" s="88"/>
      <c r="L90" s="88"/>
      <c r="M90" s="88"/>
      <c r="N90" s="88"/>
    </row>
    <row r="91" spans="2:25">
      <c r="I91" s="88"/>
      <c r="J91" s="88"/>
      <c r="K91" s="88"/>
      <c r="L91" s="88"/>
      <c r="M91" s="88"/>
      <c r="N91" s="88"/>
    </row>
    <row r="92" spans="2:25">
      <c r="I92" s="88"/>
      <c r="J92" s="88"/>
      <c r="K92" s="88"/>
      <c r="L92" s="88"/>
      <c r="M92" s="88"/>
      <c r="N92" s="88"/>
    </row>
  </sheetData>
  <mergeCells count="19">
    <mergeCell ref="U51:X51"/>
    <mergeCell ref="E50:H50"/>
    <mergeCell ref="E51:H51"/>
    <mergeCell ref="H6:H7"/>
    <mergeCell ref="J6:J7"/>
    <mergeCell ref="L6:L7"/>
    <mergeCell ref="B50:D53"/>
    <mergeCell ref="U4:AB4"/>
    <mergeCell ref="U5:AB5"/>
    <mergeCell ref="V6:V7"/>
    <mergeCell ref="X6:X7"/>
    <mergeCell ref="Z6:Z7"/>
    <mergeCell ref="AB6:AB7"/>
    <mergeCell ref="R4:T7"/>
    <mergeCell ref="B4:D7"/>
    <mergeCell ref="E4:L4"/>
    <mergeCell ref="E5:L5"/>
    <mergeCell ref="F6:F7"/>
    <mergeCell ref="U50:X50"/>
  </mergeCells>
  <phoneticPr fontId="6"/>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45"/>
  <sheetViews>
    <sheetView view="pageBreakPreview" zoomScaleNormal="100" zoomScaleSheetLayoutView="100" workbookViewId="0"/>
  </sheetViews>
  <sheetFormatPr defaultColWidth="9" defaultRowHeight="12.75"/>
  <cols>
    <col min="1" max="2" width="2.59765625" style="155" customWidth="1"/>
    <col min="3" max="3" width="35.59765625" style="155" customWidth="1"/>
    <col min="4" max="8" width="9.59765625" style="155" customWidth="1"/>
    <col min="9" max="9" width="6" style="155" customWidth="1"/>
    <col min="10" max="10" width="9.59765625" style="155" customWidth="1"/>
    <col min="11" max="11" width="6.09765625" style="155" customWidth="1"/>
    <col min="12" max="12" width="9.59765625" style="155" customWidth="1"/>
    <col min="13" max="13" width="6.09765625" style="155" customWidth="1"/>
    <col min="14" max="14" width="9.59765625" style="155" customWidth="1"/>
    <col min="15" max="15" width="6" style="155" customWidth="1"/>
    <col min="16" max="16" width="9.59765625" style="155" customWidth="1"/>
    <col min="17" max="17" width="7.59765625" style="155" customWidth="1"/>
    <col min="18" max="18" width="9.3984375" style="155" bestFit="1" customWidth="1"/>
    <col min="19" max="16384" width="9" style="155"/>
  </cols>
  <sheetData>
    <row r="1" spans="1:22" ht="14.95" customHeight="1">
      <c r="A1" s="283"/>
      <c r="N1" s="6"/>
      <c r="O1" s="284"/>
      <c r="U1" s="158"/>
    </row>
    <row r="2" spans="1:22" ht="14.95" customHeight="1">
      <c r="A2" s="13" t="s">
        <v>164</v>
      </c>
    </row>
    <row r="3" spans="1:22" ht="14.95" customHeight="1" thickBot="1">
      <c r="D3" s="159">
        <v>3</v>
      </c>
      <c r="G3" s="158"/>
      <c r="O3" s="158" t="s">
        <v>39</v>
      </c>
    </row>
    <row r="4" spans="1:22" s="160" customFormat="1" ht="16.649999999999999">
      <c r="A4" s="1911"/>
      <c r="B4" s="1912"/>
      <c r="C4" s="1913"/>
      <c r="D4" s="1920" t="s">
        <v>32</v>
      </c>
      <c r="E4" s="1921"/>
      <c r="F4" s="1921"/>
      <c r="G4" s="1921"/>
      <c r="H4" s="1922" t="s">
        <v>32</v>
      </c>
      <c r="I4" s="1923"/>
      <c r="J4" s="1923"/>
      <c r="K4" s="1923"/>
      <c r="L4" s="1923"/>
      <c r="M4" s="1923"/>
      <c r="N4" s="1923"/>
      <c r="O4" s="1924"/>
      <c r="P4" s="285"/>
    </row>
    <row r="5" spans="1:22" s="160" customFormat="1" ht="16.649999999999999">
      <c r="A5" s="1914"/>
      <c r="B5" s="1936"/>
      <c r="C5" s="1916"/>
      <c r="D5" s="1925">
        <v>2022</v>
      </c>
      <c r="E5" s="1926"/>
      <c r="F5" s="1926"/>
      <c r="G5" s="1926"/>
      <c r="H5" s="1951">
        <v>2023</v>
      </c>
      <c r="I5" s="1952"/>
      <c r="J5" s="1952"/>
      <c r="K5" s="1952"/>
      <c r="L5" s="1952"/>
      <c r="M5" s="1952"/>
      <c r="N5" s="1952"/>
      <c r="O5" s="1953"/>
      <c r="P5" s="285"/>
    </row>
    <row r="6" spans="1:22" s="160" customFormat="1" ht="13.15" customHeight="1">
      <c r="A6" s="1914"/>
      <c r="B6" s="1936"/>
      <c r="C6" s="1916"/>
      <c r="D6" s="161" t="s">
        <v>27</v>
      </c>
      <c r="E6" s="162" t="s">
        <v>28</v>
      </c>
      <c r="F6" s="162" t="s">
        <v>29</v>
      </c>
      <c r="G6" s="163" t="s">
        <v>26</v>
      </c>
      <c r="H6" s="1019" t="s">
        <v>27</v>
      </c>
      <c r="I6" s="1954" t="s">
        <v>105</v>
      </c>
      <c r="J6" s="1020" t="s">
        <v>28</v>
      </c>
      <c r="K6" s="1954" t="s">
        <v>105</v>
      </c>
      <c r="L6" s="1020" t="s">
        <v>29</v>
      </c>
      <c r="M6" s="1954" t="s">
        <v>105</v>
      </c>
      <c r="N6" s="1021" t="s">
        <v>26</v>
      </c>
      <c r="O6" s="1955" t="s">
        <v>105</v>
      </c>
      <c r="P6" s="285"/>
    </row>
    <row r="7" spans="1:22" s="160" customFormat="1" ht="16.649999999999999">
      <c r="A7" s="1917"/>
      <c r="B7" s="1918"/>
      <c r="C7" s="1919"/>
      <c r="D7" s="165" t="s">
        <v>23</v>
      </c>
      <c r="E7" s="166" t="s">
        <v>23</v>
      </c>
      <c r="F7" s="166" t="s">
        <v>23</v>
      </c>
      <c r="G7" s="167" t="s">
        <v>23</v>
      </c>
      <c r="H7" s="168" t="s">
        <v>23</v>
      </c>
      <c r="I7" s="1930"/>
      <c r="J7" s="166" t="s">
        <v>23</v>
      </c>
      <c r="K7" s="1930"/>
      <c r="L7" s="166" t="s">
        <v>23</v>
      </c>
      <c r="M7" s="1930"/>
      <c r="N7" s="167" t="s">
        <v>23</v>
      </c>
      <c r="O7" s="1932"/>
      <c r="P7" s="285"/>
    </row>
    <row r="8" spans="1:22" ht="14.95" customHeight="1">
      <c r="A8" s="169" t="s">
        <v>45</v>
      </c>
      <c r="B8" s="170"/>
      <c r="C8" s="171"/>
      <c r="D8" s="286">
        <v>360.3</v>
      </c>
      <c r="E8" s="287">
        <v>595.9</v>
      </c>
      <c r="F8" s="287">
        <v>821.2</v>
      </c>
      <c r="G8" s="288">
        <v>1259.7</v>
      </c>
      <c r="H8" s="289">
        <v>312.2</v>
      </c>
      <c r="I8" s="174">
        <v>-13.3</v>
      </c>
      <c r="J8" s="290"/>
      <c r="K8" s="174"/>
      <c r="L8" s="290"/>
      <c r="M8" s="174"/>
      <c r="N8" s="398"/>
      <c r="O8" s="291"/>
      <c r="P8" s="285"/>
      <c r="Q8" s="176"/>
      <c r="R8" s="292"/>
      <c r="S8" s="176"/>
      <c r="T8" s="176"/>
      <c r="U8" s="176"/>
      <c r="V8" s="176"/>
    </row>
    <row r="9" spans="1:22" ht="14.95" customHeight="1">
      <c r="A9" s="169"/>
      <c r="B9" s="177" t="s">
        <v>46</v>
      </c>
      <c r="C9" s="178"/>
      <c r="D9" s="293">
        <v>242.7</v>
      </c>
      <c r="E9" s="294">
        <v>452.8</v>
      </c>
      <c r="F9" s="294">
        <v>644.70000000000005</v>
      </c>
      <c r="G9" s="295">
        <v>1039.2</v>
      </c>
      <c r="H9" s="296">
        <v>291.5</v>
      </c>
      <c r="I9" s="181">
        <v>20.100000000000001</v>
      </c>
      <c r="J9" s="297"/>
      <c r="K9" s="181"/>
      <c r="L9" s="297"/>
      <c r="M9" s="181"/>
      <c r="N9" s="399"/>
      <c r="O9" s="298"/>
      <c r="P9" s="285"/>
      <c r="Q9" s="176"/>
      <c r="R9" s="292"/>
      <c r="S9" s="176"/>
      <c r="T9" s="176"/>
      <c r="U9" s="176"/>
      <c r="V9" s="176"/>
    </row>
    <row r="10" spans="1:22" ht="14.95" customHeight="1">
      <c r="A10" s="169"/>
      <c r="B10" s="185"/>
      <c r="C10" s="186" t="s">
        <v>106</v>
      </c>
      <c r="D10" s="299">
        <v>161.69999999999999</v>
      </c>
      <c r="E10" s="300">
        <v>273.8</v>
      </c>
      <c r="F10" s="300">
        <v>387.6</v>
      </c>
      <c r="G10" s="301">
        <v>654.70000000000005</v>
      </c>
      <c r="H10" s="302">
        <v>192.7</v>
      </c>
      <c r="I10" s="190">
        <v>19.2</v>
      </c>
      <c r="J10" s="303"/>
      <c r="K10" s="190"/>
      <c r="L10" s="303"/>
      <c r="M10" s="190"/>
      <c r="N10" s="303"/>
      <c r="O10" s="1018"/>
      <c r="P10" s="285"/>
      <c r="Q10" s="176"/>
      <c r="R10" s="292"/>
      <c r="S10" s="176"/>
      <c r="T10" s="176"/>
      <c r="U10" s="176"/>
      <c r="V10" s="176"/>
    </row>
    <row r="11" spans="1:22" ht="14.95" customHeight="1">
      <c r="A11" s="169"/>
      <c r="B11" s="185"/>
      <c r="C11" s="186" t="s">
        <v>107</v>
      </c>
      <c r="D11" s="299">
        <v>81</v>
      </c>
      <c r="E11" s="300">
        <v>179</v>
      </c>
      <c r="F11" s="300">
        <v>257.10000000000002</v>
      </c>
      <c r="G11" s="301">
        <v>384.6</v>
      </c>
      <c r="H11" s="302">
        <v>98.8</v>
      </c>
      <c r="I11" s="190">
        <v>22</v>
      </c>
      <c r="J11" s="303"/>
      <c r="K11" s="190"/>
      <c r="L11" s="303"/>
      <c r="M11" s="190"/>
      <c r="N11" s="303"/>
      <c r="O11" s="304"/>
      <c r="R11" s="292"/>
      <c r="S11" s="176"/>
      <c r="T11" s="176"/>
      <c r="U11" s="176"/>
      <c r="V11" s="176"/>
    </row>
    <row r="12" spans="1:22" ht="14.95" customHeight="1">
      <c r="A12" s="169"/>
      <c r="B12" s="185" t="s">
        <v>47</v>
      </c>
      <c r="C12" s="178"/>
      <c r="D12" s="293">
        <v>117.6</v>
      </c>
      <c r="E12" s="294">
        <v>143.1</v>
      </c>
      <c r="F12" s="294">
        <v>176.6</v>
      </c>
      <c r="G12" s="295">
        <v>220.5</v>
      </c>
      <c r="H12" s="296">
        <v>20.7</v>
      </c>
      <c r="I12" s="181">
        <v>-82.4</v>
      </c>
      <c r="J12" s="297"/>
      <c r="K12" s="181"/>
      <c r="L12" s="297"/>
      <c r="M12" s="181"/>
      <c r="N12" s="297"/>
      <c r="O12" s="298"/>
      <c r="R12" s="292"/>
      <c r="S12" s="176"/>
      <c r="T12" s="176"/>
      <c r="U12" s="176"/>
      <c r="V12" s="176"/>
    </row>
    <row r="13" spans="1:22" ht="14.95" customHeight="1">
      <c r="A13" s="169"/>
      <c r="B13" s="193"/>
      <c r="C13" s="194" t="s">
        <v>108</v>
      </c>
      <c r="D13" s="299">
        <v>25.2</v>
      </c>
      <c r="E13" s="300">
        <v>50.4</v>
      </c>
      <c r="F13" s="300">
        <v>80.7</v>
      </c>
      <c r="G13" s="301">
        <v>123.2</v>
      </c>
      <c r="H13" s="302">
        <v>20.7</v>
      </c>
      <c r="I13" s="195">
        <v>-17.899999999999999</v>
      </c>
      <c r="J13" s="303"/>
      <c r="K13" s="195"/>
      <c r="L13" s="303"/>
      <c r="M13" s="195"/>
      <c r="N13" s="303"/>
      <c r="O13" s="305"/>
      <c r="R13" s="292"/>
      <c r="S13" s="176"/>
      <c r="T13" s="176"/>
      <c r="U13" s="176"/>
      <c r="V13" s="176"/>
    </row>
    <row r="14" spans="1:22" ht="14.95" customHeight="1">
      <c r="A14" s="169"/>
      <c r="B14" s="193"/>
      <c r="C14" s="194" t="s">
        <v>109</v>
      </c>
      <c r="D14" s="299">
        <v>0.5</v>
      </c>
      <c r="E14" s="300">
        <v>0.8</v>
      </c>
      <c r="F14" s="300">
        <v>4</v>
      </c>
      <c r="G14" s="301">
        <v>5.4</v>
      </c>
      <c r="H14" s="302">
        <v>0</v>
      </c>
      <c r="I14" s="195" t="s">
        <v>110</v>
      </c>
      <c r="J14" s="303"/>
      <c r="K14" s="195"/>
      <c r="L14" s="303"/>
      <c r="M14" s="195"/>
      <c r="N14" s="303"/>
      <c r="O14" s="305"/>
      <c r="R14" s="292"/>
      <c r="S14" s="176"/>
      <c r="T14" s="176"/>
      <c r="U14" s="176"/>
      <c r="V14" s="176"/>
    </row>
    <row r="15" spans="1:22" ht="14.95" customHeight="1">
      <c r="A15" s="169"/>
      <c r="B15" s="185"/>
      <c r="C15" s="194" t="s">
        <v>111</v>
      </c>
      <c r="D15" s="299">
        <v>91.9</v>
      </c>
      <c r="E15" s="300">
        <v>91.9</v>
      </c>
      <c r="F15" s="300">
        <v>91.9</v>
      </c>
      <c r="G15" s="301">
        <v>91.9</v>
      </c>
      <c r="H15" s="302">
        <v>0</v>
      </c>
      <c r="I15" s="195" t="s">
        <v>110</v>
      </c>
      <c r="J15" s="303"/>
      <c r="K15" s="195"/>
      <c r="L15" s="303"/>
      <c r="M15" s="195"/>
      <c r="N15" s="303"/>
      <c r="O15" s="305"/>
      <c r="R15" s="292"/>
      <c r="S15" s="176"/>
      <c r="T15" s="176"/>
      <c r="U15" s="176"/>
      <c r="V15" s="176"/>
    </row>
    <row r="16" spans="1:22" ht="14.95" customHeight="1">
      <c r="A16" s="196" t="s">
        <v>48</v>
      </c>
      <c r="B16" s="197"/>
      <c r="C16" s="197"/>
      <c r="D16" s="293">
        <v>-114.4</v>
      </c>
      <c r="E16" s="294">
        <v>-194.2</v>
      </c>
      <c r="F16" s="294">
        <v>-263.3</v>
      </c>
      <c r="G16" s="295">
        <v>-476.3</v>
      </c>
      <c r="H16" s="296">
        <v>-151.30000000000001</v>
      </c>
      <c r="I16" s="181">
        <v>32.299999999999997</v>
      </c>
      <c r="J16" s="297"/>
      <c r="K16" s="181"/>
      <c r="L16" s="297"/>
      <c r="M16" s="181"/>
      <c r="N16" s="297"/>
      <c r="O16" s="298"/>
      <c r="R16" s="292"/>
      <c r="S16" s="176"/>
      <c r="T16" s="176"/>
      <c r="U16" s="176"/>
      <c r="V16" s="176"/>
    </row>
    <row r="17" spans="1:22" s="308" customFormat="1" ht="14.95" customHeight="1">
      <c r="A17" s="201"/>
      <c r="B17" s="202"/>
      <c r="C17" s="203" t="s">
        <v>112</v>
      </c>
      <c r="D17" s="204">
        <v>47.1</v>
      </c>
      <c r="E17" s="205">
        <v>42.9</v>
      </c>
      <c r="F17" s="205">
        <v>40.799999999999997</v>
      </c>
      <c r="G17" s="206">
        <v>45.8</v>
      </c>
      <c r="H17" s="306">
        <v>51.9</v>
      </c>
      <c r="I17" s="183" t="s">
        <v>110</v>
      </c>
      <c r="J17" s="307"/>
      <c r="K17" s="183"/>
      <c r="L17" s="307"/>
      <c r="M17" s="183"/>
      <c r="N17" s="307"/>
      <c r="O17" s="184"/>
      <c r="Q17" s="155"/>
      <c r="R17" s="292"/>
      <c r="S17" s="176"/>
      <c r="T17" s="176"/>
      <c r="U17" s="176"/>
      <c r="V17" s="176"/>
    </row>
    <row r="18" spans="1:22" ht="14.95" customHeight="1">
      <c r="A18" s="209" t="s">
        <v>49</v>
      </c>
      <c r="B18" s="210"/>
      <c r="C18" s="210"/>
      <c r="D18" s="309">
        <v>245.9</v>
      </c>
      <c r="E18" s="310">
        <v>401.7</v>
      </c>
      <c r="F18" s="310">
        <v>557.9</v>
      </c>
      <c r="G18" s="311">
        <v>783.5</v>
      </c>
      <c r="H18" s="312">
        <v>160.9</v>
      </c>
      <c r="I18" s="215">
        <v>-34.6</v>
      </c>
      <c r="J18" s="313"/>
      <c r="K18" s="215"/>
      <c r="L18" s="313"/>
      <c r="M18" s="215"/>
      <c r="N18" s="313"/>
      <c r="O18" s="314"/>
      <c r="R18" s="292"/>
      <c r="S18" s="176"/>
      <c r="T18" s="176"/>
      <c r="U18" s="176"/>
      <c r="V18" s="176"/>
    </row>
    <row r="19" spans="1:22" s="308" customFormat="1" ht="14.95" customHeight="1">
      <c r="A19" s="219"/>
      <c r="B19" s="220"/>
      <c r="C19" s="221" t="s">
        <v>113</v>
      </c>
      <c r="D19" s="222">
        <v>68.2</v>
      </c>
      <c r="E19" s="223">
        <v>67.400000000000006</v>
      </c>
      <c r="F19" s="223">
        <v>67.900000000000006</v>
      </c>
      <c r="G19" s="224">
        <v>62.2</v>
      </c>
      <c r="H19" s="315">
        <v>51.5</v>
      </c>
      <c r="I19" s="217" t="s">
        <v>110</v>
      </c>
      <c r="J19" s="316"/>
      <c r="K19" s="217"/>
      <c r="L19" s="316"/>
      <c r="M19" s="217"/>
      <c r="N19" s="316"/>
      <c r="O19" s="218"/>
      <c r="Q19" s="155"/>
      <c r="R19" s="292"/>
      <c r="S19" s="176"/>
      <c r="T19" s="176"/>
      <c r="U19" s="176"/>
      <c r="V19" s="176"/>
    </row>
    <row r="20" spans="1:22" ht="14.95" customHeight="1">
      <c r="A20" s="1166" t="s">
        <v>114</v>
      </c>
      <c r="B20" s="1406"/>
      <c r="C20" s="1406"/>
      <c r="D20" s="299">
        <v>-33.9</v>
      </c>
      <c r="E20" s="300">
        <v>-67.7</v>
      </c>
      <c r="F20" s="300">
        <v>-104.4</v>
      </c>
      <c r="G20" s="301">
        <v>-149.6</v>
      </c>
      <c r="H20" s="302">
        <v>-42.9</v>
      </c>
      <c r="I20" s="190">
        <v>26.5</v>
      </c>
      <c r="J20" s="303"/>
      <c r="K20" s="190"/>
      <c r="L20" s="303"/>
      <c r="M20" s="190"/>
      <c r="N20" s="303"/>
      <c r="O20" s="304"/>
      <c r="R20" s="292"/>
      <c r="S20" s="176"/>
      <c r="T20" s="176"/>
      <c r="U20" s="176"/>
      <c r="V20" s="176"/>
    </row>
    <row r="21" spans="1:22" s="308" customFormat="1" ht="14.95" customHeight="1">
      <c r="A21" s="1799"/>
      <c r="B21" s="1794"/>
      <c r="C21" s="1797" t="s">
        <v>113</v>
      </c>
      <c r="D21" s="231">
        <v>9.4</v>
      </c>
      <c r="E21" s="232">
        <v>11.4</v>
      </c>
      <c r="F21" s="232">
        <v>12.7</v>
      </c>
      <c r="G21" s="233">
        <v>11.9</v>
      </c>
      <c r="H21" s="317">
        <v>13.7</v>
      </c>
      <c r="I21" s="192" t="s">
        <v>110</v>
      </c>
      <c r="J21" s="318"/>
      <c r="K21" s="192"/>
      <c r="L21" s="318"/>
      <c r="M21" s="192"/>
      <c r="N21" s="318"/>
      <c r="O21" s="273"/>
      <c r="Q21" s="155"/>
      <c r="R21" s="292"/>
      <c r="S21" s="176"/>
      <c r="T21" s="176"/>
      <c r="U21" s="176"/>
      <c r="V21" s="176"/>
    </row>
    <row r="22" spans="1:22" ht="14.95" customHeight="1">
      <c r="A22" s="1166" t="s">
        <v>115</v>
      </c>
      <c r="B22" s="1802"/>
      <c r="C22" s="1798"/>
      <c r="D22" s="299">
        <v>-22.8</v>
      </c>
      <c r="E22" s="300">
        <v>-45.9</v>
      </c>
      <c r="F22" s="300">
        <v>-69.7</v>
      </c>
      <c r="G22" s="301">
        <v>-100.5</v>
      </c>
      <c r="H22" s="302">
        <v>-21</v>
      </c>
      <c r="I22" s="190">
        <v>-7.9</v>
      </c>
      <c r="J22" s="303"/>
      <c r="K22" s="190"/>
      <c r="L22" s="303"/>
      <c r="M22" s="190"/>
      <c r="N22" s="303"/>
      <c r="O22" s="304"/>
      <c r="R22" s="292"/>
      <c r="S22" s="176"/>
      <c r="T22" s="176"/>
      <c r="U22" s="176"/>
      <c r="V22" s="176"/>
    </row>
    <row r="23" spans="1:22" s="308" customFormat="1" ht="14.95" customHeight="1">
      <c r="A23" s="1799"/>
      <c r="B23" s="1794"/>
      <c r="C23" s="1797" t="s">
        <v>113</v>
      </c>
      <c r="D23" s="231">
        <v>6.3</v>
      </c>
      <c r="E23" s="232">
        <v>7.7</v>
      </c>
      <c r="F23" s="232">
        <v>8.5</v>
      </c>
      <c r="G23" s="233">
        <v>8</v>
      </c>
      <c r="H23" s="317">
        <v>6.7</v>
      </c>
      <c r="I23" s="192" t="s">
        <v>110</v>
      </c>
      <c r="J23" s="318"/>
      <c r="K23" s="192"/>
      <c r="L23" s="318"/>
      <c r="M23" s="192"/>
      <c r="N23" s="318"/>
      <c r="O23" s="273"/>
      <c r="Q23" s="155"/>
      <c r="R23" s="292"/>
      <c r="S23" s="176"/>
      <c r="T23" s="176"/>
      <c r="U23" s="176"/>
      <c r="V23" s="176"/>
    </row>
    <row r="24" spans="1:22" ht="14.95" customHeight="1">
      <c r="A24" s="1807" t="s">
        <v>116</v>
      </c>
      <c r="B24" s="1802"/>
      <c r="C24" s="1764"/>
      <c r="D24" s="299">
        <v>-2.2999999999999998</v>
      </c>
      <c r="E24" s="300">
        <v>-1.1000000000000001</v>
      </c>
      <c r="F24" s="300">
        <v>0.1</v>
      </c>
      <c r="G24" s="301">
        <v>-0.1</v>
      </c>
      <c r="H24" s="302">
        <v>1.3</v>
      </c>
      <c r="I24" s="190" t="s">
        <v>110</v>
      </c>
      <c r="J24" s="303"/>
      <c r="K24" s="190"/>
      <c r="L24" s="303"/>
      <c r="M24" s="190"/>
      <c r="N24" s="303"/>
      <c r="O24" s="304"/>
      <c r="R24" s="292"/>
      <c r="S24" s="176"/>
      <c r="T24" s="176"/>
      <c r="U24" s="176"/>
      <c r="V24" s="176"/>
    </row>
    <row r="25" spans="1:22" ht="14.95" customHeight="1">
      <c r="A25" s="239" t="s">
        <v>53</v>
      </c>
      <c r="B25" s="210"/>
      <c r="C25" s="1175"/>
      <c r="D25" s="309">
        <v>187</v>
      </c>
      <c r="E25" s="310">
        <v>286.89999999999998</v>
      </c>
      <c r="F25" s="310">
        <v>383.8</v>
      </c>
      <c r="G25" s="311">
        <v>533.29999999999995</v>
      </c>
      <c r="H25" s="312">
        <v>98.3</v>
      </c>
      <c r="I25" s="215">
        <v>-47.4</v>
      </c>
      <c r="J25" s="313"/>
      <c r="K25" s="215"/>
      <c r="L25" s="313"/>
      <c r="M25" s="215"/>
      <c r="N25" s="313"/>
      <c r="O25" s="314"/>
      <c r="R25" s="292"/>
      <c r="S25" s="176"/>
      <c r="T25" s="176"/>
      <c r="U25" s="176"/>
      <c r="V25" s="176"/>
    </row>
    <row r="26" spans="1:22" s="308" customFormat="1" ht="14.95" customHeight="1">
      <c r="A26" s="1416"/>
      <c r="B26" s="220"/>
      <c r="C26" s="1176" t="s">
        <v>113</v>
      </c>
      <c r="D26" s="222">
        <v>51.9</v>
      </c>
      <c r="E26" s="223">
        <v>48.1</v>
      </c>
      <c r="F26" s="223">
        <v>46.7</v>
      </c>
      <c r="G26" s="224">
        <v>42.3</v>
      </c>
      <c r="H26" s="315">
        <v>31.5</v>
      </c>
      <c r="I26" s="217" t="s">
        <v>110</v>
      </c>
      <c r="J26" s="316"/>
      <c r="K26" s="217"/>
      <c r="L26" s="316"/>
      <c r="M26" s="217"/>
      <c r="N26" s="316"/>
      <c r="O26" s="218"/>
      <c r="Q26" s="155"/>
      <c r="R26" s="292"/>
      <c r="S26" s="176"/>
      <c r="T26" s="176"/>
      <c r="U26" s="176"/>
      <c r="V26" s="176"/>
    </row>
    <row r="27" spans="1:22" ht="14.95" customHeight="1">
      <c r="A27" s="1171" t="s">
        <v>54</v>
      </c>
      <c r="B27" s="1406"/>
      <c r="C27" s="1808"/>
      <c r="D27" s="299">
        <v>-1.4E-2</v>
      </c>
      <c r="E27" s="300">
        <v>-1.4999999999999999E-2</v>
      </c>
      <c r="F27" s="300">
        <v>-1.4999999999999999E-2</v>
      </c>
      <c r="G27" s="301">
        <v>-1.6E-2</v>
      </c>
      <c r="H27" s="302">
        <v>-2E-3</v>
      </c>
      <c r="I27" s="363">
        <v>0</v>
      </c>
      <c r="J27" s="303"/>
      <c r="K27" s="190"/>
      <c r="L27" s="303"/>
      <c r="M27" s="190"/>
      <c r="N27" s="303"/>
      <c r="O27" s="304"/>
      <c r="R27" s="292"/>
      <c r="S27" s="176"/>
      <c r="T27" s="176"/>
      <c r="U27" s="176"/>
      <c r="V27" s="176"/>
    </row>
    <row r="28" spans="1:22" ht="14.95" customHeight="1">
      <c r="A28" s="242" t="s">
        <v>55</v>
      </c>
      <c r="B28" s="227"/>
      <c r="C28" s="243"/>
      <c r="D28" s="299">
        <v>1.6</v>
      </c>
      <c r="E28" s="300">
        <v>2.4</v>
      </c>
      <c r="F28" s="300">
        <v>0.6</v>
      </c>
      <c r="G28" s="301">
        <v>0.1</v>
      </c>
      <c r="H28" s="302">
        <v>1.4</v>
      </c>
      <c r="I28" s="192">
        <v>-12.5</v>
      </c>
      <c r="J28" s="303"/>
      <c r="K28" s="192"/>
      <c r="L28" s="303"/>
      <c r="M28" s="190"/>
      <c r="N28" s="303"/>
      <c r="O28" s="969"/>
      <c r="R28" s="292"/>
      <c r="S28" s="176"/>
      <c r="T28" s="176"/>
      <c r="U28" s="176"/>
      <c r="V28" s="176"/>
    </row>
    <row r="29" spans="1:22" ht="14.95" customHeight="1">
      <c r="A29" s="242" t="s">
        <v>56</v>
      </c>
      <c r="B29" s="227"/>
      <c r="C29" s="243"/>
      <c r="D29" s="299">
        <v>-2.4</v>
      </c>
      <c r="E29" s="300">
        <v>-2.4</v>
      </c>
      <c r="F29" s="300">
        <v>-2.4</v>
      </c>
      <c r="G29" s="301">
        <v>-2.1</v>
      </c>
      <c r="H29" s="302">
        <v>0</v>
      </c>
      <c r="I29" s="190" t="s">
        <v>110</v>
      </c>
      <c r="J29" s="303"/>
      <c r="K29" s="363"/>
      <c r="L29" s="303"/>
      <c r="M29" s="190"/>
      <c r="N29" s="303"/>
      <c r="O29" s="304"/>
      <c r="R29" s="292"/>
      <c r="S29" s="176"/>
      <c r="T29" s="176"/>
      <c r="U29" s="176"/>
      <c r="V29" s="176"/>
    </row>
    <row r="30" spans="1:22" ht="14.95" customHeight="1">
      <c r="A30" s="196" t="s">
        <v>57</v>
      </c>
      <c r="B30" s="197"/>
      <c r="C30" s="244"/>
      <c r="D30" s="293">
        <v>186.2</v>
      </c>
      <c r="E30" s="294">
        <v>286.89999999999998</v>
      </c>
      <c r="F30" s="294">
        <v>382</v>
      </c>
      <c r="G30" s="295">
        <v>531.20000000000005</v>
      </c>
      <c r="H30" s="296">
        <v>99.7</v>
      </c>
      <c r="I30" s="181">
        <v>-46.5</v>
      </c>
      <c r="J30" s="297"/>
      <c r="K30" s="181"/>
      <c r="L30" s="297"/>
      <c r="M30" s="181"/>
      <c r="N30" s="297"/>
      <c r="O30" s="298"/>
      <c r="R30" s="292"/>
      <c r="S30" s="176"/>
      <c r="T30" s="176"/>
      <c r="U30" s="176"/>
      <c r="V30" s="176"/>
    </row>
    <row r="31" spans="1:22" s="308" customFormat="1" ht="14.95" customHeight="1">
      <c r="A31" s="201"/>
      <c r="B31" s="202"/>
      <c r="C31" s="203" t="s">
        <v>113</v>
      </c>
      <c r="D31" s="204">
        <v>51.7</v>
      </c>
      <c r="E31" s="205">
        <v>48.1</v>
      </c>
      <c r="F31" s="205">
        <v>46.5</v>
      </c>
      <c r="G31" s="206">
        <v>42.2</v>
      </c>
      <c r="H31" s="306">
        <v>31.9</v>
      </c>
      <c r="I31" s="183" t="s">
        <v>110</v>
      </c>
      <c r="J31" s="307"/>
      <c r="K31" s="183"/>
      <c r="L31" s="307"/>
      <c r="M31" s="183"/>
      <c r="N31" s="307"/>
      <c r="O31" s="184"/>
      <c r="Q31" s="155"/>
      <c r="R31" s="292"/>
      <c r="S31" s="176"/>
      <c r="T31" s="176"/>
      <c r="U31" s="176"/>
      <c r="V31" s="176"/>
    </row>
    <row r="32" spans="1:22" ht="14.95" customHeight="1">
      <c r="A32" s="242" t="s">
        <v>58</v>
      </c>
      <c r="B32" s="227"/>
      <c r="C32" s="243"/>
      <c r="D32" s="299">
        <v>-54.4</v>
      </c>
      <c r="E32" s="300">
        <v>-82.8</v>
      </c>
      <c r="F32" s="300">
        <v>-110</v>
      </c>
      <c r="G32" s="301">
        <v>-156.69999999999999</v>
      </c>
      <c r="H32" s="302">
        <v>-26.2</v>
      </c>
      <c r="I32" s="190">
        <v>-51.8</v>
      </c>
      <c r="J32" s="303"/>
      <c r="K32" s="190"/>
      <c r="L32" s="303"/>
      <c r="M32" s="190"/>
      <c r="N32" s="303"/>
      <c r="O32" s="304"/>
      <c r="R32" s="292"/>
      <c r="S32" s="176"/>
      <c r="T32" s="176"/>
      <c r="U32" s="176"/>
      <c r="V32" s="176"/>
    </row>
    <row r="33" spans="1:22" ht="14.95" customHeight="1">
      <c r="A33" s="209" t="s">
        <v>59</v>
      </c>
      <c r="B33" s="210"/>
      <c r="C33" s="240"/>
      <c r="D33" s="309">
        <v>131.80000000000001</v>
      </c>
      <c r="E33" s="310">
        <v>204.2</v>
      </c>
      <c r="F33" s="310">
        <v>272</v>
      </c>
      <c r="G33" s="311">
        <v>374.4</v>
      </c>
      <c r="H33" s="312">
        <v>73.5</v>
      </c>
      <c r="I33" s="215">
        <v>-44.2</v>
      </c>
      <c r="J33" s="313"/>
      <c r="K33" s="215"/>
      <c r="L33" s="313"/>
      <c r="M33" s="215"/>
      <c r="N33" s="313"/>
      <c r="O33" s="314"/>
      <c r="R33" s="292"/>
      <c r="S33" s="176"/>
      <c r="T33" s="176"/>
      <c r="U33" s="176"/>
      <c r="V33" s="176"/>
    </row>
    <row r="34" spans="1:22" s="308" customFormat="1" ht="14.95" customHeight="1">
      <c r="A34" s="245"/>
      <c r="B34" s="246"/>
      <c r="C34" s="247" t="s">
        <v>113</v>
      </c>
      <c r="D34" s="222">
        <v>36.6</v>
      </c>
      <c r="E34" s="223">
        <v>34.299999999999997</v>
      </c>
      <c r="F34" s="223">
        <v>33.1</v>
      </c>
      <c r="G34" s="224">
        <v>29.7</v>
      </c>
      <c r="H34" s="315">
        <v>23.5</v>
      </c>
      <c r="I34" s="217" t="s">
        <v>110</v>
      </c>
      <c r="J34" s="316"/>
      <c r="K34" s="217"/>
      <c r="L34" s="316"/>
      <c r="M34" s="217"/>
      <c r="N34" s="316"/>
      <c r="O34" s="218"/>
      <c r="Q34" s="155"/>
      <c r="R34" s="292"/>
      <c r="S34" s="176"/>
      <c r="T34" s="176"/>
      <c r="U34" s="176"/>
      <c r="V34" s="176"/>
    </row>
    <row r="35" spans="1:22" s="308" customFormat="1" ht="5.3" customHeight="1">
      <c r="A35" s="248"/>
      <c r="B35" s="249"/>
      <c r="C35" s="250"/>
      <c r="D35" s="319"/>
      <c r="E35" s="319"/>
      <c r="F35" s="319"/>
      <c r="G35" s="319"/>
      <c r="H35" s="254"/>
      <c r="I35" s="255"/>
      <c r="J35" s="252"/>
      <c r="K35" s="255"/>
      <c r="L35" s="252"/>
      <c r="M35" s="255"/>
      <c r="N35" s="252"/>
      <c r="O35" s="320"/>
      <c r="Q35" s="155"/>
      <c r="R35" s="292"/>
      <c r="S35" s="176"/>
      <c r="T35" s="176"/>
      <c r="U35" s="176"/>
      <c r="V35" s="176"/>
    </row>
    <row r="36" spans="1:22" ht="14.95" customHeight="1">
      <c r="A36" s="256" t="s">
        <v>60</v>
      </c>
      <c r="B36" s="257"/>
      <c r="C36" s="258"/>
      <c r="D36" s="259" t="s">
        <v>117</v>
      </c>
      <c r="E36" s="260" t="s">
        <v>117</v>
      </c>
      <c r="F36" s="260" t="s">
        <v>117</v>
      </c>
      <c r="G36" s="261" t="s">
        <v>117</v>
      </c>
      <c r="H36" s="1890" t="s">
        <v>117</v>
      </c>
      <c r="I36" s="1889"/>
      <c r="J36" s="1868"/>
      <c r="K36" s="1865"/>
      <c r="L36" s="1868"/>
      <c r="M36" s="1865"/>
      <c r="N36" s="1868"/>
      <c r="O36" s="1870"/>
      <c r="R36" s="292"/>
      <c r="S36" s="176"/>
      <c r="T36" s="176"/>
      <c r="U36" s="176"/>
      <c r="V36" s="176"/>
    </row>
    <row r="37" spans="1:22" ht="14.95" customHeight="1">
      <c r="A37" s="265"/>
      <c r="B37" s="227" t="s">
        <v>118</v>
      </c>
      <c r="C37" s="243"/>
      <c r="D37" s="299">
        <v>131.80000000000001</v>
      </c>
      <c r="E37" s="300">
        <v>204.2</v>
      </c>
      <c r="F37" s="300">
        <v>272</v>
      </c>
      <c r="G37" s="301">
        <v>374.4</v>
      </c>
      <c r="H37" s="1874">
        <v>73.5</v>
      </c>
      <c r="I37" s="1864">
        <v>-44.2</v>
      </c>
      <c r="J37" s="1869"/>
      <c r="K37" s="1866"/>
      <c r="L37" s="1869"/>
      <c r="M37" s="1866"/>
      <c r="N37" s="1869"/>
      <c r="O37" s="1871"/>
      <c r="R37" s="292"/>
      <c r="S37" s="176"/>
      <c r="T37" s="176"/>
      <c r="U37" s="176"/>
      <c r="V37" s="176"/>
    </row>
    <row r="38" spans="1:22" ht="14.95" customHeight="1">
      <c r="A38" s="266"/>
      <c r="B38" s="267" t="s">
        <v>119</v>
      </c>
      <c r="C38" s="268"/>
      <c r="D38" s="321">
        <v>0</v>
      </c>
      <c r="E38" s="300">
        <v>0</v>
      </c>
      <c r="F38" s="322">
        <v>0</v>
      </c>
      <c r="G38" s="323">
        <v>0</v>
      </c>
      <c r="H38" s="1875">
        <v>0</v>
      </c>
      <c r="I38" s="1873" t="s">
        <v>110</v>
      </c>
      <c r="J38" s="1872"/>
      <c r="K38" s="1867"/>
      <c r="L38" s="1872"/>
      <c r="M38" s="1867"/>
      <c r="N38" s="1872"/>
      <c r="O38" s="1871"/>
      <c r="R38" s="292"/>
      <c r="S38" s="176"/>
      <c r="T38" s="176"/>
      <c r="U38" s="176"/>
      <c r="V38" s="176"/>
    </row>
    <row r="39" spans="1:22" ht="14.95" customHeight="1">
      <c r="A39" s="256" t="s">
        <v>120</v>
      </c>
      <c r="B39" s="257"/>
      <c r="C39" s="274"/>
      <c r="D39" s="1765" t="s">
        <v>117</v>
      </c>
      <c r="E39" s="1766" t="s">
        <v>117</v>
      </c>
      <c r="F39" s="1767" t="s">
        <v>117</v>
      </c>
      <c r="G39" s="1768" t="s">
        <v>117</v>
      </c>
      <c r="H39" s="1876" t="s">
        <v>117</v>
      </c>
      <c r="I39" s="1891"/>
      <c r="J39" s="264"/>
      <c r="K39" s="263"/>
      <c r="L39" s="264"/>
      <c r="M39" s="263"/>
      <c r="N39" s="264"/>
      <c r="O39" s="324"/>
      <c r="R39" s="292"/>
    </row>
    <row r="40" spans="1:22" ht="14.95" customHeight="1">
      <c r="A40" s="265"/>
      <c r="B40" s="227" t="s">
        <v>121</v>
      </c>
      <c r="C40" s="1183"/>
      <c r="D40" s="1773">
        <v>80.14</v>
      </c>
      <c r="E40" s="1772">
        <v>124.14</v>
      </c>
      <c r="F40" s="1772">
        <v>165.35</v>
      </c>
      <c r="G40" s="1769">
        <v>227.64</v>
      </c>
      <c r="H40" s="1877">
        <v>44.68</v>
      </c>
      <c r="I40" s="1863">
        <v>-44.2</v>
      </c>
      <c r="J40" s="276"/>
      <c r="K40" s="190"/>
      <c r="L40" s="276"/>
      <c r="M40" s="190"/>
      <c r="N40" s="276"/>
      <c r="O40" s="304"/>
      <c r="R40" s="292"/>
    </row>
    <row r="41" spans="1:22" ht="14.95" customHeight="1" thickBot="1">
      <c r="A41" s="277"/>
      <c r="B41" s="1834" t="s">
        <v>122</v>
      </c>
      <c r="C41" s="1815"/>
      <c r="D41" s="1774">
        <v>80.09</v>
      </c>
      <c r="E41" s="1771">
        <v>124.08</v>
      </c>
      <c r="F41" s="1771">
        <v>165.29</v>
      </c>
      <c r="G41" s="1770">
        <v>227.57</v>
      </c>
      <c r="H41" s="1878">
        <v>44.67</v>
      </c>
      <c r="I41" s="1775">
        <v>-44.2</v>
      </c>
      <c r="J41" s="281"/>
      <c r="K41" s="280"/>
      <c r="L41" s="281"/>
      <c r="M41" s="280"/>
      <c r="N41" s="281"/>
      <c r="O41" s="325"/>
      <c r="R41" s="292"/>
    </row>
    <row r="42" spans="1:22">
      <c r="H42" s="1879"/>
      <c r="I42" s="1879"/>
    </row>
    <row r="43" spans="1:22">
      <c r="A43" s="155" t="s">
        <v>123</v>
      </c>
    </row>
    <row r="44" spans="1:22">
      <c r="A44" s="85" t="s">
        <v>490</v>
      </c>
    </row>
    <row r="45" spans="1:22">
      <c r="A45" s="85" t="s">
        <v>489</v>
      </c>
    </row>
  </sheetData>
  <mergeCells count="9">
    <mergeCell ref="A4:C7"/>
    <mergeCell ref="D4:G4"/>
    <mergeCell ref="H4:O4"/>
    <mergeCell ref="D5:G5"/>
    <mergeCell ref="H5:O5"/>
    <mergeCell ref="I6:I7"/>
    <mergeCell ref="K6:K7"/>
    <mergeCell ref="M6:M7"/>
    <mergeCell ref="O6:O7"/>
  </mergeCells>
  <phoneticPr fontId="6"/>
  <printOptions horizontalCentered="1"/>
  <pageMargins left="0.39370078740157483" right="0.39370078740157483" top="0.39370078740157483" bottom="0.39370078740157483" header="0" footer="0"/>
  <pageSetup paperSize="9" scale="88" orientation="landscape" r:id="rId1"/>
  <headerFooter scaleWithDoc="0">
    <oddHeader>&amp;RChugai Pharmaceutical Co., Ltd. (4519) Supplementary Materials for Consolidated Financial Results for the 1st quarter of FY2023(IFRS)　　　3</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9150-B9EE-468F-98C4-979CB67A3E34}">
  <sheetPr>
    <tabColor theme="0" tint="-0.499984740745262"/>
  </sheetPr>
  <dimension ref="B1:AB92"/>
  <sheetViews>
    <sheetView workbookViewId="0">
      <selection activeCell="F8" sqref="F8"/>
    </sheetView>
  </sheetViews>
  <sheetFormatPr defaultRowHeight="13.3" outlineLevelCol="1"/>
  <cols>
    <col min="4" max="4" width="29.19921875" bestFit="1" customWidth="1"/>
    <col min="9" max="16" width="9" hidden="1" customWidth="1" outlineLevel="1"/>
    <col min="17" max="17" width="4.59765625" style="1160" customWidth="1" collapsed="1"/>
    <col min="20" max="20" width="34.5" bestFit="1" customWidth="1"/>
  </cols>
  <sheetData>
    <row r="1" spans="2:28">
      <c r="R1" s="1161" t="s">
        <v>72</v>
      </c>
    </row>
    <row r="2" spans="2:28" ht="14.4">
      <c r="B2" s="13" t="s">
        <v>164</v>
      </c>
      <c r="C2" s="85"/>
      <c r="D2" s="85"/>
      <c r="E2" s="85"/>
      <c r="F2" s="85"/>
      <c r="G2" s="85"/>
      <c r="H2" s="85"/>
      <c r="I2" s="85"/>
      <c r="J2" s="85"/>
      <c r="K2" s="85"/>
      <c r="L2" s="85"/>
      <c r="M2" s="85"/>
      <c r="N2" s="85"/>
      <c r="O2" s="85"/>
      <c r="R2" s="13" t="s">
        <v>165</v>
      </c>
      <c r="S2" s="155"/>
      <c r="T2" s="155"/>
      <c r="U2" s="155"/>
      <c r="V2" s="155"/>
      <c r="W2" s="155"/>
      <c r="X2" s="155"/>
      <c r="Y2" s="155"/>
      <c r="Z2" s="155"/>
      <c r="AA2" s="155"/>
      <c r="AB2" s="155"/>
    </row>
    <row r="3" spans="2:28" ht="13.85" thickBot="1">
      <c r="B3" s="85"/>
      <c r="C3" s="85"/>
      <c r="D3" s="85"/>
      <c r="E3" s="85"/>
      <c r="F3" s="85"/>
      <c r="G3" s="85"/>
      <c r="H3" s="88" t="s">
        <v>39</v>
      </c>
      <c r="I3" s="88"/>
      <c r="J3" s="88"/>
      <c r="K3" s="88"/>
      <c r="L3" s="88"/>
      <c r="M3" s="88"/>
      <c r="N3" s="88"/>
      <c r="O3" s="88"/>
      <c r="R3" s="159"/>
      <c r="S3" s="159"/>
      <c r="T3" s="159"/>
      <c r="U3" s="159"/>
      <c r="V3" s="159"/>
      <c r="W3" s="159"/>
      <c r="X3" s="159"/>
      <c r="Y3" s="159"/>
      <c r="Z3" s="159"/>
      <c r="AA3" s="159"/>
      <c r="AB3" s="158" t="s">
        <v>74</v>
      </c>
    </row>
    <row r="4" spans="2:28">
      <c r="B4" s="1933"/>
      <c r="C4" s="1934"/>
      <c r="D4" s="1934"/>
      <c r="E4" s="1922" t="s">
        <v>32</v>
      </c>
      <c r="F4" s="1923"/>
      <c r="G4" s="1923"/>
      <c r="H4" s="1923"/>
      <c r="I4" s="1923"/>
      <c r="J4" s="1923"/>
      <c r="K4" s="1923"/>
      <c r="L4" s="1924"/>
      <c r="M4" s="1252"/>
      <c r="N4" s="1252"/>
      <c r="O4" s="1252"/>
      <c r="R4" s="1933"/>
      <c r="S4" s="1934"/>
      <c r="T4" s="1945"/>
      <c r="U4" s="1922" t="s">
        <v>125</v>
      </c>
      <c r="V4" s="1923"/>
      <c r="W4" s="1923"/>
      <c r="X4" s="1923"/>
      <c r="Y4" s="1923"/>
      <c r="Z4" s="1923"/>
      <c r="AA4" s="1923"/>
      <c r="AB4" s="1924"/>
    </row>
    <row r="5" spans="2:28">
      <c r="B5" s="1935"/>
      <c r="C5" s="1936"/>
      <c r="D5" s="1936"/>
      <c r="E5" s="1927">
        <v>2023</v>
      </c>
      <c r="F5" s="1926"/>
      <c r="G5" s="1926"/>
      <c r="H5" s="1926"/>
      <c r="I5" s="1926"/>
      <c r="J5" s="1926"/>
      <c r="K5" s="1926"/>
      <c r="L5" s="1928"/>
      <c r="M5" s="1252"/>
      <c r="N5" s="1252"/>
      <c r="O5" s="1252"/>
      <c r="R5" s="1935"/>
      <c r="S5" s="1936"/>
      <c r="T5" s="1916"/>
      <c r="U5" s="1938">
        <v>2023</v>
      </c>
      <c r="V5" s="1939"/>
      <c r="W5" s="1939"/>
      <c r="X5" s="1939"/>
      <c r="Y5" s="1939"/>
      <c r="Z5" s="1939"/>
      <c r="AA5" s="1939"/>
      <c r="AB5" s="1940"/>
    </row>
    <row r="6" spans="2:28">
      <c r="B6" s="1935"/>
      <c r="C6" s="1936"/>
      <c r="D6" s="1936"/>
      <c r="E6" s="164" t="s">
        <v>27</v>
      </c>
      <c r="F6" s="1929" t="s">
        <v>105</v>
      </c>
      <c r="G6" s="162" t="s">
        <v>166</v>
      </c>
      <c r="H6" s="1929" t="s">
        <v>105</v>
      </c>
      <c r="I6" s="162" t="s">
        <v>167</v>
      </c>
      <c r="J6" s="1929" t="s">
        <v>105</v>
      </c>
      <c r="K6" s="162" t="s">
        <v>40</v>
      </c>
      <c r="L6" s="1931" t="s">
        <v>105</v>
      </c>
      <c r="M6" s="93"/>
      <c r="N6" s="93"/>
      <c r="O6" s="93"/>
      <c r="R6" s="1935"/>
      <c r="S6" s="1936"/>
      <c r="T6" s="1916"/>
      <c r="U6" s="164" t="s">
        <v>126</v>
      </c>
      <c r="V6" s="1941" t="s">
        <v>127</v>
      </c>
      <c r="W6" s="162" t="s">
        <v>128</v>
      </c>
      <c r="X6" s="1941" t="s">
        <v>127</v>
      </c>
      <c r="Y6" s="162" t="s">
        <v>129</v>
      </c>
      <c r="Z6" s="1941" t="s">
        <v>127</v>
      </c>
      <c r="AA6" s="162" t="s">
        <v>130</v>
      </c>
      <c r="AB6" s="1943" t="s">
        <v>127</v>
      </c>
    </row>
    <row r="7" spans="2:28">
      <c r="B7" s="1937"/>
      <c r="C7" s="1918"/>
      <c r="D7" s="1918"/>
      <c r="E7" s="168" t="s">
        <v>9</v>
      </c>
      <c r="F7" s="1930"/>
      <c r="G7" s="166" t="s">
        <v>9</v>
      </c>
      <c r="H7" s="1930"/>
      <c r="I7" s="166" t="s">
        <v>9</v>
      </c>
      <c r="J7" s="1930"/>
      <c r="K7" s="166" t="s">
        <v>9</v>
      </c>
      <c r="L7" s="1932"/>
      <c r="M7" s="93"/>
      <c r="N7" s="93"/>
      <c r="O7" s="93"/>
      <c r="R7" s="1937"/>
      <c r="S7" s="1918"/>
      <c r="T7" s="1919"/>
      <c r="U7" s="168" t="s">
        <v>131</v>
      </c>
      <c r="V7" s="1942"/>
      <c r="W7" s="166" t="s">
        <v>131</v>
      </c>
      <c r="X7" s="1942"/>
      <c r="Y7" s="166" t="s">
        <v>131</v>
      </c>
      <c r="Z7" s="1942"/>
      <c r="AA7" s="166" t="s">
        <v>131</v>
      </c>
      <c r="AB7" s="1944"/>
    </row>
    <row r="8" spans="2:28">
      <c r="B8" s="169" t="s">
        <v>45</v>
      </c>
      <c r="C8" s="170"/>
      <c r="D8" s="171"/>
      <c r="E8" s="1255">
        <f>IF(U8="","",U8/10)</f>
        <v>312.2</v>
      </c>
      <c r="F8" s="1256">
        <f>V8</f>
        <v>-13.3</v>
      </c>
      <c r="G8" s="1257"/>
      <c r="H8" s="1256"/>
      <c r="I8" s="1257"/>
      <c r="J8" s="1256"/>
      <c r="K8" s="1257"/>
      <c r="L8" s="1258"/>
      <c r="M8" s="93"/>
      <c r="N8" s="93"/>
      <c r="O8" s="93"/>
      <c r="R8" s="169" t="s">
        <v>81</v>
      </c>
      <c r="S8" s="170"/>
      <c r="T8" s="171"/>
      <c r="U8" s="1193">
        <v>3122</v>
      </c>
      <c r="V8" s="1194">
        <v>-13.3</v>
      </c>
      <c r="W8" s="1195"/>
      <c r="X8" s="1196"/>
      <c r="Y8" s="1195"/>
      <c r="Z8" s="1196"/>
      <c r="AA8" s="1195"/>
      <c r="AB8" s="1197"/>
    </row>
    <row r="9" spans="2:28">
      <c r="B9" s="169"/>
      <c r="C9" s="177" t="s">
        <v>46</v>
      </c>
      <c r="D9" s="178"/>
      <c r="E9" s="1259">
        <f t="shared" ref="E9:E18" si="0">IF(U9="","",U9/10)</f>
        <v>291.5</v>
      </c>
      <c r="F9" s="1260">
        <f t="shared" ref="F9:F41" si="1">V9</f>
        <v>20.100000000000001</v>
      </c>
      <c r="G9" s="1261"/>
      <c r="H9" s="1260"/>
      <c r="I9" s="1261"/>
      <c r="J9" s="1260"/>
      <c r="K9" s="1261"/>
      <c r="L9" s="1262"/>
      <c r="M9" s="93"/>
      <c r="N9" s="93"/>
      <c r="O9" s="93"/>
      <c r="R9" s="169"/>
      <c r="S9" s="177" t="s">
        <v>82</v>
      </c>
      <c r="T9" s="178"/>
      <c r="U9" s="1200">
        <v>2915</v>
      </c>
      <c r="V9" s="1201">
        <v>20.100000000000001</v>
      </c>
      <c r="W9" s="1202"/>
      <c r="X9" s="1203"/>
      <c r="Y9" s="1202"/>
      <c r="Z9" s="1203"/>
      <c r="AA9" s="1202"/>
      <c r="AB9" s="1204"/>
    </row>
    <row r="10" spans="2:28">
      <c r="B10" s="169"/>
      <c r="C10" s="185"/>
      <c r="D10" s="186" t="s">
        <v>106</v>
      </c>
      <c r="E10" s="1259">
        <f t="shared" si="0"/>
        <v>192.7</v>
      </c>
      <c r="F10" s="1260">
        <f t="shared" si="1"/>
        <v>19.2</v>
      </c>
      <c r="G10" s="1261"/>
      <c r="H10" s="1260"/>
      <c r="I10" s="1261"/>
      <c r="J10" s="1260"/>
      <c r="K10" s="1261"/>
      <c r="L10" s="1262"/>
      <c r="M10" s="93"/>
      <c r="N10" s="93"/>
      <c r="O10" s="93"/>
      <c r="R10" s="169"/>
      <c r="S10" s="185"/>
      <c r="T10" s="186" t="s">
        <v>132</v>
      </c>
      <c r="U10" s="1200">
        <v>1927</v>
      </c>
      <c r="V10" s="1201">
        <v>19.2</v>
      </c>
      <c r="W10" s="1202"/>
      <c r="X10" s="1203"/>
      <c r="Y10" s="1202"/>
      <c r="Z10" s="1203"/>
      <c r="AA10" s="1202"/>
      <c r="AB10" s="1204"/>
    </row>
    <row r="11" spans="2:28">
      <c r="B11" s="169"/>
      <c r="C11" s="185"/>
      <c r="D11" s="186" t="s">
        <v>107</v>
      </c>
      <c r="E11" s="1259">
        <f t="shared" si="0"/>
        <v>98.8</v>
      </c>
      <c r="F11" s="1260">
        <f t="shared" si="1"/>
        <v>22</v>
      </c>
      <c r="G11" s="1261"/>
      <c r="H11" s="1260"/>
      <c r="I11" s="1261"/>
      <c r="J11" s="1260"/>
      <c r="K11" s="1261"/>
      <c r="L11" s="1262"/>
      <c r="M11" s="93"/>
      <c r="N11" s="93"/>
      <c r="O11" s="93"/>
      <c r="R11" s="169"/>
      <c r="S11" s="185"/>
      <c r="T11" s="186" t="s">
        <v>133</v>
      </c>
      <c r="U11" s="1200">
        <v>988</v>
      </c>
      <c r="V11" s="1201">
        <v>22</v>
      </c>
      <c r="W11" s="1202"/>
      <c r="X11" s="1203"/>
      <c r="Y11" s="1202"/>
      <c r="Z11" s="1203"/>
      <c r="AA11" s="1202"/>
      <c r="AB11" s="1204"/>
    </row>
    <row r="12" spans="2:28">
      <c r="B12" s="169"/>
      <c r="C12" s="185" t="s">
        <v>134</v>
      </c>
      <c r="D12" s="178"/>
      <c r="E12" s="1259">
        <f t="shared" si="0"/>
        <v>20.7</v>
      </c>
      <c r="F12" s="1260">
        <f t="shared" si="1"/>
        <v>-82.4</v>
      </c>
      <c r="G12" s="1261"/>
      <c r="H12" s="1260"/>
      <c r="I12" s="1261"/>
      <c r="J12" s="1260"/>
      <c r="K12" s="1261"/>
      <c r="L12" s="1262"/>
      <c r="M12" s="93"/>
      <c r="N12" s="93"/>
      <c r="O12" s="93"/>
      <c r="R12" s="169"/>
      <c r="S12" s="185" t="s">
        <v>83</v>
      </c>
      <c r="T12" s="178"/>
      <c r="U12" s="1200">
        <v>207</v>
      </c>
      <c r="V12" s="1201">
        <v>-82.4</v>
      </c>
      <c r="W12" s="1202"/>
      <c r="X12" s="1203"/>
      <c r="Y12" s="1202"/>
      <c r="Z12" s="1203"/>
      <c r="AA12" s="1202"/>
      <c r="AB12" s="1204"/>
    </row>
    <row r="13" spans="2:28">
      <c r="B13" s="169"/>
      <c r="C13" s="193"/>
      <c r="D13" s="194" t="s">
        <v>135</v>
      </c>
      <c r="E13" s="1259">
        <f t="shared" si="0"/>
        <v>20.7</v>
      </c>
      <c r="F13" s="1260">
        <f t="shared" si="1"/>
        <v>-17.899999999999999</v>
      </c>
      <c r="G13" s="1261"/>
      <c r="H13" s="1260"/>
      <c r="I13" s="1261"/>
      <c r="J13" s="1260"/>
      <c r="K13" s="1261"/>
      <c r="L13" s="1262"/>
      <c r="M13" s="93"/>
      <c r="N13" s="93"/>
      <c r="O13" s="93"/>
      <c r="R13" s="169"/>
      <c r="S13" s="193"/>
      <c r="T13" s="1172" t="s">
        <v>136</v>
      </c>
      <c r="U13" s="1200">
        <v>207</v>
      </c>
      <c r="V13" s="1201">
        <v>-17.899999999999999</v>
      </c>
      <c r="W13" s="1202"/>
      <c r="X13" s="1203"/>
      <c r="Y13" s="1202"/>
      <c r="Z13" s="1203"/>
      <c r="AA13" s="1202"/>
      <c r="AB13" s="1204"/>
    </row>
    <row r="14" spans="2:28">
      <c r="B14" s="169"/>
      <c r="C14" s="193"/>
      <c r="D14" s="194" t="s">
        <v>109</v>
      </c>
      <c r="E14" s="1304">
        <f t="shared" si="0"/>
        <v>0</v>
      </c>
      <c r="F14" s="1260" t="str">
        <f t="shared" si="1"/>
        <v>-</v>
      </c>
      <c r="G14" s="1261"/>
      <c r="H14" s="1260"/>
      <c r="I14" s="1261"/>
      <c r="J14" s="1260"/>
      <c r="K14" s="1261"/>
      <c r="L14" s="1262"/>
      <c r="M14" s="93"/>
      <c r="N14" s="93"/>
      <c r="O14" s="93"/>
      <c r="R14" s="169"/>
      <c r="S14" s="193"/>
      <c r="T14" s="1172" t="s">
        <v>137</v>
      </c>
      <c r="U14" s="1200" t="s">
        <v>138</v>
      </c>
      <c r="V14" s="1201" t="s">
        <v>110</v>
      </c>
      <c r="W14" s="1202"/>
      <c r="X14" s="1203"/>
      <c r="Y14" s="1202"/>
      <c r="Z14" s="1203"/>
      <c r="AA14" s="1202"/>
      <c r="AB14" s="1204"/>
    </row>
    <row r="15" spans="2:28">
      <c r="B15" s="169"/>
      <c r="C15" s="185"/>
      <c r="D15" s="194" t="s">
        <v>111</v>
      </c>
      <c r="E15" s="1259">
        <f t="shared" si="0"/>
        <v>0</v>
      </c>
      <c r="F15" s="1260" t="str">
        <f t="shared" si="1"/>
        <v>-</v>
      </c>
      <c r="G15" s="1261"/>
      <c r="H15" s="1260"/>
      <c r="I15" s="1261"/>
      <c r="J15" s="1260"/>
      <c r="K15" s="1261"/>
      <c r="L15" s="1262"/>
      <c r="M15" s="93"/>
      <c r="N15" s="93"/>
      <c r="O15" s="93"/>
      <c r="R15" s="169"/>
      <c r="S15" s="185"/>
      <c r="T15" s="1172" t="s">
        <v>139</v>
      </c>
      <c r="U15" s="1200">
        <v>0</v>
      </c>
      <c r="V15" s="1201" t="s">
        <v>110</v>
      </c>
      <c r="W15" s="1202"/>
      <c r="X15" s="1203"/>
      <c r="Y15" s="1202"/>
      <c r="Z15" s="1203"/>
      <c r="AA15" s="1202"/>
      <c r="AB15" s="1204"/>
    </row>
    <row r="16" spans="2:28">
      <c r="B16" s="196" t="s">
        <v>48</v>
      </c>
      <c r="C16" s="197"/>
      <c r="D16" s="197"/>
      <c r="E16" s="1259">
        <f t="shared" si="0"/>
        <v>-151.30000000000001</v>
      </c>
      <c r="F16" s="1260">
        <f t="shared" si="1"/>
        <v>32.299999999999997</v>
      </c>
      <c r="G16" s="1261"/>
      <c r="H16" s="1260"/>
      <c r="I16" s="1261"/>
      <c r="J16" s="1260"/>
      <c r="K16" s="1261"/>
      <c r="L16" s="1262"/>
      <c r="M16" s="93"/>
      <c r="N16" s="93"/>
      <c r="O16" s="93"/>
      <c r="R16" s="196" t="s">
        <v>84</v>
      </c>
      <c r="S16" s="197"/>
      <c r="T16" s="1173"/>
      <c r="U16" s="1208">
        <v>-1513</v>
      </c>
      <c r="V16" s="1201">
        <v>32.299999999999997</v>
      </c>
      <c r="W16" s="1209"/>
      <c r="X16" s="1203"/>
      <c r="Y16" s="1209"/>
      <c r="Z16" s="1203"/>
      <c r="AA16" s="1209"/>
      <c r="AB16" s="1204"/>
    </row>
    <row r="17" spans="2:28">
      <c r="B17" s="201"/>
      <c r="C17" s="202"/>
      <c r="D17" s="203" t="s">
        <v>112</v>
      </c>
      <c r="E17" s="1263">
        <f>IF(U17="","",U17)</f>
        <v>51.9</v>
      </c>
      <c r="F17" s="1264" t="str">
        <f t="shared" si="1"/>
        <v>-</v>
      </c>
      <c r="G17" s="1265"/>
      <c r="H17" s="1260"/>
      <c r="I17" s="1265"/>
      <c r="J17" s="1260"/>
      <c r="K17" s="1265"/>
      <c r="L17" s="1262"/>
      <c r="M17" s="93"/>
      <c r="N17" s="93"/>
      <c r="O17" s="93"/>
      <c r="R17" s="201"/>
      <c r="S17" s="202"/>
      <c r="T17" s="1174" t="s">
        <v>140</v>
      </c>
      <c r="U17" s="1212">
        <v>51.9</v>
      </c>
      <c r="V17" s="1201" t="s">
        <v>110</v>
      </c>
      <c r="W17" s="1213"/>
      <c r="X17" s="1203"/>
      <c r="Y17" s="1214"/>
      <c r="Z17" s="1203"/>
      <c r="AA17" s="1214"/>
      <c r="AB17" s="1204"/>
    </row>
    <row r="18" spans="2:28">
      <c r="B18" s="209" t="s">
        <v>49</v>
      </c>
      <c r="C18" s="210"/>
      <c r="D18" s="210"/>
      <c r="E18" s="1259">
        <f t="shared" si="0"/>
        <v>160.9</v>
      </c>
      <c r="F18" s="1260">
        <f t="shared" si="1"/>
        <v>-34.6</v>
      </c>
      <c r="G18" s="1261"/>
      <c r="H18" s="1260"/>
      <c r="I18" s="1261"/>
      <c r="J18" s="1260"/>
      <c r="K18" s="1261"/>
      <c r="L18" s="1262"/>
      <c r="M18" s="93"/>
      <c r="N18" s="93"/>
      <c r="O18" s="93"/>
      <c r="R18" s="209" t="s">
        <v>141</v>
      </c>
      <c r="S18" s="210"/>
      <c r="T18" s="1175"/>
      <c r="U18" s="1200">
        <v>1609</v>
      </c>
      <c r="V18" s="1203">
        <v>-34.6</v>
      </c>
      <c r="W18" s="1215"/>
      <c r="X18" s="1203"/>
      <c r="Y18" s="1202"/>
      <c r="Z18" s="1203"/>
      <c r="AA18" s="1202"/>
      <c r="AB18" s="1204"/>
    </row>
    <row r="19" spans="2:28">
      <c r="B19" s="219"/>
      <c r="C19" s="220"/>
      <c r="D19" s="221" t="s">
        <v>142</v>
      </c>
      <c r="E19" s="1263">
        <f>IF(U19="","",U19)</f>
        <v>51.5</v>
      </c>
      <c r="F19" s="1264" t="str">
        <f t="shared" si="1"/>
        <v>-</v>
      </c>
      <c r="G19" s="1265"/>
      <c r="H19" s="1260"/>
      <c r="I19" s="1265"/>
      <c r="J19" s="1260"/>
      <c r="K19" s="1265"/>
      <c r="L19" s="1262"/>
      <c r="M19" s="93"/>
      <c r="N19" s="93"/>
      <c r="O19" s="93"/>
      <c r="R19" s="219"/>
      <c r="S19" s="220"/>
      <c r="T19" s="1176" t="s">
        <v>143</v>
      </c>
      <c r="U19" s="1212">
        <v>51.5</v>
      </c>
      <c r="V19" s="1203" t="s">
        <v>110</v>
      </c>
      <c r="W19" s="1211"/>
      <c r="X19" s="1203"/>
      <c r="Y19" s="1214"/>
      <c r="Z19" s="1203"/>
      <c r="AA19" s="1214"/>
      <c r="AB19" s="1204"/>
    </row>
    <row r="20" spans="2:28">
      <c r="B20" s="1166" t="s">
        <v>114</v>
      </c>
      <c r="C20" s="227"/>
      <c r="D20" s="227"/>
      <c r="E20" s="1259">
        <f t="shared" ref="E20:E39" si="2">IF(U20="","",U20/10)</f>
        <v>-42.9</v>
      </c>
      <c r="F20" s="1260">
        <f t="shared" si="1"/>
        <v>26.5</v>
      </c>
      <c r="G20" s="1261"/>
      <c r="H20" s="1260"/>
      <c r="I20" s="1261"/>
      <c r="J20" s="1260"/>
      <c r="K20" s="1261"/>
      <c r="L20" s="1262"/>
      <c r="M20" s="93"/>
      <c r="N20" s="93"/>
      <c r="O20" s="93"/>
      <c r="R20" s="1166" t="s">
        <v>86</v>
      </c>
      <c r="S20" s="236"/>
      <c r="T20" s="1177"/>
      <c r="U20" s="1208">
        <v>-429</v>
      </c>
      <c r="V20" s="1203">
        <v>26.5</v>
      </c>
      <c r="W20" s="1207"/>
      <c r="X20" s="1203"/>
      <c r="Y20" s="1209"/>
      <c r="Z20" s="1203"/>
      <c r="AA20" s="1209"/>
      <c r="AB20" s="1204"/>
    </row>
    <row r="21" spans="2:28">
      <c r="B21" s="1167"/>
      <c r="C21" s="1168"/>
      <c r="D21" s="1169" t="s">
        <v>142</v>
      </c>
      <c r="E21" s="1259">
        <f>IF(U21="","",U21)</f>
        <v>13.7</v>
      </c>
      <c r="F21" s="1260" t="str">
        <f t="shared" si="1"/>
        <v>-</v>
      </c>
      <c r="G21" s="1265"/>
      <c r="H21" s="1260"/>
      <c r="I21" s="1265"/>
      <c r="J21" s="1260"/>
      <c r="K21" s="1265"/>
      <c r="L21" s="1262"/>
      <c r="M21" s="93"/>
      <c r="N21" s="93"/>
      <c r="O21" s="93"/>
      <c r="R21" s="1178"/>
      <c r="S21" s="238"/>
      <c r="T21" s="1179" t="s">
        <v>143</v>
      </c>
      <c r="U21" s="1212">
        <v>13.7</v>
      </c>
      <c r="V21" s="1203" t="s">
        <v>110</v>
      </c>
      <c r="W21" s="1211"/>
      <c r="X21" s="1203"/>
      <c r="Y21" s="1214"/>
      <c r="Z21" s="1203"/>
      <c r="AA21" s="1214"/>
      <c r="AB21" s="1204"/>
    </row>
    <row r="22" spans="2:28">
      <c r="B22" s="1166" t="s">
        <v>115</v>
      </c>
      <c r="C22" s="236"/>
      <c r="D22" s="237"/>
      <c r="E22" s="1259">
        <f t="shared" ref="E22:E32" si="3">IF(U22="","",U22/10)</f>
        <v>-21</v>
      </c>
      <c r="F22" s="1260">
        <f t="shared" si="1"/>
        <v>-7.9</v>
      </c>
      <c r="G22" s="1261"/>
      <c r="H22" s="1260"/>
      <c r="I22" s="1261"/>
      <c r="J22" s="1260"/>
      <c r="K22" s="1261"/>
      <c r="L22" s="1262"/>
      <c r="M22" s="93"/>
      <c r="N22" s="93"/>
      <c r="O22" s="93"/>
      <c r="R22" s="1166" t="s">
        <v>144</v>
      </c>
      <c r="S22" s="227"/>
      <c r="T22" s="1180"/>
      <c r="U22" s="1208">
        <v>-210</v>
      </c>
      <c r="V22" s="1203">
        <v>-7.9</v>
      </c>
      <c r="W22" s="1207"/>
      <c r="X22" s="1203"/>
      <c r="Y22" s="1209"/>
      <c r="Z22" s="1203"/>
      <c r="AA22" s="1209"/>
      <c r="AB22" s="1204"/>
    </row>
    <row r="23" spans="2:28">
      <c r="B23" s="1167"/>
      <c r="C23" s="238"/>
      <c r="D23" s="1170" t="s">
        <v>142</v>
      </c>
      <c r="E23" s="1259">
        <f>IF(U23="","",U23)</f>
        <v>6.7</v>
      </c>
      <c r="F23" s="1260" t="str">
        <f t="shared" si="1"/>
        <v>-</v>
      </c>
      <c r="G23" s="1265"/>
      <c r="H23" s="1260"/>
      <c r="I23" s="1265"/>
      <c r="J23" s="1260"/>
      <c r="K23" s="1265"/>
      <c r="L23" s="1262"/>
      <c r="M23" s="93"/>
      <c r="N23" s="93"/>
      <c r="O23" s="93"/>
      <c r="R23" s="1178"/>
      <c r="S23" s="238"/>
      <c r="T23" s="1181" t="s">
        <v>143</v>
      </c>
      <c r="U23" s="1212">
        <v>6.7</v>
      </c>
      <c r="V23" s="1203" t="s">
        <v>110</v>
      </c>
      <c r="W23" s="1211"/>
      <c r="X23" s="1203"/>
      <c r="Y23" s="1214"/>
      <c r="Z23" s="1203"/>
      <c r="AA23" s="1214"/>
      <c r="AB23" s="1204"/>
    </row>
    <row r="24" spans="2:28">
      <c r="B24" s="1171" t="s">
        <v>116</v>
      </c>
      <c r="C24" s="227"/>
      <c r="D24" s="227"/>
      <c r="E24" s="1259">
        <f t="shared" si="3"/>
        <v>1.3</v>
      </c>
      <c r="F24" s="1260" t="str">
        <f t="shared" si="1"/>
        <v>-</v>
      </c>
      <c r="G24" s="1261"/>
      <c r="H24" s="1260"/>
      <c r="I24" s="1261"/>
      <c r="J24" s="1260"/>
      <c r="K24" s="1261"/>
      <c r="L24" s="1262"/>
      <c r="M24" s="93"/>
      <c r="N24" s="93"/>
      <c r="O24" s="93"/>
      <c r="R24" s="1171" t="s">
        <v>145</v>
      </c>
      <c r="S24" s="227"/>
      <c r="T24" s="1180"/>
      <c r="U24" s="1208">
        <v>13</v>
      </c>
      <c r="V24" s="1203" t="s">
        <v>110</v>
      </c>
      <c r="W24" s="1207"/>
      <c r="X24" s="1203"/>
      <c r="Y24" s="1209"/>
      <c r="Z24" s="1203"/>
      <c r="AA24" s="1209"/>
      <c r="AB24" s="1204"/>
    </row>
    <row r="25" spans="2:28">
      <c r="B25" s="239" t="s">
        <v>53</v>
      </c>
      <c r="C25" s="210"/>
      <c r="D25" s="240"/>
      <c r="E25" s="1259">
        <f t="shared" si="3"/>
        <v>98.3</v>
      </c>
      <c r="F25" s="1260">
        <f t="shared" si="1"/>
        <v>-47.4</v>
      </c>
      <c r="G25" s="1261"/>
      <c r="H25" s="1260"/>
      <c r="I25" s="1261"/>
      <c r="J25" s="1260"/>
      <c r="K25" s="1261"/>
      <c r="L25" s="1262"/>
      <c r="M25" s="93"/>
      <c r="N25" s="93"/>
      <c r="O25" s="93"/>
      <c r="R25" s="239" t="s">
        <v>146</v>
      </c>
      <c r="S25" s="210"/>
      <c r="T25" s="1182"/>
      <c r="U25" s="1200">
        <v>983</v>
      </c>
      <c r="V25" s="1203">
        <v>-47.4</v>
      </c>
      <c r="W25" s="1199"/>
      <c r="X25" s="1203"/>
      <c r="Y25" s="1202"/>
      <c r="Z25" s="1203"/>
      <c r="AA25" s="1202"/>
      <c r="AB25" s="1204"/>
    </row>
    <row r="26" spans="2:28">
      <c r="B26" s="241"/>
      <c r="C26" s="220"/>
      <c r="D26" s="221" t="s">
        <v>142</v>
      </c>
      <c r="E26" s="1259">
        <f>IF(U26="","",U26)</f>
        <v>31.5</v>
      </c>
      <c r="F26" s="1260" t="str">
        <f t="shared" si="1"/>
        <v>-</v>
      </c>
      <c r="G26" s="1265"/>
      <c r="H26" s="1260"/>
      <c r="I26" s="1265"/>
      <c r="J26" s="1260"/>
      <c r="K26" s="1265"/>
      <c r="L26" s="1262"/>
      <c r="M26" s="93"/>
      <c r="N26" s="93"/>
      <c r="O26" s="93"/>
      <c r="R26" s="241"/>
      <c r="S26" s="220"/>
      <c r="T26" s="1176" t="s">
        <v>143</v>
      </c>
      <c r="U26" s="1212">
        <v>31.5</v>
      </c>
      <c r="V26" s="1203" t="s">
        <v>110</v>
      </c>
      <c r="W26" s="1211"/>
      <c r="X26" s="1203"/>
      <c r="Y26" s="1214"/>
      <c r="Z26" s="1203"/>
      <c r="AA26" s="1214"/>
      <c r="AB26" s="1204"/>
    </row>
    <row r="27" spans="2:28">
      <c r="B27" s="242" t="s">
        <v>54</v>
      </c>
      <c r="C27" s="227"/>
      <c r="D27" s="243"/>
      <c r="E27" s="1334">
        <v>-2E-3</v>
      </c>
      <c r="F27" s="1341">
        <f t="shared" si="1"/>
        <v>0</v>
      </c>
      <c r="G27" s="1267"/>
      <c r="H27" s="1266"/>
      <c r="I27" s="1267"/>
      <c r="J27" s="1266"/>
      <c r="K27" s="1267"/>
      <c r="L27" s="1268"/>
      <c r="M27" s="1253"/>
      <c r="N27" s="93"/>
      <c r="O27" s="93"/>
      <c r="R27" s="242" t="s">
        <v>90</v>
      </c>
      <c r="S27" s="227"/>
      <c r="T27" s="1183"/>
      <c r="U27" s="1208" t="s">
        <v>147</v>
      </c>
      <c r="V27" s="1216">
        <v>0</v>
      </c>
      <c r="W27" s="1207"/>
      <c r="X27" s="1216"/>
      <c r="Y27" s="1209"/>
      <c r="Z27" s="1216"/>
      <c r="AA27" s="1209"/>
      <c r="AB27" s="1217"/>
    </row>
    <row r="28" spans="2:28">
      <c r="B28" s="242" t="s">
        <v>55</v>
      </c>
      <c r="C28" s="227"/>
      <c r="D28" s="243"/>
      <c r="E28" s="1259">
        <f t="shared" si="3"/>
        <v>1.4</v>
      </c>
      <c r="F28" s="1260">
        <f t="shared" si="1"/>
        <v>-12.5</v>
      </c>
      <c r="G28" s="1261"/>
      <c r="H28" s="1260"/>
      <c r="I28" s="1261"/>
      <c r="J28" s="1260"/>
      <c r="K28" s="1261"/>
      <c r="L28" s="1262"/>
      <c r="M28" s="93"/>
      <c r="N28" s="93"/>
      <c r="O28" s="93"/>
      <c r="R28" s="242" t="s">
        <v>148</v>
      </c>
      <c r="S28" s="227"/>
      <c r="T28" s="1183"/>
      <c r="U28" s="1208">
        <v>14</v>
      </c>
      <c r="V28" s="1203">
        <v>-12.5</v>
      </c>
      <c r="W28" s="1207"/>
      <c r="X28" s="1203"/>
      <c r="Y28" s="1209"/>
      <c r="Z28" s="1203"/>
      <c r="AA28" s="1209"/>
      <c r="AB28" s="1204"/>
    </row>
    <row r="29" spans="2:28">
      <c r="B29" s="242" t="s">
        <v>56</v>
      </c>
      <c r="C29" s="227"/>
      <c r="D29" s="243"/>
      <c r="E29" s="1259">
        <f t="shared" si="3"/>
        <v>0</v>
      </c>
      <c r="F29" s="1260" t="str">
        <f t="shared" si="1"/>
        <v>-</v>
      </c>
      <c r="G29" s="1261"/>
      <c r="H29" s="1260"/>
      <c r="I29" s="1261"/>
      <c r="J29" s="1260"/>
      <c r="K29" s="1261"/>
      <c r="L29" s="1268"/>
      <c r="M29" s="1253"/>
      <c r="N29" s="93"/>
      <c r="O29" s="93"/>
      <c r="R29" s="242" t="s">
        <v>149</v>
      </c>
      <c r="S29" s="227"/>
      <c r="T29" s="1183"/>
      <c r="U29" s="1208">
        <v>0</v>
      </c>
      <c r="V29" s="1203" t="s">
        <v>110</v>
      </c>
      <c r="W29" s="1207"/>
      <c r="X29" s="1203"/>
      <c r="Y29" s="1209"/>
      <c r="Z29" s="1203"/>
      <c r="AA29" s="1209"/>
      <c r="AB29" s="1218"/>
    </row>
    <row r="30" spans="2:28">
      <c r="B30" s="196" t="s">
        <v>57</v>
      </c>
      <c r="C30" s="197"/>
      <c r="D30" s="244"/>
      <c r="E30" s="1259">
        <f t="shared" si="3"/>
        <v>99.7</v>
      </c>
      <c r="F30" s="1260">
        <f t="shared" si="1"/>
        <v>-46.5</v>
      </c>
      <c r="G30" s="1261"/>
      <c r="H30" s="1260"/>
      <c r="I30" s="1261"/>
      <c r="J30" s="1260"/>
      <c r="K30" s="1261"/>
      <c r="L30" s="1262"/>
      <c r="M30" s="1253"/>
      <c r="N30" s="93"/>
      <c r="O30" s="93"/>
      <c r="R30" s="196" t="s">
        <v>150</v>
      </c>
      <c r="S30" s="197"/>
      <c r="T30" s="1184"/>
      <c r="U30" s="1200">
        <v>997</v>
      </c>
      <c r="V30" s="1203">
        <v>-46.5</v>
      </c>
      <c r="W30" s="1199"/>
      <c r="X30" s="1203"/>
      <c r="Y30" s="1202"/>
      <c r="Z30" s="1203"/>
      <c r="AA30" s="1202"/>
      <c r="AB30" s="1204"/>
    </row>
    <row r="31" spans="2:28">
      <c r="B31" s="201"/>
      <c r="C31" s="202"/>
      <c r="D31" s="203" t="s">
        <v>142</v>
      </c>
      <c r="E31" s="1259">
        <f>IF(U31="","",U31)</f>
        <v>31.9</v>
      </c>
      <c r="F31" s="1260" t="str">
        <f t="shared" si="1"/>
        <v>-</v>
      </c>
      <c r="G31" s="1265"/>
      <c r="H31" s="1260"/>
      <c r="I31" s="1265"/>
      <c r="J31" s="1260"/>
      <c r="K31" s="1265"/>
      <c r="L31" s="1262"/>
      <c r="R31" s="201"/>
      <c r="S31" s="202"/>
      <c r="T31" s="1174" t="s">
        <v>143</v>
      </c>
      <c r="U31" s="1212">
        <v>31.9</v>
      </c>
      <c r="V31" s="1203" t="s">
        <v>110</v>
      </c>
      <c r="W31" s="1211"/>
      <c r="X31" s="1203"/>
      <c r="Y31" s="1214"/>
      <c r="Z31" s="1203"/>
      <c r="AA31" s="1214"/>
      <c r="AB31" s="1204"/>
    </row>
    <row r="32" spans="2:28">
      <c r="B32" s="242" t="s">
        <v>58</v>
      </c>
      <c r="C32" s="227"/>
      <c r="D32" s="243"/>
      <c r="E32" s="1259">
        <f t="shared" si="3"/>
        <v>-26.2</v>
      </c>
      <c r="F32" s="1260">
        <f t="shared" si="1"/>
        <v>-51.8</v>
      </c>
      <c r="G32" s="1261"/>
      <c r="H32" s="1260"/>
      <c r="I32" s="1261"/>
      <c r="J32" s="1260"/>
      <c r="K32" s="1261"/>
      <c r="L32" s="1262"/>
      <c r="M32" s="1254"/>
      <c r="R32" s="242" t="s">
        <v>151</v>
      </c>
      <c r="S32" s="227"/>
      <c r="T32" s="1183"/>
      <c r="U32" s="1208">
        <v>-262</v>
      </c>
      <c r="V32" s="1203">
        <v>-51.8</v>
      </c>
      <c r="W32" s="1207"/>
      <c r="X32" s="1203"/>
      <c r="Y32" s="1209"/>
      <c r="Z32" s="1203"/>
      <c r="AA32" s="1209"/>
      <c r="AB32" s="1204"/>
    </row>
    <row r="33" spans="2:28">
      <c r="B33" s="209" t="s">
        <v>59</v>
      </c>
      <c r="C33" s="210"/>
      <c r="D33" s="240"/>
      <c r="E33" s="1259">
        <f t="shared" si="2"/>
        <v>73.5</v>
      </c>
      <c r="F33" s="1260">
        <f t="shared" si="1"/>
        <v>-44.2</v>
      </c>
      <c r="G33" s="1261"/>
      <c r="H33" s="1260"/>
      <c r="I33" s="1261"/>
      <c r="J33" s="1260"/>
      <c r="K33" s="1261"/>
      <c r="L33" s="1262"/>
      <c r="R33" s="209" t="s">
        <v>152</v>
      </c>
      <c r="S33" s="210"/>
      <c r="T33" s="1182"/>
      <c r="U33" s="1200">
        <v>735</v>
      </c>
      <c r="V33" s="1203">
        <v>-44.2</v>
      </c>
      <c r="W33" s="1199"/>
      <c r="X33" s="1203"/>
      <c r="Y33" s="1202"/>
      <c r="Z33" s="1203"/>
      <c r="AA33" s="1202"/>
      <c r="AB33" s="1204"/>
    </row>
    <row r="34" spans="2:28">
      <c r="B34" s="245"/>
      <c r="C34" s="246"/>
      <c r="D34" s="247" t="s">
        <v>142</v>
      </c>
      <c r="E34" s="1263">
        <f>IF(U34="","",U34)</f>
        <v>23.5</v>
      </c>
      <c r="F34" s="1264" t="str">
        <f t="shared" si="1"/>
        <v>-</v>
      </c>
      <c r="G34" s="1265"/>
      <c r="H34" s="1260"/>
      <c r="I34" s="1265"/>
      <c r="J34" s="1260"/>
      <c r="K34" s="1265"/>
      <c r="L34" s="1269"/>
      <c r="R34" s="245"/>
      <c r="S34" s="246"/>
      <c r="T34" s="1185" t="s">
        <v>143</v>
      </c>
      <c r="U34" s="1212">
        <v>23.5</v>
      </c>
      <c r="V34" s="1203" t="s">
        <v>110</v>
      </c>
      <c r="W34" s="1211"/>
      <c r="X34" s="1203"/>
      <c r="Y34" s="1214"/>
      <c r="Z34" s="1203"/>
      <c r="AA34" s="1214"/>
      <c r="AB34" s="1219"/>
    </row>
    <row r="35" spans="2:28">
      <c r="B35" s="248"/>
      <c r="C35" s="249"/>
      <c r="D35" s="250"/>
      <c r="E35" s="254"/>
      <c r="F35" s="255"/>
      <c r="G35" s="252"/>
      <c r="H35" s="822"/>
      <c r="I35" s="252"/>
      <c r="J35" s="822"/>
      <c r="K35" s="252"/>
      <c r="L35" s="826"/>
      <c r="R35" s="248"/>
      <c r="S35" s="249"/>
      <c r="T35" s="1186"/>
      <c r="U35" s="1221"/>
      <c r="V35" s="1222"/>
      <c r="W35" s="1220"/>
      <c r="X35" s="1222"/>
      <c r="Y35" s="1220"/>
      <c r="Z35" s="1222"/>
      <c r="AA35" s="1220"/>
      <c r="AB35" s="1223"/>
    </row>
    <row r="36" spans="2:28">
      <c r="B36" s="256" t="s">
        <v>60</v>
      </c>
      <c r="C36" s="257"/>
      <c r="D36" s="258"/>
      <c r="E36" s="262" t="str">
        <f t="shared" si="2"/>
        <v/>
      </c>
      <c r="F36" s="263">
        <f t="shared" si="1"/>
        <v>0</v>
      </c>
      <c r="G36" s="264"/>
      <c r="H36" s="823"/>
      <c r="I36" s="264"/>
      <c r="J36" s="823"/>
      <c r="K36" s="264"/>
      <c r="L36" s="827"/>
      <c r="R36" s="256" t="s">
        <v>153</v>
      </c>
      <c r="S36" s="257"/>
      <c r="T36" s="1187"/>
      <c r="U36" s="1225"/>
      <c r="V36" s="1194"/>
      <c r="W36" s="1226"/>
      <c r="X36" s="1227"/>
      <c r="Y36" s="1226"/>
      <c r="Z36" s="1227"/>
      <c r="AA36" s="1226"/>
      <c r="AB36" s="1228"/>
    </row>
    <row r="37" spans="2:28">
      <c r="B37" s="265"/>
      <c r="C37" s="227" t="s">
        <v>118</v>
      </c>
      <c r="D37" s="243"/>
      <c r="E37" s="1259">
        <f t="shared" si="2"/>
        <v>73.5</v>
      </c>
      <c r="F37" s="1260">
        <f t="shared" si="1"/>
        <v>-44.2</v>
      </c>
      <c r="G37" s="1267"/>
      <c r="H37" s="1260"/>
      <c r="I37" s="1267"/>
      <c r="J37" s="1260"/>
      <c r="K37" s="1267"/>
      <c r="L37" s="1262"/>
      <c r="R37" s="265"/>
      <c r="S37" s="227" t="s">
        <v>96</v>
      </c>
      <c r="T37" s="1183"/>
      <c r="U37" s="1200">
        <v>735</v>
      </c>
      <c r="V37" s="1201">
        <v>-44.2</v>
      </c>
      <c r="W37" s="1229"/>
      <c r="X37" s="1230"/>
      <c r="Y37" s="1229"/>
      <c r="Z37" s="1230"/>
      <c r="AA37" s="1229"/>
      <c r="AB37" s="1204"/>
    </row>
    <row r="38" spans="2:28">
      <c r="B38" s="266"/>
      <c r="C38" s="267" t="s">
        <v>119</v>
      </c>
      <c r="D38" s="268"/>
      <c r="E38" s="1273">
        <f t="shared" si="2"/>
        <v>0</v>
      </c>
      <c r="F38" s="1260" t="str">
        <f t="shared" si="1"/>
        <v>-</v>
      </c>
      <c r="G38" s="1274"/>
      <c r="H38" s="1260"/>
      <c r="I38" s="1274"/>
      <c r="J38" s="1260"/>
      <c r="K38" s="1274"/>
      <c r="L38" s="1262"/>
      <c r="R38" s="266"/>
      <c r="S38" s="267" t="s">
        <v>154</v>
      </c>
      <c r="T38" s="1188"/>
      <c r="U38" s="1233">
        <v>0</v>
      </c>
      <c r="V38" s="1234" t="s">
        <v>110</v>
      </c>
      <c r="W38" s="1235"/>
      <c r="X38" s="1236"/>
      <c r="Y38" s="1235"/>
      <c r="Z38" s="1236"/>
      <c r="AA38" s="1235"/>
      <c r="AB38" s="1237"/>
    </row>
    <row r="39" spans="2:28">
      <c r="B39" s="256" t="s">
        <v>120</v>
      </c>
      <c r="C39" s="257"/>
      <c r="D39" s="274"/>
      <c r="E39" s="1275" t="str">
        <f t="shared" si="2"/>
        <v/>
      </c>
      <c r="F39" s="1276">
        <f t="shared" si="1"/>
        <v>0</v>
      </c>
      <c r="G39" s="1270"/>
      <c r="H39" s="1277"/>
      <c r="I39" s="1270"/>
      <c r="J39" s="1277"/>
      <c r="K39" s="1270"/>
      <c r="L39" s="1272"/>
      <c r="R39" s="256" t="s">
        <v>155</v>
      </c>
      <c r="S39" s="257"/>
      <c r="T39" s="1189"/>
      <c r="U39" s="1225"/>
      <c r="V39" s="1239"/>
      <c r="W39" s="1226"/>
      <c r="X39" s="1240"/>
      <c r="Y39" s="1226"/>
      <c r="Z39" s="1240"/>
      <c r="AA39" s="1226"/>
      <c r="AB39" s="1228"/>
    </row>
    <row r="40" spans="2:28">
      <c r="B40" s="265"/>
      <c r="C40" s="227" t="s">
        <v>121</v>
      </c>
      <c r="D40" s="237"/>
      <c r="E40" s="1278">
        <f>IF(U40="","",U40)</f>
        <v>44.68</v>
      </c>
      <c r="F40" s="1260">
        <f t="shared" si="1"/>
        <v>-44.2</v>
      </c>
      <c r="G40" s="1279"/>
      <c r="H40" s="1260"/>
      <c r="I40" s="1279"/>
      <c r="J40" s="1260"/>
      <c r="K40" s="1279"/>
      <c r="L40" s="1262"/>
      <c r="R40" s="265"/>
      <c r="S40" s="227" t="s">
        <v>156</v>
      </c>
      <c r="T40" s="1177"/>
      <c r="U40" s="1243">
        <v>44.68</v>
      </c>
      <c r="V40" s="1203">
        <v>-44.2</v>
      </c>
      <c r="W40" s="1244"/>
      <c r="X40" s="1203"/>
      <c r="Y40" s="1244"/>
      <c r="Z40" s="1203"/>
      <c r="AA40" s="1244"/>
      <c r="AB40" s="1204"/>
    </row>
    <row r="41" spans="2:28" ht="13.85" thickBot="1">
      <c r="B41" s="277"/>
      <c r="C41" s="278" t="s">
        <v>122</v>
      </c>
      <c r="D41" s="279"/>
      <c r="E41" s="1280">
        <f>IF(U41="","",U41)</f>
        <v>44.67</v>
      </c>
      <c r="F41" s="1281">
        <f t="shared" si="1"/>
        <v>-44.2</v>
      </c>
      <c r="G41" s="1282"/>
      <c r="H41" s="1281"/>
      <c r="I41" s="1282"/>
      <c r="J41" s="1281"/>
      <c r="K41" s="1282"/>
      <c r="L41" s="1283"/>
      <c r="R41" s="277"/>
      <c r="S41" s="278" t="s">
        <v>157</v>
      </c>
      <c r="T41" s="1190"/>
      <c r="U41" s="1247">
        <v>44.67</v>
      </c>
      <c r="V41" s="1248">
        <v>-44.2</v>
      </c>
      <c r="W41" s="1249"/>
      <c r="X41" s="1248"/>
      <c r="Y41" s="1250"/>
      <c r="Z41" s="1248"/>
      <c r="AA41" s="1250"/>
      <c r="AB41" s="1251"/>
    </row>
    <row r="42" spans="2:28">
      <c r="R42" s="155"/>
      <c r="S42" s="155"/>
      <c r="T42" s="155"/>
      <c r="U42" s="155"/>
      <c r="V42" s="155"/>
      <c r="W42" s="155"/>
      <c r="X42" s="155"/>
      <c r="Y42" s="155"/>
      <c r="Z42" s="155"/>
      <c r="AA42" s="155"/>
      <c r="AB42" s="155"/>
    </row>
    <row r="43" spans="2:28">
      <c r="R43" s="155" t="s">
        <v>158</v>
      </c>
      <c r="S43" s="155"/>
      <c r="T43" s="155"/>
      <c r="U43" s="155"/>
      <c r="V43" s="155"/>
      <c r="W43" s="155"/>
      <c r="X43" s="155"/>
      <c r="Y43" s="155"/>
      <c r="Z43" s="155"/>
      <c r="AA43" s="155"/>
      <c r="AB43" s="155"/>
    </row>
    <row r="44" spans="2:28">
      <c r="R44" s="155" t="s">
        <v>159</v>
      </c>
      <c r="S44" s="155"/>
      <c r="T44" s="155"/>
      <c r="U44" s="155"/>
      <c r="V44" s="155"/>
      <c r="W44" s="155"/>
      <c r="X44" s="155"/>
      <c r="Y44" s="155"/>
      <c r="Z44" s="155"/>
      <c r="AA44" s="155"/>
      <c r="AB44" s="155"/>
    </row>
    <row r="47" spans="2:28">
      <c r="B47" s="1111" t="s">
        <v>98</v>
      </c>
    </row>
    <row r="48" spans="2:28" ht="14.4">
      <c r="B48" s="13" t="s">
        <v>164</v>
      </c>
      <c r="C48" s="85"/>
      <c r="D48" s="85"/>
      <c r="E48" s="85"/>
      <c r="F48" s="85"/>
      <c r="G48" s="85"/>
      <c r="H48" s="85"/>
      <c r="I48" s="85"/>
      <c r="J48" s="85"/>
      <c r="K48" s="85"/>
      <c r="L48" s="85"/>
      <c r="M48" s="85"/>
      <c r="N48" s="85"/>
      <c r="O48" s="85"/>
    </row>
    <row r="49" spans="2:24">
      <c r="B49" s="85"/>
      <c r="C49" s="85"/>
      <c r="D49" s="85"/>
      <c r="E49" s="85"/>
      <c r="F49" s="85"/>
      <c r="G49" s="85"/>
      <c r="H49" s="88" t="s">
        <v>39</v>
      </c>
      <c r="I49" s="88"/>
      <c r="J49" s="88"/>
      <c r="K49" s="88"/>
      <c r="L49" s="88"/>
      <c r="M49" s="88"/>
      <c r="N49" s="88"/>
      <c r="O49" s="88"/>
      <c r="U49" s="1285"/>
      <c r="V49" s="1285"/>
      <c r="W49" s="1285"/>
      <c r="X49" s="1285"/>
    </row>
    <row r="50" spans="2:24">
      <c r="B50" s="1933"/>
      <c r="C50" s="1934"/>
      <c r="D50" s="1934"/>
      <c r="E50" s="1920" t="s">
        <v>32</v>
      </c>
      <c r="F50" s="1921"/>
      <c r="G50" s="1921"/>
      <c r="H50" s="1949"/>
      <c r="I50" s="88"/>
      <c r="J50" s="88"/>
      <c r="K50" s="88"/>
      <c r="L50" s="88"/>
      <c r="M50" s="88"/>
      <c r="N50" s="88"/>
      <c r="O50" s="1252"/>
      <c r="R50" s="1082"/>
      <c r="S50" s="1083"/>
      <c r="T50" s="1284"/>
      <c r="U50" s="1946" t="s">
        <v>160</v>
      </c>
      <c r="V50" s="1946"/>
      <c r="W50" s="1946"/>
      <c r="X50" s="1947"/>
    </row>
    <row r="51" spans="2:24">
      <c r="B51" s="1935"/>
      <c r="C51" s="1936"/>
      <c r="D51" s="1936"/>
      <c r="E51" s="1925">
        <v>2022</v>
      </c>
      <c r="F51" s="1926"/>
      <c r="G51" s="1926"/>
      <c r="H51" s="1950"/>
      <c r="I51" s="88"/>
      <c r="J51" s="88"/>
      <c r="K51" s="88"/>
      <c r="L51" s="88"/>
      <c r="M51" s="88"/>
      <c r="N51" s="88"/>
      <c r="O51" s="1252"/>
      <c r="R51" s="1084"/>
      <c r="S51" s="160"/>
      <c r="T51" s="1087"/>
      <c r="U51" s="1939">
        <v>2022</v>
      </c>
      <c r="V51" s="1939"/>
      <c r="W51" s="1939"/>
      <c r="X51" s="1948"/>
    </row>
    <row r="52" spans="2:24" ht="13.6" customHeight="1">
      <c r="B52" s="1935"/>
      <c r="C52" s="1936"/>
      <c r="D52" s="1936"/>
      <c r="E52" s="161" t="s">
        <v>27</v>
      </c>
      <c r="F52" s="162" t="s">
        <v>166</v>
      </c>
      <c r="G52" s="162" t="s">
        <v>167</v>
      </c>
      <c r="H52" s="1286" t="s">
        <v>40</v>
      </c>
      <c r="I52" s="88"/>
      <c r="J52" s="88"/>
      <c r="K52" s="88"/>
      <c r="L52" s="88"/>
      <c r="M52" s="88"/>
      <c r="N52" s="88"/>
      <c r="O52" s="93"/>
      <c r="R52" s="1084"/>
      <c r="S52" s="160"/>
      <c r="T52" s="1087"/>
      <c r="U52" s="1070" t="s">
        <v>126</v>
      </c>
      <c r="V52" s="162" t="s">
        <v>128</v>
      </c>
      <c r="W52" s="162" t="s">
        <v>129</v>
      </c>
      <c r="X52" s="1286" t="s">
        <v>130</v>
      </c>
    </row>
    <row r="53" spans="2:24">
      <c r="B53" s="1937"/>
      <c r="C53" s="1918"/>
      <c r="D53" s="1918"/>
      <c r="E53" s="165" t="s">
        <v>9</v>
      </c>
      <c r="F53" s="166" t="s">
        <v>9</v>
      </c>
      <c r="G53" s="166" t="s">
        <v>9</v>
      </c>
      <c r="H53" s="1287" t="s">
        <v>9</v>
      </c>
      <c r="I53" s="88"/>
      <c r="J53" s="88"/>
      <c r="K53" s="88"/>
      <c r="L53" s="88"/>
      <c r="M53" s="88"/>
      <c r="N53" s="88"/>
      <c r="O53" s="1252"/>
      <c r="R53" s="1085"/>
      <c r="S53" s="1086"/>
      <c r="T53" s="1088"/>
      <c r="U53" s="1071" t="s">
        <v>131</v>
      </c>
      <c r="V53" s="166" t="s">
        <v>131</v>
      </c>
      <c r="W53" s="166" t="s">
        <v>131</v>
      </c>
      <c r="X53" s="1287" t="s">
        <v>131</v>
      </c>
    </row>
    <row r="54" spans="2:24">
      <c r="B54" s="169" t="s">
        <v>45</v>
      </c>
      <c r="C54" s="170"/>
      <c r="D54" s="377"/>
      <c r="E54" s="1300">
        <f>IF(U54="","",U54/10)</f>
        <v>360.3</v>
      </c>
      <c r="F54" s="1301">
        <f t="shared" ref="F54:H64" si="4">IF(V54="","",V54/10)</f>
        <v>595.9</v>
      </c>
      <c r="G54" s="1257">
        <f t="shared" si="4"/>
        <v>821.2</v>
      </c>
      <c r="H54" s="1324">
        <f t="shared" si="4"/>
        <v>1259.7</v>
      </c>
      <c r="I54" s="88"/>
      <c r="J54" s="88"/>
      <c r="K54" s="88"/>
      <c r="L54" s="88"/>
      <c r="M54" s="88"/>
      <c r="N54" s="88"/>
      <c r="O54" s="93"/>
      <c r="R54" s="169" t="s">
        <v>81</v>
      </c>
      <c r="S54" s="170"/>
      <c r="T54" s="171"/>
      <c r="U54" s="1191">
        <v>3603</v>
      </c>
      <c r="V54" s="1192">
        <v>5959</v>
      </c>
      <c r="W54" s="1192">
        <v>8212</v>
      </c>
      <c r="X54" s="1288">
        <v>12597</v>
      </c>
    </row>
    <row r="55" spans="2:24">
      <c r="B55" s="169"/>
      <c r="C55" s="177" t="s">
        <v>46</v>
      </c>
      <c r="D55" s="178"/>
      <c r="E55" s="1338">
        <f t="shared" ref="E55:E64" si="5">IF(U55="","",U55/10)</f>
        <v>242.7</v>
      </c>
      <c r="F55" s="1335">
        <f t="shared" si="4"/>
        <v>452.8</v>
      </c>
      <c r="G55" s="1261">
        <f t="shared" si="4"/>
        <v>644.70000000000005</v>
      </c>
      <c r="H55" s="1312">
        <f t="shared" si="4"/>
        <v>1039.2</v>
      </c>
      <c r="I55" s="88"/>
      <c r="J55" s="88"/>
      <c r="K55" s="88"/>
      <c r="L55" s="88"/>
      <c r="M55" s="88"/>
      <c r="N55" s="88"/>
      <c r="O55" s="1252"/>
      <c r="R55" s="169"/>
      <c r="S55" s="177" t="s">
        <v>82</v>
      </c>
      <c r="T55" s="178"/>
      <c r="U55" s="1198">
        <v>2427</v>
      </c>
      <c r="V55" s="1199">
        <v>4528</v>
      </c>
      <c r="W55" s="1199">
        <v>6447</v>
      </c>
      <c r="X55" s="1289">
        <v>10392</v>
      </c>
    </row>
    <row r="56" spans="2:24">
      <c r="B56" s="169"/>
      <c r="C56" s="185"/>
      <c r="D56" s="186" t="s">
        <v>106</v>
      </c>
      <c r="E56" s="1338">
        <f t="shared" si="5"/>
        <v>161.69999999999999</v>
      </c>
      <c r="F56" s="1335">
        <f t="shared" si="4"/>
        <v>273.8</v>
      </c>
      <c r="G56" s="1261">
        <f t="shared" si="4"/>
        <v>387.6</v>
      </c>
      <c r="H56" s="1312">
        <f t="shared" si="4"/>
        <v>654.70000000000005</v>
      </c>
      <c r="I56" s="88"/>
      <c r="J56" s="88"/>
      <c r="K56" s="88"/>
      <c r="L56" s="88"/>
      <c r="M56" s="88"/>
      <c r="N56" s="88"/>
      <c r="O56" s="93"/>
      <c r="R56" s="169"/>
      <c r="S56" s="185"/>
      <c r="T56" s="186" t="s">
        <v>132</v>
      </c>
      <c r="U56" s="1198">
        <v>1617</v>
      </c>
      <c r="V56" s="1199">
        <v>2738</v>
      </c>
      <c r="W56" s="1199">
        <v>3876</v>
      </c>
      <c r="X56" s="1289">
        <v>6547</v>
      </c>
    </row>
    <row r="57" spans="2:24">
      <c r="B57" s="169"/>
      <c r="C57" s="185"/>
      <c r="D57" s="186" t="s">
        <v>107</v>
      </c>
      <c r="E57" s="1338">
        <f t="shared" si="5"/>
        <v>81</v>
      </c>
      <c r="F57" s="1335">
        <f t="shared" si="4"/>
        <v>179</v>
      </c>
      <c r="G57" s="1261">
        <f t="shared" si="4"/>
        <v>257.10000000000002</v>
      </c>
      <c r="H57" s="1312">
        <f t="shared" si="4"/>
        <v>384.6</v>
      </c>
      <c r="I57" s="88"/>
      <c r="J57" s="88"/>
      <c r="K57" s="88"/>
      <c r="L57" s="88"/>
      <c r="M57" s="88"/>
      <c r="N57" s="88"/>
      <c r="O57" s="1252"/>
      <c r="R57" s="169"/>
      <c r="S57" s="185"/>
      <c r="T57" s="186" t="s">
        <v>133</v>
      </c>
      <c r="U57" s="1198">
        <v>810</v>
      </c>
      <c r="V57" s="1199">
        <v>1790</v>
      </c>
      <c r="W57" s="1199">
        <v>2571</v>
      </c>
      <c r="X57" s="1289">
        <v>3846</v>
      </c>
    </row>
    <row r="58" spans="2:24">
      <c r="B58" s="169"/>
      <c r="C58" s="185" t="s">
        <v>134</v>
      </c>
      <c r="D58" s="178"/>
      <c r="E58" s="1338">
        <f t="shared" si="5"/>
        <v>117.6</v>
      </c>
      <c r="F58" s="1335">
        <f t="shared" si="4"/>
        <v>143.1</v>
      </c>
      <c r="G58" s="1261">
        <f t="shared" si="4"/>
        <v>176.6</v>
      </c>
      <c r="H58" s="1312">
        <f t="shared" si="4"/>
        <v>220.5</v>
      </c>
      <c r="I58" s="88"/>
      <c r="J58" s="88"/>
      <c r="K58" s="88"/>
      <c r="L58" s="88"/>
      <c r="M58" s="88"/>
      <c r="N58" s="88"/>
      <c r="O58" s="93"/>
      <c r="R58" s="169"/>
      <c r="S58" s="185" t="s">
        <v>83</v>
      </c>
      <c r="T58" s="178"/>
      <c r="U58" s="1198">
        <v>1176</v>
      </c>
      <c r="V58" s="1199">
        <v>1431</v>
      </c>
      <c r="W58" s="1199">
        <v>1766</v>
      </c>
      <c r="X58" s="1289">
        <v>2205</v>
      </c>
    </row>
    <row r="59" spans="2:24">
      <c r="B59" s="169"/>
      <c r="C59" s="193"/>
      <c r="D59" s="1172" t="s">
        <v>135</v>
      </c>
      <c r="E59" s="1338">
        <f t="shared" si="5"/>
        <v>25.2</v>
      </c>
      <c r="F59" s="1335">
        <f t="shared" si="4"/>
        <v>50.4</v>
      </c>
      <c r="G59" s="1261">
        <f t="shared" si="4"/>
        <v>80.7</v>
      </c>
      <c r="H59" s="1312">
        <f t="shared" si="4"/>
        <v>123.2</v>
      </c>
      <c r="I59" s="88"/>
      <c r="J59" s="88"/>
      <c r="K59" s="88"/>
      <c r="L59" s="88"/>
      <c r="M59" s="88"/>
      <c r="N59" s="88"/>
      <c r="O59" s="1252"/>
      <c r="R59" s="169"/>
      <c r="S59" s="193"/>
      <c r="T59" s="1172" t="s">
        <v>136</v>
      </c>
      <c r="U59" s="1198">
        <v>252</v>
      </c>
      <c r="V59" s="1199">
        <v>504</v>
      </c>
      <c r="W59" s="1199">
        <v>807</v>
      </c>
      <c r="X59" s="1289">
        <v>1232</v>
      </c>
    </row>
    <row r="60" spans="2:24">
      <c r="B60" s="169"/>
      <c r="C60" s="193"/>
      <c r="D60" s="1172" t="s">
        <v>109</v>
      </c>
      <c r="E60" s="1338">
        <f t="shared" si="5"/>
        <v>0.5</v>
      </c>
      <c r="F60" s="1335">
        <f t="shared" si="4"/>
        <v>0.8</v>
      </c>
      <c r="G60" s="1261">
        <f t="shared" si="4"/>
        <v>4</v>
      </c>
      <c r="H60" s="1332">
        <f t="shared" si="4"/>
        <v>5.4</v>
      </c>
      <c r="I60" s="88"/>
      <c r="J60" s="88"/>
      <c r="K60" s="88"/>
      <c r="L60" s="88"/>
      <c r="M60" s="88"/>
      <c r="N60" s="88"/>
      <c r="O60" s="93"/>
      <c r="R60" s="169"/>
      <c r="S60" s="193"/>
      <c r="T60" s="1172" t="s">
        <v>137</v>
      </c>
      <c r="U60" s="1198">
        <v>5</v>
      </c>
      <c r="V60" s="1199">
        <v>8</v>
      </c>
      <c r="W60" s="1199">
        <v>40</v>
      </c>
      <c r="X60" s="1289">
        <v>54</v>
      </c>
    </row>
    <row r="61" spans="2:24">
      <c r="B61" s="169"/>
      <c r="C61" s="185"/>
      <c r="D61" s="1172" t="s">
        <v>111</v>
      </c>
      <c r="E61" s="1338">
        <f t="shared" si="5"/>
        <v>91.9</v>
      </c>
      <c r="F61" s="1261">
        <f t="shared" si="4"/>
        <v>91.9</v>
      </c>
      <c r="G61" s="1335">
        <f t="shared" si="4"/>
        <v>91.9</v>
      </c>
      <c r="H61" s="1339">
        <f t="shared" si="4"/>
        <v>91.9</v>
      </c>
      <c r="I61" s="88"/>
      <c r="J61" s="88"/>
      <c r="K61" s="88"/>
      <c r="L61" s="88"/>
      <c r="M61" s="88"/>
      <c r="N61" s="88"/>
      <c r="O61" s="1252"/>
      <c r="Q61" s="1337"/>
      <c r="R61" s="169"/>
      <c r="S61" s="185"/>
      <c r="T61" s="1172" t="s">
        <v>139</v>
      </c>
      <c r="U61" s="1198">
        <v>919</v>
      </c>
      <c r="V61" s="1199">
        <v>919</v>
      </c>
      <c r="W61" s="1199">
        <v>919</v>
      </c>
      <c r="X61" s="1290">
        <v>919</v>
      </c>
    </row>
    <row r="62" spans="2:24">
      <c r="B62" s="196" t="s">
        <v>48</v>
      </c>
      <c r="C62" s="197"/>
      <c r="D62" s="1173"/>
      <c r="E62" s="1342">
        <f t="shared" si="5"/>
        <v>-114.4</v>
      </c>
      <c r="F62" s="1335">
        <f t="shared" si="4"/>
        <v>-194.2</v>
      </c>
      <c r="G62" s="1310">
        <f t="shared" si="4"/>
        <v>-263.3</v>
      </c>
      <c r="H62" s="1336">
        <f t="shared" si="4"/>
        <v>-476.3</v>
      </c>
      <c r="I62" s="88"/>
      <c r="J62" s="88"/>
      <c r="K62" s="88"/>
      <c r="L62" s="88"/>
      <c r="M62" s="88"/>
      <c r="N62" s="88"/>
      <c r="O62" s="93"/>
      <c r="Q62" s="1321"/>
      <c r="R62" s="196" t="s">
        <v>84</v>
      </c>
      <c r="S62" s="197"/>
      <c r="T62" s="1173"/>
      <c r="U62" s="1205">
        <v>-1144</v>
      </c>
      <c r="V62" s="1206">
        <v>-1942</v>
      </c>
      <c r="W62" s="1207">
        <v>-2633</v>
      </c>
      <c r="X62" s="1291">
        <v>-4763</v>
      </c>
    </row>
    <row r="63" spans="2:24">
      <c r="B63" s="201"/>
      <c r="C63" s="202"/>
      <c r="D63" s="1174" t="s">
        <v>112</v>
      </c>
      <c r="E63" s="1311">
        <f>IF(U63="","",U63)</f>
        <v>47.1</v>
      </c>
      <c r="F63" s="1329">
        <f>IF(V63="","",V63)</f>
        <v>42.9</v>
      </c>
      <c r="G63" s="1329">
        <f>IF(W63="","",W63)</f>
        <v>40.799999999999997</v>
      </c>
      <c r="H63" s="1330">
        <f>IF(X63="","",X63)</f>
        <v>45.8</v>
      </c>
      <c r="I63" s="88"/>
      <c r="J63" s="88"/>
      <c r="K63" s="88"/>
      <c r="L63" s="88"/>
      <c r="M63" s="88"/>
      <c r="N63" s="88"/>
      <c r="O63" s="1252"/>
      <c r="Q63" s="1321"/>
      <c r="R63" s="201"/>
      <c r="S63" s="202"/>
      <c r="T63" s="1174" t="s">
        <v>140</v>
      </c>
      <c r="U63" s="1210">
        <v>47.1</v>
      </c>
      <c r="V63" s="1211">
        <v>42.9</v>
      </c>
      <c r="W63" s="1211">
        <v>40.799999999999997</v>
      </c>
      <c r="X63" s="1292">
        <v>45.8</v>
      </c>
    </row>
    <row r="64" spans="2:24">
      <c r="B64" s="209" t="s">
        <v>49</v>
      </c>
      <c r="C64" s="210"/>
      <c r="D64" s="1175"/>
      <c r="E64" s="1338">
        <f t="shared" si="5"/>
        <v>245.9</v>
      </c>
      <c r="F64" s="1335">
        <f t="shared" si="4"/>
        <v>401.7</v>
      </c>
      <c r="G64" s="1335">
        <f t="shared" si="4"/>
        <v>557.9</v>
      </c>
      <c r="H64" s="1339">
        <f t="shared" si="4"/>
        <v>783.5</v>
      </c>
      <c r="I64" s="88"/>
      <c r="J64" s="88"/>
      <c r="K64" s="88"/>
      <c r="L64" s="88"/>
      <c r="M64" s="88"/>
      <c r="N64" s="88"/>
      <c r="O64" s="93"/>
      <c r="Q64" s="1321"/>
      <c r="R64" s="209" t="s">
        <v>141</v>
      </c>
      <c r="S64" s="210"/>
      <c r="T64" s="1175"/>
      <c r="U64" s="1198">
        <v>2459</v>
      </c>
      <c r="V64" s="1199">
        <v>4017</v>
      </c>
      <c r="W64" s="1199">
        <v>5579</v>
      </c>
      <c r="X64" s="1290">
        <v>7835</v>
      </c>
    </row>
    <row r="65" spans="2:24">
      <c r="B65" s="219"/>
      <c r="C65" s="220"/>
      <c r="D65" s="1176" t="s">
        <v>142</v>
      </c>
      <c r="E65" s="1311">
        <f>IF(U65="","",U65)</f>
        <v>68.2</v>
      </c>
      <c r="F65" s="1329">
        <f>IF(V65="","",V65)</f>
        <v>67.400000000000006</v>
      </c>
      <c r="G65" s="1329">
        <f>IF(W65="","",W65)</f>
        <v>67.900000000000006</v>
      </c>
      <c r="H65" s="1330">
        <f>IF(X65="","",X65)</f>
        <v>62.2</v>
      </c>
      <c r="I65" s="88"/>
      <c r="J65" s="88"/>
      <c r="K65" s="88"/>
      <c r="L65" s="88"/>
      <c r="M65" s="88"/>
      <c r="N65" s="88"/>
      <c r="O65" s="1252"/>
      <c r="R65" s="219"/>
      <c r="S65" s="220"/>
      <c r="T65" s="1176" t="s">
        <v>143</v>
      </c>
      <c r="U65" s="1210">
        <v>68.2</v>
      </c>
      <c r="V65" s="1211">
        <v>67.400000000000006</v>
      </c>
      <c r="W65" s="1211">
        <v>67.900000000000006</v>
      </c>
      <c r="X65" s="1292">
        <v>62.2</v>
      </c>
    </row>
    <row r="66" spans="2:24">
      <c r="B66" s="1166" t="s">
        <v>161</v>
      </c>
      <c r="C66" s="227"/>
      <c r="D66" s="1180"/>
      <c r="E66" s="1342">
        <f t="shared" ref="E66:H71" si="6">IF(U66="","",U66/10)</f>
        <v>-33.9</v>
      </c>
      <c r="F66" s="1335">
        <f t="shared" si="6"/>
        <v>-67.7</v>
      </c>
      <c r="G66" s="1310">
        <f t="shared" si="6"/>
        <v>-104.4</v>
      </c>
      <c r="H66" s="1336">
        <f t="shared" si="6"/>
        <v>-149.6</v>
      </c>
      <c r="I66" s="88"/>
      <c r="J66" s="88"/>
      <c r="K66" s="88"/>
      <c r="L66" s="88"/>
      <c r="M66" s="88"/>
      <c r="N66" s="88"/>
      <c r="O66" s="93"/>
      <c r="R66" s="1166" t="s">
        <v>86</v>
      </c>
      <c r="S66" s="236"/>
      <c r="T66" s="1177"/>
      <c r="U66" s="1205">
        <v>-339</v>
      </c>
      <c r="V66" s="1207">
        <v>-677</v>
      </c>
      <c r="W66" s="1207">
        <v>-1044</v>
      </c>
      <c r="X66" s="1291">
        <v>-1496</v>
      </c>
    </row>
    <row r="67" spans="2:24">
      <c r="B67" s="1167"/>
      <c r="C67" s="1168"/>
      <c r="D67" s="1181" t="s">
        <v>142</v>
      </c>
      <c r="E67" s="1311">
        <f>IF(U67="","",U67)</f>
        <v>9.4</v>
      </c>
      <c r="F67" s="1329">
        <f t="shared" ref="F67:H67" si="7">IF(V67="","",V67)</f>
        <v>11.4</v>
      </c>
      <c r="G67" s="1329">
        <f t="shared" si="7"/>
        <v>12.7</v>
      </c>
      <c r="H67" s="1330">
        <f t="shared" si="7"/>
        <v>11.9</v>
      </c>
      <c r="I67" s="88"/>
      <c r="J67" s="88"/>
      <c r="K67" s="88"/>
      <c r="L67" s="88"/>
      <c r="M67" s="88"/>
      <c r="N67" s="88"/>
      <c r="O67" s="1252"/>
      <c r="R67" s="1178"/>
      <c r="S67" s="238"/>
      <c r="T67" s="1179" t="s">
        <v>143</v>
      </c>
      <c r="U67" s="1210">
        <v>9.4</v>
      </c>
      <c r="V67" s="1211">
        <v>11.4</v>
      </c>
      <c r="W67" s="1211">
        <v>12.7</v>
      </c>
      <c r="X67" s="1292">
        <v>11.9</v>
      </c>
    </row>
    <row r="68" spans="2:24">
      <c r="B68" s="1166" t="s">
        <v>162</v>
      </c>
      <c r="C68" s="236"/>
      <c r="D68" s="1177"/>
      <c r="E68" s="1342">
        <f t="shared" si="6"/>
        <v>-22.8</v>
      </c>
      <c r="F68" s="1335">
        <f t="shared" si="6"/>
        <v>-45.9</v>
      </c>
      <c r="G68" s="1310">
        <f t="shared" si="6"/>
        <v>-69.7</v>
      </c>
      <c r="H68" s="1336">
        <f t="shared" si="6"/>
        <v>-100.5</v>
      </c>
      <c r="I68" s="88"/>
      <c r="J68" s="88"/>
      <c r="K68" s="88"/>
      <c r="L68" s="88"/>
      <c r="M68" s="88"/>
      <c r="N68" s="88"/>
      <c r="O68" s="93"/>
      <c r="R68" s="1166" t="s">
        <v>144</v>
      </c>
      <c r="S68" s="227"/>
      <c r="T68" s="1180"/>
      <c r="U68" s="1205">
        <v>-228</v>
      </c>
      <c r="V68" s="1207">
        <v>-459</v>
      </c>
      <c r="W68" s="1207">
        <v>-697</v>
      </c>
      <c r="X68" s="1291">
        <v>-1005</v>
      </c>
    </row>
    <row r="69" spans="2:24">
      <c r="B69" s="1167"/>
      <c r="C69" s="238"/>
      <c r="D69" s="1179" t="s">
        <v>142</v>
      </c>
      <c r="E69" s="1311">
        <f>IF(U69="","",U69)</f>
        <v>6.3</v>
      </c>
      <c r="F69" s="1329">
        <f t="shared" ref="F69:H69" si="8">IF(V69="","",V69)</f>
        <v>7.7</v>
      </c>
      <c r="G69" s="1329">
        <f t="shared" si="8"/>
        <v>8.5</v>
      </c>
      <c r="H69" s="1330">
        <f t="shared" si="8"/>
        <v>8</v>
      </c>
      <c r="I69" s="88"/>
      <c r="J69" s="88"/>
      <c r="K69" s="88"/>
      <c r="L69" s="88"/>
      <c r="M69" s="88"/>
      <c r="N69" s="88"/>
      <c r="O69" s="1252"/>
      <c r="R69" s="1178"/>
      <c r="S69" s="238"/>
      <c r="T69" s="1181" t="s">
        <v>143</v>
      </c>
      <c r="U69" s="1210">
        <v>6.3</v>
      </c>
      <c r="V69" s="1211">
        <v>7.7</v>
      </c>
      <c r="W69" s="1211">
        <v>8.5</v>
      </c>
      <c r="X69" s="1292">
        <v>8</v>
      </c>
    </row>
    <row r="70" spans="2:24">
      <c r="B70" s="1171" t="s">
        <v>163</v>
      </c>
      <c r="C70" s="227"/>
      <c r="D70" s="1180"/>
      <c r="E70" s="1342">
        <f t="shared" si="6"/>
        <v>-2.2999999999999998</v>
      </c>
      <c r="F70" s="1335">
        <f t="shared" si="6"/>
        <v>-1.1000000000000001</v>
      </c>
      <c r="G70" s="1310">
        <f t="shared" si="6"/>
        <v>0.1</v>
      </c>
      <c r="H70" s="1336">
        <f t="shared" si="6"/>
        <v>-0.1</v>
      </c>
      <c r="I70" s="88"/>
      <c r="J70" s="88"/>
      <c r="K70" s="88"/>
      <c r="L70" s="88"/>
      <c r="M70" s="88"/>
      <c r="N70" s="88"/>
      <c r="O70" s="93"/>
      <c r="R70" s="1171" t="s">
        <v>145</v>
      </c>
      <c r="S70" s="227"/>
      <c r="T70" s="1180"/>
      <c r="U70" s="1205">
        <v>-23</v>
      </c>
      <c r="V70" s="1207">
        <v>-11</v>
      </c>
      <c r="W70" s="1207">
        <v>1</v>
      </c>
      <c r="X70" s="1291">
        <v>-1</v>
      </c>
    </row>
    <row r="71" spans="2:24">
      <c r="B71" s="239" t="s">
        <v>53</v>
      </c>
      <c r="C71" s="210"/>
      <c r="D71" s="1182"/>
      <c r="E71" s="1338">
        <f>IF(U71="","",U71/10)</f>
        <v>187</v>
      </c>
      <c r="F71" s="1335">
        <f t="shared" si="6"/>
        <v>286.89999999999998</v>
      </c>
      <c r="G71" s="1335">
        <f t="shared" si="6"/>
        <v>383.8</v>
      </c>
      <c r="H71" s="1339">
        <f t="shared" si="6"/>
        <v>533.29999999999995</v>
      </c>
      <c r="I71" s="88"/>
      <c r="J71" s="88"/>
      <c r="K71" s="88"/>
      <c r="L71" s="88"/>
      <c r="M71" s="88"/>
      <c r="N71" s="88"/>
      <c r="O71" s="1252"/>
      <c r="R71" s="239" t="s">
        <v>146</v>
      </c>
      <c r="S71" s="210"/>
      <c r="T71" s="1182"/>
      <c r="U71" s="1198">
        <v>1870</v>
      </c>
      <c r="V71" s="1199">
        <v>2869</v>
      </c>
      <c r="W71" s="1199">
        <v>3838</v>
      </c>
      <c r="X71" s="1290">
        <v>5333</v>
      </c>
    </row>
    <row r="72" spans="2:24">
      <c r="B72" s="241"/>
      <c r="C72" s="220"/>
      <c r="D72" s="1176" t="s">
        <v>142</v>
      </c>
      <c r="E72" s="1311">
        <f>IF(U72="","",U72)</f>
        <v>51.9</v>
      </c>
      <c r="F72" s="1329">
        <f t="shared" ref="F72:H72" si="9">IF(V72="","",V72)</f>
        <v>48.1</v>
      </c>
      <c r="G72" s="1329">
        <f t="shared" si="9"/>
        <v>46.7</v>
      </c>
      <c r="H72" s="1330">
        <f t="shared" si="9"/>
        <v>42.3</v>
      </c>
      <c r="I72" s="88"/>
      <c r="J72" s="88"/>
      <c r="K72" s="88"/>
      <c r="L72" s="88"/>
      <c r="M72" s="88"/>
      <c r="N72" s="88"/>
      <c r="O72" s="93"/>
      <c r="R72" s="241"/>
      <c r="S72" s="220"/>
      <c r="T72" s="1176" t="s">
        <v>143</v>
      </c>
      <c r="U72" s="1210">
        <v>51.9</v>
      </c>
      <c r="V72" s="1211">
        <v>48.1</v>
      </c>
      <c r="W72" s="1211">
        <v>46.7</v>
      </c>
      <c r="X72" s="1292">
        <v>42.3</v>
      </c>
    </row>
    <row r="73" spans="2:24">
      <c r="B73" s="242" t="s">
        <v>54</v>
      </c>
      <c r="C73" s="227"/>
      <c r="D73" s="243"/>
      <c r="E73" s="1323">
        <v>-1.4E-2</v>
      </c>
      <c r="F73" s="1328">
        <v>-1.4999999999999999E-2</v>
      </c>
      <c r="G73" s="1328">
        <v>-1.4999999999999999E-2</v>
      </c>
      <c r="H73" s="1309">
        <v>-1.6E-2</v>
      </c>
      <c r="I73" s="88"/>
      <c r="J73" s="88"/>
      <c r="K73" s="88"/>
      <c r="L73" s="88"/>
      <c r="M73" s="88"/>
      <c r="N73" s="88"/>
      <c r="O73" s="1252"/>
      <c r="Q73" s="1321"/>
      <c r="R73" s="242" t="s">
        <v>90</v>
      </c>
      <c r="S73" s="227"/>
      <c r="T73" s="1183"/>
      <c r="U73" s="1205" t="s">
        <v>147</v>
      </c>
      <c r="V73" s="1207" t="s">
        <v>147</v>
      </c>
      <c r="W73" s="1207" t="s">
        <v>147</v>
      </c>
      <c r="X73" s="1291">
        <v>-1</v>
      </c>
    </row>
    <row r="74" spans="2:24">
      <c r="B74" s="242" t="s">
        <v>55</v>
      </c>
      <c r="C74" s="227"/>
      <c r="D74" s="1183"/>
      <c r="E74" s="1342">
        <f t="shared" ref="E74:H79" si="10">IF(U74="","",U74/10)</f>
        <v>1.6</v>
      </c>
      <c r="F74" s="1310">
        <f t="shared" si="10"/>
        <v>2.4</v>
      </c>
      <c r="G74" s="1310">
        <f t="shared" si="10"/>
        <v>0.6</v>
      </c>
      <c r="H74" s="1336">
        <f t="shared" si="10"/>
        <v>0.1</v>
      </c>
      <c r="I74" s="88"/>
      <c r="J74" s="88"/>
      <c r="K74" s="88"/>
      <c r="L74" s="88"/>
      <c r="M74" s="88"/>
      <c r="N74" s="88"/>
      <c r="O74" s="93"/>
      <c r="Q74" s="1321"/>
      <c r="R74" s="242" t="s">
        <v>148</v>
      </c>
      <c r="S74" s="227"/>
      <c r="T74" s="1183"/>
      <c r="U74" s="1205">
        <v>16</v>
      </c>
      <c r="V74" s="1207">
        <v>24</v>
      </c>
      <c r="W74" s="1207">
        <v>6</v>
      </c>
      <c r="X74" s="1291">
        <v>1</v>
      </c>
    </row>
    <row r="75" spans="2:24">
      <c r="B75" s="242" t="s">
        <v>56</v>
      </c>
      <c r="C75" s="227"/>
      <c r="D75" s="1183"/>
      <c r="E75" s="1342">
        <f t="shared" si="10"/>
        <v>-2.4</v>
      </c>
      <c r="F75" s="1310">
        <f t="shared" si="10"/>
        <v>-2.4</v>
      </c>
      <c r="G75" s="1310">
        <f t="shared" si="10"/>
        <v>-2.4</v>
      </c>
      <c r="H75" s="1336">
        <f t="shared" si="10"/>
        <v>-2.1</v>
      </c>
      <c r="I75" s="88"/>
      <c r="J75" s="88"/>
      <c r="K75" s="88"/>
      <c r="L75" s="88"/>
      <c r="M75" s="88"/>
      <c r="N75" s="88"/>
      <c r="O75" s="1252"/>
      <c r="R75" s="242" t="s">
        <v>149</v>
      </c>
      <c r="S75" s="227"/>
      <c r="T75" s="1183"/>
      <c r="U75" s="1205">
        <v>-24</v>
      </c>
      <c r="V75" s="1207">
        <v>-24</v>
      </c>
      <c r="W75" s="1207">
        <v>-24</v>
      </c>
      <c r="X75" s="1291">
        <v>-21</v>
      </c>
    </row>
    <row r="76" spans="2:24">
      <c r="B76" s="196" t="s">
        <v>57</v>
      </c>
      <c r="C76" s="197"/>
      <c r="D76" s="1184"/>
      <c r="E76" s="1338">
        <f t="shared" si="10"/>
        <v>186.2</v>
      </c>
      <c r="F76" s="1335">
        <f t="shared" si="10"/>
        <v>286.89999999999998</v>
      </c>
      <c r="G76" s="1335">
        <f t="shared" si="10"/>
        <v>382</v>
      </c>
      <c r="H76" s="1339">
        <f t="shared" si="10"/>
        <v>531.20000000000005</v>
      </c>
      <c r="I76" s="88"/>
      <c r="J76" s="88"/>
      <c r="K76" s="88"/>
      <c r="L76" s="88"/>
      <c r="M76" s="88"/>
      <c r="N76" s="88"/>
      <c r="O76" s="93"/>
      <c r="R76" s="196" t="s">
        <v>150</v>
      </c>
      <c r="S76" s="197"/>
      <c r="T76" s="1184"/>
      <c r="U76" s="1198">
        <v>1862</v>
      </c>
      <c r="V76" s="1199">
        <v>2869</v>
      </c>
      <c r="W76" s="1199">
        <v>3820</v>
      </c>
      <c r="X76" s="1290">
        <v>5312</v>
      </c>
    </row>
    <row r="77" spans="2:24">
      <c r="B77" s="201"/>
      <c r="C77" s="202"/>
      <c r="D77" s="1174" t="s">
        <v>142</v>
      </c>
      <c r="E77" s="1311">
        <f>IF(U77="","",U77)</f>
        <v>51.7</v>
      </c>
      <c r="F77" s="1329">
        <f t="shared" ref="F77:H77" si="11">IF(V77="","",V77)</f>
        <v>48.1</v>
      </c>
      <c r="G77" s="1329">
        <f t="shared" si="11"/>
        <v>46.5</v>
      </c>
      <c r="H77" s="1330">
        <f t="shared" si="11"/>
        <v>42.2</v>
      </c>
      <c r="I77" s="88"/>
      <c r="J77" s="88"/>
      <c r="K77" s="88"/>
      <c r="L77" s="88"/>
      <c r="M77" s="88"/>
      <c r="N77" s="88"/>
      <c r="O77" s="1252"/>
      <c r="R77" s="201"/>
      <c r="S77" s="202"/>
      <c r="T77" s="1174" t="s">
        <v>143</v>
      </c>
      <c r="U77" s="1210">
        <v>51.7</v>
      </c>
      <c r="V77" s="1211">
        <v>48.1</v>
      </c>
      <c r="W77" s="1211">
        <v>46.5</v>
      </c>
      <c r="X77" s="1292">
        <v>42.2</v>
      </c>
    </row>
    <row r="78" spans="2:24">
      <c r="B78" s="242" t="s">
        <v>58</v>
      </c>
      <c r="C78" s="227"/>
      <c r="D78" s="1183"/>
      <c r="E78" s="1338">
        <f t="shared" si="10"/>
        <v>-54.4</v>
      </c>
      <c r="F78" s="1335">
        <f t="shared" si="10"/>
        <v>-82.8</v>
      </c>
      <c r="G78" s="1335">
        <f t="shared" si="10"/>
        <v>-110</v>
      </c>
      <c r="H78" s="1339">
        <f t="shared" si="10"/>
        <v>-156.69999999999999</v>
      </c>
      <c r="I78" s="88"/>
      <c r="J78" s="88"/>
      <c r="K78" s="88"/>
      <c r="L78" s="88"/>
      <c r="M78" s="88"/>
      <c r="N78" s="88"/>
      <c r="O78" s="93"/>
      <c r="R78" s="242" t="s">
        <v>151</v>
      </c>
      <c r="S78" s="227"/>
      <c r="T78" s="1183"/>
      <c r="U78" s="1205">
        <v>-544</v>
      </c>
      <c r="V78" s="1207">
        <v>-828</v>
      </c>
      <c r="W78" s="1207">
        <v>-1100</v>
      </c>
      <c r="X78" s="1291">
        <v>-1567</v>
      </c>
    </row>
    <row r="79" spans="2:24">
      <c r="B79" s="209" t="s">
        <v>59</v>
      </c>
      <c r="C79" s="210"/>
      <c r="D79" s="1182"/>
      <c r="E79" s="1338">
        <f t="shared" si="10"/>
        <v>131.80000000000001</v>
      </c>
      <c r="F79" s="1335">
        <f t="shared" si="10"/>
        <v>204.2</v>
      </c>
      <c r="G79" s="1335">
        <f t="shared" si="10"/>
        <v>272</v>
      </c>
      <c r="H79" s="1339">
        <f t="shared" si="10"/>
        <v>374.4</v>
      </c>
      <c r="I79" s="88"/>
      <c r="J79" s="88"/>
      <c r="K79" s="88"/>
      <c r="L79" s="88"/>
      <c r="M79" s="88"/>
      <c r="N79" s="88"/>
      <c r="O79" s="1252"/>
      <c r="R79" s="209" t="s">
        <v>152</v>
      </c>
      <c r="S79" s="210"/>
      <c r="T79" s="1182"/>
      <c r="U79" s="1198">
        <v>1318</v>
      </c>
      <c r="V79" s="1199">
        <v>2042</v>
      </c>
      <c r="W79" s="1199">
        <v>2720</v>
      </c>
      <c r="X79" s="1290">
        <v>3744</v>
      </c>
    </row>
    <row r="80" spans="2:24">
      <c r="B80" s="245"/>
      <c r="C80" s="246"/>
      <c r="D80" s="1303" t="s">
        <v>142</v>
      </c>
      <c r="E80" s="1325">
        <f>IF(U80="","",U80)</f>
        <v>36.6</v>
      </c>
      <c r="F80" s="1327">
        <f t="shared" ref="F80:H80" si="12">IF(V80="","",V80)</f>
        <v>34.299999999999997</v>
      </c>
      <c r="G80" s="1327">
        <f t="shared" si="12"/>
        <v>33.1</v>
      </c>
      <c r="H80" s="1322">
        <f t="shared" si="12"/>
        <v>29.7</v>
      </c>
      <c r="I80" s="88"/>
      <c r="J80" s="88"/>
      <c r="K80" s="88"/>
      <c r="L80" s="88"/>
      <c r="M80" s="88"/>
      <c r="N80" s="88"/>
      <c r="R80" s="245"/>
      <c r="S80" s="246"/>
      <c r="T80" s="1185" t="s">
        <v>143</v>
      </c>
      <c r="U80" s="1210">
        <v>36.6</v>
      </c>
      <c r="V80" s="1211">
        <v>34.299999999999997</v>
      </c>
      <c r="W80" s="1211">
        <v>33.1</v>
      </c>
      <c r="X80" s="1292">
        <v>29.7</v>
      </c>
    </row>
    <row r="81" spans="2:25">
      <c r="B81" s="248"/>
      <c r="C81" s="249"/>
      <c r="D81" s="1302"/>
      <c r="E81" s="1302"/>
      <c r="F81" s="1302"/>
      <c r="G81" s="1302"/>
      <c r="H81" s="1313"/>
      <c r="I81" s="88"/>
      <c r="J81" s="88"/>
      <c r="K81" s="88"/>
      <c r="L81" s="88"/>
      <c r="M81" s="88"/>
      <c r="N81" s="88"/>
      <c r="R81" s="248"/>
      <c r="S81" s="249"/>
      <c r="T81" s="1186"/>
      <c r="U81" s="251"/>
      <c r="V81" s="252"/>
      <c r="W81" s="252"/>
      <c r="X81" s="1306"/>
    </row>
    <row r="82" spans="2:25">
      <c r="B82" s="256" t="s">
        <v>60</v>
      </c>
      <c r="C82" s="257"/>
      <c r="D82" s="1187"/>
      <c r="E82" s="1331" t="str">
        <f t="shared" ref="E82:H85" si="13">IF(U82="","",U82/10)</f>
        <v/>
      </c>
      <c r="F82" s="1314" t="str">
        <f t="shared" si="13"/>
        <v/>
      </c>
      <c r="G82" s="1315" t="str">
        <f t="shared" si="13"/>
        <v/>
      </c>
      <c r="H82" s="1316" t="str">
        <f t="shared" si="13"/>
        <v/>
      </c>
      <c r="I82" s="88"/>
      <c r="J82" s="88"/>
      <c r="K82" s="88"/>
      <c r="L82" s="88"/>
      <c r="M82" s="88"/>
      <c r="N82" s="88"/>
      <c r="R82" s="256" t="s">
        <v>153</v>
      </c>
      <c r="S82" s="257"/>
      <c r="T82" s="1187"/>
      <c r="U82" s="259"/>
      <c r="V82" s="260"/>
      <c r="W82" s="260"/>
      <c r="X82" s="1307"/>
    </row>
    <row r="83" spans="2:25">
      <c r="B83" s="265"/>
      <c r="C83" s="227" t="s">
        <v>118</v>
      </c>
      <c r="D83" s="1183"/>
      <c r="E83" s="1338">
        <f t="shared" si="13"/>
        <v>131.80000000000001</v>
      </c>
      <c r="F83" s="1335">
        <f t="shared" si="13"/>
        <v>204.2</v>
      </c>
      <c r="G83" s="1335">
        <f t="shared" si="13"/>
        <v>272</v>
      </c>
      <c r="H83" s="1339">
        <f t="shared" si="13"/>
        <v>374.4</v>
      </c>
      <c r="I83" s="88"/>
      <c r="J83" s="88"/>
      <c r="K83" s="88"/>
      <c r="L83" s="88"/>
      <c r="M83" s="88"/>
      <c r="N83" s="88"/>
      <c r="R83" s="265"/>
      <c r="S83" s="227" t="s">
        <v>96</v>
      </c>
      <c r="T83" s="1183"/>
      <c r="U83" s="1198">
        <v>1318</v>
      </c>
      <c r="V83" s="1199">
        <v>2042</v>
      </c>
      <c r="W83" s="1199">
        <v>2720</v>
      </c>
      <c r="X83" s="1290">
        <v>3744</v>
      </c>
    </row>
    <row r="84" spans="2:25">
      <c r="B84" s="266"/>
      <c r="C84" s="267" t="s">
        <v>119</v>
      </c>
      <c r="D84" s="1188"/>
      <c r="E84" s="1317">
        <f t="shared" si="13"/>
        <v>0</v>
      </c>
      <c r="F84" s="1260">
        <f t="shared" si="13"/>
        <v>0</v>
      </c>
      <c r="G84" s="1274">
        <f t="shared" si="13"/>
        <v>0</v>
      </c>
      <c r="H84" s="1298">
        <f t="shared" si="13"/>
        <v>0</v>
      </c>
      <c r="I84" s="88"/>
      <c r="J84" s="88"/>
      <c r="K84" s="88"/>
      <c r="L84" s="88"/>
      <c r="M84" s="88"/>
      <c r="N84" s="88"/>
      <c r="R84" s="266"/>
      <c r="S84" s="267" t="s">
        <v>154</v>
      </c>
      <c r="T84" s="1188"/>
      <c r="U84" s="1231">
        <v>0</v>
      </c>
      <c r="V84" s="1232">
        <v>0</v>
      </c>
      <c r="W84" s="1232">
        <v>0</v>
      </c>
      <c r="X84" s="1293">
        <v>0</v>
      </c>
    </row>
    <row r="85" spans="2:25">
      <c r="B85" s="256" t="s">
        <v>120</v>
      </c>
      <c r="C85" s="257"/>
      <c r="D85" s="1189"/>
      <c r="E85" s="1318" t="str">
        <f t="shared" si="13"/>
        <v/>
      </c>
      <c r="F85" s="1276" t="str">
        <f t="shared" si="13"/>
        <v/>
      </c>
      <c r="G85" s="1270" t="str">
        <f t="shared" si="13"/>
        <v/>
      </c>
      <c r="H85" s="1299" t="str">
        <f t="shared" si="13"/>
        <v/>
      </c>
      <c r="I85" s="88"/>
      <c r="J85" s="88"/>
      <c r="K85" s="88"/>
      <c r="L85" s="88"/>
      <c r="M85" s="88"/>
      <c r="N85" s="88"/>
      <c r="R85" s="256" t="s">
        <v>155</v>
      </c>
      <c r="S85" s="257"/>
      <c r="T85" s="1189"/>
      <c r="U85" s="1238"/>
      <c r="V85" s="1224"/>
      <c r="W85" s="1224"/>
      <c r="X85" s="1294"/>
    </row>
    <row r="86" spans="2:25">
      <c r="B86" s="265"/>
      <c r="C86" s="227" t="s">
        <v>121</v>
      </c>
      <c r="D86" s="1177"/>
      <c r="E86" s="1343">
        <f>IF(U86="","",U86)</f>
        <v>80.14</v>
      </c>
      <c r="F86" s="1340">
        <f t="shared" ref="F86:H87" si="14">IF(V86="","",V86)</f>
        <v>124.14</v>
      </c>
      <c r="G86" s="1340">
        <f t="shared" si="14"/>
        <v>165.35</v>
      </c>
      <c r="H86" s="1319">
        <f t="shared" si="14"/>
        <v>227.64</v>
      </c>
      <c r="I86" s="88"/>
      <c r="J86" s="88"/>
      <c r="K86" s="88"/>
      <c r="L86" s="88"/>
      <c r="M86" s="88"/>
      <c r="N86" s="88"/>
      <c r="R86" s="265"/>
      <c r="S86" s="227" t="s">
        <v>156</v>
      </c>
      <c r="T86" s="1177"/>
      <c r="U86" s="1241">
        <v>80.14</v>
      </c>
      <c r="V86" s="1242">
        <v>124.14</v>
      </c>
      <c r="W86" s="1242">
        <v>165.35</v>
      </c>
      <c r="X86" s="1295">
        <v>227.64</v>
      </c>
    </row>
    <row r="87" spans="2:25">
      <c r="B87" s="277"/>
      <c r="C87" s="278" t="s">
        <v>122</v>
      </c>
      <c r="D87" s="1190"/>
      <c r="E87" s="1320">
        <f>IF(U87="","",U87)</f>
        <v>80.09</v>
      </c>
      <c r="F87" s="1326">
        <f t="shared" si="14"/>
        <v>124.08</v>
      </c>
      <c r="G87" s="1326">
        <f t="shared" si="14"/>
        <v>165.29</v>
      </c>
      <c r="H87" s="1333">
        <f t="shared" si="14"/>
        <v>227.57</v>
      </c>
      <c r="I87" s="88"/>
      <c r="J87" s="88"/>
      <c r="K87" s="88"/>
      <c r="L87" s="88"/>
      <c r="M87" s="88"/>
      <c r="N87" s="88"/>
      <c r="R87" s="277"/>
      <c r="S87" s="278" t="s">
        <v>157</v>
      </c>
      <c r="T87" s="1190"/>
      <c r="U87" s="1245">
        <v>80.09</v>
      </c>
      <c r="V87" s="1246">
        <v>124.08</v>
      </c>
      <c r="W87" s="1246">
        <v>165.29</v>
      </c>
      <c r="X87" s="1296">
        <v>227.57</v>
      </c>
      <c r="Y87" s="1297"/>
    </row>
    <row r="88" spans="2:25">
      <c r="K88" s="88"/>
      <c r="L88" s="88"/>
      <c r="M88" s="88"/>
      <c r="N88" s="88"/>
    </row>
    <row r="89" spans="2:25">
      <c r="K89" s="88"/>
      <c r="L89" s="88"/>
      <c r="M89" s="88"/>
      <c r="N89" s="88"/>
    </row>
    <row r="90" spans="2:25">
      <c r="K90" s="88"/>
      <c r="L90" s="88"/>
      <c r="M90" s="88"/>
      <c r="N90" s="88"/>
    </row>
    <row r="91" spans="2:25">
      <c r="I91" s="88"/>
      <c r="J91" s="88"/>
      <c r="K91" s="88"/>
      <c r="L91" s="88"/>
      <c r="M91" s="88"/>
      <c r="N91" s="88"/>
    </row>
    <row r="92" spans="2:25">
      <c r="I92" s="88"/>
      <c r="J92" s="88"/>
      <c r="K92" s="88"/>
      <c r="L92" s="88"/>
      <c r="M92" s="88"/>
      <c r="N92" s="88"/>
    </row>
  </sheetData>
  <mergeCells count="19">
    <mergeCell ref="B50:D53"/>
    <mergeCell ref="E50:H50"/>
    <mergeCell ref="U50:X50"/>
    <mergeCell ref="E51:H51"/>
    <mergeCell ref="U51:X51"/>
    <mergeCell ref="B4:D7"/>
    <mergeCell ref="E4:L4"/>
    <mergeCell ref="R4:T7"/>
    <mergeCell ref="U4:AB4"/>
    <mergeCell ref="E5:L5"/>
    <mergeCell ref="U5:AB5"/>
    <mergeCell ref="F6:F7"/>
    <mergeCell ref="H6:H7"/>
    <mergeCell ref="J6:J7"/>
    <mergeCell ref="L6:L7"/>
    <mergeCell ref="V6:V7"/>
    <mergeCell ref="X6:X7"/>
    <mergeCell ref="Z6:Z7"/>
    <mergeCell ref="AB6:AB7"/>
  </mergeCells>
  <phoneticPr fontId="6"/>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U47"/>
  <sheetViews>
    <sheetView view="pageBreakPreview" zoomScaleNormal="100" zoomScaleSheetLayoutView="100" workbookViewId="0"/>
  </sheetViews>
  <sheetFormatPr defaultColWidth="9" defaultRowHeight="12.75"/>
  <cols>
    <col min="1" max="2" width="2.59765625" style="85" customWidth="1"/>
    <col min="3" max="3" width="40.19921875" style="85" customWidth="1"/>
    <col min="4" max="7" width="9.8984375" style="85" customWidth="1"/>
    <col min="8" max="8" width="10.19921875" style="85" customWidth="1"/>
    <col min="9" max="9" width="6.69921875" style="85" bestFit="1" customWidth="1"/>
    <col min="10" max="10" width="10.59765625" style="85" customWidth="1"/>
    <col min="11" max="11" width="6.3984375" style="85" customWidth="1"/>
    <col min="12" max="12" width="9.59765625" style="85" customWidth="1"/>
    <col min="13" max="13" width="6.09765625" style="85" customWidth="1"/>
    <col min="14" max="14" width="9.59765625" style="85" customWidth="1"/>
    <col min="15" max="15" width="6.5" style="85" customWidth="1"/>
    <col min="16" max="16" width="9.59765625" style="85" customWidth="1"/>
    <col min="17" max="17" width="5.59765625" style="85" customWidth="1"/>
    <col min="18" max="16384" width="9" style="85"/>
  </cols>
  <sheetData>
    <row r="1" spans="1:21" ht="14.95" customHeight="1">
      <c r="A1" s="84"/>
      <c r="N1" s="6"/>
      <c r="O1" s="284"/>
      <c r="P1" s="88"/>
    </row>
    <row r="2" spans="1:21" ht="14.95" customHeight="1">
      <c r="A2" s="87" t="s">
        <v>168</v>
      </c>
    </row>
    <row r="3" spans="1:21" s="159" customFormat="1" ht="14.95" customHeight="1" thickBot="1">
      <c r="D3" s="159">
        <v>3</v>
      </c>
      <c r="E3" s="159">
        <v>4</v>
      </c>
      <c r="F3" s="159">
        <v>5</v>
      </c>
      <c r="G3" s="159">
        <v>6</v>
      </c>
      <c r="O3" s="158" t="s">
        <v>39</v>
      </c>
      <c r="Q3" s="326"/>
    </row>
    <row r="4" spans="1:21" s="93" customFormat="1" ht="14.95" customHeight="1">
      <c r="A4" s="1933"/>
      <c r="B4" s="1934"/>
      <c r="C4" s="1934"/>
      <c r="D4" s="1920" t="s">
        <v>32</v>
      </c>
      <c r="E4" s="1921"/>
      <c r="F4" s="1921"/>
      <c r="G4" s="1921"/>
      <c r="H4" s="1958" t="s">
        <v>32</v>
      </c>
      <c r="I4" s="1959"/>
      <c r="J4" s="1959"/>
      <c r="K4" s="1959"/>
      <c r="L4" s="1959"/>
      <c r="M4" s="1959"/>
      <c r="N4" s="1959"/>
      <c r="O4" s="1960"/>
      <c r="P4" s="1961"/>
      <c r="Q4" s="1908"/>
    </row>
    <row r="5" spans="1:21" s="93" customFormat="1" ht="14.95" customHeight="1">
      <c r="A5" s="1935"/>
      <c r="B5" s="1936"/>
      <c r="C5" s="1936"/>
      <c r="D5" s="1925">
        <v>2022</v>
      </c>
      <c r="E5" s="1926"/>
      <c r="F5" s="1926"/>
      <c r="G5" s="1926"/>
      <c r="H5" s="1927">
        <v>2023</v>
      </c>
      <c r="I5" s="1926"/>
      <c r="J5" s="1926"/>
      <c r="K5" s="1926"/>
      <c r="L5" s="1926"/>
      <c r="M5" s="1926"/>
      <c r="N5" s="1926"/>
      <c r="O5" s="1928"/>
      <c r="P5" s="1908"/>
      <c r="Q5" s="1908"/>
    </row>
    <row r="6" spans="1:21" s="93" customFormat="1" ht="14.95" customHeight="1">
      <c r="A6" s="1935"/>
      <c r="B6" s="1936"/>
      <c r="C6" s="1936"/>
      <c r="D6" s="161" t="s">
        <v>27</v>
      </c>
      <c r="E6" s="162" t="s">
        <v>104</v>
      </c>
      <c r="F6" s="162" t="s">
        <v>16</v>
      </c>
      <c r="G6" s="163" t="s">
        <v>17</v>
      </c>
      <c r="H6" s="164" t="s">
        <v>27</v>
      </c>
      <c r="I6" s="1929" t="s">
        <v>105</v>
      </c>
      <c r="J6" s="162" t="s">
        <v>104</v>
      </c>
      <c r="K6" s="1929" t="s">
        <v>105</v>
      </c>
      <c r="L6" s="162" t="s">
        <v>16</v>
      </c>
      <c r="M6" s="1929" t="s">
        <v>105</v>
      </c>
      <c r="N6" s="162" t="s">
        <v>17</v>
      </c>
      <c r="O6" s="1931" t="s">
        <v>105</v>
      </c>
      <c r="Q6" s="1956"/>
    </row>
    <row r="7" spans="1:21" s="93" customFormat="1" ht="14.95" customHeight="1">
      <c r="A7" s="1937"/>
      <c r="B7" s="1918"/>
      <c r="C7" s="1918"/>
      <c r="D7" s="165" t="s">
        <v>9</v>
      </c>
      <c r="E7" s="166" t="s">
        <v>9</v>
      </c>
      <c r="F7" s="166" t="s">
        <v>9</v>
      </c>
      <c r="G7" s="167" t="s">
        <v>9</v>
      </c>
      <c r="H7" s="168" t="s">
        <v>9</v>
      </c>
      <c r="I7" s="1930"/>
      <c r="J7" s="166" t="s">
        <v>9</v>
      </c>
      <c r="K7" s="1930"/>
      <c r="L7" s="166" t="s">
        <v>9</v>
      </c>
      <c r="M7" s="1930"/>
      <c r="N7" s="166" t="s">
        <v>9</v>
      </c>
      <c r="O7" s="1932"/>
      <c r="Q7" s="1957"/>
    </row>
    <row r="8" spans="1:21" ht="14.95" customHeight="1">
      <c r="A8" s="169" t="s">
        <v>45</v>
      </c>
      <c r="B8" s="170"/>
      <c r="C8" s="171"/>
      <c r="D8" s="327">
        <v>268.39999999999998</v>
      </c>
      <c r="E8" s="328">
        <v>235.6</v>
      </c>
      <c r="F8" s="328">
        <v>225.3</v>
      </c>
      <c r="G8" s="329">
        <v>438.5</v>
      </c>
      <c r="H8" s="330">
        <v>312.2</v>
      </c>
      <c r="I8" s="174">
        <v>16.3</v>
      </c>
      <c r="J8" s="290"/>
      <c r="K8" s="174"/>
      <c r="L8" s="290"/>
      <c r="M8" s="174"/>
      <c r="N8" s="290"/>
      <c r="O8" s="291"/>
      <c r="P8" s="331"/>
      <c r="Q8" s="332"/>
      <c r="R8" s="332"/>
      <c r="S8" s="332"/>
      <c r="T8" s="332"/>
      <c r="U8" s="332"/>
    </row>
    <row r="9" spans="1:21" ht="14.95" customHeight="1">
      <c r="A9" s="169"/>
      <c r="B9" s="177" t="s">
        <v>46</v>
      </c>
      <c r="C9" s="178"/>
      <c r="D9" s="333">
        <v>242.7</v>
      </c>
      <c r="E9" s="334">
        <v>210.1</v>
      </c>
      <c r="F9" s="334">
        <v>191.9</v>
      </c>
      <c r="G9" s="335">
        <v>394.6</v>
      </c>
      <c r="H9" s="336">
        <v>291.5</v>
      </c>
      <c r="I9" s="181">
        <v>20.100000000000001</v>
      </c>
      <c r="J9" s="297"/>
      <c r="K9" s="181"/>
      <c r="L9" s="297"/>
      <c r="M9" s="181"/>
      <c r="N9" s="297"/>
      <c r="O9" s="298"/>
      <c r="P9" s="331"/>
      <c r="Q9" s="332"/>
      <c r="R9" s="332"/>
      <c r="S9" s="332"/>
      <c r="T9" s="332"/>
      <c r="U9" s="332"/>
    </row>
    <row r="10" spans="1:21" ht="14.95" customHeight="1">
      <c r="A10" s="169"/>
      <c r="B10" s="185"/>
      <c r="C10" s="186" t="s">
        <v>106</v>
      </c>
      <c r="D10" s="337">
        <v>161.69999999999999</v>
      </c>
      <c r="E10" s="338">
        <v>112.1</v>
      </c>
      <c r="F10" s="338">
        <v>113.7</v>
      </c>
      <c r="G10" s="339">
        <v>267.10000000000002</v>
      </c>
      <c r="H10" s="340">
        <v>192.7</v>
      </c>
      <c r="I10" s="190">
        <v>19.2</v>
      </c>
      <c r="J10" s="303"/>
      <c r="K10" s="190"/>
      <c r="L10" s="303"/>
      <c r="M10" s="190"/>
      <c r="N10" s="303"/>
      <c r="O10" s="304"/>
      <c r="P10" s="331"/>
      <c r="Q10" s="332"/>
      <c r="R10" s="332"/>
      <c r="S10" s="332"/>
      <c r="T10" s="332"/>
      <c r="U10" s="332"/>
    </row>
    <row r="11" spans="1:21" ht="14.95" customHeight="1">
      <c r="A11" s="169"/>
      <c r="B11" s="185"/>
      <c r="C11" s="186" t="s">
        <v>107</v>
      </c>
      <c r="D11" s="337">
        <v>81</v>
      </c>
      <c r="E11" s="338">
        <v>98</v>
      </c>
      <c r="F11" s="338">
        <v>78.099999999999994</v>
      </c>
      <c r="G11" s="339">
        <v>127.5</v>
      </c>
      <c r="H11" s="340">
        <v>98.8</v>
      </c>
      <c r="I11" s="190">
        <v>22</v>
      </c>
      <c r="J11" s="303"/>
      <c r="K11" s="190"/>
      <c r="L11" s="303"/>
      <c r="M11" s="190"/>
      <c r="N11" s="303"/>
      <c r="O11" s="304"/>
      <c r="P11" s="331"/>
      <c r="Q11" s="332"/>
      <c r="R11" s="332"/>
      <c r="S11" s="332"/>
      <c r="T11" s="332"/>
      <c r="U11" s="332"/>
    </row>
    <row r="12" spans="1:21" ht="14.95" customHeight="1">
      <c r="A12" s="169"/>
      <c r="B12" s="185" t="s">
        <v>47</v>
      </c>
      <c r="C12" s="178"/>
      <c r="D12" s="333">
        <v>25.7</v>
      </c>
      <c r="E12" s="334">
        <v>25.5</v>
      </c>
      <c r="F12" s="334">
        <v>33.4</v>
      </c>
      <c r="G12" s="335">
        <v>43.9</v>
      </c>
      <c r="H12" s="336">
        <v>20.7</v>
      </c>
      <c r="I12" s="181">
        <v>-19.5</v>
      </c>
      <c r="J12" s="297"/>
      <c r="K12" s="181"/>
      <c r="L12" s="297"/>
      <c r="M12" s="181"/>
      <c r="N12" s="297"/>
      <c r="O12" s="298"/>
      <c r="P12" s="331"/>
      <c r="Q12" s="341"/>
      <c r="R12" s="332"/>
      <c r="S12" s="332"/>
      <c r="T12" s="332"/>
      <c r="U12" s="332"/>
    </row>
    <row r="13" spans="1:21" ht="14.95" customHeight="1">
      <c r="A13" s="169"/>
      <c r="B13" s="193"/>
      <c r="C13" s="194" t="s">
        <v>108</v>
      </c>
      <c r="D13" s="337">
        <v>25.2</v>
      </c>
      <c r="E13" s="338">
        <v>25.2</v>
      </c>
      <c r="F13" s="338">
        <v>30.3</v>
      </c>
      <c r="G13" s="339">
        <v>42.5</v>
      </c>
      <c r="H13" s="340">
        <v>20.7</v>
      </c>
      <c r="I13" s="195">
        <v>-17.899999999999999</v>
      </c>
      <c r="J13" s="303"/>
      <c r="K13" s="195"/>
      <c r="L13" s="303"/>
      <c r="M13" s="195"/>
      <c r="N13" s="303"/>
      <c r="O13" s="305"/>
      <c r="P13" s="331"/>
      <c r="R13" s="332"/>
      <c r="S13" s="332"/>
      <c r="T13" s="332"/>
      <c r="U13" s="332"/>
    </row>
    <row r="14" spans="1:21" ht="14.95" customHeight="1">
      <c r="A14" s="169"/>
      <c r="B14" s="193"/>
      <c r="C14" s="194" t="s">
        <v>109</v>
      </c>
      <c r="D14" s="337">
        <v>0.5</v>
      </c>
      <c r="E14" s="338">
        <v>0.3</v>
      </c>
      <c r="F14" s="338">
        <v>3.1</v>
      </c>
      <c r="G14" s="339">
        <v>1.4</v>
      </c>
      <c r="H14" s="340">
        <v>0</v>
      </c>
      <c r="I14" s="195" t="s">
        <v>110</v>
      </c>
      <c r="J14" s="303"/>
      <c r="K14" s="195"/>
      <c r="L14" s="303"/>
      <c r="M14" s="195"/>
      <c r="N14" s="303"/>
      <c r="O14" s="305"/>
      <c r="P14" s="331"/>
      <c r="R14" s="332"/>
      <c r="S14" s="332"/>
      <c r="T14" s="332"/>
      <c r="U14" s="332"/>
    </row>
    <row r="15" spans="1:21" ht="14.95" customHeight="1">
      <c r="A15" s="196" t="s">
        <v>48</v>
      </c>
      <c r="B15" s="197"/>
      <c r="C15" s="197"/>
      <c r="D15" s="333">
        <v>-114.1</v>
      </c>
      <c r="E15" s="334">
        <v>-79.5</v>
      </c>
      <c r="F15" s="334">
        <v>-68.8</v>
      </c>
      <c r="G15" s="335">
        <v>-212.6</v>
      </c>
      <c r="H15" s="336">
        <v>-151</v>
      </c>
      <c r="I15" s="181">
        <v>32.299999999999997</v>
      </c>
      <c r="J15" s="297"/>
      <c r="K15" s="181"/>
      <c r="L15" s="297"/>
      <c r="M15" s="181"/>
      <c r="N15" s="297"/>
      <c r="O15" s="298"/>
      <c r="P15" s="331"/>
      <c r="R15" s="332"/>
      <c r="S15" s="332"/>
      <c r="T15" s="332"/>
      <c r="U15" s="332"/>
    </row>
    <row r="16" spans="1:21" ht="14.95" customHeight="1">
      <c r="A16" s="201"/>
      <c r="B16" s="202"/>
      <c r="C16" s="203" t="s">
        <v>112</v>
      </c>
      <c r="D16" s="342">
        <v>47</v>
      </c>
      <c r="E16" s="343">
        <v>37.799999999999997</v>
      </c>
      <c r="F16" s="343">
        <v>35.9</v>
      </c>
      <c r="G16" s="344">
        <v>53.9</v>
      </c>
      <c r="H16" s="345">
        <v>51.8</v>
      </c>
      <c r="I16" s="183" t="s">
        <v>110</v>
      </c>
      <c r="J16" s="307"/>
      <c r="K16" s="181"/>
      <c r="L16" s="307"/>
      <c r="M16" s="181"/>
      <c r="N16" s="307"/>
      <c r="O16" s="298"/>
      <c r="P16" s="331"/>
      <c r="R16" s="332"/>
      <c r="S16" s="332"/>
      <c r="T16" s="332"/>
      <c r="U16" s="332"/>
    </row>
    <row r="17" spans="1:21" ht="14.95" customHeight="1">
      <c r="A17" s="209" t="s">
        <v>49</v>
      </c>
      <c r="B17" s="210"/>
      <c r="C17" s="210"/>
      <c r="D17" s="346">
        <v>154.30000000000001</v>
      </c>
      <c r="E17" s="347">
        <v>156.1</v>
      </c>
      <c r="F17" s="347">
        <v>156.5</v>
      </c>
      <c r="G17" s="348">
        <v>225.9</v>
      </c>
      <c r="H17" s="349">
        <v>161.19999999999999</v>
      </c>
      <c r="I17" s="215">
        <v>4.5</v>
      </c>
      <c r="J17" s="313"/>
      <c r="K17" s="215"/>
      <c r="L17" s="313"/>
      <c r="M17" s="215"/>
      <c r="N17" s="313"/>
      <c r="O17" s="314"/>
      <c r="P17" s="331"/>
      <c r="R17" s="332"/>
      <c r="S17" s="332"/>
      <c r="T17" s="332"/>
      <c r="U17" s="332"/>
    </row>
    <row r="18" spans="1:21" ht="14.95" customHeight="1">
      <c r="A18" s="219"/>
      <c r="B18" s="220"/>
      <c r="C18" s="221" t="s">
        <v>113</v>
      </c>
      <c r="D18" s="350">
        <v>57.5</v>
      </c>
      <c r="E18" s="351">
        <v>66.3</v>
      </c>
      <c r="F18" s="351">
        <v>69.5</v>
      </c>
      <c r="G18" s="352">
        <v>51.5</v>
      </c>
      <c r="H18" s="353">
        <v>51.6</v>
      </c>
      <c r="I18" s="217" t="s">
        <v>110</v>
      </c>
      <c r="J18" s="316"/>
      <c r="K18" s="215"/>
      <c r="L18" s="316"/>
      <c r="M18" s="215"/>
      <c r="N18" s="316"/>
      <c r="O18" s="314"/>
      <c r="P18" s="354"/>
      <c r="R18" s="332"/>
      <c r="S18" s="332"/>
      <c r="T18" s="332"/>
      <c r="U18" s="332"/>
    </row>
    <row r="19" spans="1:21" s="153" customFormat="1" ht="14.95" customHeight="1">
      <c r="A19" s="1166" t="s">
        <v>114</v>
      </c>
      <c r="B19" s="1406"/>
      <c r="C19" s="1406"/>
      <c r="D19" s="337">
        <v>-32.9</v>
      </c>
      <c r="E19" s="338">
        <v>-32.9</v>
      </c>
      <c r="F19" s="338">
        <v>-35.200000000000003</v>
      </c>
      <c r="G19" s="339">
        <v>-42.7</v>
      </c>
      <c r="H19" s="340">
        <v>-36.1</v>
      </c>
      <c r="I19" s="190">
        <v>9.6999999999999993</v>
      </c>
      <c r="J19" s="303"/>
      <c r="K19" s="190"/>
      <c r="L19" s="303"/>
      <c r="M19" s="190"/>
      <c r="N19" s="303"/>
      <c r="O19" s="304"/>
      <c r="P19" s="357"/>
      <c r="Q19" s="85"/>
      <c r="R19" s="332"/>
      <c r="S19" s="332"/>
      <c r="T19" s="332"/>
      <c r="U19" s="332"/>
    </row>
    <row r="20" spans="1:21" ht="14.95" customHeight="1">
      <c r="A20" s="1799"/>
      <c r="B20" s="1794"/>
      <c r="C20" s="1797" t="s">
        <v>113</v>
      </c>
      <c r="D20" s="358">
        <v>12.3</v>
      </c>
      <c r="E20" s="359">
        <v>14</v>
      </c>
      <c r="F20" s="359">
        <v>15.6</v>
      </c>
      <c r="G20" s="360">
        <v>9.6999999999999993</v>
      </c>
      <c r="H20" s="361">
        <v>11.6</v>
      </c>
      <c r="I20" s="192" t="s">
        <v>110</v>
      </c>
      <c r="J20" s="318"/>
      <c r="K20" s="190"/>
      <c r="L20" s="318"/>
      <c r="M20" s="190"/>
      <c r="N20" s="318"/>
      <c r="O20" s="304"/>
      <c r="P20" s="354"/>
      <c r="R20" s="332"/>
      <c r="S20" s="332"/>
      <c r="T20" s="332"/>
      <c r="U20" s="332"/>
    </row>
    <row r="21" spans="1:21" s="356" customFormat="1" ht="14.95" customHeight="1">
      <c r="A21" s="1166" t="s">
        <v>115</v>
      </c>
      <c r="B21" s="1802"/>
      <c r="C21" s="1798"/>
      <c r="D21" s="337">
        <v>-22.7</v>
      </c>
      <c r="E21" s="338">
        <v>-21.9</v>
      </c>
      <c r="F21" s="338">
        <v>-23.7</v>
      </c>
      <c r="G21" s="339">
        <v>-30.5</v>
      </c>
      <c r="H21" s="340">
        <v>-21</v>
      </c>
      <c r="I21" s="195">
        <v>-7.5</v>
      </c>
      <c r="J21" s="303"/>
      <c r="K21" s="190"/>
      <c r="L21" s="303"/>
      <c r="M21" s="190"/>
      <c r="N21" s="303"/>
      <c r="O21" s="304"/>
      <c r="P21" s="355"/>
      <c r="Q21" s="85"/>
      <c r="R21" s="332"/>
      <c r="S21" s="332"/>
      <c r="T21" s="332"/>
      <c r="U21" s="332"/>
    </row>
    <row r="22" spans="1:21" ht="14.95" customHeight="1">
      <c r="A22" s="1799"/>
      <c r="B22" s="1794"/>
      <c r="C22" s="1797" t="s">
        <v>113</v>
      </c>
      <c r="D22" s="358">
        <v>8.5</v>
      </c>
      <c r="E22" s="359">
        <v>9.3000000000000007</v>
      </c>
      <c r="F22" s="359">
        <v>10.5</v>
      </c>
      <c r="G22" s="360">
        <v>7</v>
      </c>
      <c r="H22" s="361">
        <v>6.7</v>
      </c>
      <c r="I22" s="192" t="s">
        <v>110</v>
      </c>
      <c r="J22" s="318"/>
      <c r="K22" s="190"/>
      <c r="L22" s="318"/>
      <c r="M22" s="190"/>
      <c r="N22" s="318"/>
      <c r="O22" s="304"/>
      <c r="P22" s="354"/>
      <c r="R22" s="332"/>
      <c r="S22" s="332"/>
      <c r="T22" s="332"/>
      <c r="U22" s="332"/>
    </row>
    <row r="23" spans="1:21" s="356" customFormat="1" ht="14.95" customHeight="1">
      <c r="A23" s="1807" t="s">
        <v>116</v>
      </c>
      <c r="B23" s="1802"/>
      <c r="C23" s="1764"/>
      <c r="D23" s="337">
        <v>0.2</v>
      </c>
      <c r="E23" s="338">
        <v>1.2</v>
      </c>
      <c r="F23" s="338">
        <v>0.1</v>
      </c>
      <c r="G23" s="339">
        <v>-0.03</v>
      </c>
      <c r="H23" s="340">
        <v>1.3</v>
      </c>
      <c r="I23" s="190">
        <v>550</v>
      </c>
      <c r="J23" s="303"/>
      <c r="K23" s="190"/>
      <c r="L23" s="303"/>
      <c r="M23" s="190"/>
      <c r="N23" s="303"/>
      <c r="O23" s="304"/>
      <c r="P23" s="355"/>
      <c r="Q23" s="85"/>
      <c r="R23" s="332"/>
      <c r="S23" s="332"/>
      <c r="T23" s="332"/>
      <c r="U23" s="332"/>
    </row>
    <row r="24" spans="1:21" s="356" customFormat="1" ht="14.95" customHeight="1">
      <c r="A24" s="239" t="s">
        <v>53</v>
      </c>
      <c r="B24" s="210"/>
      <c r="C24" s="1175"/>
      <c r="D24" s="346">
        <v>98.9</v>
      </c>
      <c r="E24" s="347">
        <v>102.5</v>
      </c>
      <c r="F24" s="347">
        <v>97.6</v>
      </c>
      <c r="G24" s="348">
        <v>152.6</v>
      </c>
      <c r="H24" s="349">
        <v>105.4</v>
      </c>
      <c r="I24" s="215">
        <v>6.6</v>
      </c>
      <c r="J24" s="313"/>
      <c r="K24" s="215"/>
      <c r="L24" s="313"/>
      <c r="M24" s="215"/>
      <c r="N24" s="313"/>
      <c r="O24" s="314"/>
      <c r="P24" s="355"/>
      <c r="Q24" s="85"/>
      <c r="R24" s="332"/>
      <c r="S24" s="332"/>
      <c r="T24" s="332"/>
      <c r="U24" s="332"/>
    </row>
    <row r="25" spans="1:21" ht="14.95" customHeight="1">
      <c r="A25" s="1416"/>
      <c r="B25" s="220"/>
      <c r="C25" s="1176" t="s">
        <v>113</v>
      </c>
      <c r="D25" s="350">
        <v>36.799999999999997</v>
      </c>
      <c r="E25" s="351">
        <v>43.5</v>
      </c>
      <c r="F25" s="351">
        <v>43.3</v>
      </c>
      <c r="G25" s="352">
        <v>34.799999999999997</v>
      </c>
      <c r="H25" s="353">
        <v>33.799999999999997</v>
      </c>
      <c r="I25" s="217" t="s">
        <v>110</v>
      </c>
      <c r="J25" s="316"/>
      <c r="K25" s="215"/>
      <c r="L25" s="316"/>
      <c r="M25" s="215"/>
      <c r="N25" s="316"/>
      <c r="O25" s="314"/>
      <c r="P25" s="362"/>
      <c r="R25" s="332"/>
      <c r="S25" s="332"/>
      <c r="T25" s="332"/>
      <c r="U25" s="332"/>
    </row>
    <row r="26" spans="1:21" s="356" customFormat="1" ht="14.95" customHeight="1">
      <c r="A26" s="1171" t="s">
        <v>54</v>
      </c>
      <c r="B26" s="1406"/>
      <c r="C26" s="1808"/>
      <c r="D26" s="337">
        <v>-1.4E-2</v>
      </c>
      <c r="E26" s="338">
        <v>-1.4999999999999999E-2</v>
      </c>
      <c r="F26" s="338">
        <v>-1.4999999999999999E-2</v>
      </c>
      <c r="G26" s="339">
        <v>-1.6E-2</v>
      </c>
      <c r="H26" s="340">
        <v>-2E-3</v>
      </c>
      <c r="I26" s="363">
        <v>0</v>
      </c>
      <c r="J26" s="303"/>
      <c r="K26" s="363"/>
      <c r="L26" s="303"/>
      <c r="M26" s="363"/>
      <c r="N26" s="303"/>
      <c r="O26" s="889"/>
      <c r="P26" s="891"/>
      <c r="Q26" s="85"/>
      <c r="R26" s="332"/>
      <c r="S26" s="332"/>
      <c r="T26" s="332"/>
      <c r="U26" s="332"/>
    </row>
    <row r="27" spans="1:21" ht="14.95" customHeight="1">
      <c r="A27" s="242" t="s">
        <v>55</v>
      </c>
      <c r="B27" s="227"/>
      <c r="C27" s="243"/>
      <c r="D27" s="337">
        <v>1.6</v>
      </c>
      <c r="E27" s="338">
        <v>0.8</v>
      </c>
      <c r="F27" s="338">
        <v>-1.8</v>
      </c>
      <c r="G27" s="339">
        <v>-0.5</v>
      </c>
      <c r="H27" s="340">
        <v>1.4</v>
      </c>
      <c r="I27" s="195">
        <v>-12.5</v>
      </c>
      <c r="J27" s="1039"/>
      <c r="K27" s="190"/>
      <c r="L27" s="1039"/>
      <c r="M27" s="190"/>
      <c r="N27" s="303"/>
      <c r="O27" s="304"/>
      <c r="P27" s="331"/>
      <c r="R27" s="332"/>
      <c r="S27" s="332"/>
      <c r="T27" s="332"/>
      <c r="U27" s="332"/>
    </row>
    <row r="28" spans="1:21" s="153" customFormat="1" ht="14.95" customHeight="1">
      <c r="A28" s="242" t="s">
        <v>56</v>
      </c>
      <c r="B28" s="227"/>
      <c r="C28" s="243"/>
      <c r="D28" s="337">
        <v>-2.4</v>
      </c>
      <c r="E28" s="338" t="s">
        <v>110</v>
      </c>
      <c r="F28" s="338" t="s">
        <v>110</v>
      </c>
      <c r="G28" s="339">
        <v>0.3</v>
      </c>
      <c r="H28" s="886" t="s">
        <v>110</v>
      </c>
      <c r="I28" s="190" t="s">
        <v>110</v>
      </c>
      <c r="J28" s="1041"/>
      <c r="K28" s="190"/>
      <c r="L28" s="1041"/>
      <c r="M28" s="190"/>
      <c r="N28" s="303"/>
      <c r="O28" s="889"/>
      <c r="P28" s="970"/>
      <c r="Q28" s="85"/>
      <c r="R28" s="332"/>
      <c r="S28" s="332"/>
      <c r="T28" s="332"/>
      <c r="U28" s="332"/>
    </row>
    <row r="29" spans="1:21" ht="14.95" customHeight="1">
      <c r="A29" s="196" t="s">
        <v>57</v>
      </c>
      <c r="B29" s="197"/>
      <c r="C29" s="244"/>
      <c r="D29" s="333">
        <v>98.1</v>
      </c>
      <c r="E29" s="334">
        <v>103.3</v>
      </c>
      <c r="F29" s="334">
        <v>95.8</v>
      </c>
      <c r="G29" s="335">
        <v>152.4</v>
      </c>
      <c r="H29" s="336">
        <v>106.7</v>
      </c>
      <c r="I29" s="181">
        <v>8.8000000000000007</v>
      </c>
      <c r="J29" s="1040"/>
      <c r="K29" s="181"/>
      <c r="L29" s="1040"/>
      <c r="M29" s="181"/>
      <c r="N29" s="364"/>
      <c r="O29" s="298"/>
      <c r="P29" s="362"/>
      <c r="R29" s="332"/>
      <c r="S29" s="332"/>
      <c r="T29" s="332"/>
      <c r="U29" s="332"/>
    </row>
    <row r="30" spans="1:21" ht="14.95" customHeight="1">
      <c r="A30" s="201"/>
      <c r="B30" s="202"/>
      <c r="C30" s="203" t="s">
        <v>113</v>
      </c>
      <c r="D30" s="342">
        <v>36.5</v>
      </c>
      <c r="E30" s="343">
        <v>43.8</v>
      </c>
      <c r="F30" s="343">
        <v>42.5</v>
      </c>
      <c r="G30" s="344">
        <v>34.799999999999997</v>
      </c>
      <c r="H30" s="345">
        <v>34.200000000000003</v>
      </c>
      <c r="I30" s="183" t="s">
        <v>110</v>
      </c>
      <c r="J30" s="307"/>
      <c r="K30" s="181"/>
      <c r="L30" s="307"/>
      <c r="M30" s="181"/>
      <c r="N30" s="365"/>
      <c r="O30" s="298"/>
      <c r="P30" s="354"/>
      <c r="R30" s="332"/>
      <c r="S30" s="332"/>
      <c r="T30" s="332"/>
      <c r="U30" s="332"/>
    </row>
    <row r="31" spans="1:21" ht="14.95" customHeight="1">
      <c r="A31" s="242" t="s">
        <v>58</v>
      </c>
      <c r="B31" s="227"/>
      <c r="C31" s="243"/>
      <c r="D31" s="337">
        <v>-27.5</v>
      </c>
      <c r="E31" s="338">
        <v>-29.1</v>
      </c>
      <c r="F31" s="338">
        <v>-27.5</v>
      </c>
      <c r="G31" s="339">
        <v>-47.7</v>
      </c>
      <c r="H31" s="340">
        <v>-28.3</v>
      </c>
      <c r="I31" s="190">
        <v>2.9</v>
      </c>
      <c r="J31" s="303"/>
      <c r="K31" s="190"/>
      <c r="L31" s="303"/>
      <c r="M31" s="190"/>
      <c r="N31" s="366"/>
      <c r="O31" s="304"/>
      <c r="P31" s="354"/>
      <c r="R31" s="332"/>
      <c r="S31" s="332"/>
      <c r="T31" s="332"/>
      <c r="U31" s="332"/>
    </row>
    <row r="32" spans="1:21" ht="14.95" customHeight="1">
      <c r="A32" s="209" t="s">
        <v>59</v>
      </c>
      <c r="B32" s="210"/>
      <c r="C32" s="240"/>
      <c r="D32" s="346">
        <v>70.599999999999994</v>
      </c>
      <c r="E32" s="347">
        <v>74.099999999999994</v>
      </c>
      <c r="F32" s="347">
        <v>68.3</v>
      </c>
      <c r="G32" s="348">
        <v>104.7</v>
      </c>
      <c r="H32" s="349">
        <v>78.400000000000006</v>
      </c>
      <c r="I32" s="215">
        <v>11</v>
      </c>
      <c r="J32" s="313"/>
      <c r="K32" s="215"/>
      <c r="L32" s="313"/>
      <c r="M32" s="215"/>
      <c r="N32" s="367"/>
      <c r="O32" s="314"/>
      <c r="P32" s="354"/>
      <c r="R32" s="332"/>
      <c r="S32" s="332"/>
      <c r="T32" s="332"/>
      <c r="U32" s="332"/>
    </row>
    <row r="33" spans="1:21" s="153" customFormat="1" ht="14.95" customHeight="1">
      <c r="A33" s="245"/>
      <c r="B33" s="246"/>
      <c r="C33" s="247" t="s">
        <v>113</v>
      </c>
      <c r="D33" s="350">
        <v>26.3</v>
      </c>
      <c r="E33" s="368">
        <v>31.5</v>
      </c>
      <c r="F33" s="368">
        <v>30.3</v>
      </c>
      <c r="G33" s="352">
        <v>23.9</v>
      </c>
      <c r="H33" s="353">
        <v>25.1</v>
      </c>
      <c r="I33" s="217" t="s">
        <v>110</v>
      </c>
      <c r="J33" s="316"/>
      <c r="K33" s="215"/>
      <c r="L33" s="369"/>
      <c r="M33" s="215"/>
      <c r="N33" s="369"/>
      <c r="O33" s="314"/>
      <c r="P33" s="362"/>
      <c r="Q33" s="85"/>
      <c r="R33" s="332"/>
      <c r="S33" s="332"/>
      <c r="T33" s="332"/>
      <c r="U33" s="332"/>
    </row>
    <row r="34" spans="1:21" ht="4.8499999999999996" customHeight="1">
      <c r="A34" s="248"/>
      <c r="B34" s="249"/>
      <c r="C34" s="250"/>
      <c r="D34" s="370"/>
      <c r="E34" s="371"/>
      <c r="F34" s="371"/>
      <c r="G34" s="372"/>
      <c r="H34" s="373"/>
      <c r="I34" s="374"/>
      <c r="J34" s="375"/>
      <c r="K34" s="829"/>
      <c r="L34" s="375"/>
      <c r="M34" s="829"/>
      <c r="N34" s="375"/>
      <c r="O34" s="832"/>
      <c r="P34" s="354"/>
      <c r="R34" s="332"/>
      <c r="S34" s="332"/>
      <c r="T34" s="332"/>
      <c r="U34" s="332"/>
    </row>
    <row r="35" spans="1:21" ht="14.95" customHeight="1">
      <c r="A35" s="256" t="s">
        <v>60</v>
      </c>
      <c r="B35" s="257"/>
      <c r="C35" s="1805"/>
      <c r="D35" s="1803" t="s">
        <v>117</v>
      </c>
      <c r="E35" s="378" t="s">
        <v>117</v>
      </c>
      <c r="F35" s="378" t="s">
        <v>117</v>
      </c>
      <c r="G35" s="379" t="s">
        <v>117</v>
      </c>
      <c r="H35" s="1885" t="s">
        <v>117</v>
      </c>
      <c r="I35" s="1886"/>
      <c r="J35" s="380"/>
      <c r="K35" s="830"/>
      <c r="L35" s="380"/>
      <c r="M35" s="830"/>
      <c r="N35" s="380"/>
      <c r="O35" s="833"/>
      <c r="P35" s="362"/>
      <c r="R35" s="332"/>
      <c r="S35" s="332"/>
      <c r="T35" s="332"/>
      <c r="U35" s="332"/>
    </row>
    <row r="36" spans="1:21" s="153" customFormat="1" ht="14.95" customHeight="1">
      <c r="A36" s="265"/>
      <c r="B36" s="227" t="s">
        <v>118</v>
      </c>
      <c r="C36" s="1183"/>
      <c r="D36" s="382">
        <v>70.599999999999994</v>
      </c>
      <c r="E36" s="383">
        <v>74.099999999999994</v>
      </c>
      <c r="F36" s="383">
        <v>68.3</v>
      </c>
      <c r="G36" s="384">
        <v>104.7</v>
      </c>
      <c r="H36" s="1887">
        <v>78.400000000000006</v>
      </c>
      <c r="I36" s="1888">
        <v>11</v>
      </c>
      <c r="J36" s="386"/>
      <c r="K36" s="420"/>
      <c r="L36" s="386"/>
      <c r="M36" s="420"/>
      <c r="N36" s="386"/>
      <c r="O36" s="422"/>
      <c r="P36" s="362"/>
      <c r="Q36" s="85"/>
      <c r="R36" s="332"/>
      <c r="S36" s="332"/>
      <c r="T36" s="332"/>
      <c r="U36" s="332"/>
    </row>
    <row r="37" spans="1:21" s="153" customFormat="1">
      <c r="A37" s="266"/>
      <c r="B37" s="267" t="s">
        <v>119</v>
      </c>
      <c r="C37" s="1188"/>
      <c r="D37" s="387" t="s">
        <v>110</v>
      </c>
      <c r="E37" s="388" t="s">
        <v>110</v>
      </c>
      <c r="F37" s="388" t="s">
        <v>110</v>
      </c>
      <c r="G37" s="389" t="s">
        <v>110</v>
      </c>
      <c r="H37" s="807" t="s">
        <v>110</v>
      </c>
      <c r="I37" s="385" t="s">
        <v>110</v>
      </c>
      <c r="J37" s="808"/>
      <c r="K37" s="420"/>
      <c r="L37" s="808"/>
      <c r="M37" s="420"/>
      <c r="N37" s="808"/>
      <c r="O37" s="422"/>
      <c r="P37" s="362"/>
      <c r="Q37" s="85"/>
      <c r="R37" s="332"/>
      <c r="S37" s="332"/>
      <c r="T37" s="332"/>
      <c r="U37" s="332"/>
    </row>
    <row r="38" spans="1:21" ht="14.95" customHeight="1" thickBot="1">
      <c r="A38" s="1353" t="s">
        <v>169</v>
      </c>
      <c r="B38" s="1354"/>
      <c r="C38" s="1356"/>
      <c r="D38" s="1804">
        <v>42.91</v>
      </c>
      <c r="E38" s="390">
        <v>45.07</v>
      </c>
      <c r="F38" s="390">
        <v>41.51</v>
      </c>
      <c r="G38" s="391">
        <v>63.63</v>
      </c>
      <c r="H38" s="392">
        <v>47.66</v>
      </c>
      <c r="I38" s="948">
        <v>11.1</v>
      </c>
      <c r="J38" s="393"/>
      <c r="K38" s="831"/>
      <c r="L38" s="393"/>
      <c r="M38" s="831"/>
      <c r="N38" s="394"/>
      <c r="O38" s="834"/>
      <c r="P38" s="354"/>
      <c r="R38" s="332"/>
      <c r="S38" s="332"/>
      <c r="T38" s="332"/>
      <c r="U38" s="332"/>
    </row>
    <row r="39" spans="1:21" ht="14.95" customHeight="1">
      <c r="I39" s="949"/>
      <c r="P39" s="362"/>
      <c r="R39" s="332"/>
      <c r="S39" s="332"/>
      <c r="T39" s="332"/>
      <c r="U39" s="332"/>
    </row>
    <row r="40" spans="1:21" ht="14.95" customHeight="1">
      <c r="A40" s="85" t="s">
        <v>170</v>
      </c>
      <c r="P40" s="362"/>
      <c r="R40" s="332"/>
      <c r="S40" s="332"/>
      <c r="T40" s="332"/>
      <c r="U40" s="332"/>
    </row>
    <row r="41" spans="1:21" ht="14.95" customHeight="1">
      <c r="A41" s="85" t="s">
        <v>171</v>
      </c>
      <c r="P41" s="395"/>
    </row>
    <row r="42" spans="1:21">
      <c r="A42" s="155" t="s">
        <v>123</v>
      </c>
    </row>
    <row r="43" spans="1:21">
      <c r="A43" s="85" t="s">
        <v>490</v>
      </c>
    </row>
    <row r="44" spans="1:21">
      <c r="A44" s="85" t="s">
        <v>489</v>
      </c>
    </row>
    <row r="45" spans="1:21">
      <c r="A45" s="155"/>
    </row>
    <row r="46" spans="1:21">
      <c r="A46" s="396"/>
      <c r="D46" s="332"/>
      <c r="E46" s="332"/>
      <c r="F46" s="332"/>
      <c r="G46" s="332"/>
    </row>
    <row r="47" spans="1:21">
      <c r="A47" s="396"/>
    </row>
  </sheetData>
  <mergeCells count="12">
    <mergeCell ref="O6:O7"/>
    <mergeCell ref="Q6:Q7"/>
    <mergeCell ref="A4:C7"/>
    <mergeCell ref="D4:G4"/>
    <mergeCell ref="H4:O4"/>
    <mergeCell ref="P4:Q4"/>
    <mergeCell ref="D5:G5"/>
    <mergeCell ref="H5:O5"/>
    <mergeCell ref="P5:Q5"/>
    <mergeCell ref="I6:I7"/>
    <mergeCell ref="K6:K7"/>
    <mergeCell ref="M6:M7"/>
  </mergeCells>
  <phoneticPr fontId="6"/>
  <printOptions horizontalCentered="1"/>
  <pageMargins left="0.39370078740157483" right="0.39370078740157483" top="0.39370078740157483" bottom="0.39370078740157483" header="0" footer="0"/>
  <pageSetup paperSize="9" scale="87" orientation="landscape" r:id="rId1"/>
  <headerFooter scaleWithDoc="0">
    <oddHeader>&amp;RChugai Pharmaceutical Co., Ltd. (4519) Supplementary Materials for Consolidated Financial Results for the 1st quarter of FY2023(IFRS)　　　4</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828DE656A57E094A87B2CEAE0F448D28" ma:contentTypeVersion="11" ma:contentTypeDescription="新しいドキュメントを作成します。" ma:contentTypeScope="" ma:versionID="bb80b07d8d1ab0f9c2207fc5cf38ba33">
  <xsd:schema xmlns:xsd="http://www.w3.org/2001/XMLSchema" xmlns:xs="http://www.w3.org/2001/XMLSchema" xmlns:p="http://schemas.microsoft.com/office/2006/metadata/properties" xmlns:ns2="d2020d41-a6a6-4ddc-981a-bff3032b0372" xmlns:ns3="528eccfa-6b68-4279-9037-c049f44fc44e" targetNamespace="http://schemas.microsoft.com/office/2006/metadata/properties" ma:root="true" ma:fieldsID="6b93a8b18a6a0e7a75491b3e4ce71d0a" ns2:_="" ns3:_="">
    <xsd:import namespace="d2020d41-a6a6-4ddc-981a-bff3032b0372"/>
    <xsd:import namespace="528eccfa-6b68-4279-9037-c049f44fc44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020d41-a6a6-4ddc-981a-bff3032b0372" elementFormDefault="qualified">
    <xsd:import namespace="http://schemas.microsoft.com/office/2006/documentManagement/types"/>
    <xsd:import namespace="http://schemas.microsoft.com/office/infopath/2007/PartnerControls"/>
    <xsd:element name="SharedWithUsers" ma:index="8"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28eccfa-6b68-4279-9037-c049f44fc44e"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F257E3-FCDF-4EF6-B089-6C055FD884B8}">
  <ds:schemaRefs>
    <ds:schemaRef ds:uri="http://schemas.microsoft.com/sharepoint/v3/contenttype/forms"/>
  </ds:schemaRefs>
</ds:datastoreItem>
</file>

<file path=customXml/itemProps2.xml><?xml version="1.0" encoding="utf-8"?>
<ds:datastoreItem xmlns:ds="http://schemas.openxmlformats.org/officeDocument/2006/customXml" ds:itemID="{86C18E84-C839-42C7-9A0B-E0959BC38602}"/>
</file>

<file path=customXml/itemProps3.xml><?xml version="1.0" encoding="utf-8"?>
<ds:datastoreItem xmlns:ds="http://schemas.openxmlformats.org/officeDocument/2006/customXml" ds:itemID="{ADB9A5BD-7376-405A-9493-25D255A54443}">
  <ds:schemaRefs>
    <ds:schemaRef ds:uri="http://schemas.microsoft.com/office/2006/documentManagement/types"/>
    <ds:schemaRef ds:uri="http://purl.org/dc/elements/1.1/"/>
    <ds:schemaRef ds:uri="http://purl.org/dc/dcmitype/"/>
    <ds:schemaRef ds:uri="http://purl.org/dc/terms/"/>
    <ds:schemaRef ds:uri="http://www.w3.org/XML/1998/namespace"/>
    <ds:schemaRef ds:uri="http://schemas.microsoft.com/office/infopath/2007/PartnerControls"/>
    <ds:schemaRef ds:uri="1b2fe0d5-1248-421b-a175-45f868384217"/>
    <ds:schemaRef ds:uri="http://schemas.openxmlformats.org/package/2006/metadata/core-properties"/>
    <ds:schemaRef ds:uri="a2bd0e37-2b99-4f31-b67c-70dccbf3ff69"/>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12</vt:i4>
      </vt:variant>
    </vt:vector>
  </HeadingPairs>
  <TitlesOfParts>
    <vt:vector size="32" baseType="lpstr">
      <vt:lpstr>P00_Cover</vt:lpstr>
      <vt:lpstr>P00_Note</vt:lpstr>
      <vt:lpstr>P01 Reconcile E</vt:lpstr>
      <vt:lpstr>P01 Reconcile E 基礎資料</vt:lpstr>
      <vt:lpstr>P02_PL_QTR E</vt:lpstr>
      <vt:lpstr>P02_PL_QTR E 基礎資料</vt:lpstr>
      <vt:lpstr>P03_PL_YTD E</vt:lpstr>
      <vt:lpstr>P03_PL_YTD E 基礎資料</vt:lpstr>
      <vt:lpstr>P04_PL_Core QTR E</vt:lpstr>
      <vt:lpstr>P04_PL_Core QTR E 基礎資料</vt:lpstr>
      <vt:lpstr>P05_PL_Core YTD E</vt:lpstr>
      <vt:lpstr>P05_PL_Core YTD E 基礎資料</vt:lpstr>
      <vt:lpstr>P06_Sales QTR E</vt:lpstr>
      <vt:lpstr>P07_Sales YTD E</vt:lpstr>
      <vt:lpstr>P08_NOA E</vt:lpstr>
      <vt:lpstr>P08_NOA E 基礎資料</vt:lpstr>
      <vt:lpstr>P09_CF E</vt:lpstr>
      <vt:lpstr>P09_CF E 基礎資料</vt:lpstr>
      <vt:lpstr>P10_Other E</vt:lpstr>
      <vt:lpstr>P10_Other E 基礎資料</vt:lpstr>
      <vt:lpstr>P00_Cover!Print_Area</vt:lpstr>
      <vt:lpstr>P00_Note!Print_Area</vt:lpstr>
      <vt:lpstr>'P01 Reconcile E'!Print_Area</vt:lpstr>
      <vt:lpstr>'P02_PL_QTR E'!Print_Area</vt:lpstr>
      <vt:lpstr>'P03_PL_YTD E'!Print_Area</vt:lpstr>
      <vt:lpstr>'P04_PL_Core QTR E'!Print_Area</vt:lpstr>
      <vt:lpstr>'P05_PL_Core YTD E'!Print_Area</vt:lpstr>
      <vt:lpstr>'P06_Sales QTR E'!Print_Area</vt:lpstr>
      <vt:lpstr>'P07_Sales YTD E'!Print_Area</vt:lpstr>
      <vt:lpstr>'P08_NOA E'!Print_Area</vt:lpstr>
      <vt:lpstr>'P09_CF E'!Print_Area</vt:lpstr>
      <vt:lpstr>'P10_Other 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Supplementary Materials for Consolidated Financial Results for the 1st Quarter of Fiscal Year 2023. 12 (IFRS)｜CHUGAI PHARMACEUTICAL CO., LTD.</dc:title>
  <dc:subject/>
  <dc:creator/>
  <cp:keywords/>
  <dc:description/>
  <cp:lastModifiedBy/>
  <cp:revision/>
  <dcterms:created xsi:type="dcterms:W3CDTF">2006-09-16T00:00:00Z</dcterms:created>
  <dcterms:modified xsi:type="dcterms:W3CDTF">2023-04-26T12:27:06Z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ContentTypeId">
    <vt:lpwstr>0x010100828DE656A57E094A87B2CEAE0F448D28</vt:lpwstr>
  </property>
</Properties>
</file>