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8E712CC9-76E5-447A-8768-C5C0C746A74A}" xr6:coauthVersionLast="47" xr6:coauthVersionMax="47" xr10:uidLastSave="{00000000-0000-0000-0000-000000000000}"/>
  <bookViews>
    <workbookView xWindow="12560" yWindow="2480" windowWidth="20110" windowHeight="12840" activeTab="1" xr2:uid="{AD756B1D-AD6C-4775-8415-310A4017FA52}"/>
  </bookViews>
  <sheets>
    <sheet name="Main" sheetId="1" r:id="rId1"/>
    <sheet name="icovameni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4" i="1"/>
</calcChain>
</file>

<file path=xl/sharedStrings.xml><?xml version="1.0" encoding="utf-8"?>
<sst xmlns="http://schemas.openxmlformats.org/spreadsheetml/2006/main" count="41" uniqueCount="36">
  <si>
    <t>Price</t>
  </si>
  <si>
    <t>Shares</t>
  </si>
  <si>
    <t>MC</t>
  </si>
  <si>
    <t>Cash</t>
  </si>
  <si>
    <t>Debt</t>
  </si>
  <si>
    <t>EV</t>
  </si>
  <si>
    <t>Brand</t>
  </si>
  <si>
    <t>Name</t>
  </si>
  <si>
    <t>icovamenib</t>
  </si>
  <si>
    <t>Indication</t>
  </si>
  <si>
    <t>MOA</t>
  </si>
  <si>
    <t>T2D/T1D</t>
  </si>
  <si>
    <t>BMF-500</t>
  </si>
  <si>
    <t>BMF-650</t>
  </si>
  <si>
    <t>acute leukemia</t>
  </si>
  <si>
    <t>GLP-1</t>
  </si>
  <si>
    <t>Main</t>
  </si>
  <si>
    <t>Generic</t>
  </si>
  <si>
    <t>Clinical Trials</t>
  </si>
  <si>
    <t>BMF-219</t>
  </si>
  <si>
    <t>menin inhibitor</t>
  </si>
  <si>
    <t>Phase II "COVALENT-111"</t>
  </si>
  <si>
    <t>Cohort 3 n=10 without food, HbA1c -1.0%</t>
  </si>
  <si>
    <t>Cohort 2 n=10 with food, HbA1c -0.1%</t>
  </si>
  <si>
    <t>Cohort 1 n=</t>
  </si>
  <si>
    <t>patients failing current standard of care medications</t>
  </si>
  <si>
    <t>Week 26, following a 28 day dose cycle of BMF-219</t>
  </si>
  <si>
    <t>-1.4% (200mg with food) (*50mg data out to Week 20, latest data cut).</t>
  </si>
  <si>
    <t>-0.4% (100mg BID)</t>
  </si>
  <si>
    <t>-0.4% (200mg QD)</t>
  </si>
  <si>
    <t>-0.8% (100mg)</t>
  </si>
  <si>
    <t>-0.04% (50mg QD*)</t>
  </si>
  <si>
    <t>-0.2% (100mg QD with food)</t>
  </si>
  <si>
    <t>Q324</t>
  </si>
  <si>
    <t>PIC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</si>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</sst>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0" xfId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3" fillId="0" borderId="1" xfId="1" applyFont="1" applyBorder="1"/>
    <xf numFmtId="0" fontId="4" fillId="0" borderId="0" xfId="0" applyFont="1"/>
    <xf numFmtId="0" fontId="1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158749</xdr:colOff>
      <xdr:row>18</xdr:row>
      <xdr:rowOff>157494</xdr:rowOff>
    </xdr:from>
    <xdr:to>
      <xdr:col>7</xdr:col>
      <xdr:colOff>446156</xdr:colOff>
      <xdr:row>34</xdr:row>
      <xdr:rowOff>156255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FD570-29AC-0491-1E8A-3AAC351F4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187" y="3022932"/>
          <a:ext cx="4224407" cy="253876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142873</xdr:colOff>
      <xdr:row>36</xdr:row>
      <xdr:rowOff>19590</xdr:rowOff>
    </xdr:from>
    <xdr:to>
      <xdr:col>7</xdr:col>
      <xdr:colOff>527316</xdr:colOff>
      <xdr:row>50</xdr:row>
      <xdr:rowOff>99836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F466E3-8121-2C66-0D49-7CB9220D6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8311" y="5742528"/>
          <a:ext cx="4321443" cy="23027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6DD0-7F79-4C80-BDFE-82CFDA4CFBF3}">
  <dimension ref="B2:L10"/>
  <sheetViews>
    <sheetView zoomScale="145" zoomScaleNormal="145" workbookViewId="0">
      <selection activeCell="B3" sqref="B3"/>
    </sheetView>
  </sheetViews>
  <sheetFormatPr defaultRowHeight="12.5" x14ac:dyDescent="0.25"/>
  <cols>
    <col min="1" max="1" width="4.54296875" style="1" customWidth="1"/>
    <col min="2" max="2" width="12.7265625" style="1" customWidth="1"/>
    <col min="3" max="3" width="13.08984375" style="1" bestFit="1" customWidth="1"/>
    <col min="4" max="4" width="12.7265625" style="1" bestFit="1" customWidth="1"/>
    <col min="5" max="16384" width="8.7265625" style="1"/>
  </cols>
  <sheetData>
    <row r="2" spans="2:12" x14ac:dyDescent="0.25">
      <c r="B2" s="9" t="s">
        <v>7</v>
      </c>
      <c r="C2" s="10" t="s">
        <v>9</v>
      </c>
      <c r="D2" s="10" t="s">
        <v>10</v>
      </c>
      <c r="E2" s="10"/>
      <c r="F2" s="10"/>
      <c r="G2" s="10"/>
      <c r="H2" s="11"/>
      <c r="J2" s="1" t="s">
        <v>0</v>
      </c>
      <c r="K2" s="2">
        <v>6.5</v>
      </c>
    </row>
    <row r="3" spans="2:12" x14ac:dyDescent="0.25">
      <c r="B3" s="15" t="s">
        <v>8</v>
      </c>
      <c r="C3" s="4" t="s">
        <v>11</v>
      </c>
      <c r="D3" s="4" t="s">
        <v>20</v>
      </c>
      <c r="E3" s="4"/>
      <c r="F3" s="4"/>
      <c r="G3" s="4"/>
      <c r="H3" s="5"/>
      <c r="J3" s="1" t="s">
        <v>1</v>
      </c>
      <c r="K3" s="13">
        <v>36.043560999999997</v>
      </c>
      <c r="L3" s="14" t="s">
        <v>33</v>
      </c>
    </row>
    <row r="4" spans="2:12" x14ac:dyDescent="0.25">
      <c r="B4" s="3" t="s">
        <v>12</v>
      </c>
      <c r="C4" s="4" t="s">
        <v>14</v>
      </c>
      <c r="D4" s="4"/>
      <c r="E4" s="4"/>
      <c r="F4" s="4"/>
      <c r="G4" s="4"/>
      <c r="H4" s="5"/>
      <c r="J4" s="1" t="s">
        <v>2</v>
      </c>
      <c r="K4" s="13">
        <f>+K2*K3</f>
        <v>234.28314649999999</v>
      </c>
    </row>
    <row r="5" spans="2:12" x14ac:dyDescent="0.25">
      <c r="B5" s="3" t="s">
        <v>13</v>
      </c>
      <c r="C5" s="4" t="s">
        <v>15</v>
      </c>
      <c r="D5" s="4"/>
      <c r="E5" s="4"/>
      <c r="F5" s="4"/>
      <c r="G5" s="4"/>
      <c r="H5" s="5"/>
      <c r="J5" s="1" t="s">
        <v>3</v>
      </c>
      <c r="K5" s="13">
        <v>88.3</v>
      </c>
      <c r="L5" s="14" t="s">
        <v>33</v>
      </c>
    </row>
    <row r="6" spans="2:12" x14ac:dyDescent="0.25">
      <c r="B6" s="3"/>
      <c r="C6" s="4"/>
      <c r="D6" s="4"/>
      <c r="E6" s="4"/>
      <c r="F6" s="4"/>
      <c r="G6" s="4"/>
      <c r="H6" s="5"/>
      <c r="J6" s="1" t="s">
        <v>4</v>
      </c>
      <c r="K6" s="13">
        <v>0</v>
      </c>
      <c r="L6" s="14" t="s">
        <v>33</v>
      </c>
    </row>
    <row r="7" spans="2:12" x14ac:dyDescent="0.25">
      <c r="B7" s="3"/>
      <c r="C7" s="4"/>
      <c r="D7" s="4"/>
      <c r="E7" s="4"/>
      <c r="F7" s="4"/>
      <c r="G7" s="4"/>
      <c r="H7" s="5"/>
      <c r="J7" s="1" t="s">
        <v>5</v>
      </c>
      <c r="K7" s="13">
        <f>+K4-K5+K6</f>
        <v>145.98314649999998</v>
      </c>
    </row>
    <row r="8" spans="2:12" x14ac:dyDescent="0.25">
      <c r="B8" s="3"/>
      <c r="C8" s="4"/>
      <c r="D8" s="4"/>
      <c r="E8" s="4"/>
      <c r="F8" s="4"/>
      <c r="G8" s="4"/>
      <c r="H8" s="5"/>
    </row>
    <row r="9" spans="2:12" x14ac:dyDescent="0.25">
      <c r="B9" s="6"/>
      <c r="C9" s="7"/>
      <c r="D9" s="7"/>
      <c r="E9" s="7"/>
      <c r="F9" s="7"/>
      <c r="G9" s="7"/>
      <c r="H9" s="8"/>
      <c r="J9" s="1" t="s">
        <v>34</v>
      </c>
      <c r="K9" s="13">
        <v>433.91699999999997</v>
      </c>
      <c r="L9" s="14" t="s">
        <v>33</v>
      </c>
    </row>
    <row r="10" spans="2:12" x14ac:dyDescent="0.25">
      <c r="J10" s="1" t="s">
        <v>35</v>
      </c>
      <c r="K10" s="13">
        <v>357.94900000000001</v>
      </c>
      <c r="L10" s="14" t="s">
        <v>33</v>
      </c>
    </row>
  </sheetData>
  <hyperlinks>
    <hyperlink ref="B3" location="icovamenib!A1" display="icovamenib" xr:uid="{79ADA8E3-412F-41AD-ADFB-BBA1B441B0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E254-7523-476C-812D-6FDB828C7DF4}">
  <dimension ref="A1:C17"/>
  <sheetViews>
    <sheetView tabSelected="1" topLeftCell="A27" zoomScale="160" zoomScaleNormal="160" workbookViewId="0">
      <selection activeCell="B38" sqref="B38"/>
    </sheetView>
  </sheetViews>
  <sheetFormatPr defaultRowHeight="12.5" x14ac:dyDescent="0.25"/>
  <cols>
    <col min="1" max="1" width="4.6328125" style="1" bestFit="1" customWidth="1"/>
    <col min="2" max="2" width="11.453125" style="1" bestFit="1" customWidth="1"/>
    <col min="3" max="3" width="9.90625" style="1" bestFit="1" customWidth="1"/>
    <col min="4" max="16384" width="8.7265625" style="1"/>
  </cols>
  <sheetData>
    <row r="1" spans="1:3" x14ac:dyDescent="0.25">
      <c r="A1" s="12" t="s">
        <v>16</v>
      </c>
    </row>
    <row r="2" spans="1:3" x14ac:dyDescent="0.25">
      <c r="B2" s="1" t="s">
        <v>6</v>
      </c>
      <c r="C2" s="1" t="s">
        <v>19</v>
      </c>
    </row>
    <row r="3" spans="1:3" x14ac:dyDescent="0.25">
      <c r="B3" s="1" t="s">
        <v>17</v>
      </c>
      <c r="C3" s="1" t="s">
        <v>8</v>
      </c>
    </row>
    <row r="4" spans="1:3" x14ac:dyDescent="0.25">
      <c r="B4" s="1" t="s">
        <v>18</v>
      </c>
    </row>
    <row r="5" spans="1:3" ht="13" x14ac:dyDescent="0.3">
      <c r="C5" s="16" t="s">
        <v>21</v>
      </c>
    </row>
    <row r="6" spans="1:3" x14ac:dyDescent="0.25">
      <c r="C6" s="1" t="s">
        <v>24</v>
      </c>
    </row>
    <row r="7" spans="1:3" x14ac:dyDescent="0.25">
      <c r="C7" s="1" t="s">
        <v>23</v>
      </c>
    </row>
    <row r="8" spans="1:3" x14ac:dyDescent="0.25">
      <c r="C8" s="1" t="s">
        <v>22</v>
      </c>
    </row>
    <row r="10" spans="1:3" x14ac:dyDescent="0.25">
      <c r="C10" s="1" t="s">
        <v>25</v>
      </c>
    </row>
    <row r="11" spans="1:3" x14ac:dyDescent="0.25">
      <c r="C11" s="1" t="s">
        <v>26</v>
      </c>
    </row>
    <row r="12" spans="1:3" x14ac:dyDescent="0.25">
      <c r="C12" s="17" t="s">
        <v>31</v>
      </c>
    </row>
    <row r="13" spans="1:3" x14ac:dyDescent="0.25">
      <c r="C13" s="17" t="s">
        <v>32</v>
      </c>
    </row>
    <row r="14" spans="1:3" x14ac:dyDescent="0.25">
      <c r="C14" s="1" t="s">
        <v>30</v>
      </c>
    </row>
    <row r="15" spans="1:3" x14ac:dyDescent="0.25">
      <c r="C15" s="17" t="s">
        <v>28</v>
      </c>
    </row>
    <row r="16" spans="1:3" x14ac:dyDescent="0.25">
      <c r="C16" s="17" t="s">
        <v>27</v>
      </c>
    </row>
    <row r="17" spans="3:3" x14ac:dyDescent="0.25">
      <c r="C17" s="17" t="s">
        <v>29</v>
      </c>
    </row>
  </sheetData>
  <hyperlinks>
    <hyperlink ref="A1" location="Main!A1" display="Main" xr:uid="{4E94D7EC-8E87-47A7-A710-D58357CE0C4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icovamenib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2024-12-04T16:27:30Z</dcterms:created>
  <dcterms:modified xsi:type="dcterms:W3CDTF">2024-12-04T19:12:20Z</dcterms:modified>
</cp:coreProperties>
</file>