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24E91A9-6617-42D3-93F4-93348FF727C6}" xr6:coauthVersionLast="47" xr6:coauthVersionMax="47" xr10:uidLastSave="{00000000-0000-0000-0000-000000000000}"/>
  <bookViews>
    <workbookView xWindow="-105" yWindow="420" windowWidth="18120" windowHeight="15345" activeTab="1" xr2:uid="{719B100B-EC2F-6344-BF84-39982042057C}"/>
  </bookViews>
  <sheets>
    <sheet name="Glossary" sheetId="1" r:id="rId1"/>
    <sheet name="Papers" sheetId="5" r:id="rId2"/>
    <sheet name="webGPU" sheetId="2" r:id="rId3"/>
    <sheet name="Companies" sheetId="3" r:id="rId4"/>
    <sheet name="Toke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18" i="4"/>
  <c r="C3" i="3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<sst xmlns="http://schemas.openxmlformats.org/spreadsheetml/2006/main" count="266" uniqueCount="244">
  <si>
    <t>MPC</t>
  </si>
  <si>
    <t>TEE</t>
  </si>
  <si>
    <t>trusted execution environment</t>
  </si>
  <si>
    <t>multiparty computing</t>
  </si>
  <si>
    <t>Ritual</t>
  </si>
  <si>
    <t>early library, not useful</t>
  </si>
  <si>
    <t>TVM</t>
  </si>
  <si>
    <t>https://tvm.apache.org/</t>
  </si>
  <si>
    <t>bittensor</t>
  </si>
  <si>
    <t>https://mlc.ai/chapter_gpu_acceleration/part1.html</t>
  </si>
  <si>
    <t>EigenLayer</t>
  </si>
  <si>
    <t>trash</t>
  </si>
  <si>
    <t>commit-reveal</t>
  </si>
  <si>
    <t>workers submit hash of answer with random seed value</t>
  </si>
  <si>
    <t>Gensyn</t>
  </si>
  <si>
    <t>differential privacy</t>
  </si>
  <si>
    <t>verifier's dilemma</t>
  </si>
  <si>
    <t>TrueBit</t>
  </si>
  <si>
    <t>atoma network</t>
  </si>
  <si>
    <t>ora</t>
  </si>
  <si>
    <t>Giza</t>
  </si>
  <si>
    <t>EZKL</t>
  </si>
  <si>
    <t>Modulus</t>
  </si>
  <si>
    <t>w3.org/TR/webgpu</t>
  </si>
  <si>
    <t>Last updated 4/2/2024</t>
  </si>
  <si>
    <t>github.com/gpuweb</t>
  </si>
  <si>
    <t>webgpu.io</t>
  </si>
  <si>
    <t>GPUAdapter</t>
  </si>
  <si>
    <t>GPUDevice</t>
  </si>
  <si>
    <t>GPUQueue</t>
  </si>
  <si>
    <t>executes commands</t>
  </si>
  <si>
    <t>physical hardware</t>
  </si>
  <si>
    <t>connects to Adapter, manages Queues</t>
  </si>
  <si>
    <t>Gather AI</t>
  </si>
  <si>
    <t>Name</t>
  </si>
  <si>
    <t>Market Cap</t>
  </si>
  <si>
    <t>Ticker</t>
  </si>
  <si>
    <t>TAO</t>
  </si>
  <si>
    <t>Adjacent</t>
  </si>
  <si>
    <t>Core</t>
  </si>
  <si>
    <t>Price</t>
  </si>
  <si>
    <t>Current OS</t>
  </si>
  <si>
    <t>Render</t>
  </si>
  <si>
    <t>RNDR</t>
  </si>
  <si>
    <t>Fetch AI</t>
  </si>
  <si>
    <t>FET</t>
  </si>
  <si>
    <t>Akash</t>
  </si>
  <si>
    <t>AKT</t>
  </si>
  <si>
    <t>AIOZ</t>
  </si>
  <si>
    <t>PAAL AI</t>
  </si>
  <si>
    <t>PAAL</t>
  </si>
  <si>
    <t>0x0.ai</t>
  </si>
  <si>
    <t>0X0</t>
  </si>
  <si>
    <t>https://0x0.ai/</t>
  </si>
  <si>
    <t>Site</t>
  </si>
  <si>
    <t>Node AI</t>
  </si>
  <si>
    <t>GPU</t>
  </si>
  <si>
    <t>Sleepless AI</t>
  </si>
  <si>
    <t>AI</t>
  </si>
  <si>
    <t>Solidus AI Tech</t>
  </si>
  <si>
    <t>AITECH</t>
  </si>
  <si>
    <t>ChainGPT</t>
  </si>
  <si>
    <t>CGPT</t>
  </si>
  <si>
    <t>https://www.chaingpt.org/</t>
  </si>
  <si>
    <t>Gaimin</t>
  </si>
  <si>
    <t>GMRX</t>
  </si>
  <si>
    <t>Stage</t>
  </si>
  <si>
    <t>Series A</t>
  </si>
  <si>
    <t>Total Raised</t>
  </si>
  <si>
    <t>Date</t>
  </si>
  <si>
    <t>Investors</t>
  </si>
  <si>
    <t xml:space="preserve">a16z, Zee Prime, Protocol Labs, Peer Venture Partners, Maven 11, M31, Id4, Eden Block, CoinFund, Canonical Crypto, </t>
  </si>
  <si>
    <t>Amount</t>
  </si>
  <si>
    <t>Prior</t>
  </si>
  <si>
    <t>Seed</t>
  </si>
  <si>
    <t>Eden Block, Zee Prime, Peer Venture Partners, Maven 11, Matias Ventures, Jsquare, Hypersphere Ventures, Galaxy Digital, Entrepreneur First, Counterview Capital, CoinFund, 7percent Ventures</t>
  </si>
  <si>
    <t>Pre-Seed</t>
  </si>
  <si>
    <t>7percent Ventures, Paul Smith, Id4 Ventures, Entrepreneur First, Counterview Capital</t>
  </si>
  <si>
    <t>SingularityNet</t>
  </si>
  <si>
    <t>Oasis Network</t>
  </si>
  <si>
    <t>Ocean Protocol</t>
  </si>
  <si>
    <t>Cringe Factor</t>
  </si>
  <si>
    <t>OORT</t>
  </si>
  <si>
    <t>zKML</t>
  </si>
  <si>
    <t>ZKML</t>
  </si>
  <si>
    <t>https://zkml.systems/</t>
  </si>
  <si>
    <t>Modulus Labs Inc</t>
  </si>
  <si>
    <t>Variant, 1kx, Inflection.xyz, Global Coin Research, Floodgate, Blockchain Builders Fund, Bankless Ventures</t>
  </si>
  <si>
    <t>Private company</t>
  </si>
  <si>
    <t>Private company, still waiting for product</t>
  </si>
  <si>
    <t>zero-knowledge proof</t>
  </si>
  <si>
    <t>SNARK</t>
  </si>
  <si>
    <t>succinct non-interactive arguments of knowledge</t>
  </si>
  <si>
    <t>https://eprint.iacr.org/2020/584</t>
  </si>
  <si>
    <t>vCNN: Verifiable Convolutional Neural Network based on zk-SNARKs</t>
  </si>
  <si>
    <t>ZEN: An Optimizing Compiler for Verifiable, Zero-Knowledge Neural Network Inferences</t>
  </si>
  <si>
    <t>https://eprint.iacr.org/2021/087</t>
  </si>
  <si>
    <t>zkCNN: Zero Knowledge Proofs for Convolutional Neural Network Predictions and Accuracy</t>
  </si>
  <si>
    <t>https://eprint.iacr.org/2021/673</t>
  </si>
  <si>
    <t>Spectral Labs</t>
  </si>
  <si>
    <t>https://www.spectrallabs.xyz/</t>
  </si>
  <si>
    <t>Notes</t>
  </si>
  <si>
    <t>Pivoted hard from web3 credit risk</t>
  </si>
  <si>
    <t>Nimble</t>
  </si>
  <si>
    <t>https://www.nimble.technology/</t>
  </si>
  <si>
    <t>io.net</t>
  </si>
  <si>
    <t>Morpheus</t>
  </si>
  <si>
    <t>www.mor.org</t>
  </si>
  <si>
    <t>Prime Intellect</t>
  </si>
  <si>
    <t>https://www.primeintellect.ai</t>
  </si>
  <si>
    <t>https://www.allora.network/</t>
  </si>
  <si>
    <t>Allora</t>
  </si>
  <si>
    <t>Wayfinder</t>
  </si>
  <si>
    <t>https://www.wayfinder.ai/</t>
  </si>
  <si>
    <t>Hyperbolic</t>
  </si>
  <si>
    <t>https://www.hyperbolic.xyz/</t>
  </si>
  <si>
    <t>People</t>
  </si>
  <si>
    <t>Jasper Zhang</t>
  </si>
  <si>
    <t>Adrian Haldenby</t>
  </si>
  <si>
    <t>Nick Emmons</t>
  </si>
  <si>
    <t>Vincent Weisser</t>
  </si>
  <si>
    <t>Vana</t>
  </si>
  <si>
    <t>Paradigm, Box Group, Polychain, Abstract Ventures</t>
  </si>
  <si>
    <t>https://www.vana.com</t>
  </si>
  <si>
    <t>Preseed</t>
  </si>
  <si>
    <t>OG Labs (ZeroGravity)</t>
  </si>
  <si>
    <t>gpt4all</t>
  </si>
  <si>
    <t>Ollama</t>
  </si>
  <si>
    <t>Edgellama</t>
  </si>
  <si>
    <t>Petals</t>
  </si>
  <si>
    <t>Fetch.ai</t>
  </si>
  <si>
    <t>AI Arena</t>
  </si>
  <si>
    <t>MyShell</t>
  </si>
  <si>
    <t>Operator.io</t>
  </si>
  <si>
    <t>Rainfall</t>
  </si>
  <si>
    <t>Deva</t>
  </si>
  <si>
    <t>UpShot</t>
  </si>
  <si>
    <t>https://research.yandex.com/blog/petals-decentralized-inference-and-finetuning-of-large-language-models</t>
  </si>
  <si>
    <t>Bagel Network</t>
  </si>
  <si>
    <t>bagel.net</t>
  </si>
  <si>
    <t>Sentient</t>
  </si>
  <si>
    <t>sentient.foundation</t>
  </si>
  <si>
    <t>DAIN (@dainprotocol)</t>
  </si>
  <si>
    <t>Nillion</t>
  </si>
  <si>
    <t>Pond</t>
  </si>
  <si>
    <t>Inference Labs</t>
  </si>
  <si>
    <t>inferencelabs.com</t>
  </si>
  <si>
    <t>HE</t>
  </si>
  <si>
    <t>acronym for homomorphic encryption</t>
  </si>
  <si>
    <t>FHE</t>
  </si>
  <si>
    <t>acronym for fully homomorphic encryption</t>
  </si>
  <si>
    <t>Practical and Efficient FHE-based MPC</t>
  </si>
  <si>
    <t>https://eprint.iacr.org/2023/981</t>
  </si>
  <si>
    <t>Sahara Labs</t>
  </si>
  <si>
    <t>saharalabs.ai</t>
  </si>
  <si>
    <t>Ora</t>
  </si>
  <si>
    <t>FirstBatch</t>
  </si>
  <si>
    <t>Polychain, Sequoia, Matrix, Samsung Next, Dao5, GeekCartel, Nomad Capital, Canonical Crypto, Motherson, Dispersion Capital, Alumni Ventures, Tangent, Coho Deeptech</t>
  </si>
  <si>
    <t>Popular open-source repo: https://github.com/zkonduit/ezkl</t>
  </si>
  <si>
    <t>Cortex Labs</t>
  </si>
  <si>
    <t>cortexlabs.ai</t>
  </si>
  <si>
    <t>tachikoma</t>
  </si>
  <si>
    <t>TVM fork</t>
  </si>
  <si>
    <t>Kang, Daniel, et al. "Scaling up Trustless DNN Inference with Zero-Knowledge Proofs." arXiv preprint arXiv:2210.08674 (2022).</t>
  </si>
  <si>
    <t>Jia, Hengrui, et al. "Proof-of-learning: Definitions and practice." 2021 IEEE Symposium on Security and Privacy (SP). IEEE, 2021.</t>
  </si>
  <si>
    <t>Zande, M.J. van de (2019) Leveraging zero-knowledge succinct arguments of knowledge for efficient verification of outsourced training of artificial neural networks.</t>
  </si>
  <si>
    <t>1. Dwork, Cynthia and Aaron Roth. “The Algorithmic Foundations of Differential Privacy.” Found. Trends Theor. Comput. Sci. 9 (2014): 211-407.</t>
  </si>
  <si>
    <t>2. Liao, Peiyuan et al. “Information Obfuscation of Graph Neural Networks.” ICML (2021).</t>
  </si>
  <si>
    <t>3. McMahan, Brendan, et al. "Communication-efficient learning of deep networks from decentralized data." Artificial intelligence and statistics. PMLR, 2017.</t>
  </si>
  <si>
    <t>4. https://github.com/iden3/snarkjs</t>
  </si>
  <si>
    <t>trace</t>
  </si>
  <si>
    <t>R1CS</t>
  </si>
  <si>
    <t>Qoperator</t>
  </si>
  <si>
    <t>QDQ</t>
  </si>
  <si>
    <t>Halo2</t>
  </si>
  <si>
    <t>snarkJS</t>
  </si>
  <si>
    <t>ZEXE</t>
  </si>
  <si>
    <t>1. https://github.com/zk-ml/linear-regression-demo</t>
  </si>
  <si>
    <t>2. Kang, Daniel, et al. "Scaling up Trustless DNN Inference with Zero-Knowledge Proofs." arXiv preprint arXiv:2210.08674 (2022).</t>
  </si>
  <si>
    <t>3. Feng, Boyuan et al. “ZEN: An Optimizing Compiler for Verifiable, Zero-Knowledge Neural Network Inferences.” (2021). </t>
  </si>
  <si>
    <t>circuit</t>
  </si>
  <si>
    <t>zk-SNARKs: A Gentle Introduction. Anca Nitulescu</t>
  </si>
  <si>
    <t>non-interactive</t>
  </si>
  <si>
    <t>arithmetisation</t>
  </si>
  <si>
    <t>translate computation/circuit into arithmetic relation, which allows the construction of a proof system</t>
  </si>
  <si>
    <t>QAP</t>
  </si>
  <si>
    <t>PIOP</t>
  </si>
  <si>
    <t>Fiat-Shamir transformation</t>
  </si>
  <si>
    <t>optimistic fraud proof</t>
  </si>
  <si>
    <t>Main</t>
  </si>
  <si>
    <t>interactive oracle proofs</t>
  </si>
  <si>
    <t>CRS</t>
  </si>
  <si>
    <t>ROM</t>
  </si>
  <si>
    <t>proof system</t>
  </si>
  <si>
    <t>Goldwagger, Micali, Rackoff proof system where the proof does not reveal anything other than the truth of the statement. Generally only works over finite fields, not reals.</t>
  </si>
  <si>
    <t>reduces the number of prover-verifier interactions to one</t>
  </si>
  <si>
    <t>nil</t>
  </si>
  <si>
    <t>(stylized as =nil;) zkRollup using zkSharding</t>
  </si>
  <si>
    <t>Placeholder</t>
  </si>
  <si>
    <t>PLONK</t>
  </si>
  <si>
    <t>zkLLVM</t>
  </si>
  <si>
    <t>nil's compiler</t>
  </si>
  <si>
    <t>witness</t>
  </si>
  <si>
    <t>knowledge-sound</t>
  </si>
  <si>
    <t>for any prover able to produce a valid proof, there is an extractor capable of extracting a witness (the knowledge) for the statement</t>
  </si>
  <si>
    <t>verification key</t>
  </si>
  <si>
    <t>also known as vrs, sometimes secret to the verifier only</t>
  </si>
  <si>
    <t>in a proof system, a prover tries to prove to a verifier that a statement is true. Most proof systems take the crs, the statement and the witness, and output the proof.</t>
  </si>
  <si>
    <t>verification</t>
  </si>
  <si>
    <t>verifiers will run an algorithim on vrs, the statement, the proof and return the output 1 or 0</t>
  </si>
  <si>
    <t>PCP</t>
  </si>
  <si>
    <t>LIP</t>
  </si>
  <si>
    <t>The Knowledge Complexity of Interactive Proof Systems. Goldwasser, Micali &amp; Rackoff. SIAM J Comput 1989.</t>
  </si>
  <si>
    <t>NP</t>
  </si>
  <si>
    <t>the intermediate steps of the proofs, also known as a certificate</t>
  </si>
  <si>
    <t>nondeterministic polynomial time complexity class</t>
  </si>
  <si>
    <t>verifier</t>
  </si>
  <si>
    <t>often a deterministic Turing machine</t>
  </si>
  <si>
    <t>Arthur-Merlin proofs</t>
  </si>
  <si>
    <t>common reference string. the string used later in the proving process</t>
  </si>
  <si>
    <t>Groth-Sahai proofs</t>
  </si>
  <si>
    <t>finite automaton</t>
  </si>
  <si>
    <t>5-tuple Q (finite set of states), sigma (finite state of symbols), delta (transition function), Q_0 (start state), F (set of accept states)</t>
  </si>
  <si>
    <t>NIZK</t>
  </si>
  <si>
    <t>Private Company? On Starknet</t>
  </si>
  <si>
    <t>zkSNARK</t>
  </si>
  <si>
    <t>groth16</t>
  </si>
  <si>
    <t>plonky2</t>
  </si>
  <si>
    <t>Axiom</t>
  </si>
  <si>
    <t>ZK coprocessor for ethereum</t>
  </si>
  <si>
    <t>RISC Zero</t>
  </si>
  <si>
    <t>Accessor Labs</t>
  </si>
  <si>
    <t>Layer 1 - zkml.systems</t>
  </si>
  <si>
    <t>The Cost of Intelligence: Proving ML Inference with ZK</t>
  </si>
  <si>
    <t>https://drive.google.com/file/d/1tylpowpaqcOhKQtYolPlqvx6R2Gv4IzE/view?pli=1</t>
  </si>
  <si>
    <t>https://blog.axiom.xyz/introducing-axiom/</t>
  </si>
  <si>
    <t>https://a16zcrypto.com/posts/article/checks-and-balances-machine-learning-and-zero-knowledge-proofs/</t>
  </si>
  <si>
    <t>https://a16zcrypto.com/posts/article/zero-knowledge-canon/</t>
  </si>
  <si>
    <t>https://a16zcrypto.com/posts/article/snark-security-and-performance/</t>
  </si>
  <si>
    <t>https://a16zcrypto.com/posts/article/measuring-snark-performance-frontends-backends-and-the-future/</t>
  </si>
  <si>
    <t>https://a16zcrypto.com/posts/article/decentralized-speed-advances-in-zero-knowledge-proofs/</t>
  </si>
  <si>
    <t>https://www.di.ens.fr/~nitulesc/files/Survey-SNARKs.pdf</t>
  </si>
  <si>
    <t>https://miro.medium.com/v2/resize:fit:720/format:webp/1*qoXZ1bCcxDNauCruIqb-OA.png</t>
  </si>
  <si>
    <t>https://medium.com/1kxnetwork/zkml-evolving-the-intelligence-of-smart-contracts-through-zero-knowledge-cryptography-e6725412bbd1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</si>
</sst>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9.5"/>
      <color rgb="FF595959"/>
      <name val="Arial"/>
      <family val="2"/>
    </font>
    <font>
      <sz val="10"/>
      <color rgb="FF595959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5" fillId="0" borderId="0" xfId="0" applyFont="1" applyAlignment="1">
      <alignment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14" fontId="2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7831C6-E892-4DFE-8ADF-1230DE0903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lc.ai/chapter_gpu_acceleration/part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FC31-C697-4C4F-B2BF-6F5533E77BD1}">
  <dimension ref="A1:E62"/>
  <sheetViews>
    <sheetView zoomScale="145" zoomScaleNormal="145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C62" sqref="C62"/>
    </sheetView>
  </sheetViews>
  <sheetFormatPr defaultColWidth="11" defaultRowHeight="15.75" x14ac:dyDescent="0.25"/>
  <cols>
    <col min="1" max="1" width="4.875" bestFit="1" customWidth="1"/>
    <col min="2" max="2" width="20.5" customWidth="1"/>
  </cols>
  <sheetData>
    <row r="1" spans="1:3" x14ac:dyDescent="0.25">
      <c r="A1" t="s">
        <v>189</v>
      </c>
    </row>
    <row r="2" spans="1:3" x14ac:dyDescent="0.25">
      <c r="B2" t="s">
        <v>183</v>
      </c>
      <c r="C2" t="s">
        <v>184</v>
      </c>
    </row>
    <row r="3" spans="1:3" x14ac:dyDescent="0.25">
      <c r="B3" t="s">
        <v>218</v>
      </c>
    </row>
    <row r="4" spans="1:3" x14ac:dyDescent="0.25">
      <c r="B4" t="s">
        <v>18</v>
      </c>
    </row>
    <row r="5" spans="1:3" x14ac:dyDescent="0.25">
      <c r="B5" t="s">
        <v>8</v>
      </c>
      <c r="C5" t="s">
        <v>11</v>
      </c>
    </row>
    <row r="6" spans="1:3" x14ac:dyDescent="0.25">
      <c r="B6" t="s">
        <v>180</v>
      </c>
    </row>
    <row r="7" spans="1:3" x14ac:dyDescent="0.25">
      <c r="B7" t="s">
        <v>12</v>
      </c>
      <c r="C7" t="s">
        <v>13</v>
      </c>
    </row>
    <row r="8" spans="1:3" x14ac:dyDescent="0.25">
      <c r="B8" t="s">
        <v>191</v>
      </c>
      <c r="C8" t="s">
        <v>219</v>
      </c>
    </row>
    <row r="9" spans="1:3" x14ac:dyDescent="0.25">
      <c r="B9" t="s">
        <v>15</v>
      </c>
    </row>
    <row r="10" spans="1:3" x14ac:dyDescent="0.25">
      <c r="B10" t="s">
        <v>10</v>
      </c>
    </row>
    <row r="11" spans="1:3" x14ac:dyDescent="0.25">
      <c r="B11" t="s">
        <v>21</v>
      </c>
      <c r="C11" t="s">
        <v>158</v>
      </c>
    </row>
    <row r="12" spans="1:3" x14ac:dyDescent="0.25">
      <c r="B12" t="s">
        <v>149</v>
      </c>
      <c r="C12" t="s">
        <v>150</v>
      </c>
    </row>
    <row r="13" spans="1:3" x14ac:dyDescent="0.25">
      <c r="B13" t="s">
        <v>187</v>
      </c>
    </row>
    <row r="14" spans="1:3" x14ac:dyDescent="0.25">
      <c r="B14" t="s">
        <v>221</v>
      </c>
      <c r="C14" t="s">
        <v>222</v>
      </c>
    </row>
    <row r="15" spans="1:3" x14ac:dyDescent="0.25">
      <c r="B15" t="s">
        <v>33</v>
      </c>
    </row>
    <row r="16" spans="1:3" x14ac:dyDescent="0.25">
      <c r="B16" t="s">
        <v>14</v>
      </c>
      <c r="C16" t="s">
        <v>89</v>
      </c>
    </row>
    <row r="17" spans="2:3" x14ac:dyDescent="0.25">
      <c r="B17" t="s">
        <v>20</v>
      </c>
      <c r="C17" t="s">
        <v>224</v>
      </c>
    </row>
    <row r="18" spans="2:3" x14ac:dyDescent="0.25">
      <c r="B18" t="s">
        <v>220</v>
      </c>
    </row>
    <row r="19" spans="2:3" x14ac:dyDescent="0.25">
      <c r="B19" t="s">
        <v>226</v>
      </c>
    </row>
    <row r="20" spans="2:3" x14ac:dyDescent="0.25">
      <c r="B20" t="s">
        <v>174</v>
      </c>
    </row>
    <row r="21" spans="2:3" x14ac:dyDescent="0.25">
      <c r="B21" t="s">
        <v>147</v>
      </c>
      <c r="C21" t="s">
        <v>148</v>
      </c>
    </row>
    <row r="22" spans="2:3" x14ac:dyDescent="0.25">
      <c r="B22" t="s">
        <v>190</v>
      </c>
    </row>
    <row r="23" spans="2:3" x14ac:dyDescent="0.25">
      <c r="B23" t="s">
        <v>203</v>
      </c>
      <c r="C23" t="s">
        <v>204</v>
      </c>
    </row>
    <row r="24" spans="2:3" x14ac:dyDescent="0.25">
      <c r="B24" t="s">
        <v>211</v>
      </c>
    </row>
    <row r="25" spans="2:3" x14ac:dyDescent="0.25">
      <c r="B25" t="s">
        <v>22</v>
      </c>
      <c r="C25" t="s">
        <v>88</v>
      </c>
    </row>
    <row r="26" spans="2:3" x14ac:dyDescent="0.25">
      <c r="B26" t="s">
        <v>0</v>
      </c>
      <c r="C26" t="s">
        <v>3</v>
      </c>
    </row>
    <row r="27" spans="2:3" x14ac:dyDescent="0.25">
      <c r="B27" t="s">
        <v>196</v>
      </c>
      <c r="C27" t="s">
        <v>197</v>
      </c>
    </row>
    <row r="28" spans="2:3" x14ac:dyDescent="0.25">
      <c r="B28" t="s">
        <v>223</v>
      </c>
    </row>
    <row r="29" spans="2:3" x14ac:dyDescent="0.25">
      <c r="B29" t="s">
        <v>182</v>
      </c>
      <c r="C29" t="s">
        <v>195</v>
      </c>
    </row>
    <row r="30" spans="2:3" x14ac:dyDescent="0.25">
      <c r="B30" t="s">
        <v>213</v>
      </c>
      <c r="C30" t="s">
        <v>215</v>
      </c>
    </row>
    <row r="31" spans="2:3" x14ac:dyDescent="0.25">
      <c r="B31" t="s">
        <v>188</v>
      </c>
    </row>
    <row r="32" spans="2:3" x14ac:dyDescent="0.25">
      <c r="B32" t="s">
        <v>19</v>
      </c>
    </row>
    <row r="33" spans="2:3" x14ac:dyDescent="0.25">
      <c r="B33" t="s">
        <v>210</v>
      </c>
    </row>
    <row r="34" spans="2:3" x14ac:dyDescent="0.25">
      <c r="B34" t="s">
        <v>186</v>
      </c>
    </row>
    <row r="35" spans="2:3" x14ac:dyDescent="0.25">
      <c r="B35" t="s">
        <v>198</v>
      </c>
    </row>
    <row r="36" spans="2:3" x14ac:dyDescent="0.25">
      <c r="B36" t="s">
        <v>199</v>
      </c>
    </row>
    <row r="37" spans="2:3" x14ac:dyDescent="0.25">
      <c r="B37" t="s">
        <v>227</v>
      </c>
    </row>
    <row r="38" spans="2:3" x14ac:dyDescent="0.25">
      <c r="B38" t="s">
        <v>193</v>
      </c>
      <c r="C38" t="s">
        <v>207</v>
      </c>
    </row>
    <row r="39" spans="2:3" x14ac:dyDescent="0.25">
      <c r="B39" t="s">
        <v>185</v>
      </c>
    </row>
    <row r="40" spans="2:3" x14ac:dyDescent="0.25">
      <c r="B40" t="s">
        <v>173</v>
      </c>
    </row>
    <row r="41" spans="2:3" x14ac:dyDescent="0.25">
      <c r="B41" t="s">
        <v>172</v>
      </c>
    </row>
    <row r="42" spans="2:3" x14ac:dyDescent="0.25">
      <c r="B42" t="s">
        <v>171</v>
      </c>
    </row>
    <row r="43" spans="2:3" x14ac:dyDescent="0.25">
      <c r="B43" t="s">
        <v>230</v>
      </c>
    </row>
    <row r="44" spans="2:3" x14ac:dyDescent="0.25">
      <c r="B44" t="s">
        <v>4</v>
      </c>
      <c r="C44" t="s">
        <v>5</v>
      </c>
    </row>
    <row r="45" spans="2:3" x14ac:dyDescent="0.25">
      <c r="B45" t="s">
        <v>192</v>
      </c>
    </row>
    <row r="46" spans="2:3" x14ac:dyDescent="0.25">
      <c r="B46" t="s">
        <v>91</v>
      </c>
      <c r="C46" t="s">
        <v>92</v>
      </c>
    </row>
    <row r="47" spans="2:3" x14ac:dyDescent="0.25">
      <c r="B47" t="s">
        <v>175</v>
      </c>
    </row>
    <row r="48" spans="2:3" x14ac:dyDescent="0.25">
      <c r="B48" t="s">
        <v>161</v>
      </c>
      <c r="C48" t="s">
        <v>162</v>
      </c>
    </row>
    <row r="49" spans="2:5" x14ac:dyDescent="0.25">
      <c r="B49" t="s">
        <v>1</v>
      </c>
      <c r="C49" t="s">
        <v>2</v>
      </c>
    </row>
    <row r="50" spans="2:5" x14ac:dyDescent="0.25">
      <c r="B50" t="s">
        <v>170</v>
      </c>
    </row>
    <row r="51" spans="2:5" x14ac:dyDescent="0.25">
      <c r="B51" t="s">
        <v>17</v>
      </c>
    </row>
    <row r="52" spans="2:5" x14ac:dyDescent="0.25">
      <c r="B52" t="s">
        <v>6</v>
      </c>
      <c r="C52" t="s">
        <v>7</v>
      </c>
      <c r="E52" s="1" t="s">
        <v>9</v>
      </c>
    </row>
    <row r="53" spans="2:5" x14ac:dyDescent="0.25">
      <c r="B53" t="s">
        <v>208</v>
      </c>
      <c r="C53" t="s">
        <v>209</v>
      </c>
      <c r="E53" s="1"/>
    </row>
    <row r="54" spans="2:5" x14ac:dyDescent="0.25">
      <c r="B54" t="s">
        <v>205</v>
      </c>
      <c r="C54" t="s">
        <v>206</v>
      </c>
      <c r="E54" s="1"/>
    </row>
    <row r="55" spans="2:5" x14ac:dyDescent="0.25">
      <c r="B55" t="s">
        <v>216</v>
      </c>
      <c r="C55" t="s">
        <v>217</v>
      </c>
      <c r="E55" s="1"/>
    </row>
    <row r="56" spans="2:5" x14ac:dyDescent="0.25">
      <c r="B56" t="s">
        <v>16</v>
      </c>
    </row>
    <row r="57" spans="2:5" x14ac:dyDescent="0.25">
      <c r="B57" t="s">
        <v>202</v>
      </c>
      <c r="C57" t="s">
        <v>214</v>
      </c>
    </row>
    <row r="58" spans="2:5" x14ac:dyDescent="0.25">
      <c r="B58" t="s">
        <v>176</v>
      </c>
    </row>
    <row r="59" spans="2:5" x14ac:dyDescent="0.25">
      <c r="B59" t="s">
        <v>90</v>
      </c>
      <c r="C59" t="s">
        <v>194</v>
      </c>
    </row>
    <row r="60" spans="2:5" x14ac:dyDescent="0.25">
      <c r="B60" t="s">
        <v>200</v>
      </c>
      <c r="C60" t="s">
        <v>201</v>
      </c>
    </row>
    <row r="61" spans="2:5" x14ac:dyDescent="0.25">
      <c r="B61" t="s">
        <v>84</v>
      </c>
      <c r="C61" t="s">
        <v>232</v>
      </c>
    </row>
    <row r="62" spans="2:5" x14ac:dyDescent="0.25">
      <c r="B62" t="s">
        <v>225</v>
      </c>
    </row>
  </sheetData>
  <hyperlinks>
    <hyperlink ref="E52" r:id="rId1" xr:uid="{C89AA58A-E71F-294C-B8A8-51DB913B0F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355B-9CB0-4851-A8D6-D8CF226D0553}">
  <dimension ref="A1:B48"/>
  <sheetViews>
    <sheetView tabSelected="1" zoomScale="85" zoomScaleNormal="85" workbookViewId="0">
      <selection activeCell="I8" sqref="I8"/>
    </sheetView>
  </sheetViews>
  <sheetFormatPr defaultRowHeight="12.75" x14ac:dyDescent="0.2"/>
  <cols>
    <col min="1" max="1" width="4.375" style="12" bestFit="1" customWidth="1"/>
    <col min="2" max="16384" width="9" style="12"/>
  </cols>
  <sheetData>
    <row r="1" spans="1:2" x14ac:dyDescent="0.2">
      <c r="A1" s="12" t="s">
        <v>189</v>
      </c>
    </row>
    <row r="2" spans="1:2" x14ac:dyDescent="0.2">
      <c r="B2" s="10" t="s">
        <v>212</v>
      </c>
    </row>
    <row r="6" spans="1:2" x14ac:dyDescent="0.2">
      <c r="B6" s="12" t="s">
        <v>94</v>
      </c>
    </row>
    <row r="7" spans="1:2" x14ac:dyDescent="0.2">
      <c r="B7" s="12" t="s">
        <v>93</v>
      </c>
    </row>
    <row r="9" spans="1:2" x14ac:dyDescent="0.2">
      <c r="B9" s="12" t="s">
        <v>95</v>
      </c>
    </row>
    <row r="10" spans="1:2" x14ac:dyDescent="0.2">
      <c r="B10" s="12" t="s">
        <v>96</v>
      </c>
    </row>
    <row r="12" spans="1:2" x14ac:dyDescent="0.2">
      <c r="B12" s="12" t="s">
        <v>97</v>
      </c>
    </row>
    <row r="13" spans="1:2" x14ac:dyDescent="0.2">
      <c r="B13" s="12" t="s">
        <v>98</v>
      </c>
    </row>
    <row r="15" spans="1:2" x14ac:dyDescent="0.2">
      <c r="B15" s="12" t="s">
        <v>129</v>
      </c>
    </row>
    <row r="16" spans="1:2" x14ac:dyDescent="0.2">
      <c r="B16" s="12" t="s">
        <v>137</v>
      </c>
    </row>
    <row r="18" spans="2:2" x14ac:dyDescent="0.2">
      <c r="B18" s="12" t="s">
        <v>151</v>
      </c>
    </row>
    <row r="19" spans="2:2" x14ac:dyDescent="0.2">
      <c r="B19" s="12" t="s">
        <v>152</v>
      </c>
    </row>
    <row r="21" spans="2:2" x14ac:dyDescent="0.2">
      <c r="B21" s="12" t="s">
        <v>163</v>
      </c>
    </row>
    <row r="23" spans="2:2" x14ac:dyDescent="0.2">
      <c r="B23" s="12" t="s">
        <v>164</v>
      </c>
    </row>
    <row r="25" spans="2:2" x14ac:dyDescent="0.2">
      <c r="B25" s="12" t="s">
        <v>165</v>
      </c>
    </row>
    <row r="27" spans="2:2" x14ac:dyDescent="0.2">
      <c r="B27" s="9" t="s">
        <v>166</v>
      </c>
    </row>
    <row r="28" spans="2:2" x14ac:dyDescent="0.2">
      <c r="B28" s="9" t="s">
        <v>167</v>
      </c>
    </row>
    <row r="29" spans="2:2" x14ac:dyDescent="0.2">
      <c r="B29" s="9" t="s">
        <v>168</v>
      </c>
    </row>
    <row r="30" spans="2:2" x14ac:dyDescent="0.2">
      <c r="B30" s="9" t="s">
        <v>169</v>
      </c>
    </row>
    <row r="31" spans="2:2" x14ac:dyDescent="0.2">
      <c r="B31" s="7" t="s">
        <v>177</v>
      </c>
    </row>
    <row r="32" spans="2:2" x14ac:dyDescent="0.2">
      <c r="B32" s="7" t="s">
        <v>178</v>
      </c>
    </row>
    <row r="33" spans="2:2" x14ac:dyDescent="0.2">
      <c r="B33" s="7" t="s">
        <v>179</v>
      </c>
    </row>
    <row r="36" spans="2:2" x14ac:dyDescent="0.2">
      <c r="B36" s="12" t="s">
        <v>181</v>
      </c>
    </row>
    <row r="38" spans="2:2" x14ac:dyDescent="0.2">
      <c r="B38" s="12" t="s">
        <v>233</v>
      </c>
    </row>
    <row r="39" spans="2:2" x14ac:dyDescent="0.2">
      <c r="B39" s="12" t="s">
        <v>234</v>
      </c>
    </row>
    <row r="40" spans="2:2" x14ac:dyDescent="0.2">
      <c r="B40" s="12" t="s">
        <v>235</v>
      </c>
    </row>
    <row r="41" spans="2:2" x14ac:dyDescent="0.2">
      <c r="B41" s="12" t="s">
        <v>236</v>
      </c>
    </row>
    <row r="42" spans="2:2" x14ac:dyDescent="0.2">
      <c r="B42" s="12" t="s">
        <v>237</v>
      </c>
    </row>
    <row r="43" spans="2:2" x14ac:dyDescent="0.2">
      <c r="B43" s="12" t="s">
        <v>238</v>
      </c>
    </row>
    <row r="44" spans="2:2" x14ac:dyDescent="0.2">
      <c r="B44" s="12" t="s">
        <v>239</v>
      </c>
    </row>
    <row r="45" spans="2:2" x14ac:dyDescent="0.2">
      <c r="B45" s="12" t="s">
        <v>240</v>
      </c>
    </row>
    <row r="46" spans="2:2" x14ac:dyDescent="0.2">
      <c r="B46" s="12" t="s">
        <v>241</v>
      </c>
    </row>
    <row r="47" spans="2:2" x14ac:dyDescent="0.2">
      <c r="B47" s="12" t="s">
        <v>242</v>
      </c>
    </row>
    <row r="48" spans="2:2" x14ac:dyDescent="0.2">
      <c r="B48" s="12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23CA-C038-3D4C-BC1C-D6449ECCEE65}">
  <dimension ref="B2:C9"/>
  <sheetViews>
    <sheetView workbookViewId="0">
      <selection activeCell="A2" sqref="A2"/>
    </sheetView>
  </sheetViews>
  <sheetFormatPr defaultColWidth="11" defaultRowHeight="15.75" x14ac:dyDescent="0.25"/>
  <sheetData>
    <row r="2" spans="2:3" x14ac:dyDescent="0.25">
      <c r="B2" t="s">
        <v>23</v>
      </c>
    </row>
    <row r="3" spans="2:3" x14ac:dyDescent="0.25">
      <c r="B3" t="s">
        <v>24</v>
      </c>
    </row>
    <row r="4" spans="2:3" x14ac:dyDescent="0.25">
      <c r="B4" t="s">
        <v>25</v>
      </c>
    </row>
    <row r="5" spans="2:3" x14ac:dyDescent="0.25">
      <c r="B5" t="s">
        <v>26</v>
      </c>
    </row>
    <row r="7" spans="2:3" x14ac:dyDescent="0.25">
      <c r="B7" t="s">
        <v>27</v>
      </c>
      <c r="C7" t="s">
        <v>31</v>
      </c>
    </row>
    <row r="8" spans="2:3" x14ac:dyDescent="0.25">
      <c r="B8" t="s">
        <v>28</v>
      </c>
      <c r="C8" t="s">
        <v>32</v>
      </c>
    </row>
    <row r="9" spans="2:3" x14ac:dyDescent="0.25">
      <c r="B9" t="s">
        <v>29</v>
      </c>
      <c r="C9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4D62-F2CE-4E43-8B34-D0A5C09C9D0F}">
  <dimension ref="B2:R4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9" sqref="B38:B39"/>
    </sheetView>
  </sheetViews>
  <sheetFormatPr defaultColWidth="11" defaultRowHeight="12.75" x14ac:dyDescent="0.2"/>
  <cols>
    <col min="1" max="1" width="5.625" style="8" customWidth="1"/>
    <col min="2" max="2" width="19.75" style="8" customWidth="1"/>
    <col min="3" max="6" width="11" style="8"/>
    <col min="7" max="7" width="15.375" style="8" customWidth="1"/>
    <col min="8" max="16384" width="11" style="8"/>
  </cols>
  <sheetData>
    <row r="2" spans="2:18" x14ac:dyDescent="0.2">
      <c r="B2" s="8" t="s">
        <v>34</v>
      </c>
      <c r="C2" s="8" t="s">
        <v>68</v>
      </c>
      <c r="D2" s="8" t="s">
        <v>66</v>
      </c>
      <c r="E2" s="8" t="s">
        <v>72</v>
      </c>
      <c r="F2" s="8" t="s">
        <v>69</v>
      </c>
      <c r="G2" s="8" t="s">
        <v>70</v>
      </c>
      <c r="H2" s="8" t="s">
        <v>54</v>
      </c>
      <c r="I2" s="8" t="s">
        <v>101</v>
      </c>
      <c r="J2" s="8" t="s">
        <v>116</v>
      </c>
      <c r="K2" s="8" t="s">
        <v>73</v>
      </c>
      <c r="L2" s="8" t="s">
        <v>72</v>
      </c>
      <c r="M2" s="8" t="s">
        <v>69</v>
      </c>
      <c r="N2" s="8" t="s">
        <v>70</v>
      </c>
      <c r="O2" s="8" t="s">
        <v>73</v>
      </c>
      <c r="P2" s="8" t="s">
        <v>72</v>
      </c>
      <c r="Q2" s="8" t="s">
        <v>69</v>
      </c>
      <c r="R2" s="8" t="s">
        <v>72</v>
      </c>
    </row>
    <row r="3" spans="2:18" x14ac:dyDescent="0.2">
      <c r="B3" s="8" t="s">
        <v>14</v>
      </c>
      <c r="C3" s="8">
        <f>+E3+L3+P3</f>
        <v>50.6</v>
      </c>
      <c r="D3" s="8" t="s">
        <v>67</v>
      </c>
      <c r="E3" s="8">
        <v>43</v>
      </c>
      <c r="F3" s="11">
        <v>45089</v>
      </c>
      <c r="G3" s="8" t="s">
        <v>71</v>
      </c>
      <c r="K3" s="8" t="s">
        <v>74</v>
      </c>
      <c r="L3" s="8">
        <v>6.5</v>
      </c>
      <c r="M3" s="11">
        <v>44641</v>
      </c>
      <c r="N3" s="8" t="s">
        <v>75</v>
      </c>
      <c r="O3" s="8" t="s">
        <v>76</v>
      </c>
      <c r="P3" s="8">
        <v>1.1000000000000001</v>
      </c>
      <c r="Q3" s="11">
        <v>44197</v>
      </c>
      <c r="R3" s="8" t="s">
        <v>77</v>
      </c>
    </row>
    <row r="4" spans="2:18" x14ac:dyDescent="0.2">
      <c r="B4" s="8" t="s">
        <v>86</v>
      </c>
      <c r="C4" s="8">
        <f>+E4+L4+P4</f>
        <v>6.3</v>
      </c>
      <c r="D4" s="8" t="s">
        <v>74</v>
      </c>
      <c r="E4" s="8">
        <v>6.3</v>
      </c>
      <c r="F4" s="11">
        <v>45231</v>
      </c>
      <c r="G4" s="8" t="s">
        <v>87</v>
      </c>
    </row>
    <row r="5" spans="2:18" x14ac:dyDescent="0.2">
      <c r="B5" s="8" t="s">
        <v>99</v>
      </c>
      <c r="H5" s="8" t="s">
        <v>100</v>
      </c>
      <c r="I5" s="8" t="s">
        <v>102</v>
      </c>
    </row>
    <row r="6" spans="2:18" x14ac:dyDescent="0.2">
      <c r="B6" s="8" t="s">
        <v>103</v>
      </c>
      <c r="H6" s="8" t="s">
        <v>104</v>
      </c>
    </row>
    <row r="7" spans="2:18" x14ac:dyDescent="0.2">
      <c r="B7" s="8" t="s">
        <v>105</v>
      </c>
    </row>
    <row r="8" spans="2:18" x14ac:dyDescent="0.2">
      <c r="B8" s="8" t="s">
        <v>108</v>
      </c>
      <c r="H8" s="8" t="s">
        <v>109</v>
      </c>
      <c r="J8" s="8" t="s">
        <v>120</v>
      </c>
    </row>
    <row r="9" spans="2:18" x14ac:dyDescent="0.2">
      <c r="B9" s="8" t="s">
        <v>111</v>
      </c>
      <c r="H9" s="8" t="s">
        <v>110</v>
      </c>
      <c r="J9" s="8" t="s">
        <v>119</v>
      </c>
    </row>
    <row r="10" spans="2:18" x14ac:dyDescent="0.2">
      <c r="B10" s="8" t="s">
        <v>112</v>
      </c>
      <c r="H10" s="8" t="s">
        <v>113</v>
      </c>
      <c r="J10" s="8" t="s">
        <v>118</v>
      </c>
    </row>
    <row r="11" spans="2:18" x14ac:dyDescent="0.2">
      <c r="B11" s="8" t="s">
        <v>114</v>
      </c>
      <c r="H11" s="8" t="s">
        <v>115</v>
      </c>
      <c r="J11" s="8" t="s">
        <v>117</v>
      </c>
    </row>
    <row r="12" spans="2:18" x14ac:dyDescent="0.2">
      <c r="B12" s="8" t="s">
        <v>121</v>
      </c>
      <c r="D12" s="8" t="s">
        <v>74</v>
      </c>
      <c r="G12" s="8" t="s">
        <v>122</v>
      </c>
      <c r="H12" s="8" t="s">
        <v>123</v>
      </c>
    </row>
    <row r="13" spans="2:18" x14ac:dyDescent="0.2">
      <c r="B13" s="8" t="s">
        <v>125</v>
      </c>
      <c r="C13" s="8">
        <v>35</v>
      </c>
      <c r="D13" s="8" t="s">
        <v>124</v>
      </c>
    </row>
    <row r="14" spans="2:18" x14ac:dyDescent="0.2">
      <c r="B14" s="8" t="s">
        <v>4</v>
      </c>
    </row>
    <row r="15" spans="2:18" x14ac:dyDescent="0.2">
      <c r="B15" s="8" t="s">
        <v>126</v>
      </c>
    </row>
    <row r="16" spans="2:18" x14ac:dyDescent="0.2">
      <c r="B16" s="8" t="s">
        <v>127</v>
      </c>
    </row>
    <row r="17" spans="2:9" x14ac:dyDescent="0.2">
      <c r="B17" s="8" t="s">
        <v>128</v>
      </c>
    </row>
    <row r="18" spans="2:9" x14ac:dyDescent="0.2">
      <c r="B18" s="8" t="s">
        <v>129</v>
      </c>
    </row>
    <row r="19" spans="2:9" x14ac:dyDescent="0.2">
      <c r="B19" s="8" t="s">
        <v>130</v>
      </c>
    </row>
    <row r="20" spans="2:9" x14ac:dyDescent="0.2">
      <c r="B20" s="8" t="s">
        <v>131</v>
      </c>
    </row>
    <row r="21" spans="2:9" x14ac:dyDescent="0.2">
      <c r="B21" s="8" t="s">
        <v>144</v>
      </c>
    </row>
    <row r="22" spans="2:9" x14ac:dyDescent="0.2">
      <c r="B22" s="8" t="s">
        <v>132</v>
      </c>
    </row>
    <row r="23" spans="2:9" x14ac:dyDescent="0.2">
      <c r="B23" s="8" t="s">
        <v>228</v>
      </c>
      <c r="I23" s="8" t="s">
        <v>229</v>
      </c>
    </row>
    <row r="24" spans="2:9" x14ac:dyDescent="0.2">
      <c r="B24" s="8" t="s">
        <v>133</v>
      </c>
    </row>
    <row r="25" spans="2:9" x14ac:dyDescent="0.2">
      <c r="B25" s="8" t="s">
        <v>134</v>
      </c>
    </row>
    <row r="26" spans="2:9" x14ac:dyDescent="0.2">
      <c r="B26" s="8" t="s">
        <v>231</v>
      </c>
    </row>
    <row r="27" spans="2:9" x14ac:dyDescent="0.2">
      <c r="B27" s="8" t="s">
        <v>135</v>
      </c>
    </row>
    <row r="28" spans="2:9" x14ac:dyDescent="0.2">
      <c r="B28" s="8" t="s">
        <v>136</v>
      </c>
    </row>
    <row r="29" spans="2:9" x14ac:dyDescent="0.2">
      <c r="B29" s="8" t="s">
        <v>21</v>
      </c>
    </row>
    <row r="30" spans="2:9" x14ac:dyDescent="0.2">
      <c r="B30" s="8" t="s">
        <v>138</v>
      </c>
      <c r="H30" s="8" t="s">
        <v>139</v>
      </c>
    </row>
    <row r="31" spans="2:9" x14ac:dyDescent="0.2">
      <c r="B31" s="8" t="s">
        <v>140</v>
      </c>
      <c r="H31" s="8" t="s">
        <v>141</v>
      </c>
    </row>
    <row r="32" spans="2:9" x14ac:dyDescent="0.2">
      <c r="B32" s="8" t="s">
        <v>153</v>
      </c>
      <c r="D32" s="8" t="s">
        <v>74</v>
      </c>
      <c r="E32" s="8">
        <v>6</v>
      </c>
      <c r="F32" s="11">
        <v>45380</v>
      </c>
      <c r="G32" s="8" t="s">
        <v>157</v>
      </c>
      <c r="H32" s="8" t="s">
        <v>154</v>
      </c>
    </row>
    <row r="33" spans="2:8" x14ac:dyDescent="0.2">
      <c r="B33" s="8" t="s">
        <v>142</v>
      </c>
    </row>
    <row r="34" spans="2:8" x14ac:dyDescent="0.2">
      <c r="B34" s="8" t="s">
        <v>145</v>
      </c>
      <c r="C34" s="8">
        <v>2.2999999999999998</v>
      </c>
      <c r="H34" s="8" t="s">
        <v>146</v>
      </c>
    </row>
    <row r="35" spans="2:8" x14ac:dyDescent="0.2">
      <c r="B35" s="8" t="s">
        <v>155</v>
      </c>
    </row>
    <row r="36" spans="2:8" x14ac:dyDescent="0.2">
      <c r="B36" s="8" t="s">
        <v>20</v>
      </c>
    </row>
    <row r="37" spans="2:8" x14ac:dyDescent="0.2">
      <c r="B37" s="8" t="s">
        <v>156</v>
      </c>
    </row>
    <row r="38" spans="2:8" x14ac:dyDescent="0.2">
      <c r="B38" s="8" t="s">
        <v>159</v>
      </c>
      <c r="H38" s="8" t="s">
        <v>160</v>
      </c>
    </row>
    <row r="40" spans="2:8" x14ac:dyDescent="0.2">
      <c r="B40" s="10" t="s">
        <v>38</v>
      </c>
    </row>
    <row r="41" spans="2:8" x14ac:dyDescent="0.2">
      <c r="B41" s="8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B122-220F-C849-AC7E-E6E45CDDB402}">
  <dimension ref="B2:H23"/>
  <sheetViews>
    <sheetView zoomScale="190" zoomScaleNormal="190" workbookViewId="0">
      <pane xSplit="2" ySplit="3" topLeftCell="C10" activePane="bottomRight" state="frozen"/>
      <selection pane="topRight" activeCell="C1" sqref="C1"/>
      <selection pane="bottomLeft" activeCell="A3" sqref="A3"/>
      <selection pane="bottomRight" activeCell="H21" sqref="H21"/>
    </sheetView>
  </sheetViews>
  <sheetFormatPr defaultColWidth="11" defaultRowHeight="15.75" x14ac:dyDescent="0.25"/>
  <cols>
    <col min="2" max="2" width="13.75" customWidth="1"/>
    <col min="4" max="4" width="12.375" bestFit="1" customWidth="1"/>
    <col min="5" max="5" width="11" style="4"/>
    <col min="6" max="6" width="12.375" style="4" bestFit="1" customWidth="1"/>
  </cols>
  <sheetData>
    <row r="2" spans="2:8" x14ac:dyDescent="0.25">
      <c r="B2" s="2" t="s">
        <v>39</v>
      </c>
    </row>
    <row r="3" spans="2:8" x14ac:dyDescent="0.25">
      <c r="B3" t="s">
        <v>34</v>
      </c>
      <c r="C3" t="s">
        <v>36</v>
      </c>
      <c r="D3" t="s">
        <v>35</v>
      </c>
      <c r="E3" s="4" t="s">
        <v>40</v>
      </c>
      <c r="F3" s="4" t="s">
        <v>41</v>
      </c>
      <c r="G3" t="s">
        <v>54</v>
      </c>
      <c r="H3" t="s">
        <v>81</v>
      </c>
    </row>
    <row r="4" spans="2:8" x14ac:dyDescent="0.25">
      <c r="B4" t="s">
        <v>8</v>
      </c>
      <c r="C4" t="s">
        <v>37</v>
      </c>
      <c r="D4" s="3">
        <f t="shared" ref="D4:D15" si="0">+E4*F4</f>
        <v>3489273550.1000004</v>
      </c>
      <c r="E4" s="6">
        <v>528.70000000000005</v>
      </c>
      <c r="F4" s="5">
        <v>6599723</v>
      </c>
    </row>
    <row r="5" spans="2:8" x14ac:dyDescent="0.25">
      <c r="B5" t="s">
        <v>42</v>
      </c>
      <c r="C5" t="s">
        <v>43</v>
      </c>
      <c r="D5" s="3">
        <f t="shared" si="0"/>
        <v>3161811017.52</v>
      </c>
      <c r="E5" s="6">
        <v>8.2799999999999994</v>
      </c>
      <c r="F5" s="5">
        <v>381861234</v>
      </c>
    </row>
    <row r="6" spans="2:8" x14ac:dyDescent="0.25">
      <c r="B6" t="s">
        <v>44</v>
      </c>
      <c r="C6" t="s">
        <v>45</v>
      </c>
      <c r="D6" s="3">
        <f t="shared" si="0"/>
        <v>2375175004.5</v>
      </c>
      <c r="E6" s="4">
        <v>2.06</v>
      </c>
      <c r="F6" s="5">
        <v>1152997575</v>
      </c>
    </row>
    <row r="7" spans="2:8" x14ac:dyDescent="0.25">
      <c r="B7" t="s">
        <v>46</v>
      </c>
      <c r="C7" t="s">
        <v>47</v>
      </c>
      <c r="D7" s="3">
        <f t="shared" si="0"/>
        <v>864391484</v>
      </c>
      <c r="E7" s="6">
        <v>3.7</v>
      </c>
      <c r="F7" s="5">
        <v>233619320</v>
      </c>
    </row>
    <row r="8" spans="2:8" x14ac:dyDescent="0.25">
      <c r="B8" t="s">
        <v>48</v>
      </c>
      <c r="C8" t="s">
        <v>48</v>
      </c>
      <c r="D8" s="3">
        <f t="shared" si="0"/>
        <v>720320166.10319996</v>
      </c>
      <c r="E8" s="4">
        <v>0.66279999999999994</v>
      </c>
      <c r="F8" s="5">
        <v>1086783594</v>
      </c>
    </row>
    <row r="9" spans="2:8" x14ac:dyDescent="0.25">
      <c r="B9" t="s">
        <v>49</v>
      </c>
      <c r="C9" t="s">
        <v>50</v>
      </c>
      <c r="D9" s="3">
        <f t="shared" si="0"/>
        <v>384200000</v>
      </c>
      <c r="E9" s="4">
        <v>0.38419999999999999</v>
      </c>
      <c r="F9" s="5">
        <v>1000000000</v>
      </c>
    </row>
    <row r="10" spans="2:8" x14ac:dyDescent="0.25">
      <c r="B10" t="s">
        <v>51</v>
      </c>
      <c r="C10" t="s">
        <v>52</v>
      </c>
      <c r="D10" s="3">
        <f t="shared" si="0"/>
        <v>283400000</v>
      </c>
      <c r="E10" s="4">
        <v>0.28339999999999999</v>
      </c>
      <c r="F10" s="5">
        <v>1000000000</v>
      </c>
      <c r="G10" t="s">
        <v>53</v>
      </c>
    </row>
    <row r="11" spans="2:8" x14ac:dyDescent="0.25">
      <c r="B11" t="s">
        <v>55</v>
      </c>
      <c r="C11" t="s">
        <v>56</v>
      </c>
      <c r="D11" s="3">
        <f t="shared" si="0"/>
        <v>136298840.83000001</v>
      </c>
      <c r="E11" s="4">
        <v>1.51</v>
      </c>
      <c r="F11" s="5">
        <v>90264133</v>
      </c>
    </row>
    <row r="12" spans="2:8" x14ac:dyDescent="0.25">
      <c r="B12" t="s">
        <v>57</v>
      </c>
      <c r="C12" t="s">
        <v>58</v>
      </c>
      <c r="D12" s="3">
        <f t="shared" si="0"/>
        <v>126124968.75</v>
      </c>
      <c r="E12" s="4">
        <v>0.89490000000000003</v>
      </c>
      <c r="F12" s="5">
        <v>140937500</v>
      </c>
    </row>
    <row r="13" spans="2:8" x14ac:dyDescent="0.25">
      <c r="B13" t="s">
        <v>59</v>
      </c>
      <c r="C13" t="s">
        <v>60</v>
      </c>
      <c r="D13" s="3">
        <f t="shared" si="0"/>
        <v>112532577.2508</v>
      </c>
      <c r="E13" s="4">
        <v>0.20580000000000001</v>
      </c>
      <c r="F13" s="5">
        <v>546805526</v>
      </c>
    </row>
    <row r="14" spans="2:8" x14ac:dyDescent="0.25">
      <c r="B14" t="s">
        <v>61</v>
      </c>
      <c r="C14" t="s">
        <v>62</v>
      </c>
      <c r="D14" s="3">
        <f t="shared" si="0"/>
        <v>102890213.62200001</v>
      </c>
      <c r="E14" s="4">
        <v>0.23710000000000001</v>
      </c>
      <c r="F14" s="5">
        <v>433952820</v>
      </c>
      <c r="G14" t="s">
        <v>63</v>
      </c>
    </row>
    <row r="15" spans="2:8" x14ac:dyDescent="0.25">
      <c r="B15" t="s">
        <v>64</v>
      </c>
      <c r="C15" t="s">
        <v>65</v>
      </c>
      <c r="D15" s="3">
        <f t="shared" si="0"/>
        <v>60616039.706483997</v>
      </c>
      <c r="E15" s="4">
        <v>9.1369999999999993E-3</v>
      </c>
      <c r="F15" s="5">
        <v>6634129332</v>
      </c>
    </row>
    <row r="16" spans="2:8" x14ac:dyDescent="0.25">
      <c r="B16" t="s">
        <v>78</v>
      </c>
      <c r="D16" s="3"/>
      <c r="F16" s="5"/>
    </row>
    <row r="17" spans="2:7" x14ac:dyDescent="0.25">
      <c r="B17" t="s">
        <v>82</v>
      </c>
      <c r="D17" s="3"/>
      <c r="F17" s="5"/>
    </row>
    <row r="18" spans="2:7" x14ac:dyDescent="0.25">
      <c r="B18" t="s">
        <v>83</v>
      </c>
      <c r="C18" t="s">
        <v>84</v>
      </c>
      <c r="D18" s="3">
        <f>+E18*F18</f>
        <v>22050000</v>
      </c>
      <c r="E18" s="4">
        <v>0.2205</v>
      </c>
      <c r="F18" s="5">
        <v>100000000</v>
      </c>
      <c r="G18" t="s">
        <v>85</v>
      </c>
    </row>
    <row r="19" spans="2:7" x14ac:dyDescent="0.25">
      <c r="B19" t="s">
        <v>79</v>
      </c>
      <c r="D19" s="3"/>
      <c r="F19" s="5"/>
    </row>
    <row r="20" spans="2:7" x14ac:dyDescent="0.25">
      <c r="B20" t="s">
        <v>80</v>
      </c>
      <c r="D20" s="3"/>
      <c r="F20" s="5"/>
    </row>
    <row r="21" spans="2:7" x14ac:dyDescent="0.25">
      <c r="B21" t="s">
        <v>106</v>
      </c>
      <c r="D21" s="3"/>
      <c r="F21" s="5"/>
      <c r="G21" t="s">
        <v>107</v>
      </c>
    </row>
    <row r="23" spans="2:7" x14ac:dyDescent="0.25">
      <c r="B23" s="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Glossary</vt:lpstr>
      <vt:lpstr>Papers</vt:lpstr>
      <vt:lpstr>webGPU</vt:lpstr>
      <vt:lpstr>Companies</vt:lpstr>
      <vt:lpstr>Tokens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2024-04-04T15:45:59Z</dcterms:created>
  <dcterms:modified xsi:type="dcterms:W3CDTF">2024-04-18T14:07:40Z</dcterms:modified>
</cp:coreProperties>
</file>