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9902329-B4E9-4B0E-BB83-AF3FBB8DFEEF}" xr6:coauthVersionLast="47" xr6:coauthVersionMax="47" xr10:uidLastSave="{00000000-0000-0000-0000-000000000000}"/>
  <bookViews>
    <workbookView xWindow="53940" yWindow="9560" windowWidth="21420" windowHeight="16260" activeTab="1" xr2:uid="{65B49EC7-D039-4290-835E-12A41ACAE1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D10" i="2"/>
  <c r="D9" i="2"/>
  <c r="D5" i="2"/>
  <c r="C5" i="2"/>
  <c r="K4" i="1"/>
  <c r="K7" i="1" s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<sst xmlns="http://schemas.openxmlformats.org/spreadsheetml/2006/main" count="19" uniqueCount="17">
  <si>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</si>
  <si>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</si>
  <si>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</si>
  <si>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</si>
  <si>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</si>
  <si>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</si>
  <si>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Q224</t>
  </si>
  <si>
    <t>Founded</t>
  </si>
  <si>
    <t>Main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</si>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</sst>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8B05-5EA4-40D2-AF25-E0AB4905A124}">
  <dimension ref="J2:L10"/>
  <sheetViews>
    <sheetView zoomScale="130" zoomScaleNormal="130" workbookViewId="0">
      <selection activeCell="K3" sqref="K3"/>
    </sheetView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8.89</v>
      </c>
    </row>
    <row r="3" spans="10:12" x14ac:dyDescent="0.25">
      <c r="J3" s="1" t="s">
        <v>1</v>
      </c>
      <c r="K3" s="3">
        <v>308.42650200000003</v>
      </c>
      <c r="L3" s="4" t="s">
        <v>6</v>
      </c>
    </row>
    <row r="4" spans="10:12" x14ac:dyDescent="0.25">
      <c r="J4" s="1" t="s">
        <v>2</v>
      </c>
      <c r="K4" s="3">
        <f>+K2*K3</f>
        <v>2741.9116027800005</v>
      </c>
    </row>
    <row r="5" spans="10:12" x14ac:dyDescent="0.25">
      <c r="J5" s="1" t="s">
        <v>3</v>
      </c>
      <c r="K5" s="3">
        <v>531.62</v>
      </c>
      <c r="L5" s="4" t="s">
        <v>6</v>
      </c>
    </row>
    <row r="6" spans="10:12" x14ac:dyDescent="0.25">
      <c r="J6" s="1" t="s">
        <v>4</v>
      </c>
      <c r="K6" s="3">
        <v>0</v>
      </c>
      <c r="L6" s="4" t="s">
        <v>6</v>
      </c>
    </row>
    <row r="7" spans="10:12" x14ac:dyDescent="0.25">
      <c r="J7" s="1" t="s">
        <v>5</v>
      </c>
      <c r="K7" s="3">
        <f>+K4-K5+K6</f>
        <v>2210.2916027800006</v>
      </c>
    </row>
    <row r="10" spans="10:12" x14ac:dyDescent="0.25">
      <c r="J10" s="1" t="s">
        <v>7</v>
      </c>
      <c r="K10" s="1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F62D-EB3B-4A5E-B7C5-CCD42B9BF06C}">
  <dimension ref="A1:D10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2.5" x14ac:dyDescent="0.25"/>
  <cols>
    <col min="1" max="1" width="4.6328125" style="1" bestFit="1" customWidth="1"/>
    <col min="2" max="2" width="19.26953125" style="1" customWidth="1"/>
    <col min="3" max="16384" width="8.7265625" style="1"/>
  </cols>
  <sheetData>
    <row r="1" spans="1:4" x14ac:dyDescent="0.25">
      <c r="A1" s="1" t="s">
        <v>8</v>
      </c>
    </row>
    <row r="2" spans="1:4" x14ac:dyDescent="0.25">
      <c r="C2" s="1">
        <v>2022</v>
      </c>
      <c r="D2" s="1">
        <v>2023</v>
      </c>
    </row>
    <row r="3" spans="1:4" s="5" customFormat="1" ht="13" x14ac:dyDescent="0.3">
      <c r="B3" s="5" t="s">
        <v>9</v>
      </c>
      <c r="C3" s="5">
        <v>418.92500000000001</v>
      </c>
      <c r="D3" s="5">
        <v>650.351</v>
      </c>
    </row>
    <row r="4" spans="1:4" s="3" customFormat="1" x14ac:dyDescent="0.25">
      <c r="B4" s="3" t="s">
        <v>10</v>
      </c>
      <c r="C4" s="3">
        <v>216.75800000000001</v>
      </c>
      <c r="D4" s="3">
        <v>373.49200000000002</v>
      </c>
    </row>
    <row r="5" spans="1:4" s="3" customFormat="1" x14ac:dyDescent="0.25">
      <c r="B5" s="3" t="s">
        <v>11</v>
      </c>
      <c r="C5" s="3">
        <f>+C3-C4</f>
        <v>202.167</v>
      </c>
      <c r="D5" s="3">
        <f>+D3-D4</f>
        <v>276.85899999999998</v>
      </c>
    </row>
    <row r="6" spans="1:4" s="3" customFormat="1" x14ac:dyDescent="0.25">
      <c r="B6" s="3" t="s">
        <v>12</v>
      </c>
      <c r="C6" s="3">
        <v>6.3479999999999999</v>
      </c>
      <c r="D6" s="3">
        <v>12.65</v>
      </c>
    </row>
    <row r="7" spans="1:4" s="3" customFormat="1" x14ac:dyDescent="0.25">
      <c r="B7" s="3" t="s">
        <v>13</v>
      </c>
      <c r="C7" s="3">
        <v>13.335000000000001</v>
      </c>
      <c r="D7" s="3">
        <v>17.12</v>
      </c>
    </row>
    <row r="8" spans="1:4" s="3" customFormat="1" x14ac:dyDescent="0.25">
      <c r="B8" s="3" t="s">
        <v>14</v>
      </c>
      <c r="C8" s="3">
        <v>48.343000000000004</v>
      </c>
      <c r="D8" s="3">
        <v>70.567999999999998</v>
      </c>
    </row>
    <row r="9" spans="1:4" s="3" customFormat="1" x14ac:dyDescent="0.25">
      <c r="B9" s="3" t="s">
        <v>15</v>
      </c>
      <c r="C9" s="3">
        <f t="shared" ref="C9" si="0">SUM(C6:C8)</f>
        <v>68.02600000000001</v>
      </c>
      <c r="D9" s="3">
        <f>SUM(D6:D8)</f>
        <v>100.33799999999999</v>
      </c>
    </row>
    <row r="10" spans="1:4" s="3" customFormat="1" x14ac:dyDescent="0.25">
      <c r="B10" s="3" t="s">
        <v>16</v>
      </c>
      <c r="C10" s="3">
        <f t="shared" ref="C10" si="1">C5-C9</f>
        <v>134.14099999999999</v>
      </c>
      <c r="D10" s="3">
        <f>D5-D9</f>
        <v>176.52099999999999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2024-10-21T14:33:00Z</dcterms:created>
  <dcterms:modified xsi:type="dcterms:W3CDTF">2025-03-27T18:44:50Z</dcterms:modified>
</cp:coreProperties>
</file>