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E74C655-B0EC-4DFF-8F55-9C3327D16970}" xr6:coauthVersionLast="47" xr6:coauthVersionMax="47" xr10:uidLastSave="{00000000-0000-0000-0000-000000000000}"/>
  <bookViews>
    <workbookView xWindow="-33390" yWindow="1905" windowWidth="28770" windowHeight="15450" xr2:uid="{AD0EA94E-C078-9049-B35D-03F39FBC166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K4" i="1"/>
  <c r="K7" i="1" s="1"/>
</calcChain>
</file>

<file path=xl/sharedStrings.xml><?xml version="1.0" encoding="utf-8"?>
<sst xmlns="http://schemas.openxmlformats.org/spreadsheetml/2006/main" count="48" uniqueCount="41">
  <si>
    <t>Price</t>
  </si>
  <si>
    <t>Shares</t>
  </si>
  <si>
    <t>MC</t>
  </si>
  <si>
    <t>Cash</t>
  </si>
  <si>
    <t>Debt</t>
  </si>
  <si>
    <t>EV</t>
  </si>
  <si>
    <t>Name</t>
  </si>
  <si>
    <t>CEO: Ryan Watts</t>
  </si>
  <si>
    <t>Indication</t>
  </si>
  <si>
    <t>MPS II</t>
  </si>
  <si>
    <t>DNL343</t>
  </si>
  <si>
    <t>eIF2B</t>
  </si>
  <si>
    <t>MOA</t>
  </si>
  <si>
    <t>EDS ERT</t>
  </si>
  <si>
    <t>FTD-GRN</t>
  </si>
  <si>
    <t>TAK-594/DNL593</t>
  </si>
  <si>
    <t>TNK-920/DNL919</t>
  </si>
  <si>
    <t>TREM2</t>
  </si>
  <si>
    <t>Alzheimer's</t>
  </si>
  <si>
    <t>DNL126</t>
  </si>
  <si>
    <t>Sanfilippo</t>
  </si>
  <si>
    <t>SGSH ERT</t>
  </si>
  <si>
    <t>DNL151/BIIB122</t>
  </si>
  <si>
    <t>Parkinson's</t>
  </si>
  <si>
    <t>DNL788/SAR443820</t>
  </si>
  <si>
    <t>ALS</t>
  </si>
  <si>
    <t>DNL758/SAR443122 (eclitasertib)</t>
  </si>
  <si>
    <t>RIPK1</t>
  </si>
  <si>
    <t>SNY</t>
  </si>
  <si>
    <t>CLE, UC</t>
  </si>
  <si>
    <t>Economics</t>
  </si>
  <si>
    <t>Q224</t>
  </si>
  <si>
    <t>PIC</t>
  </si>
  <si>
    <t>AD</t>
  </si>
  <si>
    <t>Phase</t>
  </si>
  <si>
    <t>Filing</t>
  </si>
  <si>
    <t>DNL310 (tividenofusp alfa)</t>
  </si>
  <si>
    <t>Multiple Sclerosis</t>
  </si>
  <si>
    <t>II</t>
  </si>
  <si>
    <t>LRRK2</t>
  </si>
  <si>
    <t>BIIB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</si>
</sst>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7" xfId="0" applyFont="1" applyBorder="1"/>
    <xf numFmtId="0" fontId="1" fillId="0" borderId="1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0D20BAE-337A-4751-8860-8498909DF3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9766-64C5-8B4D-9607-C42434172F4A}">
  <dimension ref="B2:L12"/>
  <sheetViews>
    <sheetView tabSelected="1" zoomScale="145" zoomScaleNormal="145" workbookViewId="0">
      <selection activeCell="E11" sqref="E11"/>
    </sheetView>
  </sheetViews>
  <sheetFormatPr defaultColWidth="10.875" defaultRowHeight="12.75" x14ac:dyDescent="0.2"/>
  <cols>
    <col min="1" max="1" width="4.125" style="1" customWidth="1"/>
    <col min="2" max="2" width="28.125" style="1" customWidth="1"/>
    <col min="3" max="3" width="11.375" style="1" customWidth="1"/>
    <col min="4" max="9" width="10.875" style="1"/>
    <col min="10" max="10" width="8" style="1" customWidth="1"/>
    <col min="11" max="11" width="9.125" style="1" customWidth="1"/>
    <col min="12" max="12" width="7.625" style="1" customWidth="1"/>
    <col min="13" max="16384" width="10.875" style="1"/>
  </cols>
  <sheetData>
    <row r="2" spans="2:12" x14ac:dyDescent="0.2">
      <c r="B2" s="9" t="s">
        <v>6</v>
      </c>
      <c r="C2" s="10" t="s">
        <v>8</v>
      </c>
      <c r="D2" s="10" t="s">
        <v>12</v>
      </c>
      <c r="E2" s="10" t="s">
        <v>30</v>
      </c>
      <c r="F2" s="14" t="s">
        <v>34</v>
      </c>
      <c r="G2" s="10"/>
      <c r="H2" s="11"/>
      <c r="J2" s="1" t="s">
        <v>0</v>
      </c>
      <c r="K2" s="2">
        <v>25.59</v>
      </c>
    </row>
    <row r="3" spans="2:12" x14ac:dyDescent="0.2">
      <c r="B3" s="15" t="s">
        <v>36</v>
      </c>
      <c r="C3" s="1" t="s">
        <v>9</v>
      </c>
      <c r="D3" s="1" t="s">
        <v>13</v>
      </c>
      <c r="F3" s="13" t="s">
        <v>35</v>
      </c>
      <c r="H3" s="5"/>
      <c r="J3" s="1" t="s">
        <v>1</v>
      </c>
      <c r="K3" s="3">
        <f>143.165264+26.046065</f>
        <v>169.21132900000001</v>
      </c>
      <c r="L3" s="12" t="s">
        <v>31</v>
      </c>
    </row>
    <row r="4" spans="2:12" x14ac:dyDescent="0.2">
      <c r="B4" s="4" t="s">
        <v>10</v>
      </c>
      <c r="C4" s="1" t="s">
        <v>25</v>
      </c>
      <c r="D4" s="1" t="s">
        <v>11</v>
      </c>
      <c r="H4" s="5"/>
      <c r="J4" s="1" t="s">
        <v>2</v>
      </c>
      <c r="K4" s="3">
        <f>K2*K3</f>
        <v>4330.1179091100003</v>
      </c>
    </row>
    <row r="5" spans="2:12" x14ac:dyDescent="0.2">
      <c r="B5" s="4" t="s">
        <v>15</v>
      </c>
      <c r="C5" s="1" t="s">
        <v>14</v>
      </c>
      <c r="H5" s="5"/>
      <c r="J5" s="1" t="s">
        <v>3</v>
      </c>
      <c r="K5" s="3">
        <f>74.679+821.365+450.994</f>
        <v>1347.038</v>
      </c>
      <c r="L5" s="12" t="s">
        <v>31</v>
      </c>
    </row>
    <row r="6" spans="2:12" x14ac:dyDescent="0.2">
      <c r="B6" s="4" t="s">
        <v>16</v>
      </c>
      <c r="C6" s="1" t="s">
        <v>18</v>
      </c>
      <c r="D6" s="1" t="s">
        <v>17</v>
      </c>
      <c r="H6" s="5"/>
      <c r="J6" s="1" t="s">
        <v>4</v>
      </c>
      <c r="K6" s="3">
        <v>0</v>
      </c>
      <c r="L6" s="12" t="s">
        <v>31</v>
      </c>
    </row>
    <row r="7" spans="2:12" x14ac:dyDescent="0.2">
      <c r="B7" s="4" t="s">
        <v>19</v>
      </c>
      <c r="C7" s="1" t="s">
        <v>20</v>
      </c>
      <c r="D7" s="1" t="s">
        <v>21</v>
      </c>
      <c r="H7" s="5"/>
      <c r="J7" s="1" t="s">
        <v>5</v>
      </c>
      <c r="K7" s="3">
        <f>K4-K5+K6</f>
        <v>2983.0799091100002</v>
      </c>
    </row>
    <row r="8" spans="2:12" x14ac:dyDescent="0.2">
      <c r="B8" s="4" t="s">
        <v>22</v>
      </c>
      <c r="C8" s="1" t="s">
        <v>23</v>
      </c>
      <c r="D8" s="13" t="s">
        <v>39</v>
      </c>
      <c r="E8" s="13" t="s">
        <v>40</v>
      </c>
      <c r="F8" s="13" t="s">
        <v>38</v>
      </c>
      <c r="H8" s="5"/>
    </row>
    <row r="9" spans="2:12" x14ac:dyDescent="0.2">
      <c r="B9" s="4" t="s">
        <v>24</v>
      </c>
      <c r="C9" s="13" t="s">
        <v>37</v>
      </c>
      <c r="D9" s="13" t="s">
        <v>27</v>
      </c>
      <c r="F9" s="13" t="s">
        <v>38</v>
      </c>
      <c r="H9" s="5"/>
      <c r="J9" s="1" t="s">
        <v>7</v>
      </c>
    </row>
    <row r="10" spans="2:12" x14ac:dyDescent="0.2">
      <c r="B10" s="6" t="s">
        <v>26</v>
      </c>
      <c r="C10" s="7" t="s">
        <v>29</v>
      </c>
      <c r="D10" s="7" t="s">
        <v>27</v>
      </c>
      <c r="E10" s="7" t="s">
        <v>28</v>
      </c>
      <c r="F10" s="16" t="s">
        <v>38</v>
      </c>
      <c r="G10" s="7"/>
      <c r="H10" s="8"/>
    </row>
    <row r="11" spans="2:12" x14ac:dyDescent="0.2">
      <c r="J11" s="13" t="s">
        <v>32</v>
      </c>
      <c r="K11" s="3">
        <v>2704.9920000000002</v>
      </c>
      <c r="L11" s="12" t="s">
        <v>31</v>
      </c>
    </row>
    <row r="12" spans="2:12" x14ac:dyDescent="0.2">
      <c r="J12" s="13" t="s">
        <v>33</v>
      </c>
      <c r="K12" s="3">
        <v>1317.039</v>
      </c>
      <c r="L12" s="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2023-05-24T15:34:26Z</dcterms:created>
  <dcterms:modified xsi:type="dcterms:W3CDTF">2024-09-10T04:13:41Z</dcterms:modified>
</cp:coreProperties>
</file>