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8_{6D06E589-D954-44BA-99F9-FA04592ABEE2}" xr6:coauthVersionLast="47" xr6:coauthVersionMax="47" xr10:uidLastSave="{00000000-0000-0000-0000-000000000000}"/>
  <bookViews>
    <workbookView xWindow="4510" yWindow="3230" windowWidth="26500" windowHeight="15380" activeTab="1" xr2:uid="{D2AAE0EC-7DAA-407D-A3EF-3911A64DB74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 s="1"/>
  <c r="J8" i="2"/>
  <c r="J9" i="2" s="1"/>
  <c r="I8" i="2"/>
  <c r="I9" i="2" s="1"/>
  <c r="H8" i="2"/>
  <c r="H9" i="2" s="1"/>
  <c r="G8" i="2"/>
  <c r="G9" i="2" s="1"/>
  <c r="L8" i="2"/>
  <c r="L9" i="2" s="1"/>
  <c r="G5" i="2"/>
  <c r="H5" i="2"/>
  <c r="K5" i="2"/>
  <c r="L5" i="2"/>
  <c r="J7" i="1"/>
  <c r="J4" i="1"/>
</calcChain>
</file>

<file path=xl/sharedStrings.xml><?xml version="1.0" encoding="utf-8"?>
<sst xmlns="http://schemas.openxmlformats.org/spreadsheetml/2006/main" count="34" uniqueCount="30">
  <si>
    <t>Price</t>
  </si>
  <si>
    <t>Shares</t>
  </si>
  <si>
    <t>MC</t>
  </si>
  <si>
    <t>Cash</t>
  </si>
  <si>
    <t>Debt</t>
  </si>
  <si>
    <t>EV</t>
  </si>
  <si>
    <t>Q224</t>
  </si>
  <si>
    <t>Name</t>
  </si>
  <si>
    <t>Nexletol (bempedoic acid)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</si>
  <si>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</si>
  <si>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</si>
  <si>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</si>
  <si>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</si>
  <si>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</si>
  <si>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</si>
  <si>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</si>
  <si>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</si>
  <si>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</si>
  <si>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</si>
  <si>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</si>
  <si>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</si>
  <si>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</si>
  <si>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</si>
  <si>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</si>
  <si>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</si>
  <si>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Founded</t>
  </si>
  <si>
    <t>R&amp;D</t>
  </si>
  <si>
    <t>SG&amp;A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</si>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</sst>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3257-168A-43B5-A1EA-D98BA444A465}">
  <dimension ref="B2:K14"/>
  <sheetViews>
    <sheetView zoomScale="160" zoomScaleNormal="160" workbookViewId="0"/>
  </sheetViews>
  <sheetFormatPr defaultRowHeight="12.5" x14ac:dyDescent="0.25"/>
  <cols>
    <col min="1" max="16384" width="8.7265625" style="1"/>
  </cols>
  <sheetData>
    <row r="2" spans="2:11" x14ac:dyDescent="0.25">
      <c r="B2" s="9" t="s">
        <v>7</v>
      </c>
      <c r="C2" s="10"/>
      <c r="D2" s="10"/>
      <c r="E2" s="10"/>
      <c r="F2" s="10"/>
      <c r="G2" s="11"/>
      <c r="I2" s="1" t="s">
        <v>0</v>
      </c>
      <c r="J2" s="1">
        <v>2.06</v>
      </c>
    </row>
    <row r="3" spans="2:11" x14ac:dyDescent="0.25">
      <c r="B3" s="4" t="s">
        <v>8</v>
      </c>
      <c r="G3" s="5"/>
      <c r="I3" s="1" t="s">
        <v>1</v>
      </c>
      <c r="J3" s="2">
        <v>188.79381599999999</v>
      </c>
      <c r="K3" s="3" t="s">
        <v>6</v>
      </c>
    </row>
    <row r="4" spans="2:11" x14ac:dyDescent="0.25">
      <c r="B4" s="4"/>
      <c r="G4" s="5"/>
      <c r="I4" s="1" t="s">
        <v>2</v>
      </c>
      <c r="J4" s="2">
        <f>+J2*J3</f>
        <v>388.91526096000001</v>
      </c>
    </row>
    <row r="5" spans="2:11" x14ac:dyDescent="0.25">
      <c r="B5" s="4"/>
      <c r="G5" s="5"/>
      <c r="I5" s="1" t="s">
        <v>3</v>
      </c>
      <c r="J5" s="2">
        <v>189.304</v>
      </c>
      <c r="K5" s="3" t="s">
        <v>6</v>
      </c>
    </row>
    <row r="6" spans="2:11" x14ac:dyDescent="0.25">
      <c r="B6" s="4"/>
      <c r="G6" s="5"/>
      <c r="I6" s="1" t="s">
        <v>4</v>
      </c>
      <c r="J6" s="2">
        <v>262.47500000000002</v>
      </c>
      <c r="K6" s="3" t="s">
        <v>6</v>
      </c>
    </row>
    <row r="7" spans="2:11" x14ac:dyDescent="0.25">
      <c r="B7" s="6"/>
      <c r="C7" s="7"/>
      <c r="D7" s="7"/>
      <c r="E7" s="7"/>
      <c r="F7" s="7"/>
      <c r="G7" s="8"/>
      <c r="I7" s="1" t="s">
        <v>5</v>
      </c>
      <c r="J7" s="2">
        <f>+J4-J5+J6</f>
        <v>462.08626096</v>
      </c>
    </row>
    <row r="10" spans="2:11" x14ac:dyDescent="0.25">
      <c r="I10" s="1" t="s">
        <v>9</v>
      </c>
      <c r="J10" s="2">
        <v>1550.1869999999999</v>
      </c>
      <c r="K10" s="3" t="s">
        <v>6</v>
      </c>
    </row>
    <row r="14" spans="2:11" x14ac:dyDescent="0.25">
      <c r="I14" s="1" t="s">
        <v>25</v>
      </c>
      <c r="J14" s="1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6FCB-6BAA-477A-9E59-28BD2F454990}">
  <dimension ref="A1:N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2.5" x14ac:dyDescent="0.25"/>
  <cols>
    <col min="1" max="1" width="4.7265625" style="1" bestFit="1" customWidth="1"/>
    <col min="2" max="2" width="17.26953125" style="1" bestFit="1" customWidth="1"/>
    <col min="3" max="14" width="8.7265625" style="3"/>
    <col min="15" max="16384" width="8.7265625" style="1"/>
  </cols>
  <sheetData>
    <row r="1" spans="1:14" x14ac:dyDescent="0.25">
      <c r="A1" s="1" t="s">
        <v>10</v>
      </c>
    </row>
    <row r="2" spans="1:14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6</v>
      </c>
      <c r="M2" s="3" t="s">
        <v>21</v>
      </c>
      <c r="N2" s="3" t="s">
        <v>22</v>
      </c>
    </row>
    <row r="3" spans="1:14" s="14" customFormat="1" ht="13" x14ac:dyDescent="0.3">
      <c r="B3" s="14" t="s">
        <v>11</v>
      </c>
      <c r="C3" s="15"/>
      <c r="D3" s="15"/>
      <c r="E3" s="15"/>
      <c r="F3" s="15"/>
      <c r="G3" s="15">
        <v>17.030999999999999</v>
      </c>
      <c r="H3" s="15">
        <v>20.292999999999999</v>
      </c>
      <c r="I3" s="15"/>
      <c r="J3" s="15"/>
      <c r="K3" s="15">
        <v>24.756</v>
      </c>
      <c r="L3" s="15">
        <v>28.302</v>
      </c>
      <c r="M3" s="15"/>
      <c r="N3" s="15"/>
    </row>
    <row r="4" spans="1:14" s="12" customFormat="1" x14ac:dyDescent="0.25">
      <c r="B4" s="12" t="s">
        <v>23</v>
      </c>
      <c r="C4" s="13"/>
      <c r="D4" s="13"/>
      <c r="E4" s="13"/>
      <c r="F4" s="13"/>
      <c r="G4" s="13">
        <v>11.651999999999999</v>
      </c>
      <c r="H4" s="13">
        <v>6.7859999999999996</v>
      </c>
      <c r="I4" s="13"/>
      <c r="J4" s="13"/>
      <c r="K4" s="13">
        <v>10.074999999999999</v>
      </c>
      <c r="L4" s="13">
        <v>15.609</v>
      </c>
      <c r="M4" s="13"/>
      <c r="N4" s="13"/>
    </row>
    <row r="5" spans="1:14" s="12" customFormat="1" x14ac:dyDescent="0.25">
      <c r="B5" s="12" t="s">
        <v>24</v>
      </c>
      <c r="C5" s="13"/>
      <c r="D5" s="13"/>
      <c r="E5" s="13"/>
      <c r="F5" s="13"/>
      <c r="G5" s="13">
        <f>+G3-G4</f>
        <v>5.3789999999999996</v>
      </c>
      <c r="H5" s="13">
        <f>+H3-H4</f>
        <v>13.507</v>
      </c>
      <c r="I5" s="13"/>
      <c r="J5" s="13"/>
      <c r="K5" s="13">
        <f>+K3-K4</f>
        <v>14.681000000000001</v>
      </c>
      <c r="L5" s="13">
        <f>+L3-L4</f>
        <v>12.693</v>
      </c>
      <c r="M5" s="13"/>
      <c r="N5" s="13"/>
    </row>
    <row r="6" spans="1:14" x14ac:dyDescent="0.25">
      <c r="B6" s="1" t="s">
        <v>26</v>
      </c>
      <c r="G6" s="13">
        <v>31.381</v>
      </c>
      <c r="H6" s="13"/>
      <c r="K6" s="13">
        <v>13.403</v>
      </c>
      <c r="L6" s="13"/>
    </row>
    <row r="7" spans="1:14" x14ac:dyDescent="0.25">
      <c r="B7" s="1" t="s">
        <v>27</v>
      </c>
      <c r="G7" s="13">
        <v>29.901</v>
      </c>
      <c r="H7" s="13"/>
      <c r="K7" s="13">
        <v>41.988</v>
      </c>
      <c r="L7" s="13"/>
    </row>
    <row r="8" spans="1:14" x14ac:dyDescent="0.25">
      <c r="B8" s="1" t="s">
        <v>28</v>
      </c>
      <c r="G8" s="13">
        <f t="shared" ref="G8:K8" si="0">+G6+G7</f>
        <v>61.281999999999996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55.390999999999998</v>
      </c>
      <c r="L8" s="13">
        <f>+L6+L7</f>
        <v>0</v>
      </c>
    </row>
    <row r="9" spans="1:14" x14ac:dyDescent="0.25">
      <c r="B9" s="1" t="s">
        <v>29</v>
      </c>
      <c r="G9" s="13">
        <f t="shared" ref="G9:K9" si="1">+G5-G8</f>
        <v>-55.902999999999999</v>
      </c>
      <c r="H9" s="13">
        <f t="shared" si="1"/>
        <v>13.507</v>
      </c>
      <c r="I9" s="13">
        <f t="shared" si="1"/>
        <v>0</v>
      </c>
      <c r="J9" s="13">
        <f t="shared" si="1"/>
        <v>0</v>
      </c>
      <c r="K9" s="13">
        <f t="shared" si="1"/>
        <v>-40.709999999999994</v>
      </c>
      <c r="L9" s="13">
        <f>+L5-L8</f>
        <v>12.693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2024-10-21T15:05:02Z</dcterms:created>
  <dcterms:modified xsi:type="dcterms:W3CDTF">2024-10-21T18:48:27Z</dcterms:modified>
</cp:coreProperties>
</file>