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0E2666C-AD7B-40F7-8723-F57ECC162B72}" xr6:coauthVersionLast="47" xr6:coauthVersionMax="47" xr10:uidLastSave="{00000000-0000-0000-0000-000000000000}"/>
  <bookViews>
    <workbookView xWindow="67455" yWindow="5040" windowWidth="28365" windowHeight="13665" xr2:uid="{F874E249-96CE-4E4A-8B18-7161609BA72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7" i="1" l="1"/>
</calcChain>
</file>

<file path=xl/sharedStrings.xml><?xml version="1.0" encoding="utf-8"?>
<sst xmlns="http://schemas.openxmlformats.org/spreadsheetml/2006/main" count="32" uniqueCount="29">
  <si>
    <t>Price</t>
  </si>
  <si>
    <t>Shares</t>
  </si>
  <si>
    <t>MC</t>
  </si>
  <si>
    <t>EV</t>
  </si>
  <si>
    <t>CEO: Andrew Hopkins</t>
  </si>
  <si>
    <t>Cash GBP</t>
  </si>
  <si>
    <t>Q122</t>
  </si>
  <si>
    <t>Debt GBP</t>
  </si>
  <si>
    <t>IPO: 10/5/2021</t>
  </si>
  <si>
    <t>Evotec related party</t>
  </si>
  <si>
    <t>Q222</t>
  </si>
  <si>
    <t>Brand</t>
  </si>
  <si>
    <t>EXS-21546</t>
  </si>
  <si>
    <t>GTAEXS-617</t>
  </si>
  <si>
    <t>Indication</t>
  </si>
  <si>
    <t>MOA</t>
  </si>
  <si>
    <t>Economics</t>
  </si>
  <si>
    <t>EVTC</t>
  </si>
  <si>
    <t>GT Apeiron</t>
  </si>
  <si>
    <t>Phase</t>
  </si>
  <si>
    <t>I</t>
  </si>
  <si>
    <t>A2A</t>
  </si>
  <si>
    <t>Bayer</t>
  </si>
  <si>
    <t>BMS</t>
  </si>
  <si>
    <t>SNY</t>
  </si>
  <si>
    <t>CDK7</t>
  </si>
  <si>
    <t>NLRP3</t>
  </si>
  <si>
    <t>ENPP1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</si>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</sst>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2C14-0B8B-4EB2-9E33-886506B7D158}">
  <dimension ref="B2:K14"/>
  <sheetViews>
    <sheetView tabSelected="1" zoomScale="265" zoomScaleNormal="265" workbookViewId="0">
      <selection activeCell="J1" sqref="J1"/>
    </sheetView>
  </sheetViews>
  <sheetFormatPr defaultRowHeight="12.75" x14ac:dyDescent="0.2"/>
  <cols>
    <col min="1" max="1" width="2.42578125" customWidth="1"/>
    <col min="2" max="2" width="12.28515625" customWidth="1"/>
    <col min="5" max="5" width="11.5703125" customWidth="1"/>
    <col min="8" max="8" width="4" customWidth="1"/>
    <col min="9" max="9" width="9.5703125" customWidth="1"/>
  </cols>
  <sheetData>
    <row r="2" spans="2:11" x14ac:dyDescent="0.2">
      <c r="B2" s="9" t="s">
        <v>11</v>
      </c>
      <c r="C2" s="10" t="s">
        <v>14</v>
      </c>
      <c r="D2" s="10" t="s">
        <v>15</v>
      </c>
      <c r="E2" s="10" t="s">
        <v>16</v>
      </c>
      <c r="F2" s="10" t="s">
        <v>19</v>
      </c>
      <c r="G2" s="11"/>
      <c r="I2" t="s">
        <v>0</v>
      </c>
      <c r="J2">
        <v>7.36</v>
      </c>
    </row>
    <row r="3" spans="2:11" x14ac:dyDescent="0.2">
      <c r="B3" s="3" t="s">
        <v>12</v>
      </c>
      <c r="C3" s="4"/>
      <c r="D3" s="4" t="s">
        <v>21</v>
      </c>
      <c r="E3" s="4" t="s">
        <v>17</v>
      </c>
      <c r="F3" s="4" t="s">
        <v>20</v>
      </c>
      <c r="G3" s="5"/>
      <c r="I3" t="s">
        <v>1</v>
      </c>
      <c r="J3" s="2">
        <v>121.89977399999999</v>
      </c>
      <c r="K3" s="1" t="s">
        <v>6</v>
      </c>
    </row>
    <row r="4" spans="2:11" x14ac:dyDescent="0.2">
      <c r="B4" s="3" t="s">
        <v>13</v>
      </c>
      <c r="C4" s="4"/>
      <c r="D4" s="4" t="s">
        <v>25</v>
      </c>
      <c r="E4" s="4" t="s">
        <v>18</v>
      </c>
      <c r="F4" s="12" t="s">
        <v>28</v>
      </c>
      <c r="G4" s="5"/>
      <c r="I4" t="s">
        <v>2</v>
      </c>
      <c r="J4" s="2">
        <f>+J2*J3</f>
        <v>897.18233664000002</v>
      </c>
      <c r="K4" s="1"/>
    </row>
    <row r="5" spans="2:11" x14ac:dyDescent="0.2">
      <c r="B5" s="3"/>
      <c r="C5" s="4"/>
      <c r="D5" s="12" t="s">
        <v>26</v>
      </c>
      <c r="E5" s="4"/>
      <c r="F5" s="4" t="s">
        <v>28</v>
      </c>
      <c r="G5" s="5"/>
      <c r="I5" t="s">
        <v>5</v>
      </c>
      <c r="J5" s="2">
        <f>501.832+100.059</f>
        <v>601.89099999999996</v>
      </c>
      <c r="K5" s="1" t="s">
        <v>10</v>
      </c>
    </row>
    <row r="6" spans="2:11" x14ac:dyDescent="0.2">
      <c r="B6" s="3"/>
      <c r="C6" s="4"/>
      <c r="D6" s="12" t="s">
        <v>27</v>
      </c>
      <c r="E6" s="4"/>
      <c r="F6" s="12" t="s">
        <v>28</v>
      </c>
      <c r="G6" s="5"/>
      <c r="I6" t="s">
        <v>7</v>
      </c>
      <c r="J6" s="2">
        <v>0.30099999999999999</v>
      </c>
      <c r="K6" s="1" t="s">
        <v>10</v>
      </c>
    </row>
    <row r="7" spans="2:11" x14ac:dyDescent="0.2">
      <c r="B7" s="3"/>
      <c r="C7" s="4"/>
      <c r="D7" s="4"/>
      <c r="E7" s="12" t="s">
        <v>22</v>
      </c>
      <c r="F7" s="4"/>
      <c r="G7" s="5"/>
      <c r="I7" t="s">
        <v>3</v>
      </c>
      <c r="J7" s="2">
        <f>+J4-J5+J6</f>
        <v>295.59233664000004</v>
      </c>
    </row>
    <row r="8" spans="2:11" x14ac:dyDescent="0.2">
      <c r="B8" s="3"/>
      <c r="C8" s="4"/>
      <c r="D8" s="4"/>
      <c r="E8" s="12" t="s">
        <v>24</v>
      </c>
      <c r="F8" s="4"/>
      <c r="G8" s="5"/>
    </row>
    <row r="9" spans="2:11" x14ac:dyDescent="0.2">
      <c r="B9" s="6"/>
      <c r="C9" s="7"/>
      <c r="D9" s="7"/>
      <c r="E9" s="7" t="s">
        <v>23</v>
      </c>
      <c r="F9" s="7"/>
      <c r="G9" s="8"/>
    </row>
    <row r="10" spans="2:11" x14ac:dyDescent="0.2">
      <c r="I10" t="s">
        <v>4</v>
      </c>
    </row>
    <row r="13" spans="2:11" x14ac:dyDescent="0.2">
      <c r="B13" t="s">
        <v>8</v>
      </c>
    </row>
    <row r="14" spans="2:11" x14ac:dyDescent="0.2">
      <c r="B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2022-09-23T19:20:55Z</dcterms:created>
  <dcterms:modified xsi:type="dcterms:W3CDTF">2022-09-23T19:32:13Z</dcterms:modified>
</cp:coreProperties>
</file>