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AA840F9-7599-4F18-A6C1-2003335C9544}" xr6:coauthVersionLast="47" xr6:coauthVersionMax="47" xr10:uidLastSave="{00000000-0000-0000-0000-000000000000}"/>
  <bookViews>
    <workbookView xWindow="-39015" yWindow="2670" windowWidth="28230" windowHeight="17955" activeTab="1" xr2:uid="{B8646691-78FB-4371-BC5B-70E5C75B9FE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D13" i="2"/>
  <c r="C11" i="2"/>
  <c r="C14" i="2"/>
  <c r="C4" i="2"/>
  <c r="C18" i="2" s="1"/>
</calcChain>
</file>

<file path=xl/sharedStrings.xml><?xml version="1.0" encoding="utf-8"?>
<sst xmlns="http://schemas.openxmlformats.org/spreadsheetml/2006/main" count="14" uniqueCount="13">
  <si>
    <t>Stock</t>
  </si>
  <si>
    <t>Q224</t>
  </si>
  <si>
    <t>Revenue</t>
  </si>
  <si>
    <t>Gross Margin</t>
  </si>
  <si>
    <t>Operating Income</t>
  </si>
  <si>
    <t>Net Income</t>
  </si>
  <si>
    <t>AR</t>
  </si>
  <si>
    <t>Inventory</t>
  </si>
  <si>
    <t>PP&amp;E</t>
  </si>
  <si>
    <t>Main</t>
  </si>
  <si>
    <t>CapEx</t>
  </si>
  <si>
    <t>WC</t>
  </si>
  <si>
    <t>CFFO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</si>
</sst>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/>
    <xf numFmtId="3" fontId="0" fillId="0" borderId="0" xfId="0" applyNumberFormat="1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8A7BBC4-72FF-4387-94ED-67B01B0DC0C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5270E-94D0-401B-AD99-524AA7DF972C}">
  <dimension ref="J2:K2"/>
  <sheetViews>
    <sheetView zoomScale="205" zoomScaleNormal="205" workbookViewId="0">
      <selection activeCell="J3" sqref="J3"/>
    </sheetView>
  </sheetViews>
  <sheetFormatPr defaultRowHeight="12.75" x14ac:dyDescent="0.2"/>
  <sheetData>
    <row r="2" spans="10:11" x14ac:dyDescent="0.2">
      <c r="J2" t="s">
        <v>0</v>
      </c>
      <c r="K2" s="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21917-BE7A-4362-84C6-AE73155838B0}">
  <dimension ref="A1:E18"/>
  <sheetViews>
    <sheetView tabSelected="1" zoomScale="220" zoomScaleNormal="22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5.85546875" bestFit="1" customWidth="1"/>
    <col min="3" max="3" width="9.140625" style="2"/>
  </cols>
  <sheetData>
    <row r="1" spans="1:5" x14ac:dyDescent="0.2">
      <c r="A1" t="s">
        <v>9</v>
      </c>
    </row>
    <row r="2" spans="1:5" x14ac:dyDescent="0.2">
      <c r="C2" s="2" t="s">
        <v>1</v>
      </c>
    </row>
    <row r="3" spans="1:5" x14ac:dyDescent="0.2">
      <c r="B3" t="s">
        <v>2</v>
      </c>
      <c r="C3" s="4">
        <v>47808</v>
      </c>
    </row>
    <row r="4" spans="1:5" x14ac:dyDescent="0.2">
      <c r="B4" t="s">
        <v>3</v>
      </c>
      <c r="C4" s="4">
        <f>+C3-40489</f>
        <v>7319</v>
      </c>
    </row>
    <row r="5" spans="1:5" x14ac:dyDescent="0.2">
      <c r="B5" t="s">
        <v>4</v>
      </c>
      <c r="C5" s="4">
        <v>1883</v>
      </c>
    </row>
    <row r="6" spans="1:5" x14ac:dyDescent="0.2">
      <c r="B6" t="s">
        <v>5</v>
      </c>
      <c r="C6" s="7">
        <v>1831</v>
      </c>
    </row>
    <row r="7" spans="1:5" x14ac:dyDescent="0.2">
      <c r="B7" t="s">
        <v>12</v>
      </c>
      <c r="C7" s="5">
        <v>3446.5</v>
      </c>
    </row>
    <row r="8" spans="1:5" x14ac:dyDescent="0.2">
      <c r="C8" s="4"/>
    </row>
    <row r="9" spans="1:5" x14ac:dyDescent="0.2">
      <c r="B9" t="s">
        <v>6</v>
      </c>
      <c r="C9" s="5">
        <v>16802</v>
      </c>
      <c r="E9" s="10">
        <f>1300/(C9+C11)</f>
        <v>2.5597101620493435E-2</v>
      </c>
    </row>
    <row r="10" spans="1:5" x14ac:dyDescent="0.2">
      <c r="B10" t="s">
        <v>7</v>
      </c>
      <c r="C10" s="5">
        <v>17183</v>
      </c>
    </row>
    <row r="11" spans="1:5" x14ac:dyDescent="0.2">
      <c r="B11" s="6" t="s">
        <v>11</v>
      </c>
      <c r="C11" s="5">
        <f>+C10+C9</f>
        <v>33985</v>
      </c>
    </row>
    <row r="12" spans="1:5" x14ac:dyDescent="0.2">
      <c r="C12" s="5"/>
    </row>
    <row r="13" spans="1:5" x14ac:dyDescent="0.2">
      <c r="B13" s="8" t="s">
        <v>8</v>
      </c>
      <c r="C13" s="9">
        <v>40709</v>
      </c>
      <c r="D13">
        <f>+C13</f>
        <v>40709</v>
      </c>
    </row>
    <row r="14" spans="1:5" x14ac:dyDescent="0.2">
      <c r="B14" t="s">
        <v>10</v>
      </c>
      <c r="C14" s="5">
        <f>4194/2</f>
        <v>2097</v>
      </c>
    </row>
    <row r="18" spans="2:3" x14ac:dyDescent="0.2">
      <c r="B18" t="s">
        <v>3</v>
      </c>
      <c r="C18" s="3">
        <f>+C4/C3</f>
        <v>0.15309153279785809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2024-09-25T18:44:07Z</dcterms:created>
  <dcterms:modified xsi:type="dcterms:W3CDTF">2024-09-25T18:49:26Z</dcterms:modified>
</cp:coreProperties>
</file>