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6B23EDD-F46F-4258-BEFF-2D68D7662598}" xr6:coauthVersionLast="47" xr6:coauthVersionMax="47" xr10:uidLastSave="{00000000-0000-0000-0000-000000000000}"/>
  <bookViews>
    <workbookView xWindow="-20040" yWindow="0" windowWidth="19095" windowHeight="20160" activeTab="1" xr2:uid="{BAC6BEAB-E1BB-4860-B12B-A965ABFE1D7F}"/>
  </bookViews>
  <sheets>
    <sheet name="Main" sheetId="1" r:id="rId1"/>
    <sheet name="15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7" i="1" s="1"/>
</calcChain>
</file>

<file path=xl/sharedStrings.xml><?xml version="1.0" encoding="utf-8"?>
<sst xmlns="http://schemas.openxmlformats.org/spreadsheetml/2006/main" count="41" uniqueCount="37">
  <si>
    <t>Price</t>
  </si>
  <si>
    <t>Shares</t>
  </si>
  <si>
    <t>MC</t>
  </si>
  <si>
    <t>Cash</t>
  </si>
  <si>
    <t>Debt</t>
  </si>
  <si>
    <t>EV</t>
  </si>
  <si>
    <t>Name</t>
  </si>
  <si>
    <t>4D-150</t>
  </si>
  <si>
    <t>AMD, DME</t>
  </si>
  <si>
    <t>4D-710</t>
  </si>
  <si>
    <t>Cystic Fibrosis</t>
  </si>
  <si>
    <t>4D-310</t>
  </si>
  <si>
    <t>Fabry cardiomyopathy</t>
  </si>
  <si>
    <t>4D-125</t>
  </si>
  <si>
    <t>XLRP</t>
  </si>
  <si>
    <t>4D-110</t>
  </si>
  <si>
    <t>choroideremeia</t>
  </si>
  <si>
    <t>4D-175</t>
  </si>
  <si>
    <t>geographic atrophy</t>
  </si>
  <si>
    <t>4D-725</t>
  </si>
  <si>
    <t>Alpha-1 antitrypsin deficiency lung disease</t>
  </si>
  <si>
    <t>Indication</t>
  </si>
  <si>
    <t>MOA</t>
  </si>
  <si>
    <t>sCFH</t>
  </si>
  <si>
    <t>aflibercept gene therapy + VEGF-C RNAi</t>
  </si>
  <si>
    <t>Q224</t>
  </si>
  <si>
    <t>Main</t>
  </si>
  <si>
    <t>Brand</t>
  </si>
  <si>
    <t>wet AMD</t>
  </si>
  <si>
    <t>Clinical Trials</t>
  </si>
  <si>
    <t>Phase I/II "PRISM"</t>
  </si>
  <si>
    <t>Phase III "4FRONT" n=500 wet AMD</t>
  </si>
  <si>
    <t>dose expansion cohort high treatment burden</t>
  </si>
  <si>
    <t>SPECTRA DME</t>
  </si>
  <si>
    <t xml:space="preserve">  n=30 at 3E10vg/eye - 89% reduction in annualized injection rate.</t>
  </si>
  <si>
    <t xml:space="preserve">    4.2 letters gained at 24 weeks</t>
  </si>
  <si>
    <t>24-week population extension cohort - presented at ASRS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</si>
</sst>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E035B95-5120-427D-BF70-EB92C3EBDA0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128C-FD08-44F5-ABFD-DED0B251DDFF}">
  <dimension ref="B2:M10"/>
  <sheetViews>
    <sheetView zoomScale="175" zoomScaleNormal="175" workbookViewId="0">
      <selection activeCell="E2" sqref="E2"/>
    </sheetView>
  </sheetViews>
  <sheetFormatPr defaultRowHeight="12.75" x14ac:dyDescent="0.2"/>
  <cols>
    <col min="3" max="3" width="21" customWidth="1"/>
    <col min="9" max="10" width="5.85546875" customWidth="1"/>
  </cols>
  <sheetData>
    <row r="2" spans="2:13" x14ac:dyDescent="0.2">
      <c r="B2" s="9" t="s">
        <v>6</v>
      </c>
      <c r="C2" s="10" t="s">
        <v>21</v>
      </c>
      <c r="D2" s="10" t="s">
        <v>22</v>
      </c>
      <c r="E2" s="10"/>
      <c r="F2" s="10"/>
      <c r="G2" s="10"/>
      <c r="H2" s="11"/>
      <c r="K2" t="s">
        <v>0</v>
      </c>
      <c r="L2" s="1">
        <v>12.41</v>
      </c>
    </row>
    <row r="3" spans="2:13" x14ac:dyDescent="0.2">
      <c r="B3" s="4" t="s">
        <v>7</v>
      </c>
      <c r="C3" t="s">
        <v>8</v>
      </c>
      <c r="D3" t="s">
        <v>24</v>
      </c>
      <c r="H3" s="5"/>
      <c r="K3" t="s">
        <v>1</v>
      </c>
      <c r="L3" s="3">
        <f>51.703412+3.583476</f>
        <v>55.286887999999998</v>
      </c>
      <c r="M3" s="2" t="s">
        <v>25</v>
      </c>
    </row>
    <row r="4" spans="2:13" x14ac:dyDescent="0.2">
      <c r="B4" s="4" t="s">
        <v>9</v>
      </c>
      <c r="C4" t="s">
        <v>10</v>
      </c>
      <c r="H4" s="5"/>
      <c r="K4" t="s">
        <v>2</v>
      </c>
      <c r="L4" s="3">
        <f>L2*L3</f>
        <v>686.11028007999994</v>
      </c>
    </row>
    <row r="5" spans="2:13" x14ac:dyDescent="0.2">
      <c r="B5" s="4" t="s">
        <v>11</v>
      </c>
      <c r="C5" t="s">
        <v>12</v>
      </c>
      <c r="H5" s="5"/>
      <c r="K5" t="s">
        <v>3</v>
      </c>
      <c r="L5" s="3">
        <v>578</v>
      </c>
      <c r="M5" s="2" t="s">
        <v>25</v>
      </c>
    </row>
    <row r="6" spans="2:13" x14ac:dyDescent="0.2">
      <c r="B6" s="4" t="s">
        <v>13</v>
      </c>
      <c r="C6" t="s">
        <v>14</v>
      </c>
      <c r="H6" s="5"/>
      <c r="K6" t="s">
        <v>4</v>
      </c>
      <c r="L6" s="3">
        <v>0</v>
      </c>
      <c r="M6" s="2" t="s">
        <v>25</v>
      </c>
    </row>
    <row r="7" spans="2:13" x14ac:dyDescent="0.2">
      <c r="B7" s="4" t="s">
        <v>15</v>
      </c>
      <c r="C7" t="s">
        <v>16</v>
      </c>
      <c r="H7" s="5"/>
      <c r="K7" t="s">
        <v>5</v>
      </c>
      <c r="L7" s="3">
        <f>L4-L5+L6</f>
        <v>108.11028007999994</v>
      </c>
    </row>
    <row r="8" spans="2:13" x14ac:dyDescent="0.2">
      <c r="B8" s="4" t="s">
        <v>17</v>
      </c>
      <c r="C8" t="s">
        <v>18</v>
      </c>
      <c r="D8" t="s">
        <v>23</v>
      </c>
      <c r="H8" s="5"/>
    </row>
    <row r="9" spans="2:13" x14ac:dyDescent="0.2">
      <c r="B9" s="4" t="s">
        <v>19</v>
      </c>
      <c r="C9" t="s">
        <v>20</v>
      </c>
      <c r="H9" s="5"/>
    </row>
    <row r="10" spans="2:13" x14ac:dyDescent="0.2">
      <c r="B10" s="6"/>
      <c r="C10" s="7"/>
      <c r="D10" s="7"/>
      <c r="E10" s="7"/>
      <c r="F10" s="7"/>
      <c r="G10" s="7"/>
      <c r="H1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D9CD-7178-4E61-B64D-4F9920CFE712}">
  <dimension ref="A1:C17"/>
  <sheetViews>
    <sheetView tabSelected="1" zoomScale="280" zoomScaleNormal="280" workbookViewId="0">
      <selection activeCell="C7" sqref="C7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2" t="s">
        <v>26</v>
      </c>
    </row>
    <row r="2" spans="1:3" x14ac:dyDescent="0.2">
      <c r="B2" t="s">
        <v>27</v>
      </c>
      <c r="C2" t="s">
        <v>7</v>
      </c>
    </row>
    <row r="3" spans="1:3" x14ac:dyDescent="0.2">
      <c r="B3" t="s">
        <v>21</v>
      </c>
      <c r="C3" t="s">
        <v>28</v>
      </c>
    </row>
    <row r="4" spans="1:3" x14ac:dyDescent="0.2">
      <c r="B4" t="s">
        <v>29</v>
      </c>
    </row>
    <row r="5" spans="1:3" x14ac:dyDescent="0.2">
      <c r="C5" s="13" t="s">
        <v>30</v>
      </c>
    </row>
    <row r="6" spans="1:3" x14ac:dyDescent="0.2">
      <c r="C6" t="s">
        <v>36</v>
      </c>
    </row>
    <row r="7" spans="1:3" x14ac:dyDescent="0.2">
      <c r="C7" t="s">
        <v>34</v>
      </c>
    </row>
    <row r="8" spans="1:3" x14ac:dyDescent="0.2">
      <c r="C8" t="s">
        <v>35</v>
      </c>
    </row>
    <row r="9" spans="1:3" x14ac:dyDescent="0.2">
      <c r="C9" t="s">
        <v>32</v>
      </c>
    </row>
    <row r="12" spans="1:3" x14ac:dyDescent="0.2">
      <c r="C12" s="13" t="s">
        <v>31</v>
      </c>
    </row>
    <row r="17" spans="3:3" x14ac:dyDescent="0.2">
      <c r="C17" s="13" t="s">
        <v>33</v>
      </c>
    </row>
  </sheetData>
  <hyperlinks>
    <hyperlink ref="A1" location="Main!A1" display="Main" xr:uid="{1C9E25CB-2097-4628-8BB5-C27715FFAF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2023-05-19T03:11:37Z</dcterms:created>
  <dcterms:modified xsi:type="dcterms:W3CDTF">2024-09-22T19:16:46Z</dcterms:modified>
</cp:coreProperties>
</file>