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93121CB-6F7E-439D-821F-E1B962E7F6A7}" xr6:coauthVersionLast="47" xr6:coauthVersionMax="47" xr10:uidLastSave="{00000000-0000-0000-0000-000000000000}"/>
  <bookViews>
    <workbookView xWindow="-23655" yWindow="930" windowWidth="23100" windowHeight="19950" xr2:uid="{C85D4DB0-7C2D-4030-97B4-E5FF33063761}"/>
  </bookViews>
  <sheets>
    <sheet name="Main" sheetId="1" r:id="rId1"/>
    <sheet name="GSBR-129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N4" i="1" s="1"/>
  <c r="N7" i="1" s="1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<sst xmlns="http://schemas.openxmlformats.org/spreadsheetml/2006/main" count="34" uniqueCount="31">
  <si>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</si>
  <si>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</si>
  <si>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</si>
  <si>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</si>
  <si>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</si>
  <si>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</si>
  <si>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</si>
  <si>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Name</t>
  </si>
  <si>
    <t>GSBR-1290</t>
  </si>
  <si>
    <t>Indication</t>
  </si>
  <si>
    <t>Obesity</t>
  </si>
  <si>
    <t>MOA</t>
  </si>
  <si>
    <t>GLP-1</t>
  </si>
  <si>
    <t>2023: IPO</t>
  </si>
  <si>
    <t>Main</t>
  </si>
  <si>
    <t>Brand</t>
  </si>
  <si>
    <t>Regulatory</t>
  </si>
  <si>
    <t>IND allowed 9/2022</t>
  </si>
  <si>
    <t>Clinical Trials</t>
  </si>
  <si>
    <t>Phase I "SAD"</t>
  </si>
  <si>
    <t>Phase I "MAD"</t>
  </si>
  <si>
    <t>March 2023 completion</t>
  </si>
  <si>
    <t>September 2022 completion</t>
  </si>
  <si>
    <t>Phase Ib MAD 28-days</t>
  </si>
  <si>
    <t>up to 4.9% weight loss</t>
  </si>
  <si>
    <t>Phase IIa T2DM</t>
  </si>
  <si>
    <t>December 2023 results</t>
  </si>
  <si>
    <t>Phase IIb - initiate by YE23</t>
  </si>
  <si>
    <t>Amylin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</si>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</sst>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0" fontId="0" fillId="0" borderId="0" xfId="0" applyFill="1" applyBorder="1"/>
    <xf numFmtId="0" fontId="1" fillId="0" borderId="1" xfId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507CF2D-2136-479C-A7AF-00134AFF29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C4CE-AA35-4887-9236-5265FCF7AA1A}">
  <dimension ref="B2:O11"/>
  <sheetViews>
    <sheetView tabSelected="1" zoomScale="145" zoomScaleNormal="145" workbookViewId="0">
      <selection activeCell="I8" sqref="I8"/>
    </sheetView>
  </sheetViews>
  <sheetFormatPr defaultRowHeight="12.75" x14ac:dyDescent="0.2"/>
  <cols>
    <col min="1" max="1" width="3.28515625" customWidth="1"/>
    <col min="2" max="2" width="13" customWidth="1"/>
    <col min="3" max="3" width="10.140625" customWidth="1"/>
    <col min="13" max="13" width="8.85546875" customWidth="1"/>
    <col min="14" max="14" width="8.140625" customWidth="1"/>
  </cols>
  <sheetData>
    <row r="2" spans="2:15" x14ac:dyDescent="0.2">
      <c r="B2" s="9" t="s">
        <v>7</v>
      </c>
      <c r="C2" s="10" t="s">
        <v>9</v>
      </c>
      <c r="D2" s="10" t="s">
        <v>11</v>
      </c>
      <c r="E2" s="10" t="s">
        <v>29</v>
      </c>
      <c r="F2" s="10"/>
      <c r="G2" s="10"/>
      <c r="H2" s="10"/>
      <c r="I2" s="10"/>
      <c r="J2" s="10"/>
      <c r="K2" s="11"/>
      <c r="M2" t="s">
        <v>0</v>
      </c>
      <c r="N2" s="1">
        <v>42.8</v>
      </c>
    </row>
    <row r="3" spans="2:15" x14ac:dyDescent="0.2">
      <c r="B3" s="16" t="s">
        <v>8</v>
      </c>
      <c r="C3" s="4" t="s">
        <v>10</v>
      </c>
      <c r="D3" s="4" t="s">
        <v>12</v>
      </c>
      <c r="E3" s="15" t="s">
        <v>30</v>
      </c>
      <c r="F3" s="4"/>
      <c r="G3" s="4"/>
      <c r="H3" s="4"/>
      <c r="I3" s="4"/>
      <c r="J3" s="4"/>
      <c r="K3" s="5"/>
      <c r="M3" t="s">
        <v>1</v>
      </c>
      <c r="N3" s="12">
        <f>171.589561/3</f>
        <v>57.196520333333332</v>
      </c>
      <c r="O3" s="2" t="s">
        <v>6</v>
      </c>
    </row>
    <row r="4" spans="2:15" x14ac:dyDescent="0.2">
      <c r="B4" s="3"/>
      <c r="C4" s="4"/>
      <c r="D4" s="4" t="s">
        <v>28</v>
      </c>
      <c r="E4" s="4"/>
      <c r="F4" s="4"/>
      <c r="G4" s="4"/>
      <c r="H4" s="4"/>
      <c r="I4" s="4"/>
      <c r="J4" s="4"/>
      <c r="K4" s="5"/>
      <c r="M4" t="s">
        <v>2</v>
      </c>
      <c r="N4" s="12">
        <f>+N2*N3</f>
        <v>2448.0110702666666</v>
      </c>
    </row>
    <row r="5" spans="2:15" x14ac:dyDescent="0.2">
      <c r="B5" s="3"/>
      <c r="C5" s="4"/>
      <c r="D5" s="4"/>
      <c r="E5" s="4"/>
      <c r="F5" s="4"/>
      <c r="G5" s="4"/>
      <c r="H5" s="4"/>
      <c r="I5" s="4"/>
      <c r="J5" s="4"/>
      <c r="K5" s="5"/>
      <c r="M5" t="s">
        <v>3</v>
      </c>
      <c r="N5" s="12">
        <f>381.627+545.492</f>
        <v>927.11899999999991</v>
      </c>
      <c r="O5" s="2" t="s">
        <v>6</v>
      </c>
    </row>
    <row r="6" spans="2:15" x14ac:dyDescent="0.2">
      <c r="B6" s="6"/>
      <c r="C6" s="7"/>
      <c r="D6" s="7"/>
      <c r="E6" s="7"/>
      <c r="F6" s="7"/>
      <c r="G6" s="7"/>
      <c r="H6" s="7"/>
      <c r="I6" s="7"/>
      <c r="J6" s="7"/>
      <c r="K6" s="8"/>
      <c r="M6" t="s">
        <v>4</v>
      </c>
      <c r="N6" s="12">
        <v>0</v>
      </c>
      <c r="O6" s="2" t="s">
        <v>6</v>
      </c>
    </row>
    <row r="7" spans="2:15" x14ac:dyDescent="0.2">
      <c r="M7" t="s">
        <v>5</v>
      </c>
      <c r="N7" s="12">
        <f>+N4-N5+N6</f>
        <v>1520.8920702666667</v>
      </c>
    </row>
    <row r="11" spans="2:15" x14ac:dyDescent="0.2">
      <c r="M11" t="s">
        <v>13</v>
      </c>
    </row>
  </sheetData>
  <hyperlinks>
    <hyperlink ref="B3" location="'GSBR-1290'!A1" display="GSBR-1290" xr:uid="{2ADEA8C7-1EB6-4046-9278-FBE117906B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C7C6-B1D2-408E-8C91-98C332779CF0}">
  <dimension ref="A1:C20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.42578125" customWidth="1"/>
  </cols>
  <sheetData>
    <row r="1" spans="1:3" x14ac:dyDescent="0.2">
      <c r="A1" s="17" t="s">
        <v>14</v>
      </c>
    </row>
    <row r="2" spans="1:3" x14ac:dyDescent="0.2">
      <c r="B2" t="s">
        <v>15</v>
      </c>
      <c r="C2" t="s">
        <v>8</v>
      </c>
    </row>
    <row r="3" spans="1:3" x14ac:dyDescent="0.2">
      <c r="B3" t="s">
        <v>16</v>
      </c>
      <c r="C3" t="s">
        <v>17</v>
      </c>
    </row>
    <row r="4" spans="1:3" x14ac:dyDescent="0.2">
      <c r="B4" t="s">
        <v>18</v>
      </c>
    </row>
    <row r="5" spans="1:3" x14ac:dyDescent="0.2">
      <c r="C5" s="13" t="s">
        <v>19</v>
      </c>
    </row>
    <row r="6" spans="1:3" x14ac:dyDescent="0.2">
      <c r="C6" s="14" t="s">
        <v>22</v>
      </c>
    </row>
    <row r="8" spans="1:3" x14ac:dyDescent="0.2">
      <c r="C8" s="13" t="s">
        <v>20</v>
      </c>
    </row>
    <row r="9" spans="1:3" x14ac:dyDescent="0.2">
      <c r="C9" t="s">
        <v>21</v>
      </c>
    </row>
    <row r="12" spans="1:3" x14ac:dyDescent="0.2">
      <c r="C12" s="13" t="s">
        <v>23</v>
      </c>
    </row>
    <row r="13" spans="1:3" x14ac:dyDescent="0.2">
      <c r="C13" t="s">
        <v>24</v>
      </c>
    </row>
    <row r="16" spans="1:3" x14ac:dyDescent="0.2">
      <c r="C16" s="13" t="s">
        <v>25</v>
      </c>
    </row>
    <row r="17" spans="3:3" x14ac:dyDescent="0.2">
      <c r="C17" t="s">
        <v>26</v>
      </c>
    </row>
    <row r="20" spans="3:3" x14ac:dyDescent="0.2">
      <c r="C20" s="13" t="s">
        <v>27</v>
      </c>
    </row>
  </sheetData>
  <hyperlinks>
    <hyperlink ref="A1" location="Main!A1" display="Main" xr:uid="{2773C877-BA30-46FB-A7CF-D450B8B7EE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GSBR-1290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2024-10-07T13:52:11Z</dcterms:created>
  <dcterms:modified xsi:type="dcterms:W3CDTF">2024-10-07T14:39:30Z</dcterms:modified>
</cp:coreProperties>
</file>