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716A57-CBE3-4F44-A7D1-9536F5FD260B}" xr6:coauthVersionLast="47" xr6:coauthVersionMax="47" xr10:uidLastSave="{00000000-0000-0000-0000-000000000000}"/>
  <bookViews>
    <workbookView xWindow="-28335" yWindow="2385" windowWidth="16980" windowHeight="15345" activeTab="1" xr2:uid="{B0526822-A560-43D7-A96D-1BDA1A7009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5" i="2"/>
  <c r="K4" i="1"/>
</calcChain>
</file>

<file path=xl/sharedStrings.xml><?xml version="1.0" encoding="utf-8"?>
<sst xmlns="http://schemas.openxmlformats.org/spreadsheetml/2006/main" count="23" uniqueCount="23">
  <si>
    <t>Price</t>
  </si>
  <si>
    <t>Shares</t>
  </si>
  <si>
    <t>MC</t>
  </si>
  <si>
    <t>Cash</t>
  </si>
  <si>
    <t>Debt</t>
  </si>
  <si>
    <t>EV</t>
  </si>
  <si>
    <t>Main</t>
  </si>
  <si>
    <t>Asset Management</t>
  </si>
  <si>
    <t>Insurance</t>
  </si>
  <si>
    <t>1H23</t>
  </si>
  <si>
    <t>2H23</t>
  </si>
  <si>
    <t>1H24</t>
  </si>
  <si>
    <t>Revenue</t>
  </si>
  <si>
    <t>AM Costs</t>
  </si>
  <si>
    <t>Insurance Costs</t>
  </si>
  <si>
    <t>Operating Costs</t>
  </si>
  <si>
    <t>Operating Income</t>
  </si>
  <si>
    <t>NCI</t>
  </si>
  <si>
    <t>Taxes</t>
  </si>
  <si>
    <t>FRE</t>
  </si>
  <si>
    <t>TOE</t>
  </si>
  <si>
    <t>ANI</t>
  </si>
  <si>
    <t>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</si>
</sst>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317CB33-CC2F-4DF5-8F23-57426C84E3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1908-B245-4FC9-A653-45FD1C71DD1B}">
  <dimension ref="J2:K7"/>
  <sheetViews>
    <sheetView zoomScale="145" zoomScaleNormal="145" workbookViewId="0">
      <selection activeCell="B4" sqref="B4"/>
    </sheetView>
  </sheetViews>
  <sheetFormatPr defaultRowHeight="12.75" x14ac:dyDescent="0.2"/>
  <sheetData>
    <row r="2" spans="10:11" x14ac:dyDescent="0.2">
      <c r="J2" t="s">
        <v>0</v>
      </c>
      <c r="K2">
        <v>138.44999999999999</v>
      </c>
    </row>
    <row r="3" spans="10:11" x14ac:dyDescent="0.2">
      <c r="J3" t="s">
        <v>1</v>
      </c>
      <c r="K3" s="1">
        <v>928.59377740000002</v>
      </c>
    </row>
    <row r="4" spans="10:11" x14ac:dyDescent="0.2">
      <c r="J4" t="s">
        <v>2</v>
      </c>
      <c r="K4" s="1">
        <f>+K2*K3</f>
        <v>128563.80848102999</v>
      </c>
    </row>
    <row r="5" spans="10:11" x14ac:dyDescent="0.2">
      <c r="J5" t="s">
        <v>3</v>
      </c>
      <c r="K5" s="1"/>
    </row>
    <row r="6" spans="10:11" x14ac:dyDescent="0.2">
      <c r="J6" t="s">
        <v>4</v>
      </c>
      <c r="K6" s="1"/>
    </row>
    <row r="7" spans="10:11" x14ac:dyDescent="0.2">
      <c r="J7" t="s">
        <v>5</v>
      </c>
      <c r="K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C315-9E13-4EFF-9B30-BC0BB4A317FB}">
  <dimension ref="A1:E17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2.75" x14ac:dyDescent="0.2"/>
  <cols>
    <col min="1" max="1" width="5" bestFit="1" customWidth="1"/>
    <col min="2" max="2" width="17.42578125" bestFit="1" customWidth="1"/>
    <col min="3" max="5" width="9.140625" style="3"/>
  </cols>
  <sheetData>
    <row r="1" spans="1:5" x14ac:dyDescent="0.2">
      <c r="A1" t="s">
        <v>6</v>
      </c>
    </row>
    <row r="2" spans="1:5" x14ac:dyDescent="0.2">
      <c r="C2" s="3" t="s">
        <v>9</v>
      </c>
      <c r="D2" s="3" t="s">
        <v>10</v>
      </c>
      <c r="E2" s="3" t="s">
        <v>11</v>
      </c>
    </row>
    <row r="3" spans="1:5" s="1" customFormat="1" x14ac:dyDescent="0.2">
      <c r="B3" s="1" t="s">
        <v>7</v>
      </c>
      <c r="C3" s="4"/>
      <c r="D3" s="4"/>
      <c r="E3" s="4">
        <v>3517</v>
      </c>
    </row>
    <row r="4" spans="1:5" s="1" customFormat="1" x14ac:dyDescent="0.2">
      <c r="B4" s="1" t="s">
        <v>8</v>
      </c>
      <c r="C4" s="4"/>
      <c r="D4" s="4"/>
      <c r="E4" s="4">
        <v>10312</v>
      </c>
    </row>
    <row r="5" spans="1:5" s="2" customFormat="1" x14ac:dyDescent="0.2">
      <c r="B5" s="2" t="s">
        <v>12</v>
      </c>
      <c r="C5" s="5"/>
      <c r="D5" s="5"/>
      <c r="E5" s="5">
        <f>+E3+E4</f>
        <v>13829</v>
      </c>
    </row>
    <row r="6" spans="1:5" s="1" customFormat="1" x14ac:dyDescent="0.2">
      <c r="B6" s="1" t="s">
        <v>13</v>
      </c>
      <c r="C6" s="4"/>
      <c r="D6" s="4"/>
      <c r="E6" s="4">
        <v>2840.9290000000001</v>
      </c>
    </row>
    <row r="7" spans="1:5" s="1" customFormat="1" x14ac:dyDescent="0.2">
      <c r="B7" s="1" t="s">
        <v>14</v>
      </c>
      <c r="C7" s="4"/>
      <c r="D7" s="4"/>
      <c r="E7" s="4">
        <v>10418.343999999999</v>
      </c>
    </row>
    <row r="8" spans="1:5" s="1" customFormat="1" x14ac:dyDescent="0.2">
      <c r="B8" s="1" t="s">
        <v>15</v>
      </c>
      <c r="C8" s="4"/>
      <c r="D8" s="4"/>
      <c r="E8" s="4">
        <f>+E6+E7</f>
        <v>13259.272999999999</v>
      </c>
    </row>
    <row r="9" spans="1:5" s="1" customFormat="1" x14ac:dyDescent="0.2">
      <c r="B9" s="1" t="s">
        <v>16</v>
      </c>
      <c r="C9" s="4"/>
      <c r="D9" s="4"/>
      <c r="E9" s="4">
        <f>+E5-E8</f>
        <v>569.72700000000077</v>
      </c>
    </row>
    <row r="10" spans="1:5" s="1" customFormat="1" x14ac:dyDescent="0.2">
      <c r="B10" s="1" t="s">
        <v>18</v>
      </c>
      <c r="C10" s="4"/>
      <c r="D10" s="4"/>
      <c r="E10" s="4">
        <v>486.17</v>
      </c>
    </row>
    <row r="11" spans="1:5" x14ac:dyDescent="0.2">
      <c r="B11" s="1" t="s">
        <v>17</v>
      </c>
      <c r="E11" s="3">
        <v>674.60199999999998</v>
      </c>
    </row>
    <row r="13" spans="1:5" x14ac:dyDescent="0.2">
      <c r="B13" s="1" t="s">
        <v>19</v>
      </c>
      <c r="E13" s="3">
        <v>755</v>
      </c>
    </row>
    <row r="14" spans="1:5" x14ac:dyDescent="0.2">
      <c r="B14" s="1" t="s">
        <v>20</v>
      </c>
      <c r="E14" s="3">
        <v>1000</v>
      </c>
    </row>
    <row r="15" spans="1:5" x14ac:dyDescent="0.2">
      <c r="B15" s="1" t="s">
        <v>21</v>
      </c>
      <c r="E15" s="3">
        <v>972</v>
      </c>
    </row>
    <row r="17" spans="2:5" x14ac:dyDescent="0.2">
      <c r="B17" s="1" t="s">
        <v>22</v>
      </c>
      <c r="E17" s="3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2024-10-17T18:32:52Z</dcterms:created>
  <dcterms:modified xsi:type="dcterms:W3CDTF">2024-10-17T18:37:57Z</dcterms:modified>
</cp:coreProperties>
</file>