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in Shkreli - DL\models\"/>
    </mc:Choice>
  </mc:AlternateContent>
  <xr:revisionPtr revIDLastSave="0" documentId="13_ncr:1_{43C269A9-B47E-40AB-9C39-4B8E7B32E5E0}" xr6:coauthVersionLast="47" xr6:coauthVersionMax="47" xr10:uidLastSave="{00000000-0000-0000-0000-000000000000}"/>
  <bookViews>
    <workbookView xWindow="15225" yWindow="3450" windowWidth="22470" windowHeight="16545" xr2:uid="{364FD56E-2744-4DF1-9FCD-F44B93508AAD}"/>
  </bookViews>
  <sheets>
    <sheet name="Ma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1" l="1"/>
  <c r="L7" i="1"/>
  <c r="L4" i="1"/>
</calcChain>
</file>

<file path=xl/sharedStrings.xml><?xml version="1.0" encoding="utf-8"?>
<sst xmlns="http://schemas.openxmlformats.org/spreadsheetml/2006/main" count="21" uniqueCount="17">
  <si>
    <t>Price</t>
  </si>
  <si>
    <t>Shares</t>
  </si>
  <si>
    <t>MC</t>
  </si>
  <si>
    <t>Cash</t>
  </si>
  <si>
    <t>Debt</t>
  </si>
  <si>
    <t>EV</t>
  </si>
  <si>
    <t>Q324</t>
  </si>
  <si>
    <t>PIC</t>
  </si>
  <si>
    <t>AD</t>
  </si>
  <si>
    <t>Name</t>
  </si>
  <si>
    <t xml:space="preserve">elritercept </t>
  </si>
  <si>
    <t>cibotercept</t>
  </si>
  <si>
    <t>KER-065</t>
  </si>
  <si>
    <t>Economics</t>
  </si>
  <si>
    <t>Takeda</t>
  </si>
  <si>
    <t>PAH</t>
  </si>
  <si>
    <t>Indication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</si>
</sst>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" fontId="1" fillId="0" borderId="0" xfId="0" applyNumberFormat="1" applyFont="1"/>
    <xf numFmtId="3" fontId="1" fillId="0" borderId="0" xfId="0" applyNumberFormat="1" applyFont="1"/>
    <xf numFmtId="0" fontId="1" fillId="0" borderId="0" xfId="0" applyFont="1" applyAlignment="1">
      <alignment horizontal="right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71437</xdr:colOff>
      <xdr:row>11</xdr:row>
      <xdr:rowOff>104898</xdr:rowOff>
    </xdr:from>
    <xdr:to>
      <xdr:col>8</xdr:col>
      <xdr:colOff>137362</xdr:colOff>
      <xdr:row>28</xdr:row>
      <xdr:rowOff>22049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E49FFC-A71F-A0DD-AAA4-339D9056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851148"/>
          <a:ext cx="4491081" cy="2615901"/>
        </a:xfrm>
        <a:prstGeom prst="rect">
          <a:avLst/>
        </a:prstGeom>
      </xdr:spPr>
    </xdr:pic>
    <xdr:clientData/>
  </xdr:twoCellAnchor>
  <xdr:twoCellAnchor editAs="oneCell">
    <xdr:from>
      <xdr:col>1</xdr:col>
      <xdr:colOff>100741</xdr:colOff>
      <xdr:row>28</xdr:row>
      <xdr:rowOff>138906</xdr:rowOff>
    </xdr:from>
    <xdr:to>
      <xdr:col>9</xdr:col>
      <xdr:colOff>40732</xdr:colOff>
      <xdr:row>47</xdr:row>
      <xdr:rowOff>95707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63A0F0-D677-ACEE-63C0-14223C15F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054" y="4583906"/>
          <a:ext cx="4976334" cy="29730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59A1-FC31-4C25-A72D-C7F09AE9B4EC}">
  <dimension ref="B2:M10"/>
  <sheetViews>
    <sheetView tabSelected="1" topLeftCell="A22" zoomScale="160" zoomScaleNormal="160" workbookViewId="0">
      <selection activeCell="K34" sqref="K34"/>
    </sheetView>
  </sheetViews>
  <sheetFormatPr defaultRowHeight="12.5" x14ac:dyDescent="0.25"/>
  <cols>
    <col min="1" max="1" width="3.08984375" style="1" customWidth="1"/>
    <col min="2" max="2" width="9.7265625" style="1" bestFit="1" customWidth="1"/>
    <col min="3" max="4" width="8.7265625" style="1"/>
    <col min="5" max="5" width="9.90625" style="1" customWidth="1"/>
    <col min="6" max="16384" width="8.7265625" style="1"/>
  </cols>
  <sheetData>
    <row r="2" spans="2:13" x14ac:dyDescent="0.25">
      <c r="B2" s="1" t="s">
        <v>9</v>
      </c>
      <c r="C2" s="1" t="s">
        <v>16</v>
      </c>
      <c r="E2" s="1" t="s">
        <v>13</v>
      </c>
      <c r="K2" s="1" t="s">
        <v>0</v>
      </c>
      <c r="L2" s="2">
        <v>11.46</v>
      </c>
    </row>
    <row r="3" spans="2:13" x14ac:dyDescent="0.25">
      <c r="B3" s="5" t="s">
        <v>10</v>
      </c>
      <c r="E3" s="1" t="s">
        <v>14</v>
      </c>
      <c r="K3" s="1" t="s">
        <v>1</v>
      </c>
      <c r="L3" s="3">
        <v>40.507409000000003</v>
      </c>
      <c r="M3" s="4" t="s">
        <v>6</v>
      </c>
    </row>
    <row r="4" spans="2:13" x14ac:dyDescent="0.25">
      <c r="B4" s="1" t="s">
        <v>11</v>
      </c>
      <c r="C4" s="1" t="s">
        <v>15</v>
      </c>
      <c r="K4" s="1" t="s">
        <v>2</v>
      </c>
      <c r="L4" s="3">
        <f>+L2*L3</f>
        <v>464.21490714000004</v>
      </c>
    </row>
    <row r="5" spans="2:13" x14ac:dyDescent="0.25">
      <c r="B5" s="1" t="s">
        <v>12</v>
      </c>
      <c r="K5" s="1" t="s">
        <v>3</v>
      </c>
      <c r="L5" s="3">
        <f>530.684+1.449+200</f>
        <v>732.13299999999992</v>
      </c>
      <c r="M5" s="4" t="s">
        <v>6</v>
      </c>
    </row>
    <row r="6" spans="2:13" x14ac:dyDescent="0.25">
      <c r="K6" s="1" t="s">
        <v>4</v>
      </c>
      <c r="L6" s="3">
        <v>0</v>
      </c>
      <c r="M6" s="4" t="s">
        <v>6</v>
      </c>
    </row>
    <row r="7" spans="2:13" x14ac:dyDescent="0.25">
      <c r="K7" s="1" t="s">
        <v>5</v>
      </c>
      <c r="L7" s="3">
        <f>+L4-L5+L6</f>
        <v>-267.91809285999989</v>
      </c>
    </row>
    <row r="9" spans="2:13" x14ac:dyDescent="0.25">
      <c r="K9" s="1" t="s">
        <v>7</v>
      </c>
      <c r="L9" s="3">
        <v>1055.5840000000001</v>
      </c>
      <c r="M9" s="4" t="s">
        <v>6</v>
      </c>
    </row>
    <row r="10" spans="2:13" x14ac:dyDescent="0.25">
      <c r="K10" s="1" t="s">
        <v>8</v>
      </c>
      <c r="L10" s="3">
        <v>522.75300000000004</v>
      </c>
      <c r="M10" s="4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dcterms:created xsi:type="dcterms:W3CDTF">2025-01-27T20:23:52Z</dcterms:created>
  <dcterms:modified xsi:type="dcterms:W3CDTF">2025-01-28T01:14:37Z</dcterms:modified>
</cp:coreProperties>
</file>