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AA28800-660D-47A5-8014-4B79CACB731C}" xr6:coauthVersionLast="47" xr6:coauthVersionMax="47" xr10:uidLastSave="{00000000-0000-0000-0000-000000000000}"/>
  <bookViews>
    <workbookView xWindow="-17715" yWindow="1770" windowWidth="17295" windowHeight="17565" xr2:uid="{7E746A0C-EBE4-46E7-A244-3026153F3BC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K7" i="1"/>
  <c r="K5" i="1"/>
  <c r="D8" i="2"/>
  <c r="C8" i="2"/>
  <c r="K4" i="1"/>
  <c r="K3" i="1"/>
</calcChain>
</file>

<file path=xl/sharedStrings.xml><?xml version="1.0" encoding="utf-8"?>
<sst xmlns="http://schemas.openxmlformats.org/spreadsheetml/2006/main" count="22" uniqueCount="20">
  <si>
    <t>Price</t>
  </si>
  <si>
    <t>Shares</t>
  </si>
  <si>
    <t>MC</t>
  </si>
  <si>
    <t>Cash</t>
  </si>
  <si>
    <t>Debt</t>
  </si>
  <si>
    <t>EV</t>
  </si>
  <si>
    <t>Main</t>
  </si>
  <si>
    <t>Revenue</t>
  </si>
  <si>
    <t>Ads</t>
  </si>
  <si>
    <t>Subscription</t>
  </si>
  <si>
    <t>Affiliate</t>
  </si>
  <si>
    <t>Other</t>
  </si>
  <si>
    <t>Product</t>
  </si>
  <si>
    <t>Q424</t>
  </si>
  <si>
    <t>Class A</t>
  </si>
  <si>
    <t>Class B</t>
  </si>
  <si>
    <t>Ruddy</t>
  </si>
  <si>
    <t>Qatar</t>
  </si>
  <si>
    <t>Ukranian</t>
  </si>
  <si>
    <t>Petterfy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</si>
</sst>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4768908-0672-4CF4-8C68-5FD6073547A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45256-57A1-467E-9ECE-DB6A7B0DA65B}">
  <dimension ref="E2:L21"/>
  <sheetViews>
    <sheetView tabSelected="1" zoomScale="130" zoomScaleNormal="130" workbookViewId="0">
      <selection activeCell="F14" sqref="F14"/>
    </sheetView>
  </sheetViews>
  <sheetFormatPr defaultRowHeight="12.75" x14ac:dyDescent="0.2"/>
  <cols>
    <col min="6" max="6" width="12.7109375" bestFit="1" customWidth="1"/>
    <col min="8" max="8" width="10.140625" bestFit="1" customWidth="1"/>
  </cols>
  <sheetData>
    <row r="2" spans="5:12" x14ac:dyDescent="0.2">
      <c r="J2" t="s">
        <v>0</v>
      </c>
      <c r="K2" s="1">
        <v>124</v>
      </c>
    </row>
    <row r="3" spans="5:12" x14ac:dyDescent="0.2">
      <c r="J3" t="s">
        <v>1</v>
      </c>
      <c r="K3" s="2">
        <f>39.239297+88.949358</f>
        <v>128.18865500000001</v>
      </c>
      <c r="L3" s="5" t="s">
        <v>13</v>
      </c>
    </row>
    <row r="4" spans="5:12" x14ac:dyDescent="0.2">
      <c r="J4" t="s">
        <v>2</v>
      </c>
      <c r="K4" s="2">
        <f>+K2*K3</f>
        <v>15895.393220000002</v>
      </c>
    </row>
    <row r="5" spans="5:12" x14ac:dyDescent="0.2">
      <c r="J5" t="s">
        <v>3</v>
      </c>
      <c r="K5" s="2">
        <f>24.052+58.31</f>
        <v>82.361999999999995</v>
      </c>
      <c r="L5" s="5" t="s">
        <v>13</v>
      </c>
    </row>
    <row r="6" spans="5:12" x14ac:dyDescent="0.2">
      <c r="J6" t="s">
        <v>4</v>
      </c>
      <c r="K6" s="2">
        <v>0</v>
      </c>
      <c r="L6" s="5" t="s">
        <v>13</v>
      </c>
    </row>
    <row r="7" spans="5:12" x14ac:dyDescent="0.2">
      <c r="J7" t="s">
        <v>5</v>
      </c>
      <c r="K7" s="2">
        <f>+K4-K5+K6</f>
        <v>15813.031220000003</v>
      </c>
    </row>
    <row r="13" spans="5:12" x14ac:dyDescent="0.2">
      <c r="E13">
        <v>78478594</v>
      </c>
      <c r="G13" s="3"/>
      <c r="H13" s="4">
        <v>39239297</v>
      </c>
      <c r="I13" s="3" t="s">
        <v>14</v>
      </c>
      <c r="J13" s="3" t="s">
        <v>16</v>
      </c>
    </row>
    <row r="14" spans="5:12" x14ac:dyDescent="0.2">
      <c r="H14" s="2">
        <v>88949358</v>
      </c>
      <c r="I14" t="s">
        <v>15</v>
      </c>
    </row>
    <row r="16" spans="5:12" x14ac:dyDescent="0.2">
      <c r="F16" s="2"/>
    </row>
    <row r="17" spans="6:7" x14ac:dyDescent="0.2">
      <c r="F17" s="2">
        <v>39635726</v>
      </c>
      <c r="G17" t="s">
        <v>19</v>
      </c>
    </row>
    <row r="18" spans="6:7" x14ac:dyDescent="0.2">
      <c r="F18" s="2">
        <v>7310158</v>
      </c>
      <c r="G18" t="s">
        <v>18</v>
      </c>
    </row>
    <row r="19" spans="6:7" x14ac:dyDescent="0.2">
      <c r="F19" s="2">
        <v>34699111</v>
      </c>
      <c r="G19" t="s">
        <v>17</v>
      </c>
    </row>
    <row r="20" spans="6:7" x14ac:dyDescent="0.2">
      <c r="F20" s="4">
        <f>SUM(F17:F19)</f>
        <v>81644995</v>
      </c>
    </row>
    <row r="21" spans="6:7" x14ac:dyDescent="0.2">
      <c r="F21" s="2">
        <f>+H14-F20</f>
        <v>7304363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974A-5437-4282-A751-EA7C7401200C}">
  <dimension ref="A1:D8"/>
  <sheetViews>
    <sheetView zoomScale="205" zoomScaleNormal="20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RowHeight="12.75" x14ac:dyDescent="0.2"/>
  <cols>
    <col min="1" max="1" width="5" bestFit="1" customWidth="1"/>
    <col min="2" max="2" width="12.28515625" customWidth="1"/>
  </cols>
  <sheetData>
    <row r="1" spans="1:4" x14ac:dyDescent="0.2">
      <c r="A1" t="s">
        <v>6</v>
      </c>
    </row>
    <row r="2" spans="1:4" x14ac:dyDescent="0.2">
      <c r="C2">
        <v>2023</v>
      </c>
      <c r="D2">
        <v>2024</v>
      </c>
    </row>
    <row r="3" spans="1:4" x14ac:dyDescent="0.2">
      <c r="B3" t="s">
        <v>8</v>
      </c>
      <c r="C3" s="2">
        <v>107.322024</v>
      </c>
      <c r="D3" s="2">
        <v>109.128471</v>
      </c>
    </row>
    <row r="4" spans="1:4" x14ac:dyDescent="0.2">
      <c r="B4" t="s">
        <v>9</v>
      </c>
      <c r="C4" s="2">
        <v>18.080466999999999</v>
      </c>
      <c r="D4" s="2">
        <v>26.907098000000001</v>
      </c>
    </row>
    <row r="5" spans="1:4" x14ac:dyDescent="0.2">
      <c r="B5" t="s">
        <v>10</v>
      </c>
      <c r="C5" s="2">
        <v>2.41</v>
      </c>
      <c r="D5" s="2">
        <v>26.661000000000001</v>
      </c>
    </row>
    <row r="6" spans="1:4" x14ac:dyDescent="0.2">
      <c r="B6" t="s">
        <v>11</v>
      </c>
      <c r="C6" s="2">
        <v>1.0269999999999999</v>
      </c>
      <c r="D6" s="2">
        <v>2.3079999999999998</v>
      </c>
    </row>
    <row r="7" spans="1:4" x14ac:dyDescent="0.2">
      <c r="B7" t="s">
        <v>12</v>
      </c>
      <c r="C7" s="2">
        <v>6.4359999999999999</v>
      </c>
      <c r="D7" s="2">
        <v>6.01</v>
      </c>
    </row>
    <row r="8" spans="1:4" s="3" customFormat="1" x14ac:dyDescent="0.2">
      <c r="B8" s="3" t="s">
        <v>7</v>
      </c>
      <c r="C8" s="4">
        <f>SUM(C3:C7)</f>
        <v>135.27549099999999</v>
      </c>
      <c r="D8" s="4">
        <f>SUM(D3:D7)</f>
        <v>171.01456899999999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2025-04-01T13:08:30Z</dcterms:created>
  <dcterms:modified xsi:type="dcterms:W3CDTF">2025-04-01T13:47:30Z</dcterms:modified>
</cp:coreProperties>
</file>