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F5B4796-9431-4543-B3C5-694125DCCF3A}" xr6:coauthVersionLast="47" xr6:coauthVersionMax="47" xr10:uidLastSave="{00000000-0000-0000-0000-000000000000}"/>
  <bookViews>
    <workbookView xWindow="-46965" yWindow="4635" windowWidth="38700" windowHeight="15345" xr2:uid="{265B2157-2B17-4C4B-8D90-11E4638C63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 s="1"/>
  <c r="G2" i="2"/>
  <c r="F2" i="2"/>
  <c r="E2" i="2"/>
  <c r="D2" i="2"/>
</calcChain>
</file>

<file path=xl/sharedStrings.xml><?xml version="1.0" encoding="utf-8"?>
<sst xmlns="http://schemas.openxmlformats.org/spreadsheetml/2006/main" count="26" uniqueCount="24">
  <si>
    <t>Price HKD</t>
  </si>
  <si>
    <t>Shares</t>
  </si>
  <si>
    <t>MC</t>
  </si>
  <si>
    <t>EV</t>
  </si>
  <si>
    <t>Brand</t>
  </si>
  <si>
    <t>Han Qu You (trastuzumab)</t>
  </si>
  <si>
    <t>Han Si Zhuang (serplulimab)</t>
  </si>
  <si>
    <t>PD-1</t>
  </si>
  <si>
    <t>HER-2</t>
  </si>
  <si>
    <t>MOA</t>
  </si>
  <si>
    <t>Su Ke Xin (avatrombopag)</t>
  </si>
  <si>
    <t>Yi Kai Da (ejilunsai)</t>
  </si>
  <si>
    <t>CART</t>
  </si>
  <si>
    <t>TPO</t>
  </si>
  <si>
    <t>Comirnaty</t>
  </si>
  <si>
    <t>COVID-19 mRNA</t>
  </si>
  <si>
    <t>Q423</t>
  </si>
  <si>
    <t>HLX43</t>
  </si>
  <si>
    <t>PD-L1 ADC</t>
  </si>
  <si>
    <t>Main</t>
  </si>
  <si>
    <t>Revenue</t>
  </si>
  <si>
    <t>Cash RMB</t>
  </si>
  <si>
    <t>Debt RMB</t>
  </si>
  <si>
    <t>Price 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</si>
</sst>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9846C6C-D60C-40F4-BE25-4BF148CCC0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E4DD-0E88-4337-BC00-EDC0EA5012EE}">
  <dimension ref="B2:L11"/>
  <sheetViews>
    <sheetView tabSelected="1" zoomScale="190" zoomScaleNormal="190" workbookViewId="0">
      <selection activeCell="M3" sqref="M2:M3"/>
    </sheetView>
  </sheetViews>
  <sheetFormatPr defaultRowHeight="12.75" x14ac:dyDescent="0.2"/>
  <cols>
    <col min="1" max="1" width="3.5703125" customWidth="1"/>
    <col min="2" max="2" width="25.28515625" bestFit="1" customWidth="1"/>
    <col min="3" max="3" width="15.7109375" bestFit="1" customWidth="1"/>
    <col min="10" max="10" width="10.140625" customWidth="1"/>
  </cols>
  <sheetData>
    <row r="2" spans="2:12" x14ac:dyDescent="0.2">
      <c r="B2" t="s">
        <v>4</v>
      </c>
      <c r="C2" t="s">
        <v>9</v>
      </c>
      <c r="J2" t="s">
        <v>0</v>
      </c>
      <c r="K2" s="1">
        <v>12</v>
      </c>
    </row>
    <row r="3" spans="2:12" x14ac:dyDescent="0.2">
      <c r="B3" t="s">
        <v>5</v>
      </c>
      <c r="C3" t="s">
        <v>8</v>
      </c>
      <c r="J3" t="s">
        <v>23</v>
      </c>
      <c r="K3">
        <v>22.51</v>
      </c>
    </row>
    <row r="4" spans="2:12" x14ac:dyDescent="0.2">
      <c r="B4" t="s">
        <v>6</v>
      </c>
      <c r="C4" t="s">
        <v>7</v>
      </c>
      <c r="J4" t="s">
        <v>1</v>
      </c>
      <c r="K4" s="4">
        <v>2672.3987109999998</v>
      </c>
      <c r="L4" s="2" t="s">
        <v>16</v>
      </c>
    </row>
    <row r="5" spans="2:12" x14ac:dyDescent="0.2">
      <c r="B5" t="s">
        <v>10</v>
      </c>
      <c r="C5" t="s">
        <v>13</v>
      </c>
      <c r="J5" t="s">
        <v>2</v>
      </c>
      <c r="K5" s="4">
        <f>+K2*K4</f>
        <v>32068.784531999998</v>
      </c>
      <c r="L5" s="2"/>
    </row>
    <row r="6" spans="2:12" x14ac:dyDescent="0.2">
      <c r="B6" t="s">
        <v>11</v>
      </c>
      <c r="C6" t="s">
        <v>12</v>
      </c>
      <c r="J6" t="s">
        <v>21</v>
      </c>
      <c r="K6" s="4">
        <v>13694</v>
      </c>
      <c r="L6" s="2" t="s">
        <v>16</v>
      </c>
    </row>
    <row r="7" spans="2:12" x14ac:dyDescent="0.2">
      <c r="B7" t="s">
        <v>14</v>
      </c>
      <c r="C7" t="s">
        <v>15</v>
      </c>
      <c r="J7" t="s">
        <v>22</v>
      </c>
      <c r="K7" s="4">
        <v>32574</v>
      </c>
      <c r="L7" s="2" t="s">
        <v>16</v>
      </c>
    </row>
    <row r="8" spans="2:12" x14ac:dyDescent="0.2">
      <c r="J8" t="s">
        <v>3</v>
      </c>
      <c r="K8" s="4">
        <f>+K5-K6+K7</f>
        <v>50948.784531999998</v>
      </c>
    </row>
    <row r="11" spans="2:12" x14ac:dyDescent="0.2">
      <c r="B11" t="s">
        <v>17</v>
      </c>
      <c r="C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F37E-4D31-410F-8431-EE751898C56A}">
  <dimension ref="A1:G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2.75" x14ac:dyDescent="0.2"/>
  <cols>
    <col min="1" max="1" width="5" bestFit="1" customWidth="1"/>
  </cols>
  <sheetData>
    <row r="1" spans="1:7" x14ac:dyDescent="0.2">
      <c r="A1" s="3" t="s">
        <v>19</v>
      </c>
    </row>
    <row r="2" spans="1:7" x14ac:dyDescent="0.2">
      <c r="C2">
        <v>2019</v>
      </c>
      <c r="D2">
        <f>+C2+1</f>
        <v>2020</v>
      </c>
      <c r="E2">
        <f>+D2+1</f>
        <v>2021</v>
      </c>
      <c r="F2">
        <f>+E2+1</f>
        <v>2022</v>
      </c>
      <c r="G2">
        <f>+F2+1</f>
        <v>2023</v>
      </c>
    </row>
    <row r="3" spans="1:7" x14ac:dyDescent="0.2">
      <c r="B3" t="s">
        <v>20</v>
      </c>
      <c r="C3">
        <v>28389</v>
      </c>
      <c r="D3">
        <v>30167</v>
      </c>
      <c r="E3">
        <v>38864</v>
      </c>
      <c r="F3">
        <v>43811</v>
      </c>
      <c r="G3">
        <v>41249</v>
      </c>
    </row>
  </sheetData>
  <hyperlinks>
    <hyperlink ref="A1" location="Main!A1" display="Main" xr:uid="{E1C50F1F-48AC-4D4F-BFD9-B48D86110D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2024-09-08T00:02:52Z</dcterms:created>
  <dcterms:modified xsi:type="dcterms:W3CDTF">2024-09-08T00:50:11Z</dcterms:modified>
</cp:coreProperties>
</file>