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C1E2C5-6CBF-4C76-AE5F-090A8B80C12A}" xr6:coauthVersionLast="47" xr6:coauthVersionMax="47" xr10:uidLastSave="{00000000-0000-0000-0000-000000000000}"/>
  <bookViews>
    <workbookView xWindow="-30495" yWindow="390" windowWidth="29955" windowHeight="20700" activeTab="1" xr2:uid="{B03E64F7-0E48-46C0-A539-9277124F6AAF}"/>
  </bookViews>
  <sheets>
    <sheet name="Main" sheetId="1" r:id="rId1"/>
    <sheet name="vusolimoge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<sst xmlns="http://schemas.openxmlformats.org/spreadsheetml/2006/main" count="25" uniqueCount="21">
  <si>
    <t>Price</t>
  </si>
  <si>
    <t>Shares</t>
  </si>
  <si>
    <t>MC</t>
  </si>
  <si>
    <t>Cash</t>
  </si>
  <si>
    <t>Debt</t>
  </si>
  <si>
    <t>EV</t>
  </si>
  <si>
    <t>Q224</t>
  </si>
  <si>
    <t>Name</t>
  </si>
  <si>
    <t>vusolimogene oderparepvec</t>
  </si>
  <si>
    <t>Indication</t>
  </si>
  <si>
    <t>Founded</t>
  </si>
  <si>
    <t>PD-1 refractory melanoma</t>
  </si>
  <si>
    <t>Main</t>
  </si>
  <si>
    <t>Brand</t>
  </si>
  <si>
    <t>RP1</t>
  </si>
  <si>
    <t>Generic</t>
  </si>
  <si>
    <t>PD1 refractory melanoma</t>
  </si>
  <si>
    <t>Clinical Trials</t>
  </si>
  <si>
    <t>2H2024: File IGNYTE</t>
  </si>
  <si>
    <t>Phase II "IGYNTE"</t>
  </si>
  <si>
    <t>Phase III "IGNYTE-3" with nivo vs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</si>
</sst>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quotePrefix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868AAC0-F422-420C-9469-063C7C9D77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CAEB-CD01-40D1-A1E9-0F2409DA5685}">
  <dimension ref="B2:L12"/>
  <sheetViews>
    <sheetView zoomScale="205" zoomScaleNormal="205" workbookViewId="0">
      <selection activeCell="B3" sqref="B3"/>
    </sheetView>
  </sheetViews>
  <sheetFormatPr defaultRowHeight="12.75" x14ac:dyDescent="0.2"/>
  <cols>
    <col min="1" max="1" width="4.85546875" customWidth="1"/>
    <col min="2" max="2" width="24.7109375" bestFit="1" customWidth="1"/>
  </cols>
  <sheetData>
    <row r="2" spans="2:12" x14ac:dyDescent="0.2">
      <c r="B2" s="10" t="s">
        <v>7</v>
      </c>
      <c r="C2" s="11" t="s">
        <v>9</v>
      </c>
      <c r="D2" s="11"/>
      <c r="E2" s="11"/>
      <c r="F2" s="11"/>
      <c r="G2" s="11"/>
      <c r="H2" s="12"/>
      <c r="J2" t="s">
        <v>0</v>
      </c>
      <c r="K2" s="1">
        <v>11.13</v>
      </c>
    </row>
    <row r="3" spans="2:12" x14ac:dyDescent="0.2">
      <c r="B3" s="14" t="s">
        <v>8</v>
      </c>
      <c r="C3" s="4" t="s">
        <v>11</v>
      </c>
      <c r="D3" s="4"/>
      <c r="E3" s="4"/>
      <c r="F3" s="4"/>
      <c r="G3" s="4"/>
      <c r="H3" s="5"/>
      <c r="J3" t="s">
        <v>1</v>
      </c>
      <c r="K3" s="3">
        <v>68.3</v>
      </c>
      <c r="L3" s="2" t="s">
        <v>6</v>
      </c>
    </row>
    <row r="4" spans="2:12" x14ac:dyDescent="0.2">
      <c r="B4" s="6"/>
      <c r="C4" s="4"/>
      <c r="D4" s="4"/>
      <c r="E4" s="4"/>
      <c r="F4" s="4"/>
      <c r="G4" s="4"/>
      <c r="H4" s="5"/>
      <c r="J4" t="s">
        <v>2</v>
      </c>
      <c r="K4" s="3">
        <f>+K2*K3</f>
        <v>760.17899999999997</v>
      </c>
    </row>
    <row r="5" spans="2:12" x14ac:dyDescent="0.2">
      <c r="B5" s="6"/>
      <c r="C5" s="4"/>
      <c r="D5" s="4"/>
      <c r="E5" s="4"/>
      <c r="F5" s="4"/>
      <c r="G5" s="4"/>
      <c r="H5" s="5"/>
      <c r="J5" t="s">
        <v>3</v>
      </c>
      <c r="K5" s="3">
        <f>151.658+317.466</f>
        <v>469.12400000000002</v>
      </c>
      <c r="L5" s="2" t="s">
        <v>6</v>
      </c>
    </row>
    <row r="6" spans="2:12" x14ac:dyDescent="0.2">
      <c r="B6" s="6"/>
      <c r="C6" s="4"/>
      <c r="D6" s="4"/>
      <c r="E6" s="4"/>
      <c r="F6" s="4"/>
      <c r="G6" s="4"/>
      <c r="H6" s="5"/>
      <c r="J6" t="s">
        <v>4</v>
      </c>
      <c r="K6" s="3">
        <v>45.192</v>
      </c>
      <c r="L6" s="2" t="s">
        <v>6</v>
      </c>
    </row>
    <row r="7" spans="2:12" x14ac:dyDescent="0.2">
      <c r="B7" s="6"/>
      <c r="C7" s="4"/>
      <c r="D7" s="4"/>
      <c r="E7" s="4"/>
      <c r="F7" s="4"/>
      <c r="G7" s="4"/>
      <c r="H7" s="5"/>
      <c r="J7" t="s">
        <v>5</v>
      </c>
      <c r="K7" s="3">
        <f>+K4-K5+K6</f>
        <v>336.24699999999996</v>
      </c>
    </row>
    <row r="8" spans="2:12" x14ac:dyDescent="0.2">
      <c r="B8" s="6"/>
      <c r="C8" s="4"/>
      <c r="D8" s="4"/>
      <c r="E8" s="4"/>
      <c r="F8" s="4"/>
      <c r="G8" s="4"/>
      <c r="H8" s="5"/>
    </row>
    <row r="9" spans="2:12" x14ac:dyDescent="0.2">
      <c r="B9" s="6"/>
      <c r="C9" s="4"/>
      <c r="D9" s="4"/>
      <c r="E9" s="4"/>
      <c r="F9" s="4"/>
      <c r="G9" s="4"/>
      <c r="H9" s="5"/>
      <c r="J9" t="s">
        <v>10</v>
      </c>
      <c r="K9">
        <v>2015</v>
      </c>
    </row>
    <row r="10" spans="2:12" x14ac:dyDescent="0.2">
      <c r="B10" s="7"/>
      <c r="C10" s="8"/>
      <c r="D10" s="8"/>
      <c r="E10" s="8"/>
      <c r="F10" s="8"/>
      <c r="G10" s="8"/>
      <c r="H10" s="9"/>
    </row>
    <row r="12" spans="2:12" x14ac:dyDescent="0.2">
      <c r="G12" t="s">
        <v>18</v>
      </c>
    </row>
  </sheetData>
  <hyperlinks>
    <hyperlink ref="B3" location="vusolimogene!A1" display="vusolimogene oderparepvec" xr:uid="{F0937EB8-7960-440A-9D61-89FF24D5DD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E7EE-C792-4C37-9108-7D672C853EB7}">
  <dimension ref="A1:C10"/>
  <sheetViews>
    <sheetView tabSelected="1" zoomScale="250" zoomScaleNormal="250" workbookViewId="0">
      <selection activeCell="C11" sqref="C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12</v>
      </c>
    </row>
    <row r="2" spans="1:3" x14ac:dyDescent="0.2">
      <c r="B2" t="s">
        <v>13</v>
      </c>
      <c r="C2" t="s">
        <v>14</v>
      </c>
    </row>
    <row r="3" spans="1:3" x14ac:dyDescent="0.2">
      <c r="B3" t="s">
        <v>15</v>
      </c>
      <c r="C3" t="s">
        <v>8</v>
      </c>
    </row>
    <row r="4" spans="1:3" x14ac:dyDescent="0.2">
      <c r="B4" t="s">
        <v>9</v>
      </c>
      <c r="C4" t="s">
        <v>16</v>
      </c>
    </row>
    <row r="5" spans="1:3" x14ac:dyDescent="0.2">
      <c r="B5" t="s">
        <v>17</v>
      </c>
    </row>
    <row r="6" spans="1:3" x14ac:dyDescent="0.2">
      <c r="C6" s="15" t="s">
        <v>19</v>
      </c>
    </row>
    <row r="10" spans="1:3" x14ac:dyDescent="0.2">
      <c r="C10" s="15" t="s">
        <v>20</v>
      </c>
    </row>
  </sheetData>
  <hyperlinks>
    <hyperlink ref="A1" location="Main!A1" display="Main" xr:uid="{ED68B680-70EE-424A-B395-D2A249AE0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vusolimogene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2024-09-30T15:18:29Z</dcterms:created>
  <dcterms:modified xsi:type="dcterms:W3CDTF">2024-09-30T15:34:02Z</dcterms:modified>
</cp:coreProperties>
</file>