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00D4E11-7E88-4633-907A-D6925F293CAE}" xr6:coauthVersionLast="47" xr6:coauthVersionMax="47" xr10:uidLastSave="{00000000-0000-0000-0000-000000000000}"/>
  <bookViews>
    <workbookView xWindow="39260" yWindow="2040" windowWidth="17080" windowHeight="16500" xr2:uid="{537CD3F5-94F2-439B-A3FA-C38DF0A4B0A3}"/>
  </bookViews>
  <sheets>
    <sheet name="Main" sheetId="1" r:id="rId1"/>
    <sheet name="REC-228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7" i="1" l="1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<sst xmlns="http://schemas.openxmlformats.org/spreadsheetml/2006/main" count="44" uniqueCount="41">
  <si>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</si>
  <si>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</si>
  <si>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</si>
  <si>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</si>
  <si>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</si>
  <si>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</si>
  <si>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Name</t>
  </si>
  <si>
    <t>REC-994</t>
  </si>
  <si>
    <t>Indication</t>
  </si>
  <si>
    <t>CCM</t>
  </si>
  <si>
    <t>Cyclica</t>
  </si>
  <si>
    <t>Valence</t>
  </si>
  <si>
    <t>ML software company</t>
  </si>
  <si>
    <t>software suite acquiring for $40m</t>
  </si>
  <si>
    <t>REC-2282</t>
  </si>
  <si>
    <t>NF2</t>
  </si>
  <si>
    <t>REC-4881</t>
  </si>
  <si>
    <t>REC-3964</t>
  </si>
  <si>
    <t>C. Difficile Colitis</t>
  </si>
  <si>
    <t>MOA</t>
  </si>
  <si>
    <t>FAP, AXIN1/APC cancer</t>
  </si>
  <si>
    <t>PPE</t>
  </si>
  <si>
    <t>HDACi</t>
  </si>
  <si>
    <t>Main</t>
  </si>
  <si>
    <t>Brand</t>
  </si>
  <si>
    <t>fka NSC D736012</t>
  </si>
  <si>
    <t>IP</t>
  </si>
  <si>
    <t>Created in 2009</t>
  </si>
  <si>
    <t>Q424</t>
  </si>
  <si>
    <t>REC-1245</t>
  </si>
  <si>
    <t>RBM39</t>
  </si>
  <si>
    <t>Oncology</t>
  </si>
  <si>
    <t>REC-4539</t>
  </si>
  <si>
    <t>LSD1</t>
  </si>
  <si>
    <t>SCLC</t>
  </si>
  <si>
    <t>REC-3565</t>
  </si>
  <si>
    <t>MALT1</t>
  </si>
  <si>
    <t>REC-4209</t>
  </si>
  <si>
    <t>IPF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</si>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</sst>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11006C-051B-4A9C-9322-D9C7F0BFD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E1F-32A2-4C7F-A6CE-E166AA60FCD0}">
  <dimension ref="B2:L16"/>
  <sheetViews>
    <sheetView tabSelected="1" zoomScaleNormal="100" workbookViewId="0">
      <selection activeCell="E4" sqref="E4"/>
    </sheetView>
  </sheetViews>
  <sheetFormatPr defaultColWidth="8.81640625" defaultRowHeight="12.5" x14ac:dyDescent="0.25"/>
  <cols>
    <col min="1" max="1" width="3" customWidth="1"/>
    <col min="2" max="2" width="11.453125" customWidth="1"/>
    <col min="3" max="3" width="24" customWidth="1"/>
    <col min="8" max="8" width="14.453125" bestFit="1" customWidth="1"/>
  </cols>
  <sheetData>
    <row r="2" spans="2:12" x14ac:dyDescent="0.25">
      <c r="B2" s="9" t="s">
        <v>6</v>
      </c>
      <c r="C2" s="10" t="s">
        <v>8</v>
      </c>
      <c r="D2" s="10" t="s">
        <v>19</v>
      </c>
      <c r="E2" s="10" t="s">
        <v>39</v>
      </c>
      <c r="F2" s="10"/>
      <c r="G2" s="10"/>
      <c r="H2" s="11" t="s">
        <v>26</v>
      </c>
      <c r="J2" s="1" t="s">
        <v>0</v>
      </c>
      <c r="K2" s="1">
        <v>5.37</v>
      </c>
    </row>
    <row r="3" spans="2:12" x14ac:dyDescent="0.25">
      <c r="B3" s="4" t="s">
        <v>7</v>
      </c>
      <c r="C3" t="s">
        <v>9</v>
      </c>
      <c r="E3" t="s">
        <v>40</v>
      </c>
      <c r="H3" s="5"/>
      <c r="J3" t="s">
        <v>1</v>
      </c>
      <c r="K3" s="3">
        <v>336.03598</v>
      </c>
      <c r="L3" s="2" t="s">
        <v>28</v>
      </c>
    </row>
    <row r="4" spans="2:12" x14ac:dyDescent="0.25">
      <c r="B4" s="13" t="s">
        <v>14</v>
      </c>
      <c r="C4" t="s">
        <v>15</v>
      </c>
      <c r="D4" t="s">
        <v>22</v>
      </c>
      <c r="H4" s="5" t="s">
        <v>27</v>
      </c>
      <c r="J4" t="s">
        <v>2</v>
      </c>
      <c r="K4" s="3">
        <f>K2*K3</f>
        <v>1804.5132126000001</v>
      </c>
      <c r="L4" s="2"/>
    </row>
    <row r="5" spans="2:12" x14ac:dyDescent="0.25">
      <c r="B5" s="4" t="s">
        <v>16</v>
      </c>
      <c r="C5" t="s">
        <v>20</v>
      </c>
      <c r="H5" s="5"/>
      <c r="J5" t="s">
        <v>3</v>
      </c>
      <c r="K5" s="3">
        <v>603</v>
      </c>
      <c r="L5" s="2" t="s">
        <v>28</v>
      </c>
    </row>
    <row r="6" spans="2:12" x14ac:dyDescent="0.25">
      <c r="B6" s="4" t="s">
        <v>17</v>
      </c>
      <c r="C6" t="s">
        <v>18</v>
      </c>
      <c r="H6" s="5"/>
      <c r="J6" t="s">
        <v>4</v>
      </c>
      <c r="K6" s="3">
        <f>19.022+8.425</f>
        <v>27.446999999999999</v>
      </c>
      <c r="L6" s="2" t="s">
        <v>28</v>
      </c>
    </row>
    <row r="7" spans="2:12" x14ac:dyDescent="0.25">
      <c r="B7" s="4" t="s">
        <v>32</v>
      </c>
      <c r="C7" t="s">
        <v>34</v>
      </c>
      <c r="D7" t="s">
        <v>33</v>
      </c>
      <c r="H7" s="5"/>
      <c r="J7" t="s">
        <v>5</v>
      </c>
      <c r="K7" s="3">
        <f>K4-K5+K6</f>
        <v>1228.9602126</v>
      </c>
    </row>
    <row r="8" spans="2:12" x14ac:dyDescent="0.25">
      <c r="B8" s="4" t="s">
        <v>35</v>
      </c>
      <c r="C8" t="s">
        <v>31</v>
      </c>
      <c r="D8" t="s">
        <v>36</v>
      </c>
      <c r="H8" s="5"/>
      <c r="K8" s="3"/>
    </row>
    <row r="9" spans="2:12" x14ac:dyDescent="0.25">
      <c r="B9" s="4" t="s">
        <v>37</v>
      </c>
      <c r="C9" t="s">
        <v>38</v>
      </c>
      <c r="H9" s="5"/>
      <c r="K9" s="3"/>
    </row>
    <row r="10" spans="2:12" x14ac:dyDescent="0.25">
      <c r="B10" s="6" t="s">
        <v>29</v>
      </c>
      <c r="C10" s="7" t="s">
        <v>31</v>
      </c>
      <c r="D10" s="7" t="s">
        <v>30</v>
      </c>
      <c r="E10" s="7"/>
      <c r="F10" s="7"/>
      <c r="G10" s="7"/>
      <c r="H10" s="8"/>
    </row>
    <row r="12" spans="2:12" x14ac:dyDescent="0.25">
      <c r="J12" t="s">
        <v>21</v>
      </c>
      <c r="K12">
        <v>90</v>
      </c>
    </row>
    <row r="15" spans="2:12" x14ac:dyDescent="0.25">
      <c r="B15" t="s">
        <v>10</v>
      </c>
      <c r="C15" t="s">
        <v>13</v>
      </c>
    </row>
    <row r="16" spans="2:12" x14ac:dyDescent="0.25">
      <c r="B16" t="s">
        <v>11</v>
      </c>
      <c r="C16" t="s">
        <v>12</v>
      </c>
    </row>
  </sheetData>
  <hyperlinks>
    <hyperlink ref="B4" location="'REC-2282'!A1" display="REC-2282" xr:uid="{5EBB0E73-44C8-49EB-9C0B-43B5EDF908C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4BC-3D70-496F-847B-BEDC31DA4DF9}">
  <dimension ref="A1:C2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12" t="s">
        <v>23</v>
      </c>
    </row>
    <row r="2" spans="1:3" x14ac:dyDescent="0.25">
      <c r="B2" t="s">
        <v>24</v>
      </c>
      <c r="C2" t="s">
        <v>25</v>
      </c>
    </row>
  </sheetData>
  <hyperlinks>
    <hyperlink ref="A1" location="Main!A1" display="Main" xr:uid="{638B07CA-335D-4C14-B830-E5F78AAA7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REC-2282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2023-05-18T15:46:51Z</dcterms:created>
  <dcterms:modified xsi:type="dcterms:W3CDTF">2025-03-31T18:29:37Z</dcterms:modified>
</cp:coreProperties>
</file>