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A7FE20B-D71A-467B-B83B-80452D399E85}" xr6:coauthVersionLast="47" xr6:coauthVersionMax="47" xr10:uidLastSave="{00000000-0000-0000-0000-000000000000}"/>
  <bookViews>
    <workbookView xWindow="57920" yWindow="9050" windowWidth="16810" windowHeight="11530" xr2:uid="{F5D04759-1BA5-4C9B-8EC7-2861FA837E2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<sst xmlns="http://schemas.openxmlformats.org/spreadsheetml/2006/main" count="23" uniqueCount="21">
  <si>
    <t>Price</t>
  </si>
  <si>
    <t>Shares</t>
  </si>
  <si>
    <t>MC</t>
  </si>
  <si>
    <t>Cash</t>
  </si>
  <si>
    <t>Debt</t>
  </si>
  <si>
    <t>EV</t>
  </si>
  <si>
    <t>Q424</t>
  </si>
  <si>
    <t>Brand</t>
  </si>
  <si>
    <t>Revuforj (revumenib)</t>
  </si>
  <si>
    <t>Indication</t>
  </si>
  <si>
    <t>R/R AML KMT2A</t>
  </si>
  <si>
    <t>Approval</t>
  </si>
  <si>
    <t>Niktimvo (axatilimab)</t>
  </si>
  <si>
    <t>MOA</t>
  </si>
  <si>
    <t>CSF-1R mab</t>
  </si>
  <si>
    <t>3L GVHD</t>
  </si>
  <si>
    <t>Economics</t>
  </si>
  <si>
    <t>INCY</t>
  </si>
  <si>
    <t>Founded</t>
  </si>
  <si>
    <t>Main</t>
  </si>
  <si>
    <t>Revuforj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</si>
</sst>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17" fontId="1" fillId="0" borderId="0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C949-CDAD-40C7-A43F-1EBF953EE8F6}">
  <dimension ref="B2:L10"/>
  <sheetViews>
    <sheetView tabSelected="1" zoomScaleNormal="100" workbookViewId="0">
      <selection activeCell="E3" sqref="E3"/>
    </sheetView>
  </sheetViews>
  <sheetFormatPr defaultRowHeight="12.5" x14ac:dyDescent="0.25"/>
  <cols>
    <col min="1" max="1" width="5.81640625" style="1" customWidth="1"/>
    <col min="2" max="2" width="19.08984375" style="1" customWidth="1"/>
    <col min="3" max="3" width="15.36328125" style="1" customWidth="1"/>
    <col min="4" max="4" width="8.7265625" style="1"/>
    <col min="5" max="5" width="12.81640625" style="1" customWidth="1"/>
    <col min="6" max="16384" width="8.7265625" style="1"/>
  </cols>
  <sheetData>
    <row r="2" spans="2:12" x14ac:dyDescent="0.25">
      <c r="B2" s="12" t="s">
        <v>7</v>
      </c>
      <c r="C2" s="13" t="s">
        <v>9</v>
      </c>
      <c r="D2" s="13" t="s">
        <v>11</v>
      </c>
      <c r="E2" s="13" t="s">
        <v>13</v>
      </c>
      <c r="F2" s="13" t="s">
        <v>16</v>
      </c>
      <c r="G2" s="14"/>
      <c r="J2" s="1" t="s">
        <v>0</v>
      </c>
      <c r="K2" s="2">
        <v>12.77</v>
      </c>
    </row>
    <row r="3" spans="2:12" x14ac:dyDescent="0.25">
      <c r="B3" s="5" t="s">
        <v>8</v>
      </c>
      <c r="C3" s="6" t="s">
        <v>10</v>
      </c>
      <c r="D3" s="7">
        <v>45597</v>
      </c>
      <c r="E3" s="6"/>
      <c r="F3" s="6"/>
      <c r="G3" s="8"/>
      <c r="J3" s="1" t="s">
        <v>1</v>
      </c>
      <c r="K3" s="3">
        <v>86.024394000000001</v>
      </c>
      <c r="L3" s="4" t="s">
        <v>6</v>
      </c>
    </row>
    <row r="4" spans="2:12" x14ac:dyDescent="0.25">
      <c r="B4" s="5" t="s">
        <v>12</v>
      </c>
      <c r="C4" s="6" t="s">
        <v>15</v>
      </c>
      <c r="D4" s="6"/>
      <c r="E4" s="6" t="s">
        <v>14</v>
      </c>
      <c r="F4" s="6" t="s">
        <v>17</v>
      </c>
      <c r="G4" s="8"/>
      <c r="J4" s="1" t="s">
        <v>2</v>
      </c>
      <c r="K4" s="3">
        <f>+K2*K3</f>
        <v>1098.53151138</v>
      </c>
    </row>
    <row r="5" spans="2:12" x14ac:dyDescent="0.25">
      <c r="B5" s="5"/>
      <c r="C5" s="6"/>
      <c r="D5" s="6"/>
      <c r="E5" s="6"/>
      <c r="F5" s="6"/>
      <c r="G5" s="8"/>
      <c r="J5" s="1" t="s">
        <v>3</v>
      </c>
      <c r="K5" s="3">
        <f>154.083+418.801+119.52</f>
        <v>692.404</v>
      </c>
      <c r="L5" s="4" t="s">
        <v>6</v>
      </c>
    </row>
    <row r="6" spans="2:12" x14ac:dyDescent="0.25">
      <c r="B6" s="9"/>
      <c r="C6" s="10"/>
      <c r="D6" s="10"/>
      <c r="E6" s="10"/>
      <c r="F6" s="10"/>
      <c r="G6" s="11"/>
      <c r="J6" s="1" t="s">
        <v>4</v>
      </c>
      <c r="K6" s="3">
        <v>331.565</v>
      </c>
      <c r="L6" s="4" t="s">
        <v>6</v>
      </c>
    </row>
    <row r="7" spans="2:12" x14ac:dyDescent="0.25">
      <c r="J7" s="1" t="s">
        <v>5</v>
      </c>
      <c r="K7" s="3">
        <f>+K4-K5+K6</f>
        <v>737.69251138000004</v>
      </c>
    </row>
    <row r="10" spans="2:12" x14ac:dyDescent="0.25">
      <c r="J10" s="1" t="s">
        <v>18</v>
      </c>
      <c r="K10" s="1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E30-0324-4D97-9DEA-417BB91469C6}">
  <dimension ref="A1:E3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5" x14ac:dyDescent="0.25"/>
  <cols>
    <col min="1" max="1" width="4.6328125" style="1" bestFit="1" customWidth="1"/>
    <col min="2" max="16384" width="8.7265625" style="1"/>
  </cols>
  <sheetData>
    <row r="1" spans="1:5" x14ac:dyDescent="0.25">
      <c r="A1" s="1" t="s">
        <v>19</v>
      </c>
    </row>
    <row r="2" spans="1:5" x14ac:dyDescent="0.25">
      <c r="C2" s="1">
        <v>2022</v>
      </c>
      <c r="D2" s="1">
        <v>2023</v>
      </c>
      <c r="E2" s="1">
        <v>2024</v>
      </c>
    </row>
    <row r="3" spans="1:5" x14ac:dyDescent="0.25">
      <c r="B3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2025-04-02T19:29:51Z</dcterms:created>
  <dcterms:modified xsi:type="dcterms:W3CDTF">2025-04-02T23:08:25Z</dcterms:modified>
</cp:coreProperties>
</file>