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BF3C09D7-15E0-4961-B1DD-F4EC534C6EEB}" xr6:coauthVersionLast="47" xr6:coauthVersionMax="47" xr10:uidLastSave="{00000000-0000-0000-0000-000000000000}"/>
  <bookViews>
    <workbookView xWindow="-35415" yWindow="1080" windowWidth="26610" windowHeight="13410" activeTab="1" xr2:uid="{315859B9-5A2C-4B6E-999A-E9CFED98D30A}"/>
  </bookViews>
  <sheets>
    <sheet name="Main" sheetId="1" r:id="rId1"/>
    <sheet name="TX4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M4" i="1"/>
</calcChain>
</file>

<file path=xl/sharedStrings.xml><?xml version="1.0" encoding="utf-8"?>
<sst xmlns="http://schemas.openxmlformats.org/spreadsheetml/2006/main" count="33" uniqueCount="24">
  <si>
    <t>Price</t>
  </si>
  <si>
    <t>Shares</t>
  </si>
  <si>
    <t>MC</t>
  </si>
  <si>
    <t>Cash</t>
  </si>
  <si>
    <t>Debt</t>
  </si>
  <si>
    <t>EV</t>
  </si>
  <si>
    <t>Q324</t>
  </si>
  <si>
    <t>AD</t>
  </si>
  <si>
    <t>PIC</t>
  </si>
  <si>
    <t>Name</t>
  </si>
  <si>
    <t>TX45</t>
  </si>
  <si>
    <t>Brand</t>
  </si>
  <si>
    <t>Indication</t>
  </si>
  <si>
    <t>HFpEF</t>
  </si>
  <si>
    <t>MOA</t>
  </si>
  <si>
    <t>relaxin</t>
  </si>
  <si>
    <t>Main</t>
  </si>
  <si>
    <t>Generic</t>
  </si>
  <si>
    <t>Clinical Trials</t>
  </si>
  <si>
    <t>Phase II</t>
  </si>
  <si>
    <t>18% reduction in pulmonary capillary wedge pressure</t>
  </si>
  <si>
    <t>Competition</t>
  </si>
  <si>
    <t>volenrelaxin</t>
  </si>
  <si>
    <t>https://pubmed.ncbi.nlm.nih.gov/38782726/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</si>
</sst>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5458A56D-55CA-4012-B80B-7E6E13B970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3FCF-8F7D-4CD0-ABD1-A4B8F85A000E}">
  <dimension ref="B2:N10"/>
  <sheetViews>
    <sheetView zoomScale="175" zoomScaleNormal="175" workbookViewId="0">
      <selection activeCell="G5" sqref="G5"/>
    </sheetView>
  </sheetViews>
  <sheetFormatPr defaultRowHeight="12.75" x14ac:dyDescent="0.2"/>
  <sheetData>
    <row r="2" spans="2:14" x14ac:dyDescent="0.2">
      <c r="B2" s="10" t="s">
        <v>9</v>
      </c>
      <c r="C2" s="11" t="s">
        <v>12</v>
      </c>
      <c r="D2" s="11" t="s">
        <v>14</v>
      </c>
      <c r="E2" s="11"/>
      <c r="F2" s="11"/>
      <c r="G2" s="11"/>
      <c r="H2" s="11"/>
      <c r="I2" s="12"/>
      <c r="L2" t="s">
        <v>0</v>
      </c>
      <c r="M2" s="1">
        <v>50</v>
      </c>
    </row>
    <row r="3" spans="2:14" x14ac:dyDescent="0.2">
      <c r="B3" s="4" t="s">
        <v>10</v>
      </c>
      <c r="C3" s="5" t="s">
        <v>13</v>
      </c>
      <c r="D3" s="5" t="s">
        <v>15</v>
      </c>
      <c r="E3" s="5"/>
      <c r="F3" s="5"/>
      <c r="G3" s="5"/>
      <c r="H3" s="5"/>
      <c r="I3" s="6"/>
      <c r="L3" t="s">
        <v>1</v>
      </c>
      <c r="M3" s="3">
        <v>14.752689</v>
      </c>
      <c r="N3" s="2" t="s">
        <v>6</v>
      </c>
    </row>
    <row r="4" spans="2:14" x14ac:dyDescent="0.2">
      <c r="B4" s="4"/>
      <c r="C4" s="5"/>
      <c r="D4" s="5"/>
      <c r="E4" s="5"/>
      <c r="F4" s="5"/>
      <c r="G4" s="5"/>
      <c r="H4" s="5"/>
      <c r="I4" s="6"/>
      <c r="L4" t="s">
        <v>2</v>
      </c>
      <c r="M4" s="3">
        <f>+M2*M3</f>
        <v>737.63445000000002</v>
      </c>
    </row>
    <row r="5" spans="2:14" x14ac:dyDescent="0.2">
      <c r="B5" s="4"/>
      <c r="C5" s="5"/>
      <c r="D5" s="5"/>
      <c r="E5" s="5"/>
      <c r="F5" s="5"/>
      <c r="G5" s="5"/>
      <c r="H5" s="5"/>
      <c r="I5" s="6"/>
      <c r="L5" t="s">
        <v>3</v>
      </c>
      <c r="M5" s="3">
        <v>159.095</v>
      </c>
      <c r="N5" s="2" t="s">
        <v>6</v>
      </c>
    </row>
    <row r="6" spans="2:14" x14ac:dyDescent="0.2">
      <c r="B6" s="7"/>
      <c r="C6" s="8"/>
      <c r="D6" s="8"/>
      <c r="E6" s="8"/>
      <c r="F6" s="8"/>
      <c r="G6" s="8"/>
      <c r="H6" s="8"/>
      <c r="I6" s="9"/>
      <c r="L6" t="s">
        <v>4</v>
      </c>
      <c r="M6" s="3">
        <v>0</v>
      </c>
      <c r="N6" s="2" t="s">
        <v>6</v>
      </c>
    </row>
    <row r="7" spans="2:14" x14ac:dyDescent="0.2">
      <c r="L7" t="s">
        <v>5</v>
      </c>
      <c r="M7" s="3">
        <f>+M4-M5+M6</f>
        <v>578.53944999999999</v>
      </c>
    </row>
    <row r="9" spans="2:14" x14ac:dyDescent="0.2">
      <c r="L9" t="s">
        <v>7</v>
      </c>
      <c r="M9" s="3">
        <v>286.649</v>
      </c>
      <c r="N9" s="2" t="s">
        <v>6</v>
      </c>
    </row>
    <row r="10" spans="2:14" x14ac:dyDescent="0.2">
      <c r="L10" t="s">
        <v>8</v>
      </c>
      <c r="M10" s="3">
        <v>138.21299999999999</v>
      </c>
      <c r="N10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113B-723A-4472-811D-87BB4909D86A}">
  <dimension ref="A1:C17"/>
  <sheetViews>
    <sheetView tabSelected="1" zoomScale="160" zoomScaleNormal="160" workbookViewId="0">
      <selection activeCell="C18" sqref="C18"/>
    </sheetView>
  </sheetViews>
  <sheetFormatPr defaultRowHeight="12.75" x14ac:dyDescent="0.2"/>
  <cols>
    <col min="1" max="1" width="5" bestFit="1" customWidth="1"/>
    <col min="2" max="2" width="12" bestFit="1" customWidth="1"/>
  </cols>
  <sheetData>
    <row r="1" spans="1:3" x14ac:dyDescent="0.2">
      <c r="A1" s="13" t="s">
        <v>16</v>
      </c>
    </row>
    <row r="2" spans="1:3" x14ac:dyDescent="0.2">
      <c r="B2" t="s">
        <v>11</v>
      </c>
      <c r="C2" t="s">
        <v>10</v>
      </c>
    </row>
    <row r="3" spans="1:3" x14ac:dyDescent="0.2">
      <c r="B3" t="s">
        <v>17</v>
      </c>
    </row>
    <row r="4" spans="1:3" x14ac:dyDescent="0.2">
      <c r="B4" t="s">
        <v>12</v>
      </c>
      <c r="C4" t="s">
        <v>13</v>
      </c>
    </row>
    <row r="5" spans="1:3" x14ac:dyDescent="0.2">
      <c r="B5" t="s">
        <v>14</v>
      </c>
      <c r="C5" t="s">
        <v>15</v>
      </c>
    </row>
    <row r="6" spans="1:3" x14ac:dyDescent="0.2">
      <c r="B6" t="s">
        <v>21</v>
      </c>
    </row>
    <row r="7" spans="1:3" x14ac:dyDescent="0.2">
      <c r="B7" t="s">
        <v>18</v>
      </c>
    </row>
    <row r="8" spans="1:3" x14ac:dyDescent="0.2">
      <c r="C8" s="14" t="s">
        <v>19</v>
      </c>
    </row>
    <row r="9" spans="1:3" x14ac:dyDescent="0.2">
      <c r="C9" t="s">
        <v>20</v>
      </c>
    </row>
    <row r="16" spans="1:3" x14ac:dyDescent="0.2">
      <c r="C16" s="14" t="s">
        <v>22</v>
      </c>
    </row>
    <row r="17" spans="3:3" x14ac:dyDescent="0.2">
      <c r="C17" s="15" t="s">
        <v>23</v>
      </c>
    </row>
  </sheetData>
  <hyperlinks>
    <hyperlink ref="A1" location="Main!A1" display="Main" xr:uid="{49F108AF-5955-4913-AE0C-17D2B4A989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TX45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2025-01-30T14:33:43Z</dcterms:created>
  <dcterms:modified xsi:type="dcterms:W3CDTF">2025-01-30T14:42:44Z</dcterms:modified>
</cp:coreProperties>
</file>