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617172B-F57C-40CB-A6B7-BF87173A0504}" xr6:coauthVersionLast="47" xr6:coauthVersionMax="47" xr10:uidLastSave="{00000000-0000-0000-0000-000000000000}"/>
  <bookViews>
    <workbookView xWindow="-28065" yWindow="1545" windowWidth="25080" windowHeight="18540" xr2:uid="{BBC30BB9-D7B0-4373-B99D-63A7B7F28A5A}"/>
  </bookViews>
  <sheets>
    <sheet name="Main" sheetId="1" r:id="rId1"/>
    <sheet name="levosimendan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7" i="1"/>
  <c r="K4" i="1"/>
</calcChain>
</file>

<file path=xl/sharedStrings.xml><?xml version="1.0" encoding="utf-8"?>
<sst xmlns="http://schemas.openxmlformats.org/spreadsheetml/2006/main" count="21" uniqueCount="18">
  <si>
    <t>Price</t>
  </si>
  <si>
    <t>Shares</t>
  </si>
  <si>
    <t>MC</t>
  </si>
  <si>
    <t>Cash</t>
  </si>
  <si>
    <t>Debt</t>
  </si>
  <si>
    <t>EV</t>
  </si>
  <si>
    <t>Q324</t>
  </si>
  <si>
    <t>Name</t>
  </si>
  <si>
    <t xml:space="preserve">levosimendan </t>
  </si>
  <si>
    <t>Indication</t>
  </si>
  <si>
    <t>PH-HFpEF</t>
  </si>
  <si>
    <t>MOA</t>
  </si>
  <si>
    <t>K+ channel</t>
  </si>
  <si>
    <t>Main</t>
  </si>
  <si>
    <t>Brand</t>
  </si>
  <si>
    <t>Generic</t>
  </si>
  <si>
    <t>levosimendan</t>
  </si>
  <si>
    <t>inotrope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</si>
</sst>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4BE128D-A0FD-4F6D-87BB-FFD20D73AB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195F-F999-4BE3-B0C3-EDF3322A6CCD}">
  <dimension ref="B2:L7"/>
  <sheetViews>
    <sheetView tabSelected="1" zoomScale="190" zoomScaleNormal="190" workbookViewId="0">
      <selection activeCell="C5" sqref="C5"/>
    </sheetView>
  </sheetViews>
  <sheetFormatPr defaultRowHeight="12.75" x14ac:dyDescent="0.2"/>
  <cols>
    <col min="1" max="1" width="3.5703125" customWidth="1"/>
    <col min="2" max="2" width="15" customWidth="1"/>
    <col min="3" max="3" width="13" customWidth="1"/>
    <col min="4" max="4" width="11.85546875" customWidth="1"/>
  </cols>
  <sheetData>
    <row r="2" spans="2:12" x14ac:dyDescent="0.2">
      <c r="B2" s="9" t="s">
        <v>7</v>
      </c>
      <c r="C2" s="10" t="s">
        <v>9</v>
      </c>
      <c r="D2" s="10" t="s">
        <v>11</v>
      </c>
      <c r="E2" s="10"/>
      <c r="F2" s="10"/>
      <c r="G2" s="10"/>
      <c r="H2" s="11"/>
      <c r="J2" t="s">
        <v>0</v>
      </c>
      <c r="K2">
        <v>6.41</v>
      </c>
    </row>
    <row r="3" spans="2:12" x14ac:dyDescent="0.2">
      <c r="B3" s="13" t="s">
        <v>8</v>
      </c>
      <c r="C3" s="4" t="s">
        <v>10</v>
      </c>
      <c r="D3" s="4" t="s">
        <v>12</v>
      </c>
      <c r="E3" s="4"/>
      <c r="F3" s="4"/>
      <c r="G3" s="4"/>
      <c r="H3" s="5"/>
      <c r="J3" t="s">
        <v>1</v>
      </c>
      <c r="K3" s="1">
        <f>3.408906+31.882671</f>
        <v>35.291576999999997</v>
      </c>
      <c r="L3" s="2" t="s">
        <v>6</v>
      </c>
    </row>
    <row r="4" spans="2:12" x14ac:dyDescent="0.2">
      <c r="B4" s="3"/>
      <c r="C4" s="4"/>
      <c r="D4" s="4"/>
      <c r="E4" s="4"/>
      <c r="F4" s="4"/>
      <c r="G4" s="4"/>
      <c r="H4" s="5"/>
      <c r="J4" t="s">
        <v>2</v>
      </c>
      <c r="K4" s="1">
        <f>+K2*K3</f>
        <v>226.21900856999997</v>
      </c>
    </row>
    <row r="5" spans="2:12" x14ac:dyDescent="0.2">
      <c r="B5" s="3"/>
      <c r="C5" s="4"/>
      <c r="D5" s="4"/>
      <c r="E5" s="4"/>
      <c r="F5" s="4"/>
      <c r="G5" s="4"/>
      <c r="H5" s="5"/>
      <c r="J5" t="s">
        <v>3</v>
      </c>
      <c r="K5" s="1">
        <v>98.310918000000001</v>
      </c>
      <c r="L5" s="2" t="s">
        <v>6</v>
      </c>
    </row>
    <row r="6" spans="2:12" x14ac:dyDescent="0.2">
      <c r="B6" s="6"/>
      <c r="C6" s="7"/>
      <c r="D6" s="7"/>
      <c r="E6" s="7"/>
      <c r="F6" s="7"/>
      <c r="G6" s="7"/>
      <c r="H6" s="8"/>
      <c r="J6" t="s">
        <v>4</v>
      </c>
      <c r="K6" s="1">
        <v>0</v>
      </c>
      <c r="L6" s="2" t="s">
        <v>6</v>
      </c>
    </row>
    <row r="7" spans="2:12" x14ac:dyDescent="0.2">
      <c r="J7" t="s">
        <v>5</v>
      </c>
      <c r="K7" s="1">
        <f>+K4-K5+K6</f>
        <v>127.90809056999997</v>
      </c>
    </row>
  </sheetData>
  <hyperlinks>
    <hyperlink ref="B3" location="'levosimendan '!A1" display="levosimendan " xr:uid="{02BF805B-DF28-46C6-9E72-BF380A952BA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E0D7-C9CE-48E6-A4BE-0BCC3561E401}">
  <dimension ref="A1:C4"/>
  <sheetViews>
    <sheetView zoomScale="265" zoomScaleNormal="265" workbookViewId="0">
      <selection activeCell="C3" sqref="C3"/>
    </sheetView>
  </sheetViews>
  <sheetFormatPr defaultRowHeight="12.75" x14ac:dyDescent="0.2"/>
  <cols>
    <col min="1" max="1" width="5" bestFit="1" customWidth="1"/>
  </cols>
  <sheetData>
    <row r="1" spans="1:3" x14ac:dyDescent="0.2">
      <c r="A1" s="12" t="s">
        <v>13</v>
      </c>
    </row>
    <row r="2" spans="1:3" x14ac:dyDescent="0.2">
      <c r="B2" t="s">
        <v>14</v>
      </c>
    </row>
    <row r="3" spans="1:3" x14ac:dyDescent="0.2">
      <c r="B3" t="s">
        <v>15</v>
      </c>
      <c r="C3" t="s">
        <v>16</v>
      </c>
    </row>
    <row r="4" spans="1:3" x14ac:dyDescent="0.2">
      <c r="B4" t="s">
        <v>11</v>
      </c>
      <c r="C4" t="s">
        <v>17</v>
      </c>
    </row>
  </sheetData>
  <hyperlinks>
    <hyperlink ref="A1" location="Main!A1" display="Main" xr:uid="{EC240879-B685-43C5-AA50-F0F3B7A18C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levosimendan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2025-01-03T16:47:25Z</dcterms:created>
  <dcterms:modified xsi:type="dcterms:W3CDTF">2025-01-03T17:13:25Z</dcterms:modified>
</cp:coreProperties>
</file>