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4E8BFDE3-1950-4E16-B32E-7A51FCEDBBE3}" xr6:coauthVersionLast="47" xr6:coauthVersionMax="47" xr10:uidLastSave="{00000000-0000-0000-0000-000000000000}"/>
  <bookViews>
    <workbookView xWindow="-28515" yWindow="1560" windowWidth="26385" windowHeight="18690" xr2:uid="{2FB273EA-E2DD-44FA-BEA9-9F2DC1340758}"/>
  </bookViews>
  <sheets>
    <sheet name="Main" sheetId="1" r:id="rId1"/>
    <sheet name="nabulph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1" l="1"/>
  <c r="J5" i="1"/>
  <c r="J4" i="1"/>
</calcChain>
</file>

<file path=xl/sharedStrings.xml><?xml version="1.0" encoding="utf-8"?>
<sst xmlns="http://schemas.openxmlformats.org/spreadsheetml/2006/main" count="30" uniqueCount="25">
  <si>
    <t>Price</t>
  </si>
  <si>
    <t>Shares</t>
  </si>
  <si>
    <t>MC</t>
  </si>
  <si>
    <t>Cash</t>
  </si>
  <si>
    <t>Debt</t>
  </si>
  <si>
    <t>EV</t>
  </si>
  <si>
    <t>Q224</t>
  </si>
  <si>
    <t>PIC</t>
  </si>
  <si>
    <t>AD</t>
  </si>
  <si>
    <t>Name</t>
  </si>
  <si>
    <t>nalbuphine</t>
  </si>
  <si>
    <t>RCC, IPF</t>
  </si>
  <si>
    <t>Indication</t>
  </si>
  <si>
    <t>Main</t>
  </si>
  <si>
    <t>Brand</t>
  </si>
  <si>
    <t>nabulphine</t>
  </si>
  <si>
    <t>Refractory Chronic Cough</t>
  </si>
  <si>
    <t>Generic</t>
  </si>
  <si>
    <t>Clinical Trials</t>
  </si>
  <si>
    <t>Phase IIa "RIVER"</t>
  </si>
  <si>
    <t>Phase IIa "CANAL"</t>
  </si>
  <si>
    <t>https://pubmed.ncbi.nlm.nih.gov/38828019/</t>
  </si>
  <si>
    <t>https://pubmed.ncbi.nlm.nih.gov/38774482/</t>
  </si>
  <si>
    <t>Phase IIB "CANAL"</t>
  </si>
  <si>
    <t>https://evidence.nejm.org/doi/full/10.1056/EVIDoa2300083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</si>
</sst>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958F4502-0AA3-471A-A6F0-963B0C09967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1E834-E6B0-4989-AB57-02FCA54A20D8}">
  <dimension ref="B2:K10"/>
  <sheetViews>
    <sheetView tabSelected="1" zoomScale="235" zoomScaleNormal="235" workbookViewId="0"/>
  </sheetViews>
  <sheetFormatPr defaultRowHeight="12.75" x14ac:dyDescent="0.2"/>
  <cols>
    <col min="1" max="1" width="4.140625" customWidth="1"/>
    <col min="2" max="2" width="10.85546875" customWidth="1"/>
    <col min="3" max="3" width="9.85546875" customWidth="1"/>
  </cols>
  <sheetData>
    <row r="2" spans="2:11" x14ac:dyDescent="0.2">
      <c r="B2" s="10" t="s">
        <v>9</v>
      </c>
      <c r="C2" s="11" t="s">
        <v>12</v>
      </c>
      <c r="D2" s="11"/>
      <c r="E2" s="11"/>
      <c r="F2" s="11"/>
      <c r="G2" s="12"/>
      <c r="I2" t="s">
        <v>0</v>
      </c>
      <c r="J2" s="1">
        <v>3.34</v>
      </c>
    </row>
    <row r="3" spans="2:11" x14ac:dyDescent="0.2">
      <c r="B3" s="4" t="s">
        <v>10</v>
      </c>
      <c r="C3" s="5" t="s">
        <v>11</v>
      </c>
      <c r="D3" s="5"/>
      <c r="E3" s="5"/>
      <c r="F3" s="5"/>
      <c r="G3" s="6"/>
      <c r="I3" t="s">
        <v>1</v>
      </c>
      <c r="J3" s="2">
        <v>72.591916999999995</v>
      </c>
      <c r="K3" s="3" t="s">
        <v>6</v>
      </c>
    </row>
    <row r="4" spans="2:11" x14ac:dyDescent="0.2">
      <c r="B4" s="4"/>
      <c r="C4" s="5"/>
      <c r="D4" s="5"/>
      <c r="E4" s="5"/>
      <c r="F4" s="5"/>
      <c r="G4" s="6"/>
      <c r="I4" t="s">
        <v>2</v>
      </c>
      <c r="J4" s="2">
        <f>+J2*J3</f>
        <v>242.45700277999998</v>
      </c>
    </row>
    <row r="5" spans="2:11" x14ac:dyDescent="0.2">
      <c r="B5" s="4"/>
      <c r="C5" s="5"/>
      <c r="D5" s="5"/>
      <c r="E5" s="5"/>
      <c r="F5" s="5"/>
      <c r="G5" s="6"/>
      <c r="I5" t="s">
        <v>3</v>
      </c>
      <c r="J5" s="2">
        <f>12.963+56.532</f>
        <v>69.49499999999999</v>
      </c>
      <c r="K5" s="3" t="s">
        <v>6</v>
      </c>
    </row>
    <row r="6" spans="2:11" x14ac:dyDescent="0.2">
      <c r="B6" s="4"/>
      <c r="C6" s="5"/>
      <c r="D6" s="5"/>
      <c r="E6" s="5"/>
      <c r="F6" s="5"/>
      <c r="G6" s="6"/>
      <c r="I6" t="s">
        <v>4</v>
      </c>
      <c r="J6" s="2">
        <v>0</v>
      </c>
      <c r="K6" s="3" t="s">
        <v>6</v>
      </c>
    </row>
    <row r="7" spans="2:11" x14ac:dyDescent="0.2">
      <c r="B7" s="7"/>
      <c r="C7" s="8"/>
      <c r="D7" s="8"/>
      <c r="E7" s="8"/>
      <c r="F7" s="8"/>
      <c r="G7" s="9"/>
      <c r="I7" t="s">
        <v>5</v>
      </c>
      <c r="J7" s="2">
        <f>+J4-J5+J6</f>
        <v>172.96200277999998</v>
      </c>
    </row>
    <row r="9" spans="2:11" x14ac:dyDescent="0.2">
      <c r="I9" t="s">
        <v>7</v>
      </c>
      <c r="J9" s="2">
        <v>328.57299999999998</v>
      </c>
      <c r="K9" s="3" t="s">
        <v>6</v>
      </c>
    </row>
    <row r="10" spans="2:11" x14ac:dyDescent="0.2">
      <c r="I10" t="s">
        <v>8</v>
      </c>
      <c r="J10" s="2">
        <v>262.38799999999998</v>
      </c>
      <c r="K10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55DDF-33B7-4806-A744-F689E7DC017B}">
  <dimension ref="A1:C16"/>
  <sheetViews>
    <sheetView zoomScale="280" zoomScaleNormal="280" workbookViewId="0"/>
  </sheetViews>
  <sheetFormatPr defaultRowHeight="12.75" x14ac:dyDescent="0.2"/>
  <cols>
    <col min="1" max="1" width="5" bestFit="1" customWidth="1"/>
    <col min="2" max="2" width="12" bestFit="1" customWidth="1"/>
  </cols>
  <sheetData>
    <row r="1" spans="1:3" x14ac:dyDescent="0.2">
      <c r="A1" s="14" t="s">
        <v>13</v>
      </c>
    </row>
    <row r="2" spans="1:3" x14ac:dyDescent="0.2">
      <c r="B2" t="s">
        <v>14</v>
      </c>
    </row>
    <row r="3" spans="1:3" x14ac:dyDescent="0.2">
      <c r="B3" t="s">
        <v>17</v>
      </c>
      <c r="C3" t="s">
        <v>15</v>
      </c>
    </row>
    <row r="4" spans="1:3" x14ac:dyDescent="0.2">
      <c r="B4" t="s">
        <v>12</v>
      </c>
      <c r="C4" t="s">
        <v>16</v>
      </c>
    </row>
    <row r="5" spans="1:3" x14ac:dyDescent="0.2">
      <c r="B5" t="s">
        <v>18</v>
      </c>
    </row>
    <row r="6" spans="1:3" x14ac:dyDescent="0.2">
      <c r="C6" s="13" t="s">
        <v>19</v>
      </c>
    </row>
    <row r="9" spans="1:3" x14ac:dyDescent="0.2">
      <c r="C9" s="13" t="s">
        <v>20</v>
      </c>
    </row>
    <row r="10" spans="1:3" x14ac:dyDescent="0.2">
      <c r="C10" t="s">
        <v>24</v>
      </c>
    </row>
    <row r="12" spans="1:3" x14ac:dyDescent="0.2">
      <c r="C12" t="s">
        <v>21</v>
      </c>
    </row>
    <row r="13" spans="1:3" x14ac:dyDescent="0.2">
      <c r="C13" t="s">
        <v>22</v>
      </c>
    </row>
    <row r="16" spans="1:3" x14ac:dyDescent="0.2">
      <c r="C16" s="13" t="s">
        <v>23</v>
      </c>
    </row>
  </sheetData>
  <hyperlinks>
    <hyperlink ref="A1" location="Main!A1" display="Main" xr:uid="{CDED7739-1443-4423-B378-1830EB1458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nabulphine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2024-09-13T14:31:22Z</dcterms:created>
  <dcterms:modified xsi:type="dcterms:W3CDTF">2024-09-13T15:04:09Z</dcterms:modified>
</cp:coreProperties>
</file>