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447056F-0A4B-4EBD-92C1-0382FBF7F846}" xr6:coauthVersionLast="47" xr6:coauthVersionMax="47" xr10:uidLastSave="{00000000-0000-0000-0000-000000000000}"/>
  <bookViews>
    <workbookView xWindow="-32865" yWindow="2415" windowWidth="29010" windowHeight="15345" xr2:uid="{C0683E2B-5F42-4E83-90F6-73A525D05EE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7" i="1" s="1"/>
  <c r="L5" i="1"/>
</calcChain>
</file>

<file path=xl/sharedStrings.xml><?xml version="1.0" encoding="utf-8"?>
<sst xmlns="http://schemas.openxmlformats.org/spreadsheetml/2006/main" count="23" uniqueCount="21">
  <si>
    <t>Price</t>
  </si>
  <si>
    <t>Shares</t>
  </si>
  <si>
    <t>MC</t>
  </si>
  <si>
    <t>Cash</t>
  </si>
  <si>
    <t>Debt</t>
  </si>
  <si>
    <t>EV</t>
  </si>
  <si>
    <t>Main</t>
  </si>
  <si>
    <t>Name</t>
  </si>
  <si>
    <t xml:space="preserve">VY7523 </t>
  </si>
  <si>
    <t>Indication</t>
  </si>
  <si>
    <t>Alzheimer's</t>
  </si>
  <si>
    <t>Phase</t>
  </si>
  <si>
    <t>IND</t>
  </si>
  <si>
    <t>MOA</t>
  </si>
  <si>
    <t>anti-tau</t>
  </si>
  <si>
    <t>VY9323</t>
  </si>
  <si>
    <t>SOD1</t>
  </si>
  <si>
    <t>VY-FX01</t>
  </si>
  <si>
    <t>NBIX</t>
  </si>
  <si>
    <t>Economics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</si>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</sst>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1" xfId="0" quotePrefix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2292FE0-CCB9-4D4F-82AB-CA39E4E97E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A6E4-960D-48D0-B294-C28286F66C3D}">
  <dimension ref="B2:M10"/>
  <sheetViews>
    <sheetView tabSelected="1" zoomScale="190" zoomScaleNormal="190" workbookViewId="0">
      <selection activeCell="D4" sqref="D4"/>
    </sheetView>
  </sheetViews>
  <sheetFormatPr defaultRowHeight="12.75" x14ac:dyDescent="0.2"/>
  <cols>
    <col min="3" max="3" width="14.140625" customWidth="1"/>
    <col min="6" max="6" width="14.42578125" customWidth="1"/>
  </cols>
  <sheetData>
    <row r="2" spans="2:13" x14ac:dyDescent="0.2">
      <c r="B2" s="12" t="s">
        <v>7</v>
      </c>
      <c r="C2" s="13" t="s">
        <v>9</v>
      </c>
      <c r="D2" s="13" t="s">
        <v>11</v>
      </c>
      <c r="E2" s="13" t="s">
        <v>13</v>
      </c>
      <c r="F2" s="13" t="s">
        <v>19</v>
      </c>
      <c r="G2" s="13"/>
      <c r="H2" s="13"/>
      <c r="I2" s="14"/>
      <c r="K2" t="s">
        <v>0</v>
      </c>
      <c r="L2" s="1">
        <v>6</v>
      </c>
    </row>
    <row r="3" spans="2:13" x14ac:dyDescent="0.2">
      <c r="B3" s="5" t="s">
        <v>8</v>
      </c>
      <c r="C3" s="6" t="s">
        <v>10</v>
      </c>
      <c r="D3" s="6" t="s">
        <v>12</v>
      </c>
      <c r="E3" s="6" t="s">
        <v>14</v>
      </c>
      <c r="F3" s="6"/>
      <c r="G3" s="6"/>
      <c r="H3" s="6"/>
      <c r="I3" s="7"/>
      <c r="K3" t="s">
        <v>1</v>
      </c>
      <c r="L3" s="2">
        <v>54.533253999999999</v>
      </c>
      <c r="M3" s="4" t="s">
        <v>20</v>
      </c>
    </row>
    <row r="4" spans="2:13" x14ac:dyDescent="0.2">
      <c r="B4" s="8" t="s">
        <v>15</v>
      </c>
      <c r="C4" s="6"/>
      <c r="D4" s="6"/>
      <c r="E4" s="6" t="s">
        <v>16</v>
      </c>
      <c r="F4" s="6"/>
      <c r="G4" s="6"/>
      <c r="H4" s="6"/>
      <c r="I4" s="7"/>
      <c r="K4" t="s">
        <v>2</v>
      </c>
      <c r="L4" s="2">
        <f>+L2*L3</f>
        <v>327.199524</v>
      </c>
    </row>
    <row r="5" spans="2:13" x14ac:dyDescent="0.2">
      <c r="B5" s="8" t="s">
        <v>17</v>
      </c>
      <c r="C5" s="6"/>
      <c r="D5" s="6"/>
      <c r="E5" s="6"/>
      <c r="F5" s="6" t="s">
        <v>18</v>
      </c>
      <c r="G5" s="6"/>
      <c r="H5" s="6"/>
      <c r="I5" s="7"/>
      <c r="K5" t="s">
        <v>3</v>
      </c>
      <c r="L5" s="2">
        <f>76.127+294.894</f>
        <v>371.02100000000002</v>
      </c>
      <c r="M5" s="4" t="s">
        <v>20</v>
      </c>
    </row>
    <row r="6" spans="2:13" x14ac:dyDescent="0.2">
      <c r="B6" s="8"/>
      <c r="C6" s="6"/>
      <c r="D6" s="6"/>
      <c r="E6" s="6"/>
      <c r="F6" s="6"/>
      <c r="G6" s="6"/>
      <c r="H6" s="6"/>
      <c r="I6" s="7"/>
      <c r="K6" t="s">
        <v>4</v>
      </c>
      <c r="L6" s="2">
        <v>0</v>
      </c>
      <c r="M6" s="4" t="s">
        <v>20</v>
      </c>
    </row>
    <row r="7" spans="2:13" x14ac:dyDescent="0.2">
      <c r="B7" s="8"/>
      <c r="C7" s="6"/>
      <c r="D7" s="6"/>
      <c r="E7" s="6"/>
      <c r="F7" s="6"/>
      <c r="G7" s="6"/>
      <c r="H7" s="6"/>
      <c r="I7" s="7"/>
      <c r="K7" t="s">
        <v>5</v>
      </c>
      <c r="L7" s="2">
        <f>+L4-L5+L6</f>
        <v>-43.821476000000018</v>
      </c>
    </row>
    <row r="8" spans="2:13" x14ac:dyDescent="0.2">
      <c r="B8" s="8"/>
      <c r="C8" s="6"/>
      <c r="D8" s="6"/>
      <c r="E8" s="6"/>
      <c r="F8" s="6"/>
      <c r="G8" s="6"/>
      <c r="H8" s="6"/>
      <c r="I8" s="7"/>
    </row>
    <row r="9" spans="2:13" x14ac:dyDescent="0.2">
      <c r="B9" s="8"/>
      <c r="C9" s="6"/>
      <c r="D9" s="6"/>
      <c r="E9" s="6"/>
      <c r="F9" s="6"/>
      <c r="G9" s="6"/>
      <c r="H9" s="6"/>
      <c r="I9" s="7"/>
    </row>
    <row r="10" spans="2:13" x14ac:dyDescent="0.2">
      <c r="B10" s="9"/>
      <c r="C10" s="10"/>
      <c r="D10" s="10"/>
      <c r="E10" s="10"/>
      <c r="F10" s="10"/>
      <c r="G10" s="10"/>
      <c r="H10" s="10"/>
      <c r="I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90A3-6D33-4F40-AE33-81FD6C92CB25}">
  <dimension ref="A1"/>
  <sheetViews>
    <sheetView zoomScale="190" zoomScaleNormal="190" workbookViewId="0">
      <selection activeCell="B3" sqref="B3"/>
    </sheetView>
  </sheetViews>
  <sheetFormatPr defaultRowHeight="12.75" x14ac:dyDescent="0.2"/>
  <cols>
    <col min="1" max="1" width="5" bestFit="1" customWidth="1"/>
  </cols>
  <sheetData>
    <row r="1" spans="1:1" x14ac:dyDescent="0.2">
      <c r="A1" s="3" t="s">
        <v>6</v>
      </c>
    </row>
  </sheetData>
  <hyperlinks>
    <hyperlink ref="A1" location="Main!A1" display="Main" xr:uid="{C0324184-7820-4955-9D22-45299C405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2024-12-03T17:59:49Z</dcterms:created>
  <dcterms:modified xsi:type="dcterms:W3CDTF">2024-12-03T18:07:46Z</dcterms:modified>
</cp:coreProperties>
</file>