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of_content" sheetId="1" state="visible" r:id="rId1"/>
    <sheet name="access" sheetId="2" state="visible" r:id="rId2"/>
    <sheet name="overaged" sheetId="3" state="visible" r:id="rId3"/>
    <sheet name="out_of_school" sheetId="4" state="visible" r:id="rId4"/>
    <sheet name="ece" sheetId="5" state="visible" r:id="rId5"/>
    <sheet name="level1" sheetId="6" state="visible" r:id="rId6"/>
    <sheet name="level2" sheetId="7" state="visible" r:id="rId7"/>
    <sheet name="level3" sheetId="8" state="visible" r:id="rId8"/>
  </sheets>
</workbook>
</file>

<file path=xl/sharedStrings.xml><?xml version="1.0" encoding="utf-8"?>
<sst xmlns="http://schemas.openxmlformats.org/spreadsheetml/2006/main" count="54" uniqueCount="54">
  <si>
    <t xml:space="preserve">Table of Content</t>
  </si>
  <si>
    <t xml:space="preserve">Analysis of Children Accessing Education</t>
  </si>
  <si>
    <t xml:space="preserve">Overall</t>
  </si>
  <si>
    <t xml:space="preserve">Girls</t>
  </si>
  <si>
    <t xml:space="preserve">Boys</t>
  </si>
  <si>
    <t xml:space="preserve">Disruptions</t>
  </si>
  <si>
    <t xml:space="preserve">% of school-aged children whose education was disrupted due to teacher's absence</t>
  </si>
  <si>
    <t xml:space="preserve">% of school-aged children whose education was disrupted due to natural hazards</t>
  </si>
  <si>
    <t xml:space="preserve">% of school-aged children whose education was disrupted due to the school being occupied by displaced persons</t>
  </si>
  <si>
    <t xml:space="preserve">Access</t>
  </si>
  <si>
    <t xml:space="preserve">label_group_var</t>
  </si>
  <si>
    <t xml:space="preserve">label_group_var_value</t>
  </si>
  <si>
    <t xml:space="preserve">stat</t>
  </si>
  <si>
    <t xml:space="preserve">n_total</t>
  </si>
  <si>
    <t xml:space="preserve"/>
  </si>
  <si>
    <t xml:space="preserve">Age-Assigned School Cycle</t>
  </si>
  <si>
    <t xml:space="preserve">ECE – 6 years old</t>
  </si>
  <si>
    <t xml:space="preserve">primary – 7 to 14 years old</t>
  </si>
  <si>
    <t xml:space="preserve">Secondary First Cycle – 15 to 16 years old</t>
  </si>
  <si>
    <t xml:space="preserve">Secondary Second Cycle – 17 to 18 years old</t>
  </si>
  <si>
    <t xml:space="preserve">Do you live in a rural area, urban or peri-urban, or camp like setting?</t>
  </si>
  <si>
    <t xml:space="preserve">Formal or non-formal camp or site setting</t>
  </si>
  <si>
    <t xml:space="preserve">Rural</t>
  </si>
  <si>
    <t xml:space="preserve">Urban or Peri-Urban</t>
  </si>
  <si>
    <t xml:space="preserve">In which province is the interview taking place?</t>
  </si>
  <si>
    <t xml:space="preserve">Baghlan</t>
  </si>
  <si>
    <t xml:space="preserve">Badakhshan</t>
  </si>
  <si>
    <t xml:space="preserve">Takhar</t>
  </si>
  <si>
    <t xml:space="preserve">Kunduz</t>
  </si>
  <si>
    <t xml:space="preserve">Has the majority of the household members moved involuntarily previously?</t>
  </si>
  <si>
    <t xml:space="preserve">Displaced</t>
  </si>
  <si>
    <t xml:space="preserve">Displaced but since returned</t>
  </si>
  <si>
    <t xml:space="preserve">No, the majority of the HH members have always lived here</t>
  </si>
  <si>
    <t xml:space="preserve">Analysis of overaged learners</t>
  </si>
  <si>
    <t xml:space="preserve">Overaged learners</t>
  </si>
  <si>
    <t xml:space="preserve">% of school-aged children attending primary school who are at least 2 years above the intended age for their grade</t>
  </si>
  <si>
    <t xml:space="preserve">Analysis of Children Not Accessing Education, OoS</t>
  </si>
  <si>
    <t xml:space="preserve">Barriers</t>
  </si>
  <si>
    <t xml:space="preserve">There is a ban preventing child from attending</t>
  </si>
  <si>
    <t xml:space="preserve">No school in the area or school is too far</t>
  </si>
  <si>
    <t xml:space="preserve">Child needs to work at home or on the household's own farm</t>
  </si>
  <si>
    <t xml:space="preserve">Unable to enroll in school due to recent displacement/return</t>
  </si>
  <si>
    <t xml:space="preserve">Other</t>
  </si>
  <si>
    <t xml:space="preserve">% of OoS children</t>
  </si>
  <si>
    <t xml:space="preserve">Early childhood education and early enrolment</t>
  </si>
  <si>
    <t xml:space="preserve">School Attendance Profile</t>
  </si>
  <si>
    <t xml:space="preserve">% of children one year before primary school entry age attending early childhood education or primary school.</t>
  </si>
  <si>
    <t xml:space="preserve">% of children one year before primary school entry age attending primary school.</t>
  </si>
  <si>
    <t xml:space="preserve">School Attendance Profile: primary</t>
  </si>
  <si>
    <t xml:space="preserve">% of school-aged children of primary school age currently attending primary or higher</t>
  </si>
  <si>
    <t xml:space="preserve">School Attendance Profile: intermediate -- secondary</t>
  </si>
  <si>
    <t xml:space="preserve">% of school-aged children of intermediate school level age currently attending intermediate school level or higher</t>
  </si>
  <si>
    <t xml:space="preserve">School Attendance Profile: secondary</t>
  </si>
  <si>
    <t xml:space="preserve">% of school-aged children of  secondary school age currently attending secondary school or 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</si>
</sst>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6" formatCode="0%"/>
    <numFmt numFmtId="167" formatCode="0%"/>
    <numFmt numFmtId="168" formatCode="0%"/>
    <numFmt numFmtId="169" formatCode="0%"/>
    <numFmt numFmtId="170" formatCode="0%"/>
    <numFmt numFmtId="171" formatCode="0%"/>
    <numFmt numFmtId="172" formatCode="0%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</border>
    <border>
      <left style="thin">
        <color rgb="FFD3D3D3"/>
      </left>
      <top style="thin">
        <color rgb="FFD3D3D3"/>
      </top>
      <bottom style="thin">
        <color rgb="FFD3D3D3"/>
      </bottom>
    </border>
    <border>
      <top style="thin">
        <color rgb="FFD3D3D3"/>
      </top>
      <bottom style="thin">
        <color rgb="FFD3D3D3"/>
      </bottom>
    </border>
    <border>
      <right style="thin">
        <color rgb="FFD3D3D3"/>
      </right>
      <top style="thin">
        <color rgb="FFD3D3D3"/>
      </top>
      <bottom style="thin">
        <color rgb="FFD3D3D3"/>
      </bottom>
    </border>
    <border>
      <left style="thin">
        <color rgb="FFD3D3D3"/>
      </left>
      <top style="thin">
        <color rgb="FFD3D3D3"/>
      </top>
    </border>
    <border>
      <left style="thin">
        <color rgb="FFD3D3D3"/>
      </left>
    </border>
    <border>
      <left style="thin">
        <color rgb="FFD3D3D3"/>
      </left>
      <bottom style="thin">
        <color rgb="FFD3D3D3"/>
      </bottom>
    </border>
    <border>
      <top style="thin">
        <color rgb="FFD3D3D3"/>
      </top>
    </border>
    <border>
      <bottom style="thin">
        <color rgb="FFD3D3D3"/>
      </bottom>
    </border>
    <border>
      <right style="thin">
        <color rgb="FFD3D3D3"/>
      </right>
      <top style="thin">
        <color rgb="FFD3D3D3"/>
      </top>
    </border>
    <border>
      <right style="thin">
        <color rgb="FFD3D3D3"/>
      </right>
    </border>
    <border>
      <right style="thin">
        <color rgb="FFD3D3D3"/>
      </right>
      <bottom style="thin">
        <color rgb="FFD3D3D3"/>
      </bottom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166" fontId="1" fillId="0" borderId="1" xfId="0" applyFont="1" applyNumberFormat="1" applyBorder="1"/>
    <xf numFmtId="166" fontId="1" fillId="0" borderId="3" xfId="0" applyFont="1" applyNumberFormat="1" applyBorder="1"/>
    <xf numFmtId="166" fontId="1" fillId="0" borderId="8" xfId="0" applyFont="1" applyNumberFormat="1" applyBorder="1"/>
    <xf numFmtId="166" fontId="1" fillId="0" borderId="9" xfId="0" applyFont="1" applyNumberFormat="1" applyBorder="1"/>
    <xf numFmtId="166" fontId="1" fillId="0" borderId="0" xfId="0" applyFont="1" applyNumberFormat="1"/>
    <xf numFmtId="0" fontId="2" fillId="0" borderId="0" xfId="0" applyFont="1"/>
    <xf numFmtId="167" fontId="1" fillId="0" borderId="1" xfId="0" applyFont="1" applyNumberFormat="1" applyBorder="1"/>
    <xf numFmtId="167" fontId="1" fillId="0" borderId="3" xfId="0" applyFont="1" applyNumberFormat="1" applyBorder="1"/>
    <xf numFmtId="167" fontId="1" fillId="0" borderId="8" xfId="0" applyFont="1" applyNumberFormat="1" applyBorder="1"/>
    <xf numFmtId="167" fontId="1" fillId="0" borderId="9" xfId="0" applyFont="1" applyNumberFormat="1" applyBorder="1"/>
    <xf numFmtId="167" fontId="1" fillId="0" borderId="0" xfId="0" applyFont="1" applyNumberFormat="1"/>
    <xf numFmtId="168" fontId="1" fillId="0" borderId="1" xfId="0" applyFont="1" applyNumberFormat="1" applyBorder="1"/>
    <xf numFmtId="168" fontId="1" fillId="0" borderId="3" xfId="0" applyFont="1" applyNumberFormat="1" applyBorder="1"/>
    <xf numFmtId="168" fontId="1" fillId="0" borderId="8" xfId="0" applyFont="1" applyNumberFormat="1" applyBorder="1"/>
    <xf numFmtId="168" fontId="1" fillId="0" borderId="9" xfId="0" applyFont="1" applyNumberFormat="1" applyBorder="1"/>
    <xf numFmtId="168" fontId="1" fillId="0" borderId="0" xfId="0" applyFont="1" applyNumberFormat="1"/>
    <xf numFmtId="169" fontId="1" fillId="0" borderId="1" xfId="0" applyFont="1" applyNumberFormat="1" applyBorder="1"/>
    <xf numFmtId="169" fontId="1" fillId="0" borderId="3" xfId="0" applyFont="1" applyNumberFormat="1" applyBorder="1"/>
    <xf numFmtId="169" fontId="1" fillId="0" borderId="8" xfId="0" applyFont="1" applyNumberFormat="1" applyBorder="1"/>
    <xf numFmtId="169" fontId="1" fillId="0" borderId="9" xfId="0" applyFont="1" applyNumberFormat="1" applyBorder="1"/>
    <xf numFmtId="169" fontId="1" fillId="0" borderId="0" xfId="0" applyFont="1" applyNumberFormat="1"/>
    <xf numFmtId="170" fontId="1" fillId="0" borderId="1" xfId="0" applyFont="1" applyNumberFormat="1" applyBorder="1"/>
    <xf numFmtId="170" fontId="1" fillId="0" borderId="3" xfId="0" applyFont="1" applyNumberFormat="1" applyBorder="1"/>
    <xf numFmtId="170" fontId="1" fillId="0" borderId="8" xfId="0" applyFont="1" applyNumberFormat="1" applyBorder="1"/>
    <xf numFmtId="170" fontId="1" fillId="0" borderId="9" xfId="0" applyFont="1" applyNumberFormat="1" applyBorder="1"/>
    <xf numFmtId="170" fontId="1" fillId="0" borderId="0" xfId="0" applyFont="1" applyNumberFormat="1"/>
    <xf numFmtId="171" fontId="1" fillId="0" borderId="1" xfId="0" applyFont="1" applyNumberFormat="1" applyBorder="1"/>
    <xf numFmtId="171" fontId="1" fillId="0" borderId="3" xfId="0" applyFont="1" applyNumberFormat="1" applyBorder="1"/>
    <xf numFmtId="171" fontId="1" fillId="0" borderId="8" xfId="0" applyFont="1" applyNumberFormat="1" applyBorder="1"/>
    <xf numFmtId="171" fontId="1" fillId="0" borderId="9" xfId="0" applyFont="1" applyNumberFormat="1" applyBorder="1"/>
    <xf numFmtId="171" fontId="1" fillId="0" borderId="0" xfId="0" applyFont="1" applyNumberFormat="1"/>
    <xf numFmtId="172" fontId="1" fillId="0" borderId="1" xfId="0" applyFont="1" applyNumberFormat="1" applyBorder="1"/>
    <xf numFmtId="172" fontId="1" fillId="0" borderId="3" xfId="0" applyFont="1" applyNumberFormat="1" applyBorder="1"/>
    <xf numFmtId="172" fontId="1" fillId="0" borderId="8" xfId="0" applyFont="1" applyNumberFormat="1" applyBorder="1"/>
    <xf numFmtId="172" fontId="1" fillId="0" borderId="9" xfId="0" applyFont="1" applyNumberFormat="1" applyBorder="1"/>
    <xf numFmtId="172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s="19" t="str">
        <f>=HYPERLINK("#'access'!A1", "Analysis of Children Accessing Education")</f>
      </c>
    </row>
    <row r="3">
      <c r="A3" s="19" t="str">
        <f>=HYPERLINK("#'overaged'!A1", "Analysis of overaged learners")</f>
      </c>
    </row>
    <row r="4">
      <c r="A4" s="19" t="str">
        <f>=HYPERLINK("#'out_of_school'!A1", "Analysis of Children Not Accessing Education, OoS")</f>
      </c>
    </row>
    <row r="5">
      <c r="A5" s="19" t="str">
        <f>=HYPERLINK("#'ece'!A1", "Early childhood education and early enrolment")</f>
      </c>
    </row>
    <row r="6">
      <c r="A6" s="19" t="str">
        <f>=HYPERLINK("#'level1'!A1", "School Attendance Profile: primary")</f>
      </c>
    </row>
    <row r="7">
      <c r="A7" s="19" t="str">
        <f>=HYPERLINK("#'level2'!A1", "School Attendance Profile: intermediate -- secondary")</f>
      </c>
    </row>
    <row r="8">
      <c r="A8" s="19" t="str">
        <f>=HYPERLINK("#'level3'!A1", "School Attendance Profile: secondary")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C2" s="2" t="s">
        <v>2</v>
      </c>
      <c r="D2" s="2"/>
      <c r="E2" s="2"/>
      <c r="F2" s="2"/>
      <c r="G2" s="2"/>
      <c r="H2" s="2"/>
      <c r="I2" s="2"/>
      <c r="J2" s="2"/>
      <c r="K2" s="2" t="s">
        <v>3</v>
      </c>
      <c r="L2" s="2"/>
      <c r="M2" s="2"/>
      <c r="N2" s="2"/>
      <c r="O2" s="2"/>
      <c r="P2" s="2"/>
      <c r="Q2" s="2"/>
      <c r="R2" s="2"/>
      <c r="S2" s="2" t="s">
        <v>4</v>
      </c>
      <c r="T2" s="2"/>
      <c r="U2" s="2"/>
      <c r="V2" s="2"/>
      <c r="W2" s="2"/>
      <c r="X2" s="2"/>
      <c r="Y2" s="2"/>
      <c r="Z2" s="2"/>
    </row>
    <row r="3">
      <c r="E3" s="2" t="s">
        <v>5</v>
      </c>
      <c r="F3" s="2"/>
      <c r="G3" s="2"/>
      <c r="H3" s="2"/>
      <c r="I3" s="2"/>
      <c r="J3" s="2"/>
      <c r="M3" s="2" t="s">
        <v>5</v>
      </c>
      <c r="N3" s="2"/>
      <c r="O3" s="2"/>
      <c r="P3" s="2"/>
      <c r="Q3" s="2"/>
      <c r="R3" s="2"/>
      <c r="U3" s="2" t="s">
        <v>5</v>
      </c>
      <c r="V3" s="2"/>
      <c r="W3" s="2"/>
      <c r="X3" s="2"/>
      <c r="Y3" s="2"/>
      <c r="Z3" s="2"/>
    </row>
    <row r="4">
      <c r="C4" s="2" t="s">
        <v>9</v>
      </c>
      <c r="D4" s="2"/>
      <c r="E4" s="2" t="s">
        <v>6</v>
      </c>
      <c r="F4" s="2"/>
      <c r="G4" s="2" t="s">
        <v>7</v>
      </c>
      <c r="H4" s="2"/>
      <c r="I4" s="2" t="s">
        <v>8</v>
      </c>
      <c r="J4" s="2"/>
      <c r="K4" s="2" t="s">
        <v>9</v>
      </c>
      <c r="L4" s="2"/>
      <c r="M4" s="2" t="s">
        <v>6</v>
      </c>
      <c r="N4" s="2"/>
      <c r="O4" s="2" t="s">
        <v>7</v>
      </c>
      <c r="P4" s="2"/>
      <c r="Q4" s="2" t="s">
        <v>8</v>
      </c>
      <c r="R4" s="2"/>
      <c r="S4" s="2" t="s">
        <v>9</v>
      </c>
      <c r="T4" s="2"/>
      <c r="U4" s="2" t="s">
        <v>6</v>
      </c>
      <c r="V4" s="2"/>
      <c r="W4" s="2" t="s">
        <v>7</v>
      </c>
      <c r="X4" s="2"/>
      <c r="Y4" s="2" t="s">
        <v>8</v>
      </c>
      <c r="Z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  <c r="O5" s="2" t="s">
        <v>12</v>
      </c>
      <c r="P5" s="2" t="s">
        <v>13</v>
      </c>
      <c r="Q5" s="2" t="s">
        <v>12</v>
      </c>
      <c r="R5" s="2" t="s">
        <v>13</v>
      </c>
      <c r="S5" s="2" t="s">
        <v>12</v>
      </c>
      <c r="T5" s="2" t="s">
        <v>13</v>
      </c>
      <c r="U5" s="2" t="s">
        <v>12</v>
      </c>
      <c r="V5" s="2" t="s">
        <v>13</v>
      </c>
      <c r="W5" s="2" t="s">
        <v>12</v>
      </c>
      <c r="X5" s="2" t="s">
        <v>13</v>
      </c>
      <c r="Y5" s="2" t="s">
        <v>12</v>
      </c>
      <c r="Z5" s="2" t="s">
        <v>13</v>
      </c>
    </row>
    <row r="6">
      <c r="A6" s="2" t="s">
        <v>2</v>
      </c>
      <c r="B6" s="2"/>
      <c r="C6" s="14"/>
      <c r="D6" s="2"/>
      <c r="E6" s="14"/>
      <c r="F6" s="2"/>
      <c r="G6" s="14"/>
      <c r="H6" s="2"/>
      <c r="I6" s="14"/>
      <c r="J6" s="2"/>
      <c r="K6" s="14"/>
      <c r="L6" s="2"/>
      <c r="M6" s="14"/>
      <c r="N6" s="2"/>
      <c r="O6" s="14"/>
      <c r="P6" s="2"/>
      <c r="Q6" s="14"/>
      <c r="R6" s="2"/>
      <c r="S6" s="14"/>
      <c r="T6" s="2"/>
      <c r="U6" s="14"/>
      <c r="V6" s="2"/>
      <c r="W6" s="14"/>
      <c r="X6" s="2"/>
      <c r="Y6" s="14"/>
      <c r="Z6" s="2"/>
    </row>
    <row r="7" outlineLevel="1" hidden="0">
      <c r="A7" s="3" t="s">
        <v>14</v>
      </c>
      <c r="B7" s="4" t="s">
        <v>2</v>
      </c>
      <c r="C7" s="15" t="n">
        <v>0.654900332225914</v>
      </c>
      <c r="D7" s="4" t="n">
        <v>4816</v>
      </c>
      <c r="E7" s="15" t="n">
        <v>0.0731966053748232</v>
      </c>
      <c r="F7" s="4" t="n">
        <v>2828</v>
      </c>
      <c r="G7" s="15" t="n">
        <v>0.211975664425232</v>
      </c>
      <c r="H7" s="4" t="n">
        <v>3123</v>
      </c>
      <c r="I7" s="15" t="n">
        <v>0.00416533162447933</v>
      </c>
      <c r="J7" s="4" t="n">
        <v>3121</v>
      </c>
      <c r="K7" s="15" t="n">
        <v>0.503439380911436</v>
      </c>
      <c r="L7" s="4" t="n">
        <v>2326</v>
      </c>
      <c r="M7" s="15" t="n">
        <v>0.0678127984718243</v>
      </c>
      <c r="N7" s="4" t="n">
        <v>1047</v>
      </c>
      <c r="O7" s="15" t="n">
        <v>0.212931034482759</v>
      </c>
      <c r="P7" s="4" t="n">
        <v>1160</v>
      </c>
      <c r="Q7" s="15" t="n">
        <v>0.00345721694036301</v>
      </c>
      <c r="R7" s="4" t="n">
        <v>1157</v>
      </c>
      <c r="S7" s="15" t="n">
        <v>0.796385542168675</v>
      </c>
      <c r="T7" s="4" t="n">
        <v>2490</v>
      </c>
      <c r="U7" s="15" t="n">
        <v>0.0763615946097698</v>
      </c>
      <c r="V7" s="4" t="n">
        <v>1781</v>
      </c>
      <c r="W7" s="15" t="n">
        <v>0.211411105450841</v>
      </c>
      <c r="X7" s="4" t="n">
        <v>1963</v>
      </c>
      <c r="Y7" s="15" t="n">
        <v>0.00458248472505092</v>
      </c>
      <c r="Z7" s="5" t="n">
        <v>1964</v>
      </c>
    </row>
    <row r="8">
      <c r="C8" s="18"/>
      <c r="E8" s="18"/>
      <c r="G8" s="18"/>
      <c r="I8" s="18"/>
      <c r="K8" s="18"/>
      <c r="M8" s="18"/>
      <c r="O8" s="18"/>
      <c r="Q8" s="18"/>
      <c r="S8" s="18"/>
      <c r="U8" s="18"/>
      <c r="W8" s="18"/>
      <c r="Y8" s="18"/>
    </row>
    <row r="9">
      <c r="A9" s="2" t="s">
        <v>15</v>
      </c>
      <c r="B9" s="2"/>
      <c r="C9" s="14"/>
      <c r="D9" s="2"/>
      <c r="E9" s="14"/>
      <c r="F9" s="2"/>
      <c r="G9" s="14"/>
      <c r="H9" s="2"/>
      <c r="I9" s="14"/>
      <c r="J9" s="2"/>
      <c r="K9" s="14"/>
      <c r="L9" s="2"/>
      <c r="M9" s="14"/>
      <c r="N9" s="2"/>
      <c r="O9" s="14"/>
      <c r="P9" s="2"/>
      <c r="Q9" s="14"/>
      <c r="R9" s="2"/>
      <c r="S9" s="14"/>
      <c r="T9" s="2"/>
      <c r="U9" s="14"/>
      <c r="V9" s="2"/>
      <c r="W9" s="14"/>
      <c r="X9" s="2"/>
      <c r="Y9" s="14"/>
      <c r="Z9" s="2"/>
    </row>
    <row r="10" outlineLevel="1" hidden="0">
      <c r="A10" s="6" t="s">
        <v>14</v>
      </c>
      <c r="B10" s="9" t="s">
        <v>16</v>
      </c>
      <c r="C10" s="16" t="n">
        <v>0.812623274161736</v>
      </c>
      <c r="D10" s="9" t="n">
        <v>507</v>
      </c>
      <c r="E10" s="16" t="n">
        <v>0.0664893617021277</v>
      </c>
      <c r="F10" s="9" t="n">
        <v>376</v>
      </c>
      <c r="G10" s="16" t="n">
        <v>0.186893203883495</v>
      </c>
      <c r="H10" s="9" t="n">
        <v>412</v>
      </c>
      <c r="I10" s="16"/>
      <c r="J10" s="9"/>
      <c r="K10" s="16" t="n">
        <v>0.801619433198381</v>
      </c>
      <c r="L10" s="9" t="n">
        <v>247</v>
      </c>
      <c r="M10" s="16" t="n">
        <v>0.0666666666666667</v>
      </c>
      <c r="N10" s="9" t="n">
        <v>180</v>
      </c>
      <c r="O10" s="16" t="n">
        <v>0.181818181818182</v>
      </c>
      <c r="P10" s="9" t="n">
        <v>198</v>
      </c>
      <c r="Q10" s="16"/>
      <c r="R10" s="9"/>
      <c r="S10" s="16" t="n">
        <v>0.823076923076923</v>
      </c>
      <c r="T10" s="9" t="n">
        <v>260</v>
      </c>
      <c r="U10" s="16" t="n">
        <v>0.0663265306122449</v>
      </c>
      <c r="V10" s="9" t="n">
        <v>196</v>
      </c>
      <c r="W10" s="16" t="n">
        <v>0.191588785046729</v>
      </c>
      <c r="X10" s="9" t="n">
        <v>214</v>
      </c>
      <c r="Y10" s="16"/>
      <c r="Z10" s="11"/>
    </row>
    <row r="11" outlineLevel="1" hidden="0">
      <c r="A11" s="7" t="s">
        <v>14</v>
      </c>
      <c r="B11" t="s">
        <v>17</v>
      </c>
      <c r="C11" s="18" t="n">
        <v>0.721689634511684</v>
      </c>
      <c r="D11" t="n">
        <v>3338</v>
      </c>
      <c r="E11" s="18" t="n">
        <v>0.0728538283062645</v>
      </c>
      <c r="F11" t="n">
        <v>2155</v>
      </c>
      <c r="G11" s="18" t="n">
        <v>0.218303946263644</v>
      </c>
      <c r="H11" t="n">
        <v>2382</v>
      </c>
      <c r="I11" s="18" t="n">
        <v>0.00503778337531486</v>
      </c>
      <c r="J11" t="n">
        <v>2382</v>
      </c>
      <c r="K11" s="18" t="n">
        <v>0.587037037037037</v>
      </c>
      <c r="L11" t="n">
        <v>1620</v>
      </c>
      <c r="M11" s="18" t="n">
        <v>0.0692488262910798</v>
      </c>
      <c r="N11" t="n">
        <v>852</v>
      </c>
      <c r="O11" s="18" t="n">
        <v>0.215498938428875</v>
      </c>
      <c r="P11" t="n">
        <v>942</v>
      </c>
      <c r="Q11" s="18" t="n">
        <v>0.00425985090521832</v>
      </c>
      <c r="R11" t="n">
        <v>939</v>
      </c>
      <c r="S11" s="18" t="n">
        <v>0.848661233993015</v>
      </c>
      <c r="T11" t="n">
        <v>1718</v>
      </c>
      <c r="U11" s="18" t="n">
        <v>0.0752110514198005</v>
      </c>
      <c r="V11" t="n">
        <v>1303</v>
      </c>
      <c r="W11" s="18" t="n">
        <v>0.220138888888889</v>
      </c>
      <c r="X11" t="n">
        <v>1440</v>
      </c>
      <c r="Y11" s="18" t="n">
        <v>0.00554400554400554</v>
      </c>
      <c r="Z11" s="12" t="n">
        <v>1443</v>
      </c>
    </row>
    <row r="12" outlineLevel="1" hidden="0">
      <c r="A12" s="7" t="s">
        <v>14</v>
      </c>
      <c r="B12" t="s">
        <v>18</v>
      </c>
      <c r="C12" s="18" t="n">
        <v>0.376432078559738</v>
      </c>
      <c r="D12" t="n">
        <v>611</v>
      </c>
      <c r="E12" s="18" t="n">
        <v>0.0935960591133005</v>
      </c>
      <c r="F12" t="n">
        <v>203</v>
      </c>
      <c r="G12" s="18" t="n">
        <v>0.193832599118943</v>
      </c>
      <c r="H12" t="n">
        <v>227</v>
      </c>
      <c r="I12" s="18" t="n">
        <v>0.00442477876106195</v>
      </c>
      <c r="J12" t="n">
        <v>226</v>
      </c>
      <c r="K12" s="18" t="n">
        <v>0.0520833333333333</v>
      </c>
      <c r="L12" t="n">
        <v>288</v>
      </c>
      <c r="M12" s="18"/>
      <c r="N12"/>
      <c r="O12" s="18" t="n">
        <v>0.357142857142857</v>
      </c>
      <c r="P12" t="n">
        <v>14</v>
      </c>
      <c r="Q12" s="18"/>
      <c r="R12"/>
      <c r="S12" s="18" t="n">
        <v>0.665634674922601</v>
      </c>
      <c r="T12" t="n">
        <v>323</v>
      </c>
      <c r="U12" s="18" t="n">
        <v>0.0989583333333333</v>
      </c>
      <c r="V12" t="n">
        <v>192</v>
      </c>
      <c r="W12" s="18" t="n">
        <v>0.183098591549296</v>
      </c>
      <c r="X12" t="n">
        <v>213</v>
      </c>
      <c r="Y12" s="18" t="n">
        <v>0.00469483568075117</v>
      </c>
      <c r="Z12" s="12" t="n">
        <v>213</v>
      </c>
    </row>
    <row r="13" outlineLevel="1" hidden="0">
      <c r="A13" s="8" t="s">
        <v>14</v>
      </c>
      <c r="B13" s="10" t="s">
        <v>19</v>
      </c>
      <c r="C13" s="17" t="n">
        <v>0.286111111111111</v>
      </c>
      <c r="D13" s="10" t="n">
        <v>360</v>
      </c>
      <c r="E13" s="17" t="n">
        <v>0.0638297872340425</v>
      </c>
      <c r="F13" s="10" t="n">
        <v>94</v>
      </c>
      <c r="G13" s="17" t="n">
        <v>0.205882352941176</v>
      </c>
      <c r="H13" s="10" t="n">
        <v>102</v>
      </c>
      <c r="I13" s="17"/>
      <c r="J13" s="10"/>
      <c r="K13" s="17" t="n">
        <v>0.0409356725146199</v>
      </c>
      <c r="L13" s="10" t="n">
        <v>171</v>
      </c>
      <c r="M13" s="17"/>
      <c r="N13" s="10"/>
      <c r="O13" s="17" t="n">
        <v>0.5</v>
      </c>
      <c r="P13" s="10" t="n">
        <v>6</v>
      </c>
      <c r="Q13" s="17"/>
      <c r="R13" s="10"/>
      <c r="S13" s="17" t="n">
        <v>0.507936507936508</v>
      </c>
      <c r="T13" s="10" t="n">
        <v>189</v>
      </c>
      <c r="U13" s="17" t="n">
        <v>0.0666666666666667</v>
      </c>
      <c r="V13" s="10" t="n">
        <v>90</v>
      </c>
      <c r="W13" s="17" t="n">
        <v>0.1875</v>
      </c>
      <c r="X13" s="10" t="n">
        <v>96</v>
      </c>
      <c r="Y13" s="17"/>
      <c r="Z13" s="13"/>
    </row>
    <row r="14">
      <c r="C14" s="18"/>
      <c r="E14" s="18"/>
      <c r="G14" s="18"/>
      <c r="I14" s="18"/>
      <c r="K14" s="18"/>
      <c r="M14" s="18"/>
      <c r="O14" s="18"/>
      <c r="Q14" s="18"/>
      <c r="S14" s="18"/>
      <c r="U14" s="18"/>
      <c r="W14" s="18"/>
      <c r="Y14" s="18"/>
    </row>
    <row r="15">
      <c r="A15" s="2" t="s">
        <v>20</v>
      </c>
      <c r="B15" s="2"/>
      <c r="C15" s="14"/>
      <c r="D15" s="2"/>
      <c r="E15" s="14"/>
      <c r="F15" s="2"/>
      <c r="G15" s="14"/>
      <c r="H15" s="2"/>
      <c r="I15" s="14"/>
      <c r="J15" s="2"/>
      <c r="K15" s="14"/>
      <c r="L15" s="2"/>
      <c r="M15" s="14"/>
      <c r="N15" s="2"/>
      <c r="O15" s="14"/>
      <c r="P15" s="2"/>
      <c r="Q15" s="14"/>
      <c r="R15" s="2"/>
      <c r="S15" s="14"/>
      <c r="T15" s="2"/>
      <c r="U15" s="14"/>
      <c r="V15" s="2"/>
      <c r="W15" s="14"/>
      <c r="X15" s="2"/>
      <c r="Y15" s="14"/>
      <c r="Z15" s="2"/>
    </row>
    <row r="16" outlineLevel="1" hidden="0">
      <c r="A16" s="6" t="s">
        <v>14</v>
      </c>
      <c r="B16" s="9" t="s">
        <v>21</v>
      </c>
      <c r="C16" s="16" t="n">
        <v>0.933333333333333</v>
      </c>
      <c r="D16" s="9" t="n">
        <v>15</v>
      </c>
      <c r="E16" s="16"/>
      <c r="F16" s="9"/>
      <c r="G16" s="16"/>
      <c r="H16" s="9"/>
      <c r="I16" s="16"/>
      <c r="J16" s="9"/>
      <c r="K16" s="16" t="n">
        <v>1</v>
      </c>
      <c r="L16" s="9" t="n">
        <v>5</v>
      </c>
      <c r="M16" s="16"/>
      <c r="N16" s="9"/>
      <c r="O16" s="16"/>
      <c r="P16" s="9"/>
      <c r="Q16" s="16"/>
      <c r="R16" s="9"/>
      <c r="S16" s="16" t="n">
        <v>0.9</v>
      </c>
      <c r="T16" s="9" t="n">
        <v>10</v>
      </c>
      <c r="U16" s="16"/>
      <c r="V16" s="9"/>
      <c r="W16" s="16"/>
      <c r="X16" s="9"/>
      <c r="Y16" s="16"/>
      <c r="Z16" s="11"/>
    </row>
    <row r="17" outlineLevel="1" hidden="0">
      <c r="A17" s="7" t="s">
        <v>14</v>
      </c>
      <c r="B17" t="s">
        <v>22</v>
      </c>
      <c r="C17" s="18" t="n">
        <v>0.629984662576687</v>
      </c>
      <c r="D17" t="n">
        <v>2608</v>
      </c>
      <c r="E17" s="18" t="n">
        <v>0.095774647887324</v>
      </c>
      <c r="F17" t="n">
        <v>1420</v>
      </c>
      <c r="G17" s="18" t="n">
        <v>0.248768472906404</v>
      </c>
      <c r="H17" t="n">
        <v>1624</v>
      </c>
      <c r="I17" s="18" t="n">
        <v>0.00370828182941904</v>
      </c>
      <c r="J17" t="n">
        <v>1618</v>
      </c>
      <c r="K17" s="18" t="n">
        <v>0.489927477840451</v>
      </c>
      <c r="L17" t="n">
        <v>1241</v>
      </c>
      <c r="M17" s="18" t="n">
        <v>0.0876865671641791</v>
      </c>
      <c r="N17" t="n">
        <v>536</v>
      </c>
      <c r="O17" s="18" t="n">
        <v>0.247508305647841</v>
      </c>
      <c r="P17" t="n">
        <v>602</v>
      </c>
      <c r="Q17" s="18" t="n">
        <v>0.00167224080267559</v>
      </c>
      <c r="R17" t="n">
        <v>598</v>
      </c>
      <c r="S17" s="18" t="n">
        <v>0.757132406730066</v>
      </c>
      <c r="T17" t="n">
        <v>1367</v>
      </c>
      <c r="U17" s="18" t="n">
        <v>0.100678733031674</v>
      </c>
      <c r="V17" t="n">
        <v>884</v>
      </c>
      <c r="W17" s="18" t="n">
        <v>0.249510763209393</v>
      </c>
      <c r="X17" t="n">
        <v>1022</v>
      </c>
      <c r="Y17" s="18" t="n">
        <v>0.00490196078431373</v>
      </c>
      <c r="Z17" s="12" t="n">
        <v>1020</v>
      </c>
    </row>
    <row r="18" outlineLevel="1" hidden="0">
      <c r="A18" s="8" t="s">
        <v>14</v>
      </c>
      <c r="B18" s="10" t="s">
        <v>23</v>
      </c>
      <c r="C18" s="17" t="n">
        <v>0.682626538987688</v>
      </c>
      <c r="D18" s="10" t="n">
        <v>2193</v>
      </c>
      <c r="E18" s="17" t="n">
        <v>0.0509325681492109</v>
      </c>
      <c r="F18" s="10" t="n">
        <v>1394</v>
      </c>
      <c r="G18" s="17" t="n">
        <v>0.173737373737374</v>
      </c>
      <c r="H18" s="10" t="n">
        <v>1485</v>
      </c>
      <c r="I18" s="17" t="n">
        <v>0.00470114170584285</v>
      </c>
      <c r="J18" s="10" t="n">
        <v>1489</v>
      </c>
      <c r="K18" s="17" t="n">
        <v>0.516666666666667</v>
      </c>
      <c r="L18" s="10" t="n">
        <v>1080</v>
      </c>
      <c r="M18" s="17" t="n">
        <v>0.0474308300395257</v>
      </c>
      <c r="N18" s="10" t="n">
        <v>506</v>
      </c>
      <c r="O18" s="17" t="n">
        <v>0.177215189873418</v>
      </c>
      <c r="P18" s="10" t="n">
        <v>553</v>
      </c>
      <c r="Q18" s="17" t="n">
        <v>0.00541516245487365</v>
      </c>
      <c r="R18" s="10" t="n">
        <v>554</v>
      </c>
      <c r="S18" s="17" t="n">
        <v>0.84366576819407</v>
      </c>
      <c r="T18" s="10" t="n">
        <v>1113</v>
      </c>
      <c r="U18" s="17" t="n">
        <v>0.0529279279279279</v>
      </c>
      <c r="V18" s="10" t="n">
        <v>888</v>
      </c>
      <c r="W18" s="17" t="n">
        <v>0.171673819742489</v>
      </c>
      <c r="X18" s="10" t="n">
        <v>932</v>
      </c>
      <c r="Y18" s="17" t="n">
        <v>0.00427807486631016</v>
      </c>
      <c r="Z18" s="13" t="n">
        <v>935</v>
      </c>
    </row>
    <row r="19">
      <c r="C19" s="18"/>
      <c r="E19" s="18"/>
      <c r="G19" s="18"/>
      <c r="I19" s="18"/>
      <c r="K19" s="18"/>
      <c r="M19" s="18"/>
      <c r="O19" s="18"/>
      <c r="Q19" s="18"/>
      <c r="S19" s="18"/>
      <c r="U19" s="18"/>
      <c r="W19" s="18"/>
      <c r="Y19" s="18"/>
    </row>
    <row r="20">
      <c r="A20" s="2" t="s">
        <v>24</v>
      </c>
      <c r="B20" s="2"/>
      <c r="C20" s="14"/>
      <c r="D20" s="2"/>
      <c r="E20" s="14"/>
      <c r="F20" s="2"/>
      <c r="G20" s="14"/>
      <c r="H20" s="2"/>
      <c r="I20" s="14"/>
      <c r="J20" s="2"/>
      <c r="K20" s="14"/>
      <c r="L20" s="2"/>
      <c r="M20" s="14"/>
      <c r="N20" s="2"/>
      <c r="O20" s="14"/>
      <c r="P20" s="2"/>
      <c r="Q20" s="14"/>
      <c r="R20" s="2"/>
      <c r="S20" s="14"/>
      <c r="T20" s="2"/>
      <c r="U20" s="14"/>
      <c r="V20" s="2"/>
      <c r="W20" s="14"/>
      <c r="X20" s="2"/>
      <c r="Y20" s="14"/>
      <c r="Z20" s="2"/>
    </row>
    <row r="21" outlineLevel="1" hidden="0">
      <c r="A21" s="6" t="s">
        <v>14</v>
      </c>
      <c r="B21" s="9" t="s">
        <v>25</v>
      </c>
      <c r="C21" s="16" t="n">
        <v>0.740412979351032</v>
      </c>
      <c r="D21" s="9" t="n">
        <v>1017</v>
      </c>
      <c r="E21" s="16" t="n">
        <v>0.0961538461538461</v>
      </c>
      <c r="F21" s="9" t="n">
        <v>624</v>
      </c>
      <c r="G21" s="16" t="n">
        <v>0.171352074966533</v>
      </c>
      <c r="H21" s="9" t="n">
        <v>747</v>
      </c>
      <c r="I21" s="16"/>
      <c r="J21" s="9"/>
      <c r="K21" s="16" t="n">
        <v>0.580851063829787</v>
      </c>
      <c r="L21" s="9" t="n">
        <v>470</v>
      </c>
      <c r="M21" s="16" t="n">
        <v>0.091324200913242</v>
      </c>
      <c r="N21" s="9" t="n">
        <v>219</v>
      </c>
      <c r="O21" s="16" t="n">
        <v>0.197761194029851</v>
      </c>
      <c r="P21" s="9" t="n">
        <v>268</v>
      </c>
      <c r="Q21" s="16"/>
      <c r="R21" s="9"/>
      <c r="S21" s="16" t="n">
        <v>0.877513711151737</v>
      </c>
      <c r="T21" s="9" t="n">
        <v>547</v>
      </c>
      <c r="U21" s="16" t="n">
        <v>0.0987654320987654</v>
      </c>
      <c r="V21" s="9" t="n">
        <v>405</v>
      </c>
      <c r="W21" s="16" t="n">
        <v>0.156576200417537</v>
      </c>
      <c r="X21" s="9" t="n">
        <v>479</v>
      </c>
      <c r="Y21" s="16"/>
      <c r="Z21" s="11"/>
    </row>
    <row r="22" outlineLevel="1" hidden="0">
      <c r="A22" s="7" t="s">
        <v>14</v>
      </c>
      <c r="B22" t="s">
        <v>26</v>
      </c>
      <c r="C22" s="18" t="n">
        <v>0.695652173913043</v>
      </c>
      <c r="D22" t="n">
        <v>1495</v>
      </c>
      <c r="E22" s="18" t="n">
        <v>0.0977528089887641</v>
      </c>
      <c r="F22" t="n">
        <v>890</v>
      </c>
      <c r="G22" s="18" t="n">
        <v>0.245428296438884</v>
      </c>
      <c r="H22" t="n">
        <v>1039</v>
      </c>
      <c r="I22" s="18" t="n">
        <v>0.00485436893203883</v>
      </c>
      <c r="J22" t="n">
        <v>1030</v>
      </c>
      <c r="K22" s="18" t="n">
        <v>0.585507246376812</v>
      </c>
      <c r="L22" t="n">
        <v>690</v>
      </c>
      <c r="M22" s="18" t="n">
        <v>0.0914285714285714</v>
      </c>
      <c r="N22" t="n">
        <v>350</v>
      </c>
      <c r="O22" s="18" t="n">
        <v>0.23019801980198</v>
      </c>
      <c r="P22" t="n">
        <v>404</v>
      </c>
      <c r="Q22" s="18" t="n">
        <v>0.00249376558603491</v>
      </c>
      <c r="R22" t="n">
        <v>401</v>
      </c>
      <c r="S22" s="18" t="n">
        <v>0.790062111801242</v>
      </c>
      <c r="T22" t="n">
        <v>805</v>
      </c>
      <c r="U22" s="18" t="n">
        <v>0.101851851851852</v>
      </c>
      <c r="V22" t="n">
        <v>540</v>
      </c>
      <c r="W22" s="18" t="n">
        <v>0.25511811023622</v>
      </c>
      <c r="X22" t="n">
        <v>635</v>
      </c>
      <c r="Y22" s="18" t="n">
        <v>0.00635930047694754</v>
      </c>
      <c r="Z22" s="12" t="n">
        <v>629</v>
      </c>
    </row>
    <row r="23" outlineLevel="1" hidden="0">
      <c r="A23" s="7" t="s">
        <v>14</v>
      </c>
      <c r="B23" t="s">
        <v>27</v>
      </c>
      <c r="C23" s="18" t="n">
        <v>0.574934268185802</v>
      </c>
      <c r="D23" t="n">
        <v>1141</v>
      </c>
      <c r="E23" s="18" t="n">
        <v>0.0520325203252033</v>
      </c>
      <c r="F23" t="n">
        <v>615</v>
      </c>
      <c r="G23" s="18" t="n">
        <v>0.187793427230047</v>
      </c>
      <c r="H23" t="n">
        <v>639</v>
      </c>
      <c r="I23" s="18" t="n">
        <v>0.00464396284829721</v>
      </c>
      <c r="J23" t="n">
        <v>646</v>
      </c>
      <c r="K23" s="18" t="n">
        <v>0.413309982486865</v>
      </c>
      <c r="L23" t="n">
        <v>571</v>
      </c>
      <c r="M23" s="18" t="n">
        <v>0.0491071428571429</v>
      </c>
      <c r="N23" t="n">
        <v>224</v>
      </c>
      <c r="O23" s="18" t="n">
        <v>0.210300429184549</v>
      </c>
      <c r="P23" t="n">
        <v>233</v>
      </c>
      <c r="Q23" s="18" t="n">
        <v>0.00862068965517241</v>
      </c>
      <c r="R23" t="n">
        <v>232</v>
      </c>
      <c r="S23" s="18" t="n">
        <v>0.736842105263158</v>
      </c>
      <c r="T23" t="n">
        <v>570</v>
      </c>
      <c r="U23" s="18" t="n">
        <v>0.0537084398976982</v>
      </c>
      <c r="V23" t="n">
        <v>391</v>
      </c>
      <c r="W23" s="18" t="n">
        <v>0.17487684729064</v>
      </c>
      <c r="X23" t="n">
        <v>406</v>
      </c>
      <c r="Y23" s="18" t="n">
        <v>0.00241545893719807</v>
      </c>
      <c r="Z23" s="12" t="n">
        <v>414</v>
      </c>
    </row>
    <row r="24" outlineLevel="1" hidden="0">
      <c r="A24" s="8" t="s">
        <v>14</v>
      </c>
      <c r="B24" s="10" t="s">
        <v>28</v>
      </c>
      <c r="C24" s="17" t="n">
        <v>0.606190885640585</v>
      </c>
      <c r="D24" s="10" t="n">
        <v>1163</v>
      </c>
      <c r="E24" s="17" t="n">
        <v>0.0400572246065808</v>
      </c>
      <c r="F24" s="10" t="n">
        <v>699</v>
      </c>
      <c r="G24" s="17" t="n">
        <v>0.227793696275072</v>
      </c>
      <c r="H24" s="10" t="n">
        <v>698</v>
      </c>
      <c r="I24" s="17" t="n">
        <v>0.00715307582260372</v>
      </c>
      <c r="J24" s="10" t="n">
        <v>699</v>
      </c>
      <c r="K24" s="17" t="n">
        <v>0.433613445378151</v>
      </c>
      <c r="L24" s="10" t="n">
        <v>595</v>
      </c>
      <c r="M24" s="17" t="n">
        <v>0.031496062992126</v>
      </c>
      <c r="N24" s="10" t="n">
        <v>254</v>
      </c>
      <c r="O24" s="17" t="n">
        <v>0.203921568627451</v>
      </c>
      <c r="P24" s="10" t="n">
        <v>255</v>
      </c>
      <c r="Q24" s="17" t="n">
        <v>0.00392156862745098</v>
      </c>
      <c r="R24" s="10" t="n">
        <v>255</v>
      </c>
      <c r="S24" s="17" t="n">
        <v>0.786971830985915</v>
      </c>
      <c r="T24" s="10" t="n">
        <v>568</v>
      </c>
      <c r="U24" s="17" t="n">
        <v>0.0449438202247191</v>
      </c>
      <c r="V24" s="10" t="n">
        <v>445</v>
      </c>
      <c r="W24" s="17" t="n">
        <v>0.241534988713318</v>
      </c>
      <c r="X24" s="10" t="n">
        <v>443</v>
      </c>
      <c r="Y24" s="17" t="n">
        <v>0.00900900900900901</v>
      </c>
      <c r="Z24" s="13" t="n">
        <v>444</v>
      </c>
    </row>
    <row r="25">
      <c r="C25" s="18"/>
      <c r="E25" s="18"/>
      <c r="G25" s="18"/>
      <c r="I25" s="18"/>
      <c r="K25" s="18"/>
      <c r="M25" s="18"/>
      <c r="O25" s="18"/>
      <c r="Q25" s="18"/>
      <c r="S25" s="18"/>
      <c r="U25" s="18"/>
      <c r="W25" s="18"/>
      <c r="Y25" s="18"/>
    </row>
    <row r="26">
      <c r="A26" s="2" t="s">
        <v>29</v>
      </c>
      <c r="B26" s="2"/>
      <c r="C26" s="14"/>
      <c r="D26" s="2"/>
      <c r="E26" s="14"/>
      <c r="F26" s="2"/>
      <c r="G26" s="14"/>
      <c r="H26" s="2"/>
      <c r="I26" s="14"/>
      <c r="J26" s="2"/>
      <c r="K26" s="14"/>
      <c r="L26" s="2"/>
      <c r="M26" s="14"/>
      <c r="N26" s="2"/>
      <c r="O26" s="14"/>
      <c r="P26" s="2"/>
      <c r="Q26" s="14"/>
      <c r="R26" s="2"/>
      <c r="S26" s="14"/>
      <c r="T26" s="2"/>
      <c r="U26" s="14"/>
      <c r="V26" s="2"/>
      <c r="W26" s="14"/>
      <c r="X26" s="2"/>
      <c r="Y26" s="14"/>
      <c r="Z26" s="2"/>
    </row>
    <row r="27" outlineLevel="1" hidden="0">
      <c r="A27" s="6" t="s">
        <v>14</v>
      </c>
      <c r="B27" s="9" t="s">
        <v>30</v>
      </c>
      <c r="C27" s="16" t="n">
        <v>0.530266343825666</v>
      </c>
      <c r="D27" s="9" t="n">
        <v>413</v>
      </c>
      <c r="E27" s="16" t="n">
        <v>0.0232558139534884</v>
      </c>
      <c r="F27" s="9" t="n">
        <v>215</v>
      </c>
      <c r="G27" s="16" t="n">
        <v>0.106481481481481</v>
      </c>
      <c r="H27" s="9" t="n">
        <v>216</v>
      </c>
      <c r="I27" s="16" t="n">
        <v>0.00925925925925926</v>
      </c>
      <c r="J27" s="9" t="n">
        <v>216</v>
      </c>
      <c r="K27" s="16" t="n">
        <v>0.368421052631579</v>
      </c>
      <c r="L27" s="9" t="n">
        <v>209</v>
      </c>
      <c r="M27" s="16" t="n">
        <v>0.0266666666666667</v>
      </c>
      <c r="N27" s="9" t="n">
        <v>75</v>
      </c>
      <c r="O27" s="16" t="n">
        <v>0.0933333333333333</v>
      </c>
      <c r="P27" s="9" t="n">
        <v>75</v>
      </c>
      <c r="Q27" s="16"/>
      <c r="R27" s="9"/>
      <c r="S27" s="16" t="n">
        <v>0.696078431372549</v>
      </c>
      <c r="T27" s="9" t="n">
        <v>204</v>
      </c>
      <c r="U27" s="16" t="n">
        <v>0.0214285714285714</v>
      </c>
      <c r="V27" s="9" t="n">
        <v>140</v>
      </c>
      <c r="W27" s="16" t="n">
        <v>0.113475177304965</v>
      </c>
      <c r="X27" s="9" t="n">
        <v>141</v>
      </c>
      <c r="Y27" s="16" t="n">
        <v>0.0141843971631206</v>
      </c>
      <c r="Z27" s="11" t="n">
        <v>141</v>
      </c>
    </row>
    <row r="28" outlineLevel="1" hidden="0">
      <c r="A28" s="7" t="s">
        <v>14</v>
      </c>
      <c r="B28" t="s">
        <v>31</v>
      </c>
      <c r="C28" s="18" t="n">
        <v>0.61968085106383</v>
      </c>
      <c r="D28" t="n">
        <v>376</v>
      </c>
      <c r="E28" s="18" t="n">
        <v>0.013953488372093</v>
      </c>
      <c r="F28" t="n">
        <v>215</v>
      </c>
      <c r="G28" s="18" t="n">
        <v>0.15948275862069</v>
      </c>
      <c r="H28" t="n">
        <v>232</v>
      </c>
      <c r="I28" s="18"/>
      <c r="J28"/>
      <c r="K28" s="18" t="n">
        <v>0.527272727272727</v>
      </c>
      <c r="L28" t="n">
        <v>165</v>
      </c>
      <c r="M28" s="18" t="n">
        <v>0.0121951219512195</v>
      </c>
      <c r="N28" t="n">
        <v>82</v>
      </c>
      <c r="O28" s="18" t="n">
        <v>0.137931034482759</v>
      </c>
      <c r="P28" t="n">
        <v>87</v>
      </c>
      <c r="Q28" s="18"/>
      <c r="R28"/>
      <c r="S28" s="18" t="n">
        <v>0.691943127962085</v>
      </c>
      <c r="T28" t="n">
        <v>211</v>
      </c>
      <c r="U28" s="18" t="n">
        <v>0.0150375939849624</v>
      </c>
      <c r="V28" t="n">
        <v>133</v>
      </c>
      <c r="W28" s="18" t="n">
        <v>0.172413793103448</v>
      </c>
      <c r="X28" t="n">
        <v>145</v>
      </c>
      <c r="Y28" s="18"/>
      <c r="Z28" s="12"/>
    </row>
    <row r="29" outlineLevel="1" hidden="0">
      <c r="A29" s="8" t="s">
        <v>14</v>
      </c>
      <c r="B29" s="10" t="s">
        <v>32</v>
      </c>
      <c r="C29" s="17" t="n">
        <v>0.670970946113732</v>
      </c>
      <c r="D29" s="10" t="n">
        <v>4027</v>
      </c>
      <c r="E29" s="17" t="n">
        <v>0.0829858215179316</v>
      </c>
      <c r="F29" s="10" t="n">
        <v>2398</v>
      </c>
      <c r="G29" s="17" t="n">
        <v>0.225046728971963</v>
      </c>
      <c r="H29" s="10" t="n">
        <v>2675</v>
      </c>
      <c r="I29" s="17" t="n">
        <v>0.00411676646706587</v>
      </c>
      <c r="J29" s="10" t="n">
        <v>2672</v>
      </c>
      <c r="K29" s="17" t="n">
        <v>0.515881147540984</v>
      </c>
      <c r="L29" s="10" t="n">
        <v>1952</v>
      </c>
      <c r="M29" s="17" t="n">
        <v>0.0764044943820225</v>
      </c>
      <c r="N29" s="10" t="n">
        <v>890</v>
      </c>
      <c r="O29" s="17" t="n">
        <v>0.228456913827655</v>
      </c>
      <c r="P29" s="10" t="n">
        <v>998</v>
      </c>
      <c r="Q29" s="17" t="n">
        <v>0.00402010050251256</v>
      </c>
      <c r="R29" s="10" t="n">
        <v>995</v>
      </c>
      <c r="S29" s="17" t="n">
        <v>0.816867469879518</v>
      </c>
      <c r="T29" s="10" t="n">
        <v>2075</v>
      </c>
      <c r="U29" s="17" t="n">
        <v>0.0868700265251989</v>
      </c>
      <c r="V29" s="10" t="n">
        <v>1508</v>
      </c>
      <c r="W29" s="17" t="n">
        <v>0.223017292784735</v>
      </c>
      <c r="X29" s="10" t="n">
        <v>1677</v>
      </c>
      <c r="Y29" s="17" t="n">
        <v>0.00417412045319022</v>
      </c>
      <c r="Z29" s="13" t="n">
        <v>1677</v>
      </c>
    </row>
    <row r="30">
      <c r="C30" s="18"/>
      <c r="E30" s="18"/>
      <c r="G30" s="18"/>
      <c r="I30" s="18"/>
      <c r="K30" s="18"/>
      <c r="M30" s="18"/>
      <c r="O30" s="18"/>
      <c r="Q30" s="18"/>
      <c r="S30" s="18"/>
      <c r="U30" s="18"/>
      <c r="W30" s="18"/>
      <c r="Y30" s="18"/>
    </row>
    <row r="31">
      <c r="C31" s="18"/>
      <c r="E31" s="18"/>
      <c r="G31" s="18"/>
      <c r="I31" s="18"/>
      <c r="K31" s="18"/>
      <c r="M31" s="18"/>
      <c r="O31" s="18"/>
      <c r="Q31" s="18"/>
      <c r="S31" s="18"/>
      <c r="U31" s="18"/>
      <c r="W31" s="18"/>
      <c r="Y31" s="18"/>
    </row>
  </sheetData>
  <mergeCells count="24">
    <mergeCell ref="A1:Z1"/>
    <mergeCell ref="C2:J2"/>
    <mergeCell ref="K2:R2"/>
    <mergeCell ref="S2:Z2"/>
    <mergeCell ref="E3:J3"/>
    <mergeCell ref="M3:R3"/>
    <mergeCell ref="U3:Z3"/>
    <mergeCell ref="E4:F4"/>
    <mergeCell ref="G4:H4"/>
    <mergeCell ref="I4:J4"/>
    <mergeCell ref="C4:D4"/>
    <mergeCell ref="M4:N4"/>
    <mergeCell ref="O4:P4"/>
    <mergeCell ref="Q4:R4"/>
    <mergeCell ref="K4:L4"/>
    <mergeCell ref="U4:V4"/>
    <mergeCell ref="W4:X4"/>
    <mergeCell ref="Y4:Z4"/>
    <mergeCell ref="S4:T4"/>
    <mergeCell ref="A6:Z6"/>
    <mergeCell ref="A9:Z9"/>
    <mergeCell ref="A15:Z15"/>
    <mergeCell ref="A20:Z20"/>
    <mergeCell ref="A26:Z26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C2" s="2" t="s">
        <v>2</v>
      </c>
      <c r="D2" s="2"/>
      <c r="E2" s="2"/>
      <c r="F2" s="2"/>
      <c r="G2" s="2" t="s">
        <v>3</v>
      </c>
      <c r="H2" s="2"/>
      <c r="I2" s="2"/>
      <c r="J2" s="2"/>
      <c r="K2" s="2" t="s">
        <v>4</v>
      </c>
      <c r="L2" s="2"/>
      <c r="M2" s="2"/>
      <c r="N2" s="2"/>
    </row>
    <row r="3">
      <c r="E3" s="2" t="s">
        <v>34</v>
      </c>
      <c r="F3" s="2"/>
      <c r="I3" s="2" t="s">
        <v>34</v>
      </c>
      <c r="J3" s="2"/>
      <c r="M3" s="2" t="s">
        <v>34</v>
      </c>
      <c r="N3" s="2"/>
    </row>
    <row r="4">
      <c r="C4" s="2" t="s">
        <v>9</v>
      </c>
      <c r="D4" s="2"/>
      <c r="E4" s="2" t="s">
        <v>35</v>
      </c>
      <c r="F4" s="2"/>
      <c r="G4" s="2" t="s">
        <v>9</v>
      </c>
      <c r="H4" s="2"/>
      <c r="I4" s="2" t="s">
        <v>35</v>
      </c>
      <c r="J4" s="2"/>
      <c r="K4" s="2" t="s">
        <v>9</v>
      </c>
      <c r="L4" s="2"/>
      <c r="M4" s="2" t="s">
        <v>35</v>
      </c>
      <c r="N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</row>
    <row r="6">
      <c r="A6" s="2" t="s">
        <v>2</v>
      </c>
      <c r="B6" s="2"/>
      <c r="C6" s="20"/>
      <c r="D6" s="2"/>
      <c r="E6" s="20"/>
      <c r="F6" s="2"/>
      <c r="G6" s="20"/>
      <c r="H6" s="2"/>
      <c r="I6" s="20"/>
      <c r="J6" s="2"/>
      <c r="K6" s="20"/>
      <c r="L6" s="2"/>
      <c r="M6" s="20"/>
      <c r="N6" s="2"/>
    </row>
    <row r="7" outlineLevel="1" hidden="0">
      <c r="A7" s="3" t="s">
        <v>14</v>
      </c>
      <c r="B7" s="4" t="s">
        <v>2</v>
      </c>
      <c r="C7" s="21" t="n">
        <v>0.654900332225914</v>
      </c>
      <c r="D7" s="4" t="n">
        <v>4816</v>
      </c>
      <c r="E7" s="21" t="n">
        <v>0.0155703844931681</v>
      </c>
      <c r="F7" s="4" t="n">
        <v>3147</v>
      </c>
      <c r="G7" s="21" t="n">
        <v>0.503439380911436</v>
      </c>
      <c r="H7" s="4" t="n">
        <v>2326</v>
      </c>
      <c r="I7" s="21" t="n">
        <v>0.0205831903945111</v>
      </c>
      <c r="J7" s="4" t="n">
        <v>1166</v>
      </c>
      <c r="K7" s="21" t="n">
        <v>0.796385542168675</v>
      </c>
      <c r="L7" s="4" t="n">
        <v>2490</v>
      </c>
      <c r="M7" s="21" t="n">
        <v>0.0126198889449773</v>
      </c>
      <c r="N7" s="5" t="n">
        <v>1981</v>
      </c>
    </row>
    <row r="8">
      <c r="C8" s="24"/>
      <c r="E8" s="24"/>
      <c r="G8" s="24"/>
      <c r="I8" s="24"/>
      <c r="K8" s="24"/>
      <c r="M8" s="24"/>
    </row>
    <row r="9">
      <c r="A9" s="2" t="s">
        <v>15</v>
      </c>
      <c r="B9" s="2"/>
      <c r="C9" s="20"/>
      <c r="D9" s="2"/>
      <c r="E9" s="20"/>
      <c r="F9" s="2"/>
      <c r="G9" s="20"/>
      <c r="H9" s="2"/>
      <c r="I9" s="20"/>
      <c r="J9" s="2"/>
      <c r="K9" s="20"/>
      <c r="L9" s="2"/>
      <c r="M9" s="20"/>
      <c r="N9" s="2"/>
    </row>
    <row r="10" outlineLevel="1" hidden="0">
      <c r="A10" s="6" t="s">
        <v>14</v>
      </c>
      <c r="B10" s="9" t="s">
        <v>16</v>
      </c>
      <c r="C10" s="22" t="n">
        <v>0.812623274161736</v>
      </c>
      <c r="D10" s="9" t="n">
        <v>507</v>
      </c>
      <c r="E10" s="22"/>
      <c r="F10" s="9"/>
      <c r="G10" s="22" t="n">
        <v>0.801619433198381</v>
      </c>
      <c r="H10" s="9" t="n">
        <v>247</v>
      </c>
      <c r="I10" s="22"/>
      <c r="J10" s="9"/>
      <c r="K10" s="22" t="n">
        <v>0.823076923076923</v>
      </c>
      <c r="L10" s="9" t="n">
        <v>260</v>
      </c>
      <c r="M10" s="22"/>
      <c r="N10" s="11"/>
    </row>
    <row r="11" outlineLevel="1" hidden="0">
      <c r="A11" s="7" t="s">
        <v>14</v>
      </c>
      <c r="B11" t="s">
        <v>17</v>
      </c>
      <c r="C11" s="24" t="n">
        <v>0.721689634511684</v>
      </c>
      <c r="D11" t="n">
        <v>3338</v>
      </c>
      <c r="E11" s="24" t="n">
        <v>0.0104036620890553</v>
      </c>
      <c r="F11" t="n">
        <v>2403</v>
      </c>
      <c r="G11" s="24" t="n">
        <v>0.587037037037037</v>
      </c>
      <c r="H11" t="n">
        <v>1620</v>
      </c>
      <c r="I11" s="24" t="n">
        <v>0.0105596620908131</v>
      </c>
      <c r="J11" t="n">
        <v>947</v>
      </c>
      <c r="K11" s="24" t="n">
        <v>0.848661233993015</v>
      </c>
      <c r="L11" t="n">
        <v>1718</v>
      </c>
      <c r="M11" s="24" t="n">
        <v>0.0103021978021978</v>
      </c>
      <c r="N11" s="12" t="n">
        <v>1456</v>
      </c>
    </row>
    <row r="12" outlineLevel="1" hidden="0">
      <c r="A12" s="7" t="s">
        <v>14</v>
      </c>
      <c r="B12" t="s">
        <v>18</v>
      </c>
      <c r="C12" s="24" t="n">
        <v>0.376432078559738</v>
      </c>
      <c r="D12" t="n">
        <v>611</v>
      </c>
      <c r="E12" s="24" t="n">
        <v>0.0655021834061135</v>
      </c>
      <c r="F12" t="n">
        <v>229</v>
      </c>
      <c r="G12" s="24" t="n">
        <v>0.0520833333333333</v>
      </c>
      <c r="H12" t="n">
        <v>288</v>
      </c>
      <c r="I12" s="24" t="n">
        <v>0.714285714285714</v>
      </c>
      <c r="J12" t="n">
        <v>14</v>
      </c>
      <c r="K12" s="24" t="n">
        <v>0.665634674922601</v>
      </c>
      <c r="L12" t="n">
        <v>323</v>
      </c>
      <c r="M12" s="24" t="n">
        <v>0.0232558139534884</v>
      </c>
      <c r="N12" s="12" t="n">
        <v>215</v>
      </c>
    </row>
    <row r="13" outlineLevel="1" hidden="0">
      <c r="A13" s="8" t="s">
        <v>14</v>
      </c>
      <c r="B13" s="10" t="s">
        <v>19</v>
      </c>
      <c r="C13" s="23" t="n">
        <v>0.286111111111111</v>
      </c>
      <c r="D13" s="10" t="n">
        <v>360</v>
      </c>
      <c r="E13" s="23" t="n">
        <v>0.087378640776699</v>
      </c>
      <c r="F13" s="10" t="n">
        <v>103</v>
      </c>
      <c r="G13" s="23" t="n">
        <v>0.0409356725146199</v>
      </c>
      <c r="H13" s="10" t="n">
        <v>171</v>
      </c>
      <c r="I13" s="23" t="n">
        <v>0.571428571428571</v>
      </c>
      <c r="J13" s="10" t="n">
        <v>7</v>
      </c>
      <c r="K13" s="23" t="n">
        <v>0.507936507936508</v>
      </c>
      <c r="L13" s="10" t="n">
        <v>189</v>
      </c>
      <c r="M13" s="23" t="n">
        <v>0.0520833333333333</v>
      </c>
      <c r="N13" s="13" t="n">
        <v>96</v>
      </c>
    </row>
    <row r="14">
      <c r="C14" s="24"/>
      <c r="E14" s="24"/>
      <c r="G14" s="24"/>
      <c r="I14" s="24"/>
      <c r="K14" s="24"/>
      <c r="M14" s="24"/>
    </row>
    <row r="15">
      <c r="A15" s="2" t="s">
        <v>20</v>
      </c>
      <c r="B15" s="2"/>
      <c r="C15" s="20"/>
      <c r="D15" s="2"/>
      <c r="E15" s="20"/>
      <c r="F15" s="2"/>
      <c r="G15" s="20"/>
      <c r="H15" s="2"/>
      <c r="I15" s="20"/>
      <c r="J15" s="2"/>
      <c r="K15" s="20"/>
      <c r="L15" s="2"/>
      <c r="M15" s="20"/>
      <c r="N15" s="2"/>
    </row>
    <row r="16" outlineLevel="1" hidden="0">
      <c r="A16" s="6" t="s">
        <v>14</v>
      </c>
      <c r="B16" s="9" t="s">
        <v>21</v>
      </c>
      <c r="C16" s="22" t="n">
        <v>0.933333333333333</v>
      </c>
      <c r="D16" s="9" t="n">
        <v>15</v>
      </c>
      <c r="E16" s="22"/>
      <c r="F16" s="9"/>
      <c r="G16" s="22" t="n">
        <v>1</v>
      </c>
      <c r="H16" s="9" t="n">
        <v>5</v>
      </c>
      <c r="I16" s="22"/>
      <c r="J16" s="9"/>
      <c r="K16" s="22" t="n">
        <v>0.9</v>
      </c>
      <c r="L16" s="9" t="n">
        <v>10</v>
      </c>
      <c r="M16" s="22"/>
      <c r="N16" s="11"/>
    </row>
    <row r="17" outlineLevel="1" hidden="0">
      <c r="A17" s="7" t="s">
        <v>14</v>
      </c>
      <c r="B17" t="s">
        <v>22</v>
      </c>
      <c r="C17" s="24" t="n">
        <v>0.629984662576687</v>
      </c>
      <c r="D17" t="n">
        <v>2608</v>
      </c>
      <c r="E17" s="24" t="n">
        <v>0.0176937156802929</v>
      </c>
      <c r="F17" t="n">
        <v>1639</v>
      </c>
      <c r="G17" s="24" t="n">
        <v>0.489927477840451</v>
      </c>
      <c r="H17" t="n">
        <v>1241</v>
      </c>
      <c r="I17" s="24" t="n">
        <v>0.0214876033057851</v>
      </c>
      <c r="J17" t="n">
        <v>605</v>
      </c>
      <c r="K17" s="24" t="n">
        <v>0.757132406730066</v>
      </c>
      <c r="L17" t="n">
        <v>1367</v>
      </c>
      <c r="M17" s="24" t="n">
        <v>0.0154738878143133</v>
      </c>
      <c r="N17" s="12" t="n">
        <v>1034</v>
      </c>
    </row>
    <row r="18" outlineLevel="1" hidden="0">
      <c r="A18" s="8" t="s">
        <v>14</v>
      </c>
      <c r="B18" s="10" t="s">
        <v>23</v>
      </c>
      <c r="C18" s="23" t="n">
        <v>0.682626538987688</v>
      </c>
      <c r="D18" s="10" t="n">
        <v>2193</v>
      </c>
      <c r="E18" s="23" t="n">
        <v>0.0133868808567604</v>
      </c>
      <c r="F18" s="10" t="n">
        <v>1494</v>
      </c>
      <c r="G18" s="23" t="n">
        <v>0.516666666666667</v>
      </c>
      <c r="H18" s="10" t="n">
        <v>1080</v>
      </c>
      <c r="I18" s="23" t="n">
        <v>0.0197841726618705</v>
      </c>
      <c r="J18" s="10" t="n">
        <v>556</v>
      </c>
      <c r="K18" s="23" t="n">
        <v>0.84366576819407</v>
      </c>
      <c r="L18" s="10" t="n">
        <v>1113</v>
      </c>
      <c r="M18" s="23" t="n">
        <v>0.00959488272921109</v>
      </c>
      <c r="N18" s="13" t="n">
        <v>938</v>
      </c>
    </row>
    <row r="19">
      <c r="C19" s="24"/>
      <c r="E19" s="24"/>
      <c r="G19" s="24"/>
      <c r="I19" s="24"/>
      <c r="K19" s="24"/>
      <c r="M19" s="24"/>
    </row>
    <row r="20">
      <c r="A20" s="2" t="s">
        <v>24</v>
      </c>
      <c r="B20" s="2"/>
      <c r="C20" s="20"/>
      <c r="D20" s="2"/>
      <c r="E20" s="20"/>
      <c r="F20" s="2"/>
      <c r="G20" s="20"/>
      <c r="H20" s="2"/>
      <c r="I20" s="20"/>
      <c r="J20" s="2"/>
      <c r="K20" s="20"/>
      <c r="L20" s="2"/>
      <c r="M20" s="20"/>
      <c r="N20" s="2"/>
    </row>
    <row r="21" outlineLevel="1" hidden="0">
      <c r="A21" s="6" t="s">
        <v>14</v>
      </c>
      <c r="B21" s="9" t="s">
        <v>25</v>
      </c>
      <c r="C21" s="22" t="n">
        <v>0.740412979351032</v>
      </c>
      <c r="D21" s="9" t="n">
        <v>1017</v>
      </c>
      <c r="E21" s="22" t="n">
        <v>0.00798934753661784</v>
      </c>
      <c r="F21" s="9" t="n">
        <v>751</v>
      </c>
      <c r="G21" s="22" t="n">
        <v>0.580851063829787</v>
      </c>
      <c r="H21" s="9" t="n">
        <v>470</v>
      </c>
      <c r="I21" s="22" t="n">
        <v>0.00738007380073801</v>
      </c>
      <c r="J21" s="9" t="n">
        <v>271</v>
      </c>
      <c r="K21" s="22" t="n">
        <v>0.877513711151737</v>
      </c>
      <c r="L21" s="9" t="n">
        <v>547</v>
      </c>
      <c r="M21" s="22" t="n">
        <v>0.00833333333333333</v>
      </c>
      <c r="N21" s="11" t="n">
        <v>480</v>
      </c>
    </row>
    <row r="22" outlineLevel="1" hidden="0">
      <c r="A22" s="7" t="s">
        <v>14</v>
      </c>
      <c r="B22" t="s">
        <v>26</v>
      </c>
      <c r="C22" s="24" t="n">
        <v>0.695652173913043</v>
      </c>
      <c r="D22" t="n">
        <v>1495</v>
      </c>
      <c r="E22" s="24" t="n">
        <v>0.0125</v>
      </c>
      <c r="F22" t="n">
        <v>1040</v>
      </c>
      <c r="G22" s="24" t="n">
        <v>0.585507246376812</v>
      </c>
      <c r="H22" t="n">
        <v>690</v>
      </c>
      <c r="I22" s="24" t="n">
        <v>0.0247524752475248</v>
      </c>
      <c r="J22" t="n">
        <v>404</v>
      </c>
      <c r="K22" s="24" t="n">
        <v>0.790062111801242</v>
      </c>
      <c r="L22" t="n">
        <v>805</v>
      </c>
      <c r="M22" s="24" t="n">
        <v>0.00471698113207547</v>
      </c>
      <c r="N22" s="12" t="n">
        <v>636</v>
      </c>
    </row>
    <row r="23" outlineLevel="1" hidden="0">
      <c r="A23" s="7" t="s">
        <v>14</v>
      </c>
      <c r="B23" t="s">
        <v>27</v>
      </c>
      <c r="C23" s="24" t="n">
        <v>0.574934268185802</v>
      </c>
      <c r="D23" t="n">
        <v>1141</v>
      </c>
      <c r="E23" s="24" t="n">
        <v>0.0213414634146341</v>
      </c>
      <c r="F23" t="n">
        <v>656</v>
      </c>
      <c r="G23" s="24" t="n">
        <v>0.413309982486865</v>
      </c>
      <c r="H23" t="n">
        <v>571</v>
      </c>
      <c r="I23" s="24" t="n">
        <v>0.0296610169491525</v>
      </c>
      <c r="J23" t="n">
        <v>236</v>
      </c>
      <c r="K23" s="24" t="n">
        <v>0.736842105263158</v>
      </c>
      <c r="L23" t="n">
        <v>570</v>
      </c>
      <c r="M23" s="24" t="n">
        <v>0.0166666666666667</v>
      </c>
      <c r="N23" s="12" t="n">
        <v>420</v>
      </c>
    </row>
    <row r="24" outlineLevel="1" hidden="0">
      <c r="A24" s="8" t="s">
        <v>14</v>
      </c>
      <c r="B24" s="10" t="s">
        <v>28</v>
      </c>
      <c r="C24" s="23" t="n">
        <v>0.606190885640585</v>
      </c>
      <c r="D24" s="10" t="n">
        <v>1163</v>
      </c>
      <c r="E24" s="23" t="n">
        <v>0.0228571428571429</v>
      </c>
      <c r="F24" s="10" t="n">
        <v>700</v>
      </c>
      <c r="G24" s="23" t="n">
        <v>0.433613445378151</v>
      </c>
      <c r="H24" s="10" t="n">
        <v>595</v>
      </c>
      <c r="I24" s="23" t="n">
        <v>0.0196078431372549</v>
      </c>
      <c r="J24" s="10" t="n">
        <v>255</v>
      </c>
      <c r="K24" s="23" t="n">
        <v>0.786971830985915</v>
      </c>
      <c r="L24" s="10" t="n">
        <v>568</v>
      </c>
      <c r="M24" s="23" t="n">
        <v>0.0247191011235955</v>
      </c>
      <c r="N24" s="13" t="n">
        <v>445</v>
      </c>
    </row>
    <row r="25">
      <c r="C25" s="24"/>
      <c r="E25" s="24"/>
      <c r="G25" s="24"/>
      <c r="I25" s="24"/>
      <c r="K25" s="24"/>
      <c r="M25" s="24"/>
    </row>
    <row r="26">
      <c r="A26" s="2" t="s">
        <v>29</v>
      </c>
      <c r="B26" s="2"/>
      <c r="C26" s="20"/>
      <c r="D26" s="2"/>
      <c r="E26" s="20"/>
      <c r="F26" s="2"/>
      <c r="G26" s="20"/>
      <c r="H26" s="2"/>
      <c r="I26" s="20"/>
      <c r="J26" s="2"/>
      <c r="K26" s="20"/>
      <c r="L26" s="2"/>
      <c r="M26" s="20"/>
      <c r="N26" s="2"/>
    </row>
    <row r="27" outlineLevel="1" hidden="0">
      <c r="A27" s="6" t="s">
        <v>14</v>
      </c>
      <c r="B27" s="9" t="s">
        <v>30</v>
      </c>
      <c r="C27" s="22" t="n">
        <v>0.530266343825666</v>
      </c>
      <c r="D27" s="9" t="n">
        <v>413</v>
      </c>
      <c r="E27" s="22" t="n">
        <v>0.037037037037037</v>
      </c>
      <c r="F27" s="9" t="n">
        <v>216</v>
      </c>
      <c r="G27" s="22" t="n">
        <v>0.368421052631579</v>
      </c>
      <c r="H27" s="9" t="n">
        <v>209</v>
      </c>
      <c r="I27" s="22" t="n">
        <v>0.0533333333333333</v>
      </c>
      <c r="J27" s="9" t="n">
        <v>75</v>
      </c>
      <c r="K27" s="22" t="n">
        <v>0.696078431372549</v>
      </c>
      <c r="L27" s="9" t="n">
        <v>204</v>
      </c>
      <c r="M27" s="22" t="n">
        <v>0.0283687943262411</v>
      </c>
      <c r="N27" s="11" t="n">
        <v>141</v>
      </c>
    </row>
    <row r="28" outlineLevel="1" hidden="0">
      <c r="A28" s="7" t="s">
        <v>14</v>
      </c>
      <c r="B28" t="s">
        <v>31</v>
      </c>
      <c r="C28" s="24" t="n">
        <v>0.61968085106383</v>
      </c>
      <c r="D28" t="n">
        <v>376</v>
      </c>
      <c r="E28" s="24" t="n">
        <v>0.0128755364806867</v>
      </c>
      <c r="F28" t="n">
        <v>233</v>
      </c>
      <c r="G28" s="24" t="n">
        <v>0.527272727272727</v>
      </c>
      <c r="H28" t="n">
        <v>165</v>
      </c>
      <c r="I28" s="24" t="n">
        <v>0.0114942528735632</v>
      </c>
      <c r="J28" t="n">
        <v>87</v>
      </c>
      <c r="K28" s="24" t="n">
        <v>0.691943127962085</v>
      </c>
      <c r="L28" t="n">
        <v>211</v>
      </c>
      <c r="M28" s="24" t="n">
        <v>0.0136986301369863</v>
      </c>
      <c r="N28" s="12" t="n">
        <v>146</v>
      </c>
    </row>
    <row r="29" outlineLevel="1" hidden="0">
      <c r="A29" s="8" t="s">
        <v>14</v>
      </c>
      <c r="B29" s="10" t="s">
        <v>32</v>
      </c>
      <c r="C29" s="23" t="n">
        <v>0.670970946113732</v>
      </c>
      <c r="D29" s="10" t="n">
        <v>4027</v>
      </c>
      <c r="E29" s="23" t="n">
        <v>0.0140845070422535</v>
      </c>
      <c r="F29" s="10" t="n">
        <v>2698</v>
      </c>
      <c r="G29" s="23" t="n">
        <v>0.515881147540984</v>
      </c>
      <c r="H29" s="10" t="n">
        <v>1952</v>
      </c>
      <c r="I29" s="23" t="n">
        <v>0.0189243027888446</v>
      </c>
      <c r="J29" s="10" t="n">
        <v>1004</v>
      </c>
      <c r="K29" s="23" t="n">
        <v>0.816867469879518</v>
      </c>
      <c r="L29" s="10" t="n">
        <v>2075</v>
      </c>
      <c r="M29" s="23" t="n">
        <v>0.0112160566706021</v>
      </c>
      <c r="N29" s="13" t="n">
        <v>1694</v>
      </c>
    </row>
    <row r="30">
      <c r="C30" s="24"/>
      <c r="E30" s="24"/>
      <c r="G30" s="24"/>
      <c r="I30" s="24"/>
      <c r="K30" s="24"/>
      <c r="M30" s="24"/>
    </row>
    <row r="31">
      <c r="C31" s="24"/>
      <c r="E31" s="24"/>
      <c r="G31" s="24"/>
      <c r="I31" s="24"/>
      <c r="K31" s="24"/>
      <c r="M31" s="24"/>
    </row>
  </sheetData>
  <mergeCells count="18">
    <mergeCell ref="A1:N1"/>
    <mergeCell ref="C2:F2"/>
    <mergeCell ref="G2:J2"/>
    <mergeCell ref="K2:N2"/>
    <mergeCell ref="E3:F3"/>
    <mergeCell ref="I3:J3"/>
    <mergeCell ref="M3:N3"/>
    <mergeCell ref="E4:F4"/>
    <mergeCell ref="C4:D4"/>
    <mergeCell ref="I4:J4"/>
    <mergeCell ref="G4:H4"/>
    <mergeCell ref="M4:N4"/>
    <mergeCell ref="K4:L4"/>
    <mergeCell ref="A6:N6"/>
    <mergeCell ref="A9:N9"/>
    <mergeCell ref="A15:N15"/>
    <mergeCell ref="A20:N20"/>
    <mergeCell ref="A26:N26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36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3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4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>
      <c r="E3" s="2" t="s">
        <v>37</v>
      </c>
      <c r="F3" s="2"/>
      <c r="G3" s="2"/>
      <c r="H3" s="2"/>
      <c r="I3" s="2"/>
      <c r="J3" s="2"/>
      <c r="K3" s="2"/>
      <c r="L3" s="2"/>
      <c r="M3" s="2"/>
      <c r="N3" s="2"/>
      <c r="Q3" s="2" t="s">
        <v>37</v>
      </c>
      <c r="R3" s="2"/>
      <c r="S3" s="2"/>
      <c r="T3" s="2"/>
      <c r="U3" s="2"/>
      <c r="V3" s="2"/>
      <c r="W3" s="2"/>
      <c r="X3" s="2"/>
      <c r="Y3" s="2"/>
      <c r="Z3" s="2"/>
      <c r="AC3" s="2" t="s">
        <v>37</v>
      </c>
      <c r="AD3" s="2"/>
      <c r="AE3" s="2"/>
      <c r="AF3" s="2"/>
      <c r="AG3" s="2"/>
      <c r="AH3" s="2"/>
      <c r="AI3" s="2"/>
      <c r="AJ3" s="2"/>
      <c r="AK3" s="2"/>
      <c r="AL3" s="2"/>
    </row>
    <row r="4">
      <c r="C4" s="2" t="s">
        <v>43</v>
      </c>
      <c r="D4" s="2"/>
      <c r="E4" s="2" t="s">
        <v>38</v>
      </c>
      <c r="F4" s="2"/>
      <c r="G4" s="2" t="s">
        <v>40</v>
      </c>
      <c r="H4" s="2"/>
      <c r="I4" s="2" t="s">
        <v>41</v>
      </c>
      <c r="J4" s="2"/>
      <c r="K4" s="2" t="s">
        <v>39</v>
      </c>
      <c r="L4" s="2"/>
      <c r="M4" s="2" t="s">
        <v>42</v>
      </c>
      <c r="N4" s="2"/>
      <c r="O4" s="2" t="s">
        <v>43</v>
      </c>
      <c r="P4" s="2"/>
      <c r="Q4" s="2" t="s">
        <v>38</v>
      </c>
      <c r="R4" s="2"/>
      <c r="S4" s="2" t="s">
        <v>40</v>
      </c>
      <c r="T4" s="2"/>
      <c r="U4" s="2" t="s">
        <v>41</v>
      </c>
      <c r="V4" s="2"/>
      <c r="W4" s="2" t="s">
        <v>39</v>
      </c>
      <c r="X4" s="2"/>
      <c r="Y4" s="2" t="s">
        <v>42</v>
      </c>
      <c r="Z4" s="2"/>
      <c r="AA4" s="2" t="s">
        <v>43</v>
      </c>
      <c r="AB4" s="2"/>
      <c r="AC4" s="2" t="s">
        <v>38</v>
      </c>
      <c r="AD4" s="2"/>
      <c r="AE4" s="2" t="s">
        <v>40</v>
      </c>
      <c r="AF4" s="2"/>
      <c r="AG4" s="2" t="s">
        <v>41</v>
      </c>
      <c r="AH4" s="2"/>
      <c r="AI4" s="2" t="s">
        <v>39</v>
      </c>
      <c r="AJ4" s="2"/>
      <c r="AK4" s="2" t="s">
        <v>42</v>
      </c>
      <c r="AL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  <c r="O5" s="2" t="s">
        <v>12</v>
      </c>
      <c r="P5" s="2" t="s">
        <v>13</v>
      </c>
      <c r="Q5" s="2" t="s">
        <v>12</v>
      </c>
      <c r="R5" s="2" t="s">
        <v>13</v>
      </c>
      <c r="S5" s="2" t="s">
        <v>12</v>
      </c>
      <c r="T5" s="2" t="s">
        <v>13</v>
      </c>
      <c r="U5" s="2" t="s">
        <v>12</v>
      </c>
      <c r="V5" s="2" t="s">
        <v>13</v>
      </c>
      <c r="W5" s="2" t="s">
        <v>12</v>
      </c>
      <c r="X5" s="2" t="s">
        <v>13</v>
      </c>
      <c r="Y5" s="2" t="s">
        <v>12</v>
      </c>
      <c r="Z5" s="2" t="s">
        <v>13</v>
      </c>
      <c r="AA5" s="2" t="s">
        <v>12</v>
      </c>
      <c r="AB5" s="2" t="s">
        <v>13</v>
      </c>
      <c r="AC5" s="2" t="s">
        <v>12</v>
      </c>
      <c r="AD5" s="2" t="s">
        <v>13</v>
      </c>
      <c r="AE5" s="2" t="s">
        <v>12</v>
      </c>
      <c r="AF5" s="2" t="s">
        <v>13</v>
      </c>
      <c r="AG5" s="2" t="s">
        <v>12</v>
      </c>
      <c r="AH5" s="2" t="s">
        <v>13</v>
      </c>
      <c r="AI5" s="2" t="s">
        <v>12</v>
      </c>
      <c r="AJ5" s="2" t="s">
        <v>13</v>
      </c>
      <c r="AK5" s="2" t="s">
        <v>12</v>
      </c>
      <c r="AL5" s="2" t="s">
        <v>13</v>
      </c>
    </row>
    <row r="6">
      <c r="A6" s="2" t="s">
        <v>2</v>
      </c>
      <c r="B6" s="2"/>
      <c r="C6" s="25"/>
      <c r="D6" s="2"/>
      <c r="E6" s="25"/>
      <c r="F6" s="2"/>
      <c r="G6" s="25"/>
      <c r="H6" s="2"/>
      <c r="I6" s="25"/>
      <c r="J6" s="2"/>
      <c r="K6" s="25"/>
      <c r="L6" s="2"/>
      <c r="M6" s="25"/>
      <c r="N6" s="2"/>
      <c r="O6" s="25"/>
      <c r="P6" s="2"/>
      <c r="Q6" s="25"/>
      <c r="R6" s="2"/>
      <c r="S6" s="25"/>
      <c r="T6" s="2"/>
      <c r="U6" s="25"/>
      <c r="V6" s="2"/>
      <c r="W6" s="25"/>
      <c r="X6" s="2"/>
      <c r="Y6" s="25"/>
      <c r="Z6" s="2"/>
      <c r="AA6" s="25"/>
      <c r="AB6" s="2"/>
      <c r="AC6" s="25"/>
      <c r="AD6" s="2"/>
      <c r="AE6" s="25"/>
      <c r="AF6" s="2"/>
      <c r="AG6" s="25"/>
      <c r="AH6" s="2"/>
      <c r="AI6" s="25"/>
      <c r="AJ6" s="2"/>
      <c r="AK6" s="25"/>
      <c r="AL6" s="2"/>
    </row>
    <row r="7" outlineLevel="1" hidden="0">
      <c r="A7" s="3" t="s">
        <v>14</v>
      </c>
      <c r="B7" s="4" t="s">
        <v>2</v>
      </c>
      <c r="C7" s="26" t="n">
        <v>0.345099667774086</v>
      </c>
      <c r="D7" s="4" t="n">
        <v>4816</v>
      </c>
      <c r="E7" s="26" t="n">
        <v>0.474679682733374</v>
      </c>
      <c r="F7" s="4" t="n">
        <v>1639</v>
      </c>
      <c r="G7" s="26" t="n">
        <v>0.0768761439902379</v>
      </c>
      <c r="H7" s="4" t="n">
        <v>1639</v>
      </c>
      <c r="I7" s="26" t="n">
        <v>0.0561317876754118</v>
      </c>
      <c r="J7" s="4" t="n">
        <v>1639</v>
      </c>
      <c r="K7" s="26" t="n">
        <v>0.10738255033557</v>
      </c>
      <c r="L7" s="4" t="n">
        <v>1639</v>
      </c>
      <c r="M7" s="26" t="n">
        <v>0.284929835265406</v>
      </c>
      <c r="N7" s="4" t="n">
        <v>1639</v>
      </c>
      <c r="O7" s="26" t="n">
        <v>0.496560619088564</v>
      </c>
      <c r="P7" s="4" t="n">
        <v>2326</v>
      </c>
      <c r="Q7" s="26" t="n">
        <v>0.65666372462489</v>
      </c>
      <c r="R7" s="4" t="n">
        <v>1133</v>
      </c>
      <c r="S7" s="26" t="n">
        <v>0.00617828773168579</v>
      </c>
      <c r="T7" s="4" t="n">
        <v>1133</v>
      </c>
      <c r="U7" s="26" t="n">
        <v>0.0423654015887026</v>
      </c>
      <c r="V7" s="4" t="n">
        <v>1133</v>
      </c>
      <c r="W7" s="26" t="n">
        <v>0.0750220653133274</v>
      </c>
      <c r="X7" s="4" t="n">
        <v>1133</v>
      </c>
      <c r="Y7" s="26" t="n">
        <v>0.219770520741395</v>
      </c>
      <c r="Z7" s="4" t="n">
        <v>1133</v>
      </c>
      <c r="AA7" s="26" t="n">
        <v>0.203614457831325</v>
      </c>
      <c r="AB7" s="4" t="n">
        <v>2490</v>
      </c>
      <c r="AC7" s="26" t="n">
        <v>0.0671936758893281</v>
      </c>
      <c r="AD7" s="4" t="n">
        <v>506</v>
      </c>
      <c r="AE7" s="26" t="n">
        <v>0.235177865612648</v>
      </c>
      <c r="AF7" s="4" t="n">
        <v>506</v>
      </c>
      <c r="AG7" s="26" t="n">
        <v>0.0869565217391304</v>
      </c>
      <c r="AH7" s="4" t="n">
        <v>506</v>
      </c>
      <c r="AI7" s="26" t="n">
        <v>0.179841897233202</v>
      </c>
      <c r="AJ7" s="4" t="n">
        <v>506</v>
      </c>
      <c r="AK7" s="26" t="n">
        <v>0.430830039525692</v>
      </c>
      <c r="AL7" s="5" t="n">
        <v>506</v>
      </c>
    </row>
    <row r="8">
      <c r="C8" s="29"/>
      <c r="E8" s="29"/>
      <c r="G8" s="29"/>
      <c r="I8" s="29"/>
      <c r="K8" s="29"/>
      <c r="M8" s="29"/>
      <c r="O8" s="29"/>
      <c r="Q8" s="29"/>
      <c r="S8" s="29"/>
      <c r="U8" s="29"/>
      <c r="W8" s="29"/>
      <c r="Y8" s="29"/>
      <c r="AA8" s="29"/>
      <c r="AC8" s="29"/>
      <c r="AE8" s="29"/>
      <c r="AG8" s="29"/>
      <c r="AI8" s="29"/>
      <c r="AK8" s="29"/>
    </row>
    <row r="9">
      <c r="A9" s="2" t="s">
        <v>15</v>
      </c>
      <c r="B9" s="2"/>
      <c r="C9" s="25"/>
      <c r="D9" s="2"/>
      <c r="E9" s="25"/>
      <c r="F9" s="2"/>
      <c r="G9" s="25"/>
      <c r="H9" s="2"/>
      <c r="I9" s="25"/>
      <c r="J9" s="2"/>
      <c r="K9" s="25"/>
      <c r="L9" s="2"/>
      <c r="M9" s="25"/>
      <c r="N9" s="2"/>
      <c r="O9" s="25"/>
      <c r="P9" s="2"/>
      <c r="Q9" s="25"/>
      <c r="R9" s="2"/>
      <c r="S9" s="25"/>
      <c r="T9" s="2"/>
      <c r="U9" s="25"/>
      <c r="V9" s="2"/>
      <c r="W9" s="25"/>
      <c r="X9" s="2"/>
      <c r="Y9" s="25"/>
      <c r="Z9" s="2"/>
      <c r="AA9" s="25"/>
      <c r="AB9" s="2"/>
      <c r="AC9" s="25"/>
      <c r="AD9" s="2"/>
      <c r="AE9" s="25"/>
      <c r="AF9" s="2"/>
      <c r="AG9" s="25"/>
      <c r="AH9" s="2"/>
      <c r="AI9" s="25"/>
      <c r="AJ9" s="2"/>
      <c r="AK9" s="25"/>
      <c r="AL9" s="2"/>
    </row>
    <row r="10" outlineLevel="1" hidden="0">
      <c r="A10" s="6" t="s">
        <v>14</v>
      </c>
      <c r="B10" s="9" t="s">
        <v>16</v>
      </c>
      <c r="C10" s="27" t="n">
        <v>0.187376725838264</v>
      </c>
      <c r="D10" s="9" t="n">
        <v>507</v>
      </c>
      <c r="E10" s="27" t="n">
        <v>0.0851063829787234</v>
      </c>
      <c r="F10" s="9" t="n">
        <v>94</v>
      </c>
      <c r="G10" s="27" t="n">
        <v>0.0319148936170213</v>
      </c>
      <c r="H10" s="9" t="n">
        <v>94</v>
      </c>
      <c r="I10" s="27" t="n">
        <v>0.117021276595745</v>
      </c>
      <c r="J10" s="9" t="n">
        <v>94</v>
      </c>
      <c r="K10" s="27" t="n">
        <v>0.351063829787234</v>
      </c>
      <c r="L10" s="9" t="n">
        <v>94</v>
      </c>
      <c r="M10" s="27" t="n">
        <v>0.414893617021277</v>
      </c>
      <c r="N10" s="9" t="n">
        <v>94</v>
      </c>
      <c r="O10" s="27" t="n">
        <v>0.198380566801619</v>
      </c>
      <c r="P10" s="9" t="n">
        <v>247</v>
      </c>
      <c r="Q10" s="27" t="n">
        <v>0.0625</v>
      </c>
      <c r="R10" s="9" t="n">
        <v>48</v>
      </c>
      <c r="S10" s="27"/>
      <c r="T10" s="9"/>
      <c r="U10" s="27" t="n">
        <v>0.145833333333333</v>
      </c>
      <c r="V10" s="9" t="n">
        <v>48</v>
      </c>
      <c r="W10" s="27" t="n">
        <v>0.291666666666667</v>
      </c>
      <c r="X10" s="9" t="n">
        <v>48</v>
      </c>
      <c r="Y10" s="27" t="n">
        <v>0.5</v>
      </c>
      <c r="Z10" s="9" t="n">
        <v>48</v>
      </c>
      <c r="AA10" s="27" t="n">
        <v>0.176923076923077</v>
      </c>
      <c r="AB10" s="9" t="n">
        <v>260</v>
      </c>
      <c r="AC10" s="27" t="n">
        <v>0.108695652173913</v>
      </c>
      <c r="AD10" s="9" t="n">
        <v>46</v>
      </c>
      <c r="AE10" s="27" t="n">
        <v>0.0652173913043478</v>
      </c>
      <c r="AF10" s="9" t="n">
        <v>46</v>
      </c>
      <c r="AG10" s="27" t="n">
        <v>0.0869565217391304</v>
      </c>
      <c r="AH10" s="9" t="n">
        <v>46</v>
      </c>
      <c r="AI10" s="27" t="n">
        <v>0.41304347826087</v>
      </c>
      <c r="AJ10" s="9" t="n">
        <v>46</v>
      </c>
      <c r="AK10" s="27" t="n">
        <v>0.326086956521739</v>
      </c>
      <c r="AL10" s="11" t="n">
        <v>46</v>
      </c>
    </row>
    <row r="11" outlineLevel="1" hidden="0">
      <c r="A11" s="7" t="s">
        <v>14</v>
      </c>
      <c r="B11" t="s">
        <v>17</v>
      </c>
      <c r="C11" s="29" t="n">
        <v>0.278310365488316</v>
      </c>
      <c r="D11" t="n">
        <v>3338</v>
      </c>
      <c r="E11" s="29" t="n">
        <v>0.441304347826087</v>
      </c>
      <c r="F11" t="n">
        <v>920</v>
      </c>
      <c r="G11" s="29" t="n">
        <v>0.0641304347826087</v>
      </c>
      <c r="H11" t="n">
        <v>920</v>
      </c>
      <c r="I11" s="29" t="n">
        <v>0.0641304347826087</v>
      </c>
      <c r="J11" t="n">
        <v>920</v>
      </c>
      <c r="K11" s="29" t="n">
        <v>0.126086956521739</v>
      </c>
      <c r="L11" t="n">
        <v>920</v>
      </c>
      <c r="M11" s="29" t="n">
        <v>0.304347826086957</v>
      </c>
      <c r="N11" t="n">
        <v>920</v>
      </c>
      <c r="O11" s="29" t="n">
        <v>0.412962962962963</v>
      </c>
      <c r="P11" t="n">
        <v>1620</v>
      </c>
      <c r="Q11" s="29" t="n">
        <v>0.591805766312595</v>
      </c>
      <c r="R11" t="n">
        <v>659</v>
      </c>
      <c r="S11" s="29" t="n">
        <v>0.0106221547799697</v>
      </c>
      <c r="T11" t="n">
        <v>659</v>
      </c>
      <c r="U11" s="29" t="n">
        <v>0.0515933232169954</v>
      </c>
      <c r="V11" t="n">
        <v>659</v>
      </c>
      <c r="W11" s="29" t="n">
        <v>0.0895295902883156</v>
      </c>
      <c r="X11" t="n">
        <v>659</v>
      </c>
      <c r="Y11" s="29" t="n">
        <v>0.256449165402124</v>
      </c>
      <c r="Z11" t="n">
        <v>659</v>
      </c>
      <c r="AA11" s="29" t="n">
        <v>0.151338766006985</v>
      </c>
      <c r="AB11" t="n">
        <v>1718</v>
      </c>
      <c r="AC11" s="29" t="n">
        <v>0.0613026819923372</v>
      </c>
      <c r="AD11" t="n">
        <v>261</v>
      </c>
      <c r="AE11" s="29" t="n">
        <v>0.199233716475096</v>
      </c>
      <c r="AF11" t="n">
        <v>261</v>
      </c>
      <c r="AG11" s="29" t="n">
        <v>0.0957854406130268</v>
      </c>
      <c r="AH11" t="n">
        <v>261</v>
      </c>
      <c r="AI11" s="29" t="n">
        <v>0.218390804597701</v>
      </c>
      <c r="AJ11" t="n">
        <v>261</v>
      </c>
      <c r="AK11" s="29" t="n">
        <v>0.425287356321839</v>
      </c>
      <c r="AL11" s="12" t="n">
        <v>261</v>
      </c>
    </row>
    <row r="12" outlineLevel="1" hidden="0">
      <c r="A12" s="7" t="s">
        <v>14</v>
      </c>
      <c r="B12" t="s">
        <v>18</v>
      </c>
      <c r="C12" s="29" t="n">
        <v>0.623567921440262</v>
      </c>
      <c r="D12" t="n">
        <v>611</v>
      </c>
      <c r="E12" s="29" t="n">
        <v>0.609042553191489</v>
      </c>
      <c r="F12" t="n">
        <v>376</v>
      </c>
      <c r="G12" s="29" t="n">
        <v>0.109042553191489</v>
      </c>
      <c r="H12" t="n">
        <v>376</v>
      </c>
      <c r="I12" s="29" t="n">
        <v>0.0319148936170213</v>
      </c>
      <c r="J12" t="n">
        <v>376</v>
      </c>
      <c r="K12" s="29" t="n">
        <v>0.0398936170212766</v>
      </c>
      <c r="L12" t="n">
        <v>376</v>
      </c>
      <c r="M12" s="29" t="n">
        <v>0.210106382978723</v>
      </c>
      <c r="N12" t="n">
        <v>376</v>
      </c>
      <c r="O12" s="29" t="n">
        <v>0.947916666666667</v>
      </c>
      <c r="P12" t="n">
        <v>288</v>
      </c>
      <c r="Q12" s="29" t="n">
        <v>0.825278810408922</v>
      </c>
      <c r="R12" t="n">
        <v>269</v>
      </c>
      <c r="S12" s="29"/>
      <c r="T12"/>
      <c r="U12" s="29" t="n">
        <v>0.0148698884758364</v>
      </c>
      <c r="V12" t="n">
        <v>269</v>
      </c>
      <c r="W12" s="29" t="n">
        <v>0.0371747211895911</v>
      </c>
      <c r="X12" t="n">
        <v>269</v>
      </c>
      <c r="Y12" s="29" t="n">
        <v>0.122676579925651</v>
      </c>
      <c r="Z12" t="n">
        <v>269</v>
      </c>
      <c r="AA12" s="29" t="n">
        <v>0.334365325077399</v>
      </c>
      <c r="AB12" t="n">
        <v>323</v>
      </c>
      <c r="AC12" s="29" t="n">
        <v>0.0654205607476635</v>
      </c>
      <c r="AD12" t="n">
        <v>107</v>
      </c>
      <c r="AE12" s="29" t="n">
        <v>0.383177570093458</v>
      </c>
      <c r="AF12" t="n">
        <v>107</v>
      </c>
      <c r="AG12" s="29" t="n">
        <v>0.0747663551401869</v>
      </c>
      <c r="AH12" t="n">
        <v>107</v>
      </c>
      <c r="AI12" s="29" t="n">
        <v>0.0467289719626168</v>
      </c>
      <c r="AJ12" t="n">
        <v>107</v>
      </c>
      <c r="AK12" s="29" t="n">
        <v>0.429906542056075</v>
      </c>
      <c r="AL12" s="12" t="n">
        <v>107</v>
      </c>
    </row>
    <row r="13" outlineLevel="1" hidden="0">
      <c r="A13" s="8" t="s">
        <v>14</v>
      </c>
      <c r="B13" s="10" t="s">
        <v>19</v>
      </c>
      <c r="C13" s="28" t="n">
        <v>0.713888888888889</v>
      </c>
      <c r="D13" s="10" t="n">
        <v>360</v>
      </c>
      <c r="E13" s="28" t="n">
        <v>0.542168674698795</v>
      </c>
      <c r="F13" s="10" t="n">
        <v>249</v>
      </c>
      <c r="G13" s="28" t="n">
        <v>0.0923694779116466</v>
      </c>
      <c r="H13" s="10" t="n">
        <v>249</v>
      </c>
      <c r="I13" s="28" t="n">
        <v>0.0401606425702811</v>
      </c>
      <c r="J13" s="10" t="n">
        <v>249</v>
      </c>
      <c r="K13" s="28" t="n">
        <v>0.0481927710843373</v>
      </c>
      <c r="L13" s="10" t="n">
        <v>249</v>
      </c>
      <c r="M13" s="28" t="n">
        <v>0.27710843373494</v>
      </c>
      <c r="N13" s="10" t="n">
        <v>249</v>
      </c>
      <c r="O13" s="28" t="n">
        <v>0.95906432748538</v>
      </c>
      <c r="P13" s="10" t="n">
        <v>171</v>
      </c>
      <c r="Q13" s="28" t="n">
        <v>0.821656050955414</v>
      </c>
      <c r="R13" s="10" t="n">
        <v>157</v>
      </c>
      <c r="S13" s="28"/>
      <c r="T13" s="10"/>
      <c r="U13" s="28" t="n">
        <v>0.0191082802547771</v>
      </c>
      <c r="V13" s="10" t="n">
        <v>157</v>
      </c>
      <c r="W13" s="28" t="n">
        <v>0.0127388535031847</v>
      </c>
      <c r="X13" s="10" t="n">
        <v>157</v>
      </c>
      <c r="Y13" s="28" t="n">
        <v>0.146496815286624</v>
      </c>
      <c r="Z13" s="10" t="n">
        <v>157</v>
      </c>
      <c r="AA13" s="28" t="n">
        <v>0.492063492063492</v>
      </c>
      <c r="AB13" s="10" t="n">
        <v>189</v>
      </c>
      <c r="AC13" s="28" t="n">
        <v>0.0652173913043478</v>
      </c>
      <c r="AD13" s="10" t="n">
        <v>92</v>
      </c>
      <c r="AE13" s="28" t="n">
        <v>0.25</v>
      </c>
      <c r="AF13" s="10" t="n">
        <v>92</v>
      </c>
      <c r="AG13" s="28" t="n">
        <v>0.0760869565217391</v>
      </c>
      <c r="AH13" s="10" t="n">
        <v>92</v>
      </c>
      <c r="AI13" s="28" t="n">
        <v>0.108695652173913</v>
      </c>
      <c r="AJ13" s="10" t="n">
        <v>92</v>
      </c>
      <c r="AK13" s="28" t="n">
        <v>0.5</v>
      </c>
      <c r="AL13" s="13" t="n">
        <v>92</v>
      </c>
    </row>
    <row r="14">
      <c r="C14" s="29"/>
      <c r="E14" s="29"/>
      <c r="G14" s="29"/>
      <c r="I14" s="29"/>
      <c r="K14" s="29"/>
      <c r="M14" s="29"/>
      <c r="O14" s="29"/>
      <c r="Q14" s="29"/>
      <c r="S14" s="29"/>
      <c r="U14" s="29"/>
      <c r="W14" s="29"/>
      <c r="Y14" s="29"/>
      <c r="AA14" s="29"/>
      <c r="AC14" s="29"/>
      <c r="AE14" s="29"/>
      <c r="AG14" s="29"/>
      <c r="AI14" s="29"/>
      <c r="AK14" s="29"/>
    </row>
    <row r="15">
      <c r="A15" s="2" t="s">
        <v>20</v>
      </c>
      <c r="B15" s="2"/>
      <c r="C15" s="25"/>
      <c r="D15" s="2"/>
      <c r="E15" s="25"/>
      <c r="F15" s="2"/>
      <c r="G15" s="25"/>
      <c r="H15" s="2"/>
      <c r="I15" s="25"/>
      <c r="J15" s="2"/>
      <c r="K15" s="25"/>
      <c r="L15" s="2"/>
      <c r="M15" s="25"/>
      <c r="N15" s="2"/>
      <c r="O15" s="25"/>
      <c r="P15" s="2"/>
      <c r="Q15" s="25"/>
      <c r="R15" s="2"/>
      <c r="S15" s="25"/>
      <c r="T15" s="2"/>
      <c r="U15" s="25"/>
      <c r="V15" s="2"/>
      <c r="W15" s="25"/>
      <c r="X15" s="2"/>
      <c r="Y15" s="25"/>
      <c r="Z15" s="2"/>
      <c r="AA15" s="25"/>
      <c r="AB15" s="2"/>
      <c r="AC15" s="25"/>
      <c r="AD15" s="2"/>
      <c r="AE15" s="25"/>
      <c r="AF15" s="2"/>
      <c r="AG15" s="25"/>
      <c r="AH15" s="2"/>
      <c r="AI15" s="25"/>
      <c r="AJ15" s="2"/>
      <c r="AK15" s="25"/>
      <c r="AL15" s="2"/>
    </row>
    <row r="16" outlineLevel="1" hidden="0">
      <c r="A16" s="6" t="s">
        <v>14</v>
      </c>
      <c r="B16" s="9" t="s">
        <v>21</v>
      </c>
      <c r="C16" s="27" t="n">
        <v>0.0666666666666667</v>
      </c>
      <c r="D16" s="9" t="n">
        <v>15</v>
      </c>
      <c r="E16" s="27"/>
      <c r="F16" s="9"/>
      <c r="G16" s="27"/>
      <c r="H16" s="9"/>
      <c r="I16" s="27"/>
      <c r="J16" s="9"/>
      <c r="K16" s="27" t="n">
        <v>1</v>
      </c>
      <c r="L16" s="9" t="n">
        <v>1</v>
      </c>
      <c r="M16" s="27"/>
      <c r="N16" s="9"/>
      <c r="O16" s="27"/>
      <c r="P16" s="9"/>
      <c r="Q16" s="27"/>
      <c r="R16" s="9"/>
      <c r="S16" s="27"/>
      <c r="T16" s="9"/>
      <c r="U16" s="27"/>
      <c r="V16" s="9"/>
      <c r="W16" s="27"/>
      <c r="X16" s="9"/>
      <c r="Y16" s="27"/>
      <c r="Z16" s="9"/>
      <c r="AA16" s="27" t="n">
        <v>0.1</v>
      </c>
      <c r="AB16" s="9" t="n">
        <v>10</v>
      </c>
      <c r="AC16" s="27"/>
      <c r="AD16" s="9"/>
      <c r="AE16" s="27"/>
      <c r="AF16" s="9"/>
      <c r="AG16" s="27"/>
      <c r="AH16" s="9"/>
      <c r="AI16" s="27" t="n">
        <v>1</v>
      </c>
      <c r="AJ16" s="9" t="n">
        <v>1</v>
      </c>
      <c r="AK16" s="27"/>
      <c r="AL16" s="11"/>
    </row>
    <row r="17" outlineLevel="1" hidden="0">
      <c r="A17" s="7" t="s">
        <v>14</v>
      </c>
      <c r="B17" t="s">
        <v>22</v>
      </c>
      <c r="C17" s="29" t="n">
        <v>0.370015337423313</v>
      </c>
      <c r="D17" t="n">
        <v>2608</v>
      </c>
      <c r="E17" s="29" t="n">
        <v>0.397894736842105</v>
      </c>
      <c r="F17" t="n">
        <v>950</v>
      </c>
      <c r="G17" s="29" t="n">
        <v>0.115789473684211</v>
      </c>
      <c r="H17" t="n">
        <v>950</v>
      </c>
      <c r="I17" s="29" t="n">
        <v>0.0473684210526316</v>
      </c>
      <c r="J17" t="n">
        <v>950</v>
      </c>
      <c r="K17" s="29" t="n">
        <v>0.162105263157895</v>
      </c>
      <c r="L17" t="n">
        <v>950</v>
      </c>
      <c r="M17" s="29" t="n">
        <v>0.276842105263158</v>
      </c>
      <c r="N17" t="n">
        <v>950</v>
      </c>
      <c r="O17" s="29" t="n">
        <v>0.510072522159549</v>
      </c>
      <c r="P17" t="n">
        <v>1241</v>
      </c>
      <c r="Q17" s="29" t="n">
        <v>0.58642972536349</v>
      </c>
      <c r="R17" t="n">
        <v>619</v>
      </c>
      <c r="S17" s="29" t="n">
        <v>0.0113085621970921</v>
      </c>
      <c r="T17" t="n">
        <v>619</v>
      </c>
      <c r="U17" s="29" t="n">
        <v>0.037156704361874</v>
      </c>
      <c r="V17" t="n">
        <v>619</v>
      </c>
      <c r="W17" s="29" t="n">
        <v>0.121163166397415</v>
      </c>
      <c r="X17" t="n">
        <v>619</v>
      </c>
      <c r="Y17" s="29" t="n">
        <v>0.243941841680129</v>
      </c>
      <c r="Z17" t="n">
        <v>619</v>
      </c>
      <c r="AA17" s="29" t="n">
        <v>0.242867593269934</v>
      </c>
      <c r="AB17" t="n">
        <v>1367</v>
      </c>
      <c r="AC17" s="29" t="n">
        <v>0.0453172205438066</v>
      </c>
      <c r="AD17" t="n">
        <v>331</v>
      </c>
      <c r="AE17" s="29" t="n">
        <v>0.311178247734139</v>
      </c>
      <c r="AF17" t="n">
        <v>331</v>
      </c>
      <c r="AG17" s="29" t="n">
        <v>0.0664652567975831</v>
      </c>
      <c r="AH17" t="n">
        <v>331</v>
      </c>
      <c r="AI17" s="29" t="n">
        <v>0.238670694864048</v>
      </c>
      <c r="AJ17" t="n">
        <v>331</v>
      </c>
      <c r="AK17" s="29" t="n">
        <v>0.338368580060423</v>
      </c>
      <c r="AL17" s="12" t="n">
        <v>331</v>
      </c>
    </row>
    <row r="18" outlineLevel="1" hidden="0">
      <c r="A18" s="8" t="s">
        <v>14</v>
      </c>
      <c r="B18" s="10" t="s">
        <v>23</v>
      </c>
      <c r="C18" s="28" t="n">
        <v>0.317373461012312</v>
      </c>
      <c r="D18" s="10" t="n">
        <v>2193</v>
      </c>
      <c r="E18" s="28" t="n">
        <v>0.581395348837209</v>
      </c>
      <c r="F18" s="10" t="n">
        <v>688</v>
      </c>
      <c r="G18" s="28" t="n">
        <v>0.0232558139534884</v>
      </c>
      <c r="H18" s="10" t="n">
        <v>688</v>
      </c>
      <c r="I18" s="28" t="n">
        <v>0.0683139534883721</v>
      </c>
      <c r="J18" s="10" t="n">
        <v>688</v>
      </c>
      <c r="K18" s="28" t="n">
        <v>0.0305232558139535</v>
      </c>
      <c r="L18" s="10" t="n">
        <v>688</v>
      </c>
      <c r="M18" s="28" t="n">
        <v>0.296511627906977</v>
      </c>
      <c r="N18" s="10" t="n">
        <v>688</v>
      </c>
      <c r="O18" s="28" t="n">
        <v>0.483333333333333</v>
      </c>
      <c r="P18" s="10" t="n">
        <v>1080</v>
      </c>
      <c r="Q18" s="28" t="n">
        <v>0.74124513618677</v>
      </c>
      <c r="R18" s="10" t="n">
        <v>514</v>
      </c>
      <c r="S18" s="28"/>
      <c r="T18" s="10"/>
      <c r="U18" s="28" t="n">
        <v>0.0486381322957198</v>
      </c>
      <c r="V18" s="10" t="n">
        <v>514</v>
      </c>
      <c r="W18" s="28" t="n">
        <v>0.0194552529182879</v>
      </c>
      <c r="X18" s="10" t="n">
        <v>514</v>
      </c>
      <c r="Y18" s="28" t="n">
        <v>0.190661478599222</v>
      </c>
      <c r="Z18" s="10" t="n">
        <v>514</v>
      </c>
      <c r="AA18" s="28" t="n">
        <v>0.15633423180593</v>
      </c>
      <c r="AB18" s="10" t="n">
        <v>1113</v>
      </c>
      <c r="AC18" s="28" t="n">
        <v>0.109195402298851</v>
      </c>
      <c r="AD18" s="10" t="n">
        <v>174</v>
      </c>
      <c r="AE18" s="28" t="n">
        <v>0.0919540229885057</v>
      </c>
      <c r="AF18" s="10" t="n">
        <v>174</v>
      </c>
      <c r="AG18" s="28" t="n">
        <v>0.126436781609195</v>
      </c>
      <c r="AH18" s="10" t="n">
        <v>174</v>
      </c>
      <c r="AI18" s="28" t="n">
        <v>0.0632183908045977</v>
      </c>
      <c r="AJ18" s="10" t="n">
        <v>174</v>
      </c>
      <c r="AK18" s="28" t="n">
        <v>0.609195402298851</v>
      </c>
      <c r="AL18" s="13" t="n">
        <v>174</v>
      </c>
    </row>
    <row r="19">
      <c r="C19" s="29"/>
      <c r="E19" s="29"/>
      <c r="G19" s="29"/>
      <c r="I19" s="29"/>
      <c r="K19" s="29"/>
      <c r="M19" s="29"/>
      <c r="O19" s="29"/>
      <c r="Q19" s="29"/>
      <c r="S19" s="29"/>
      <c r="U19" s="29"/>
      <c r="W19" s="29"/>
      <c r="Y19" s="29"/>
      <c r="AA19" s="29"/>
      <c r="AC19" s="29"/>
      <c r="AE19" s="29"/>
      <c r="AG19" s="29"/>
      <c r="AI19" s="29"/>
      <c r="AK19" s="29"/>
    </row>
    <row r="20">
      <c r="A20" s="2" t="s">
        <v>24</v>
      </c>
      <c r="B20" s="2"/>
      <c r="C20" s="25"/>
      <c r="D20" s="2"/>
      <c r="E20" s="25"/>
      <c r="F20" s="2"/>
      <c r="G20" s="25"/>
      <c r="H20" s="2"/>
      <c r="I20" s="25"/>
      <c r="J20" s="2"/>
      <c r="K20" s="25"/>
      <c r="L20" s="2"/>
      <c r="M20" s="25"/>
      <c r="N20" s="2"/>
      <c r="O20" s="25"/>
      <c r="P20" s="2"/>
      <c r="Q20" s="25"/>
      <c r="R20" s="2"/>
      <c r="S20" s="25"/>
      <c r="T20" s="2"/>
      <c r="U20" s="25"/>
      <c r="V20" s="2"/>
      <c r="W20" s="25"/>
      <c r="X20" s="2"/>
      <c r="Y20" s="25"/>
      <c r="Z20" s="2"/>
      <c r="AA20" s="25"/>
      <c r="AB20" s="2"/>
      <c r="AC20" s="25"/>
      <c r="AD20" s="2"/>
      <c r="AE20" s="25"/>
      <c r="AF20" s="2"/>
      <c r="AG20" s="25"/>
      <c r="AH20" s="2"/>
      <c r="AI20" s="25"/>
      <c r="AJ20" s="2"/>
      <c r="AK20" s="25"/>
      <c r="AL20" s="2"/>
    </row>
    <row r="21" outlineLevel="1" hidden="0">
      <c r="A21" s="6" t="s">
        <v>14</v>
      </c>
      <c r="B21" s="9" t="s">
        <v>25</v>
      </c>
      <c r="C21" s="27" t="n">
        <v>0.259587020648968</v>
      </c>
      <c r="D21" s="9" t="n">
        <v>1017</v>
      </c>
      <c r="E21" s="27" t="n">
        <v>0.672268907563025</v>
      </c>
      <c r="F21" s="9" t="n">
        <v>238</v>
      </c>
      <c r="G21" s="27" t="n">
        <v>0.0336134453781513</v>
      </c>
      <c r="H21" s="9" t="n">
        <v>238</v>
      </c>
      <c r="I21" s="27" t="n">
        <v>0.0588235294117647</v>
      </c>
      <c r="J21" s="9" t="n">
        <v>238</v>
      </c>
      <c r="K21" s="27" t="n">
        <v>0.0378151260504202</v>
      </c>
      <c r="L21" s="9" t="n">
        <v>238</v>
      </c>
      <c r="M21" s="27" t="n">
        <v>0.197478991596639</v>
      </c>
      <c r="N21" s="9" t="n">
        <v>238</v>
      </c>
      <c r="O21" s="27" t="n">
        <v>0.419148936170213</v>
      </c>
      <c r="P21" s="9" t="n">
        <v>470</v>
      </c>
      <c r="Q21" s="27" t="n">
        <v>0.810344827586207</v>
      </c>
      <c r="R21" s="9" t="n">
        <v>174</v>
      </c>
      <c r="S21" s="27"/>
      <c r="T21" s="9"/>
      <c r="U21" s="27" t="n">
        <v>0.028735632183908</v>
      </c>
      <c r="V21" s="9" t="n">
        <v>174</v>
      </c>
      <c r="W21" s="27" t="n">
        <v>0.028735632183908</v>
      </c>
      <c r="X21" s="9" t="n">
        <v>174</v>
      </c>
      <c r="Y21" s="27" t="n">
        <v>0.132183908045977</v>
      </c>
      <c r="Z21" s="9" t="n">
        <v>174</v>
      </c>
      <c r="AA21" s="27" t="n">
        <v>0.122486288848263</v>
      </c>
      <c r="AB21" s="9" t="n">
        <v>547</v>
      </c>
      <c r="AC21" s="27" t="n">
        <v>0.296875</v>
      </c>
      <c r="AD21" s="9" t="n">
        <v>64</v>
      </c>
      <c r="AE21" s="27" t="n">
        <v>0.125</v>
      </c>
      <c r="AF21" s="9" t="n">
        <v>64</v>
      </c>
      <c r="AG21" s="27" t="n">
        <v>0.140625</v>
      </c>
      <c r="AH21" s="9" t="n">
        <v>64</v>
      </c>
      <c r="AI21" s="27" t="n">
        <v>0.0625</v>
      </c>
      <c r="AJ21" s="9" t="n">
        <v>64</v>
      </c>
      <c r="AK21" s="27" t="n">
        <v>0.375</v>
      </c>
      <c r="AL21" s="11" t="n">
        <v>64</v>
      </c>
    </row>
    <row r="22" outlineLevel="1" hidden="0">
      <c r="A22" s="7" t="s">
        <v>14</v>
      </c>
      <c r="B22" t="s">
        <v>26</v>
      </c>
      <c r="C22" s="29" t="n">
        <v>0.304347826086956</v>
      </c>
      <c r="D22" t="n">
        <v>1495</v>
      </c>
      <c r="E22" s="29" t="n">
        <v>0.337748344370861</v>
      </c>
      <c r="F22" t="n">
        <v>453</v>
      </c>
      <c r="G22" s="29" t="n">
        <v>0.19205298013245</v>
      </c>
      <c r="H22" t="n">
        <v>453</v>
      </c>
      <c r="I22" s="29" t="n">
        <v>0.00883002207505519</v>
      </c>
      <c r="J22" t="n">
        <v>453</v>
      </c>
      <c r="K22" s="29" t="n">
        <v>0.0750551876379691</v>
      </c>
      <c r="L22" t="n">
        <v>453</v>
      </c>
      <c r="M22" s="29" t="n">
        <v>0.386313465783664</v>
      </c>
      <c r="N22" t="n">
        <v>453</v>
      </c>
      <c r="O22" s="29" t="n">
        <v>0.414492753623188</v>
      </c>
      <c r="P22" t="n">
        <v>690</v>
      </c>
      <c r="Q22" s="29" t="n">
        <v>0.528169014084507</v>
      </c>
      <c r="R22" t="n">
        <v>284</v>
      </c>
      <c r="S22" s="29" t="n">
        <v>0.0211267605633803</v>
      </c>
      <c r="T22" t="n">
        <v>284</v>
      </c>
      <c r="U22" s="29" t="n">
        <v>0.00352112676056338</v>
      </c>
      <c r="V22" t="n">
        <v>284</v>
      </c>
      <c r="W22" s="29" t="n">
        <v>0.0563380281690141</v>
      </c>
      <c r="X22" t="n">
        <v>284</v>
      </c>
      <c r="Y22" s="29" t="n">
        <v>0.390845070422535</v>
      </c>
      <c r="Z22" t="n">
        <v>284</v>
      </c>
      <c r="AA22" s="29" t="n">
        <v>0.209937888198758</v>
      </c>
      <c r="AB22" t="n">
        <v>805</v>
      </c>
      <c r="AC22" s="29" t="n">
        <v>0.0177514792899408</v>
      </c>
      <c r="AD22" t="n">
        <v>169</v>
      </c>
      <c r="AE22" s="29" t="n">
        <v>0.479289940828402</v>
      </c>
      <c r="AF22" t="n">
        <v>169</v>
      </c>
      <c r="AG22" s="29" t="n">
        <v>0.0177514792899408</v>
      </c>
      <c r="AH22" t="n">
        <v>169</v>
      </c>
      <c r="AI22" s="29" t="n">
        <v>0.106508875739645</v>
      </c>
      <c r="AJ22" t="n">
        <v>169</v>
      </c>
      <c r="AK22" s="29" t="n">
        <v>0.378698224852071</v>
      </c>
      <c r="AL22" s="12" t="n">
        <v>169</v>
      </c>
    </row>
    <row r="23" outlineLevel="1" hidden="0">
      <c r="A23" s="7" t="s">
        <v>14</v>
      </c>
      <c r="B23" t="s">
        <v>27</v>
      </c>
      <c r="C23" s="29" t="n">
        <v>0.425065731814198</v>
      </c>
      <c r="D23" t="n">
        <v>1141</v>
      </c>
      <c r="E23" s="29" t="n">
        <v>0.531958762886598</v>
      </c>
      <c r="F23" t="n">
        <v>485</v>
      </c>
      <c r="G23" s="29" t="n">
        <v>0.0536082474226804</v>
      </c>
      <c r="H23" t="n">
        <v>485</v>
      </c>
      <c r="I23" s="29" t="n">
        <v>0.0268041237113402</v>
      </c>
      <c r="J23" t="n">
        <v>485</v>
      </c>
      <c r="K23" s="29" t="n">
        <v>0.127835051546392</v>
      </c>
      <c r="L23" t="n">
        <v>485</v>
      </c>
      <c r="M23" s="29" t="n">
        <v>0.25979381443299</v>
      </c>
      <c r="N23" t="n">
        <v>485</v>
      </c>
      <c r="O23" s="29" t="n">
        <v>0.586690017513135</v>
      </c>
      <c r="P23" t="n">
        <v>571</v>
      </c>
      <c r="Q23" s="29" t="n">
        <v>0.740298507462687</v>
      </c>
      <c r="R23" t="n">
        <v>335</v>
      </c>
      <c r="S23" s="29"/>
      <c r="T23"/>
      <c r="U23" s="29" t="n">
        <v>0.017910447761194</v>
      </c>
      <c r="V23" t="n">
        <v>335</v>
      </c>
      <c r="W23" s="29" t="n">
        <v>0.0955223880597015</v>
      </c>
      <c r="X23" t="n">
        <v>335</v>
      </c>
      <c r="Y23" s="29" t="n">
        <v>0.146268656716418</v>
      </c>
      <c r="Z23" t="n">
        <v>335</v>
      </c>
      <c r="AA23" s="29" t="n">
        <v>0.263157894736842</v>
      </c>
      <c r="AB23" t="n">
        <v>570</v>
      </c>
      <c r="AC23" s="29" t="n">
        <v>0.0666666666666667</v>
      </c>
      <c r="AD23" t="n">
        <v>150</v>
      </c>
      <c r="AE23" s="29" t="n">
        <v>0.173333333333333</v>
      </c>
      <c r="AF23" t="n">
        <v>150</v>
      </c>
      <c r="AG23" s="29" t="n">
        <v>0.0466666666666667</v>
      </c>
      <c r="AH23" t="n">
        <v>150</v>
      </c>
      <c r="AI23" s="29" t="n">
        <v>0.2</v>
      </c>
      <c r="AJ23" t="n">
        <v>150</v>
      </c>
      <c r="AK23" s="29" t="n">
        <v>0.513333333333333</v>
      </c>
      <c r="AL23" s="12" t="n">
        <v>150</v>
      </c>
    </row>
    <row r="24" outlineLevel="1" hidden="0">
      <c r="A24" s="8" t="s">
        <v>14</v>
      </c>
      <c r="B24" s="10" t="s">
        <v>28</v>
      </c>
      <c r="C24" s="28" t="n">
        <v>0.393809114359415</v>
      </c>
      <c r="D24" s="10" t="n">
        <v>1163</v>
      </c>
      <c r="E24" s="28" t="n">
        <v>0.447084233261339</v>
      </c>
      <c r="F24" s="10" t="n">
        <v>463</v>
      </c>
      <c r="G24" s="28" t="n">
        <v>0.0107991360691145</v>
      </c>
      <c r="H24" s="10" t="n">
        <v>463</v>
      </c>
      <c r="I24" s="28" t="n">
        <v>0.131749460043197</v>
      </c>
      <c r="J24" s="10" t="n">
        <v>463</v>
      </c>
      <c r="K24" s="28" t="n">
        <v>0.153347732181426</v>
      </c>
      <c r="L24" s="10" t="n">
        <v>463</v>
      </c>
      <c r="M24" s="28" t="n">
        <v>0.257019438444924</v>
      </c>
      <c r="N24" s="10" t="n">
        <v>463</v>
      </c>
      <c r="O24" s="28" t="n">
        <v>0.566386554621849</v>
      </c>
      <c r="P24" s="10" t="n">
        <v>595</v>
      </c>
      <c r="Q24" s="28" t="n">
        <v>0.602941176470588</v>
      </c>
      <c r="R24" s="10" t="n">
        <v>340</v>
      </c>
      <c r="S24" s="28" t="n">
        <v>0.00294117647058824</v>
      </c>
      <c r="T24" s="10" t="n">
        <v>340</v>
      </c>
      <c r="U24" s="28" t="n">
        <v>0.105882352941176</v>
      </c>
      <c r="V24" s="10" t="n">
        <v>340</v>
      </c>
      <c r="W24" s="28" t="n">
        <v>0.0941176470588235</v>
      </c>
      <c r="X24" s="10" t="n">
        <v>340</v>
      </c>
      <c r="Y24" s="28" t="n">
        <v>0.194117647058824</v>
      </c>
      <c r="Z24" s="10" t="n">
        <v>340</v>
      </c>
      <c r="AA24" s="28" t="n">
        <v>0.213028169014085</v>
      </c>
      <c r="AB24" s="10" t="n">
        <v>568</v>
      </c>
      <c r="AC24" s="28" t="n">
        <v>0.016260162601626</v>
      </c>
      <c r="AD24" s="10" t="n">
        <v>123</v>
      </c>
      <c r="AE24" s="28" t="n">
        <v>0.032520325203252</v>
      </c>
      <c r="AF24" s="10" t="n">
        <v>123</v>
      </c>
      <c r="AG24" s="28" t="n">
        <v>0.203252032520325</v>
      </c>
      <c r="AH24" s="10" t="n">
        <v>123</v>
      </c>
      <c r="AI24" s="28" t="n">
        <v>0.317073170731707</v>
      </c>
      <c r="AJ24" s="10" t="n">
        <v>123</v>
      </c>
      <c r="AK24" s="28" t="n">
        <v>0.430894308943089</v>
      </c>
      <c r="AL24" s="13" t="n">
        <v>123</v>
      </c>
    </row>
    <row r="25">
      <c r="C25" s="29"/>
      <c r="E25" s="29"/>
      <c r="G25" s="29"/>
      <c r="I25" s="29"/>
      <c r="K25" s="29"/>
      <c r="M25" s="29"/>
      <c r="O25" s="29"/>
      <c r="Q25" s="29"/>
      <c r="S25" s="29"/>
      <c r="U25" s="29"/>
      <c r="W25" s="29"/>
      <c r="Y25" s="29"/>
      <c r="AA25" s="29"/>
      <c r="AC25" s="29"/>
      <c r="AE25" s="29"/>
      <c r="AG25" s="29"/>
      <c r="AI25" s="29"/>
      <c r="AK25" s="29"/>
    </row>
    <row r="26">
      <c r="A26" s="2" t="s">
        <v>29</v>
      </c>
      <c r="B26" s="2"/>
      <c r="C26" s="25"/>
      <c r="D26" s="2"/>
      <c r="E26" s="25"/>
      <c r="F26" s="2"/>
      <c r="G26" s="25"/>
      <c r="H26" s="2"/>
      <c r="I26" s="25"/>
      <c r="J26" s="2"/>
      <c r="K26" s="25"/>
      <c r="L26" s="2"/>
      <c r="M26" s="25"/>
      <c r="N26" s="2"/>
      <c r="O26" s="25"/>
      <c r="P26" s="2"/>
      <c r="Q26" s="25"/>
      <c r="R26" s="2"/>
      <c r="S26" s="25"/>
      <c r="T26" s="2"/>
      <c r="U26" s="25"/>
      <c r="V26" s="2"/>
      <c r="W26" s="25"/>
      <c r="X26" s="2"/>
      <c r="Y26" s="25"/>
      <c r="Z26" s="2"/>
      <c r="AA26" s="25"/>
      <c r="AB26" s="2"/>
      <c r="AC26" s="25"/>
      <c r="AD26" s="2"/>
      <c r="AE26" s="25"/>
      <c r="AF26" s="2"/>
      <c r="AG26" s="25"/>
      <c r="AH26" s="2"/>
      <c r="AI26" s="25"/>
      <c r="AJ26" s="2"/>
      <c r="AK26" s="25"/>
      <c r="AL26" s="2"/>
    </row>
    <row r="27" outlineLevel="1" hidden="0">
      <c r="A27" s="6" t="s">
        <v>14</v>
      </c>
      <c r="B27" s="9" t="s">
        <v>30</v>
      </c>
      <c r="C27" s="27" t="n">
        <v>0.469733656174334</v>
      </c>
      <c r="D27" s="9" t="n">
        <v>413</v>
      </c>
      <c r="E27" s="27" t="n">
        <v>0.262032085561497</v>
      </c>
      <c r="F27" s="9" t="n">
        <v>187</v>
      </c>
      <c r="G27" s="27" t="n">
        <v>0.0320855614973262</v>
      </c>
      <c r="H27" s="9" t="n">
        <v>187</v>
      </c>
      <c r="I27" s="27" t="n">
        <v>0.283422459893048</v>
      </c>
      <c r="J27" s="9" t="n">
        <v>187</v>
      </c>
      <c r="K27" s="27" t="n">
        <v>0.0106951871657754</v>
      </c>
      <c r="L27" s="9" t="n">
        <v>187</v>
      </c>
      <c r="M27" s="27" t="n">
        <v>0.411764705882353</v>
      </c>
      <c r="N27" s="9" t="n">
        <v>187</v>
      </c>
      <c r="O27" s="27" t="n">
        <v>0.631578947368421</v>
      </c>
      <c r="P27" s="9" t="n">
        <v>209</v>
      </c>
      <c r="Q27" s="27" t="n">
        <v>0.376</v>
      </c>
      <c r="R27" s="9" t="n">
        <v>125</v>
      </c>
      <c r="S27" s="27" t="n">
        <v>0.008</v>
      </c>
      <c r="T27" s="9" t="n">
        <v>125</v>
      </c>
      <c r="U27" s="27" t="n">
        <v>0.224</v>
      </c>
      <c r="V27" s="9" t="n">
        <v>125</v>
      </c>
      <c r="W27" s="27" t="n">
        <v>0.008</v>
      </c>
      <c r="X27" s="9" t="n">
        <v>125</v>
      </c>
      <c r="Y27" s="27" t="n">
        <v>0.384</v>
      </c>
      <c r="Z27" s="9" t="n">
        <v>125</v>
      </c>
      <c r="AA27" s="27" t="n">
        <v>0.303921568627451</v>
      </c>
      <c r="AB27" s="9" t="n">
        <v>204</v>
      </c>
      <c r="AC27" s="27" t="n">
        <v>0.032258064516129</v>
      </c>
      <c r="AD27" s="9" t="n">
        <v>62</v>
      </c>
      <c r="AE27" s="27" t="n">
        <v>0.0806451612903226</v>
      </c>
      <c r="AF27" s="9" t="n">
        <v>62</v>
      </c>
      <c r="AG27" s="27" t="n">
        <v>0.403225806451613</v>
      </c>
      <c r="AH27" s="9" t="n">
        <v>62</v>
      </c>
      <c r="AI27" s="27" t="n">
        <v>0.0161290322580645</v>
      </c>
      <c r="AJ27" s="9" t="n">
        <v>62</v>
      </c>
      <c r="AK27" s="27" t="n">
        <v>0.467741935483871</v>
      </c>
      <c r="AL27" s="11" t="n">
        <v>62</v>
      </c>
    </row>
    <row r="28" outlineLevel="1" hidden="0">
      <c r="A28" s="7" t="s">
        <v>14</v>
      </c>
      <c r="B28" t="s">
        <v>31</v>
      </c>
      <c r="C28" s="29" t="n">
        <v>0.38031914893617</v>
      </c>
      <c r="D28" t="n">
        <v>376</v>
      </c>
      <c r="E28" s="29" t="n">
        <v>0.223776223776224</v>
      </c>
      <c r="F28" t="n">
        <v>143</v>
      </c>
      <c r="G28" s="29" t="n">
        <v>0.216783216783217</v>
      </c>
      <c r="H28" t="n">
        <v>143</v>
      </c>
      <c r="I28" s="29" t="n">
        <v>0.265734265734266</v>
      </c>
      <c r="J28" t="n">
        <v>143</v>
      </c>
      <c r="K28" s="29"/>
      <c r="L28"/>
      <c r="M28" s="29" t="n">
        <v>0.293706293706294</v>
      </c>
      <c r="N28" t="n">
        <v>143</v>
      </c>
      <c r="O28" s="29" t="n">
        <v>0.472727272727273</v>
      </c>
      <c r="P28" t="n">
        <v>165</v>
      </c>
      <c r="Q28" s="29" t="n">
        <v>0.384615384615385</v>
      </c>
      <c r="R28" t="n">
        <v>78</v>
      </c>
      <c r="S28" s="29" t="n">
        <v>0.0256410256410256</v>
      </c>
      <c r="T28" t="n">
        <v>78</v>
      </c>
      <c r="U28" s="29" t="n">
        <v>0.256410256410256</v>
      </c>
      <c r="V28" t="n">
        <v>78</v>
      </c>
      <c r="W28" s="29"/>
      <c r="X28"/>
      <c r="Y28" s="29" t="n">
        <v>0.333333333333333</v>
      </c>
      <c r="Z28" t="n">
        <v>78</v>
      </c>
      <c r="AA28" s="29" t="n">
        <v>0.308056872037915</v>
      </c>
      <c r="AB28" t="n">
        <v>211</v>
      </c>
      <c r="AC28" s="29" t="n">
        <v>0.0307692307692308</v>
      </c>
      <c r="AD28" t="n">
        <v>65</v>
      </c>
      <c r="AE28" s="29" t="n">
        <v>0.446153846153846</v>
      </c>
      <c r="AF28" t="n">
        <v>65</v>
      </c>
      <c r="AG28" s="29" t="n">
        <v>0.276923076923077</v>
      </c>
      <c r="AH28" t="n">
        <v>65</v>
      </c>
      <c r="AI28" s="29"/>
      <c r="AJ28"/>
      <c r="AK28" s="29" t="n">
        <v>0.246153846153846</v>
      </c>
      <c r="AL28" s="12" t="n">
        <v>65</v>
      </c>
    </row>
    <row r="29" outlineLevel="1" hidden="0">
      <c r="A29" s="8" t="s">
        <v>14</v>
      </c>
      <c r="B29" s="10" t="s">
        <v>32</v>
      </c>
      <c r="C29" s="28" t="n">
        <v>0.329029053886268</v>
      </c>
      <c r="D29" s="10" t="n">
        <v>4027</v>
      </c>
      <c r="E29" s="28" t="n">
        <v>0.532467532467532</v>
      </c>
      <c r="F29" s="10" t="n">
        <v>1309</v>
      </c>
      <c r="G29" s="28" t="n">
        <v>0.067990832696715</v>
      </c>
      <c r="H29" s="10" t="n">
        <v>1309</v>
      </c>
      <c r="I29" s="28" t="n">
        <v>0.000763941940412529</v>
      </c>
      <c r="J29" s="10" t="n">
        <v>1309</v>
      </c>
      <c r="K29" s="28" t="n">
        <v>0.13292589763178</v>
      </c>
      <c r="L29" s="10" t="n">
        <v>1309</v>
      </c>
      <c r="M29" s="28" t="n">
        <v>0.26585179526356</v>
      </c>
      <c r="N29" s="10" t="n">
        <v>1309</v>
      </c>
      <c r="O29" s="28" t="n">
        <v>0.484118852459016</v>
      </c>
      <c r="P29" s="10" t="n">
        <v>1952</v>
      </c>
      <c r="Q29" s="28" t="n">
        <v>0.717204301075269</v>
      </c>
      <c r="R29" s="10" t="n">
        <v>930</v>
      </c>
      <c r="S29" s="28" t="n">
        <v>0.0043010752688172</v>
      </c>
      <c r="T29" s="10" t="n">
        <v>930</v>
      </c>
      <c r="U29" s="28"/>
      <c r="V29" s="10"/>
      <c r="W29" s="28" t="n">
        <v>0.0903225806451613</v>
      </c>
      <c r="X29" s="10" t="n">
        <v>930</v>
      </c>
      <c r="Y29" s="28" t="n">
        <v>0.188172043010753</v>
      </c>
      <c r="Z29" s="10" t="n">
        <v>930</v>
      </c>
      <c r="AA29" s="28" t="n">
        <v>0.183132530120482</v>
      </c>
      <c r="AB29" s="10" t="n">
        <v>2075</v>
      </c>
      <c r="AC29" s="28" t="n">
        <v>0.079155672823219</v>
      </c>
      <c r="AD29" s="10" t="n">
        <v>379</v>
      </c>
      <c r="AE29" s="28" t="n">
        <v>0.224274406332454</v>
      </c>
      <c r="AF29" s="10" t="n">
        <v>379</v>
      </c>
      <c r="AG29" s="28" t="n">
        <v>0.00263852242744063</v>
      </c>
      <c r="AH29" s="10" t="n">
        <v>379</v>
      </c>
      <c r="AI29" s="28" t="n">
        <v>0.237467018469657</v>
      </c>
      <c r="AJ29" s="10" t="n">
        <v>379</v>
      </c>
      <c r="AK29" s="28" t="n">
        <v>0.45646437994723</v>
      </c>
      <c r="AL29" s="13" t="n">
        <v>379</v>
      </c>
    </row>
    <row r="30">
      <c r="C30" s="29"/>
      <c r="E30" s="29"/>
      <c r="G30" s="29"/>
      <c r="I30" s="29"/>
      <c r="K30" s="29"/>
      <c r="M30" s="29"/>
      <c r="O30" s="29"/>
      <c r="Q30" s="29"/>
      <c r="S30" s="29"/>
      <c r="U30" s="29"/>
      <c r="W30" s="29"/>
      <c r="Y30" s="29"/>
      <c r="AA30" s="29"/>
      <c r="AC30" s="29"/>
      <c r="AE30" s="29"/>
      <c r="AG30" s="29"/>
      <c r="AI30" s="29"/>
      <c r="AK30" s="29"/>
    </row>
    <row r="31">
      <c r="C31" s="29"/>
      <c r="E31" s="29"/>
      <c r="G31" s="29"/>
      <c r="I31" s="29"/>
      <c r="K31" s="29"/>
      <c r="M31" s="29"/>
      <c r="O31" s="29"/>
      <c r="Q31" s="29"/>
      <c r="S31" s="29"/>
      <c r="U31" s="29"/>
      <c r="W31" s="29"/>
      <c r="Y31" s="29"/>
      <c r="AA31" s="29"/>
      <c r="AC31" s="29"/>
      <c r="AE31" s="29"/>
      <c r="AG31" s="29"/>
      <c r="AI31" s="29"/>
      <c r="AK31" s="29"/>
    </row>
  </sheetData>
  <mergeCells count="30">
    <mergeCell ref="A1:AL1"/>
    <mergeCell ref="C2:N2"/>
    <mergeCell ref="O2:Z2"/>
    <mergeCell ref="AA2:AL2"/>
    <mergeCell ref="E3:N3"/>
    <mergeCell ref="Q3:Z3"/>
    <mergeCell ref="AC3:AL3"/>
    <mergeCell ref="E4:F4"/>
    <mergeCell ref="K4:L4"/>
    <mergeCell ref="G4:H4"/>
    <mergeCell ref="I4:J4"/>
    <mergeCell ref="M4:N4"/>
    <mergeCell ref="C4:D4"/>
    <mergeCell ref="Q4:R4"/>
    <mergeCell ref="W4:X4"/>
    <mergeCell ref="S4:T4"/>
    <mergeCell ref="U4:V4"/>
    <mergeCell ref="Y4:Z4"/>
    <mergeCell ref="O4:P4"/>
    <mergeCell ref="AC4:AD4"/>
    <mergeCell ref="AI4:AJ4"/>
    <mergeCell ref="AE4:AF4"/>
    <mergeCell ref="AG4:AH4"/>
    <mergeCell ref="AK4:AL4"/>
    <mergeCell ref="AA4:AB4"/>
    <mergeCell ref="A6:AL6"/>
    <mergeCell ref="A9:AL9"/>
    <mergeCell ref="A15:AL15"/>
    <mergeCell ref="A20:AL20"/>
    <mergeCell ref="A26:AL26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44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C2" s="2" t="s">
        <v>2</v>
      </c>
      <c r="D2" s="2"/>
      <c r="E2" s="2"/>
      <c r="F2" s="2"/>
      <c r="G2" s="2"/>
      <c r="H2" s="2"/>
      <c r="I2" s="2" t="s">
        <v>3</v>
      </c>
      <c r="J2" s="2"/>
      <c r="K2" s="2"/>
      <c r="L2" s="2"/>
      <c r="M2" s="2"/>
      <c r="N2" s="2"/>
      <c r="O2" s="2" t="s">
        <v>4</v>
      </c>
      <c r="P2" s="2"/>
      <c r="Q2" s="2"/>
      <c r="R2" s="2"/>
      <c r="S2" s="2"/>
      <c r="T2" s="2"/>
    </row>
    <row r="3">
      <c r="E3" s="2" t="s">
        <v>45</v>
      </c>
      <c r="F3" s="2"/>
      <c r="G3" s="2"/>
      <c r="H3" s="2"/>
      <c r="K3" s="2" t="s">
        <v>45</v>
      </c>
      <c r="L3" s="2"/>
      <c r="M3" s="2"/>
      <c r="N3" s="2"/>
      <c r="Q3" s="2" t="s">
        <v>45</v>
      </c>
      <c r="R3" s="2"/>
      <c r="S3" s="2"/>
      <c r="T3" s="2"/>
    </row>
    <row r="4">
      <c r="C4" s="2" t="s">
        <v>9</v>
      </c>
      <c r="D4" s="2"/>
      <c r="E4" s="2" t="s">
        <v>46</v>
      </c>
      <c r="F4" s="2"/>
      <c r="G4" s="2" t="s">
        <v>47</v>
      </c>
      <c r="H4" s="2"/>
      <c r="I4" s="2" t="s">
        <v>9</v>
      </c>
      <c r="J4" s="2"/>
      <c r="K4" s="2" t="s">
        <v>46</v>
      </c>
      <c r="L4" s="2"/>
      <c r="M4" s="2" t="s">
        <v>47</v>
      </c>
      <c r="N4" s="2"/>
      <c r="O4" s="2" t="s">
        <v>9</v>
      </c>
      <c r="P4" s="2"/>
      <c r="Q4" s="2" t="s">
        <v>46</v>
      </c>
      <c r="R4" s="2"/>
      <c r="S4" s="2" t="s">
        <v>47</v>
      </c>
      <c r="T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  <c r="O5" s="2" t="s">
        <v>12</v>
      </c>
      <c r="P5" s="2" t="s">
        <v>13</v>
      </c>
      <c r="Q5" s="2" t="s">
        <v>12</v>
      </c>
      <c r="R5" s="2" t="s">
        <v>13</v>
      </c>
      <c r="S5" s="2" t="s">
        <v>12</v>
      </c>
      <c r="T5" s="2" t="s">
        <v>13</v>
      </c>
    </row>
    <row r="6">
      <c r="A6" s="2" t="s">
        <v>15</v>
      </c>
      <c r="B6" s="2"/>
      <c r="C6" s="30"/>
      <c r="D6" s="2"/>
      <c r="E6" s="30"/>
      <c r="F6" s="2"/>
      <c r="G6" s="30"/>
      <c r="H6" s="2"/>
      <c r="I6" s="30"/>
      <c r="J6" s="2"/>
      <c r="K6" s="30"/>
      <c r="L6" s="2"/>
      <c r="M6" s="30"/>
      <c r="N6" s="2"/>
      <c r="O6" s="30"/>
      <c r="P6" s="2"/>
      <c r="Q6" s="30"/>
      <c r="R6" s="2"/>
      <c r="S6" s="30"/>
      <c r="T6" s="2"/>
    </row>
    <row r="7" outlineLevel="1" hidden="0">
      <c r="A7" s="3" t="s">
        <v>14</v>
      </c>
      <c r="B7" s="4" t="s">
        <v>16</v>
      </c>
      <c r="C7" s="31" t="n">
        <v>0.812623274161736</v>
      </c>
      <c r="D7" s="4" t="n">
        <v>507</v>
      </c>
      <c r="E7" s="31" t="n">
        <v>0.812623274161736</v>
      </c>
      <c r="F7" s="4" t="n">
        <v>507</v>
      </c>
      <c r="G7" s="31" t="n">
        <v>0.808678500986193</v>
      </c>
      <c r="H7" s="4" t="n">
        <v>507</v>
      </c>
      <c r="I7" s="31" t="n">
        <v>0.801619433198381</v>
      </c>
      <c r="J7" s="4" t="n">
        <v>247</v>
      </c>
      <c r="K7" s="31" t="n">
        <v>0.801619433198381</v>
      </c>
      <c r="L7" s="4" t="n">
        <v>247</v>
      </c>
      <c r="M7" s="31" t="n">
        <v>0.797570850202429</v>
      </c>
      <c r="N7" s="4" t="n">
        <v>247</v>
      </c>
      <c r="O7" s="31" t="n">
        <v>0.823076923076923</v>
      </c>
      <c r="P7" s="4" t="n">
        <v>260</v>
      </c>
      <c r="Q7" s="31" t="n">
        <v>0.823076923076923</v>
      </c>
      <c r="R7" s="4" t="n">
        <v>260</v>
      </c>
      <c r="S7" s="31" t="n">
        <v>0.819230769230769</v>
      </c>
      <c r="T7" s="5" t="n">
        <v>260</v>
      </c>
    </row>
    <row r="8">
      <c r="C8" s="34"/>
      <c r="E8" s="34"/>
      <c r="G8" s="34"/>
      <c r="I8" s="34"/>
      <c r="K8" s="34"/>
      <c r="M8" s="34"/>
      <c r="O8" s="34"/>
      <c r="Q8" s="34"/>
      <c r="S8" s="34"/>
    </row>
    <row r="9">
      <c r="A9" s="2" t="s">
        <v>20</v>
      </c>
      <c r="B9" s="2"/>
      <c r="C9" s="30"/>
      <c r="D9" s="2"/>
      <c r="E9" s="30"/>
      <c r="F9" s="2"/>
      <c r="G9" s="30"/>
      <c r="H9" s="2"/>
      <c r="I9" s="30"/>
      <c r="J9" s="2"/>
      <c r="K9" s="30"/>
      <c r="L9" s="2"/>
      <c r="M9" s="30"/>
      <c r="N9" s="2"/>
      <c r="O9" s="30"/>
      <c r="P9" s="2"/>
      <c r="Q9" s="30"/>
      <c r="R9" s="2"/>
      <c r="S9" s="30"/>
      <c r="T9" s="2"/>
    </row>
    <row r="10" outlineLevel="1" hidden="0">
      <c r="A10" s="6" t="s">
        <v>14</v>
      </c>
      <c r="B10" s="9" t="s">
        <v>21</v>
      </c>
      <c r="C10" s="32" t="n">
        <v>0.833333333333333</v>
      </c>
      <c r="D10" s="9" t="n">
        <v>6</v>
      </c>
      <c r="E10" s="32" t="n">
        <v>0.833333333333333</v>
      </c>
      <c r="F10" s="9" t="n">
        <v>6</v>
      </c>
      <c r="G10" s="32" t="n">
        <v>0.833333333333333</v>
      </c>
      <c r="H10" s="9" t="n">
        <v>6</v>
      </c>
      <c r="I10" s="32" t="n">
        <v>1</v>
      </c>
      <c r="J10" s="9" t="n">
        <v>2</v>
      </c>
      <c r="K10" s="32" t="n">
        <v>1</v>
      </c>
      <c r="L10" s="9" t="n">
        <v>2</v>
      </c>
      <c r="M10" s="32" t="n">
        <v>1</v>
      </c>
      <c r="N10" s="9" t="n">
        <v>2</v>
      </c>
      <c r="O10" s="32" t="n">
        <v>0.75</v>
      </c>
      <c r="P10" s="9" t="n">
        <v>4</v>
      </c>
      <c r="Q10" s="32" t="n">
        <v>0.75</v>
      </c>
      <c r="R10" s="9" t="n">
        <v>4</v>
      </c>
      <c r="S10" s="32" t="n">
        <v>0.75</v>
      </c>
      <c r="T10" s="11" t="n">
        <v>4</v>
      </c>
    </row>
    <row r="11" outlineLevel="1" hidden="0">
      <c r="A11" s="7" t="s">
        <v>14</v>
      </c>
      <c r="B11" t="s">
        <v>22</v>
      </c>
      <c r="C11" s="34" t="n">
        <v>0.795539033457249</v>
      </c>
      <c r="D11" t="n">
        <v>269</v>
      </c>
      <c r="E11" s="34" t="n">
        <v>0.795539033457249</v>
      </c>
      <c r="F11" t="n">
        <v>269</v>
      </c>
      <c r="G11" s="34" t="n">
        <v>0.79182156133829</v>
      </c>
      <c r="H11" t="n">
        <v>269</v>
      </c>
      <c r="I11" s="34" t="n">
        <v>0.806201550387597</v>
      </c>
      <c r="J11" t="n">
        <v>129</v>
      </c>
      <c r="K11" s="34" t="n">
        <v>0.806201550387597</v>
      </c>
      <c r="L11" t="n">
        <v>129</v>
      </c>
      <c r="M11" s="34" t="n">
        <v>0.798449612403101</v>
      </c>
      <c r="N11" t="n">
        <v>129</v>
      </c>
      <c r="O11" s="34" t="n">
        <v>0.785714285714286</v>
      </c>
      <c r="P11" t="n">
        <v>140</v>
      </c>
      <c r="Q11" s="34" t="n">
        <v>0.785714285714286</v>
      </c>
      <c r="R11" t="n">
        <v>140</v>
      </c>
      <c r="S11" s="34" t="n">
        <v>0.785714285714286</v>
      </c>
      <c r="T11" s="12" t="n">
        <v>140</v>
      </c>
    </row>
    <row r="12" outlineLevel="1" hidden="0">
      <c r="A12" s="8" t="s">
        <v>14</v>
      </c>
      <c r="B12" s="10" t="s">
        <v>23</v>
      </c>
      <c r="C12" s="33" t="n">
        <v>0.831896551724138</v>
      </c>
      <c r="D12" s="10" t="n">
        <v>232</v>
      </c>
      <c r="E12" s="33" t="n">
        <v>0.831896551724138</v>
      </c>
      <c r="F12" s="10" t="n">
        <v>232</v>
      </c>
      <c r="G12" s="33" t="n">
        <v>0.827586206896552</v>
      </c>
      <c r="H12" s="10" t="n">
        <v>232</v>
      </c>
      <c r="I12" s="33" t="n">
        <v>0.793103448275862</v>
      </c>
      <c r="J12" s="10" t="n">
        <v>116</v>
      </c>
      <c r="K12" s="33" t="n">
        <v>0.793103448275862</v>
      </c>
      <c r="L12" s="10" t="n">
        <v>116</v>
      </c>
      <c r="M12" s="33" t="n">
        <v>0.793103448275862</v>
      </c>
      <c r="N12" s="10" t="n">
        <v>116</v>
      </c>
      <c r="O12" s="33" t="n">
        <v>0.870689655172414</v>
      </c>
      <c r="P12" s="10" t="n">
        <v>116</v>
      </c>
      <c r="Q12" s="33" t="n">
        <v>0.870689655172414</v>
      </c>
      <c r="R12" s="10" t="n">
        <v>116</v>
      </c>
      <c r="S12" s="33" t="n">
        <v>0.862068965517241</v>
      </c>
      <c r="T12" s="13" t="n">
        <v>116</v>
      </c>
    </row>
    <row r="13">
      <c r="C13" s="34"/>
      <c r="E13" s="34"/>
      <c r="G13" s="34"/>
      <c r="I13" s="34"/>
      <c r="K13" s="34"/>
      <c r="M13" s="34"/>
      <c r="O13" s="34"/>
      <c r="Q13" s="34"/>
      <c r="S13" s="34"/>
    </row>
    <row r="14">
      <c r="A14" s="2" t="s">
        <v>24</v>
      </c>
      <c r="B14" s="2"/>
      <c r="C14" s="30"/>
      <c r="D14" s="2"/>
      <c r="E14" s="30"/>
      <c r="F14" s="2"/>
      <c r="G14" s="30"/>
      <c r="H14" s="2"/>
      <c r="I14" s="30"/>
      <c r="J14" s="2"/>
      <c r="K14" s="30"/>
      <c r="L14" s="2"/>
      <c r="M14" s="30"/>
      <c r="N14" s="2"/>
      <c r="O14" s="30"/>
      <c r="P14" s="2"/>
      <c r="Q14" s="30"/>
      <c r="R14" s="2"/>
      <c r="S14" s="30"/>
      <c r="T14" s="2"/>
    </row>
    <row r="15" outlineLevel="1" hidden="0">
      <c r="A15" s="6" t="s">
        <v>14</v>
      </c>
      <c r="B15" s="9" t="s">
        <v>25</v>
      </c>
      <c r="C15" s="32" t="n">
        <v>0.837606837606838</v>
      </c>
      <c r="D15" s="9" t="n">
        <v>117</v>
      </c>
      <c r="E15" s="32" t="n">
        <v>0.837606837606838</v>
      </c>
      <c r="F15" s="9" t="n">
        <v>117</v>
      </c>
      <c r="G15" s="32" t="n">
        <v>0.820512820512821</v>
      </c>
      <c r="H15" s="9" t="n">
        <v>117</v>
      </c>
      <c r="I15" s="32" t="n">
        <v>0.836065573770492</v>
      </c>
      <c r="J15" s="9" t="n">
        <v>61</v>
      </c>
      <c r="K15" s="32" t="n">
        <v>0.836065573770492</v>
      </c>
      <c r="L15" s="9" t="n">
        <v>61</v>
      </c>
      <c r="M15" s="32" t="n">
        <v>0.819672131147541</v>
      </c>
      <c r="N15" s="9" t="n">
        <v>61</v>
      </c>
      <c r="O15" s="32" t="n">
        <v>0.839285714285714</v>
      </c>
      <c r="P15" s="9" t="n">
        <v>56</v>
      </c>
      <c r="Q15" s="32" t="n">
        <v>0.839285714285714</v>
      </c>
      <c r="R15" s="9" t="n">
        <v>56</v>
      </c>
      <c r="S15" s="32" t="n">
        <v>0.821428571428571</v>
      </c>
      <c r="T15" s="11" t="n">
        <v>56</v>
      </c>
    </row>
    <row r="16" outlineLevel="1" hidden="0">
      <c r="A16" s="7" t="s">
        <v>14</v>
      </c>
      <c r="B16" t="s">
        <v>26</v>
      </c>
      <c r="C16" s="34" t="n">
        <v>0.929577464788732</v>
      </c>
      <c r="D16" t="n">
        <v>142</v>
      </c>
      <c r="E16" s="34" t="n">
        <v>0.929577464788732</v>
      </c>
      <c r="F16" t="n">
        <v>142</v>
      </c>
      <c r="G16" s="34" t="n">
        <v>0.929577464788732</v>
      </c>
      <c r="H16" t="n">
        <v>142</v>
      </c>
      <c r="I16" s="34" t="n">
        <v>0.923076923076923</v>
      </c>
      <c r="J16" t="n">
        <v>65</v>
      </c>
      <c r="K16" s="34" t="n">
        <v>0.923076923076923</v>
      </c>
      <c r="L16" t="n">
        <v>65</v>
      </c>
      <c r="M16" s="34" t="n">
        <v>0.923076923076923</v>
      </c>
      <c r="N16" t="n">
        <v>65</v>
      </c>
      <c r="O16" s="34" t="n">
        <v>0.935064935064935</v>
      </c>
      <c r="P16" t="n">
        <v>77</v>
      </c>
      <c r="Q16" s="34" t="n">
        <v>0.935064935064935</v>
      </c>
      <c r="R16" t="n">
        <v>77</v>
      </c>
      <c r="S16" s="34" t="n">
        <v>0.935064935064935</v>
      </c>
      <c r="T16" s="12" t="n">
        <v>77</v>
      </c>
    </row>
    <row r="17" outlineLevel="1" hidden="0">
      <c r="A17" s="7" t="s">
        <v>14</v>
      </c>
      <c r="B17" t="s">
        <v>27</v>
      </c>
      <c r="C17" s="34" t="n">
        <v>0.711538461538462</v>
      </c>
      <c r="D17" t="n">
        <v>104</v>
      </c>
      <c r="E17" s="34" t="n">
        <v>0.711538461538462</v>
      </c>
      <c r="F17" t="n">
        <v>104</v>
      </c>
      <c r="G17" s="34" t="n">
        <v>0.711538461538462</v>
      </c>
      <c r="H17" t="n">
        <v>104</v>
      </c>
      <c r="I17" s="34" t="n">
        <v>0.702127659574468</v>
      </c>
      <c r="J17" t="n">
        <v>47</v>
      </c>
      <c r="K17" s="34" t="n">
        <v>0.702127659574468</v>
      </c>
      <c r="L17" t="n">
        <v>47</v>
      </c>
      <c r="M17" s="34" t="n">
        <v>0.702127659574468</v>
      </c>
      <c r="N17" t="n">
        <v>47</v>
      </c>
      <c r="O17" s="34" t="n">
        <v>0.719298245614035</v>
      </c>
      <c r="P17" t="n">
        <v>57</v>
      </c>
      <c r="Q17" s="34" t="n">
        <v>0.719298245614035</v>
      </c>
      <c r="R17" t="n">
        <v>57</v>
      </c>
      <c r="S17" s="34" t="n">
        <v>0.719298245614035</v>
      </c>
      <c r="T17" s="12" t="n">
        <v>57</v>
      </c>
    </row>
    <row r="18" outlineLevel="1" hidden="0">
      <c r="A18" s="8" t="s">
        <v>14</v>
      </c>
      <c r="B18" s="10" t="s">
        <v>28</v>
      </c>
      <c r="C18" s="33" t="n">
        <v>0.75</v>
      </c>
      <c r="D18" s="10" t="n">
        <v>144</v>
      </c>
      <c r="E18" s="33" t="n">
        <v>0.75</v>
      </c>
      <c r="F18" s="10" t="n">
        <v>144</v>
      </c>
      <c r="G18" s="33" t="n">
        <v>0.75</v>
      </c>
      <c r="H18" s="10" t="n">
        <v>144</v>
      </c>
      <c r="I18" s="33" t="n">
        <v>0.72972972972973</v>
      </c>
      <c r="J18" s="10" t="n">
        <v>74</v>
      </c>
      <c r="K18" s="33" t="n">
        <v>0.72972972972973</v>
      </c>
      <c r="L18" s="10" t="n">
        <v>74</v>
      </c>
      <c r="M18" s="33" t="n">
        <v>0.72972972972973</v>
      </c>
      <c r="N18" s="10" t="n">
        <v>74</v>
      </c>
      <c r="O18" s="33" t="n">
        <v>0.771428571428571</v>
      </c>
      <c r="P18" s="10" t="n">
        <v>70</v>
      </c>
      <c r="Q18" s="33" t="n">
        <v>0.771428571428571</v>
      </c>
      <c r="R18" s="10" t="n">
        <v>70</v>
      </c>
      <c r="S18" s="33" t="n">
        <v>0.771428571428571</v>
      </c>
      <c r="T18" s="13" t="n">
        <v>70</v>
      </c>
    </row>
    <row r="19">
      <c r="C19" s="34"/>
      <c r="E19" s="34"/>
      <c r="G19" s="34"/>
      <c r="I19" s="34"/>
      <c r="K19" s="34"/>
      <c r="M19" s="34"/>
      <c r="O19" s="34"/>
      <c r="Q19" s="34"/>
      <c r="S19" s="34"/>
    </row>
    <row r="20">
      <c r="A20" s="2" t="s">
        <v>29</v>
      </c>
      <c r="B20" s="2"/>
      <c r="C20" s="30"/>
      <c r="D20" s="2"/>
      <c r="E20" s="30"/>
      <c r="F20" s="2"/>
      <c r="G20" s="30"/>
      <c r="H20" s="2"/>
      <c r="I20" s="30"/>
      <c r="J20" s="2"/>
      <c r="K20" s="30"/>
      <c r="L20" s="2"/>
      <c r="M20" s="30"/>
      <c r="N20" s="2"/>
      <c r="O20" s="30"/>
      <c r="P20" s="2"/>
      <c r="Q20" s="30"/>
      <c r="R20" s="2"/>
      <c r="S20" s="30"/>
      <c r="T20" s="2"/>
    </row>
    <row r="21" outlineLevel="1" hidden="0">
      <c r="A21" s="6" t="s">
        <v>14</v>
      </c>
      <c r="B21" s="9" t="s">
        <v>30</v>
      </c>
      <c r="C21" s="32"/>
      <c r="D21" s="9"/>
      <c r="E21" s="32"/>
      <c r="F21" s="9"/>
      <c r="G21" s="32"/>
      <c r="H21" s="9"/>
      <c r="I21" s="32" t="n">
        <v>0.666666666666667</v>
      </c>
      <c r="J21" s="9" t="n">
        <v>27</v>
      </c>
      <c r="K21" s="32" t="n">
        <v>0.666666666666667</v>
      </c>
      <c r="L21" s="9" t="n">
        <v>27</v>
      </c>
      <c r="M21" s="32" t="n">
        <v>0.666666666666667</v>
      </c>
      <c r="N21" s="9" t="n">
        <v>27</v>
      </c>
      <c r="O21" s="32" t="n">
        <v>0.75</v>
      </c>
      <c r="P21" s="9" t="n">
        <v>20</v>
      </c>
      <c r="Q21" s="32" t="n">
        <v>0.75</v>
      </c>
      <c r="R21" s="9" t="n">
        <v>20</v>
      </c>
      <c r="S21" s="32" t="n">
        <v>0.75</v>
      </c>
      <c r="T21" s="11" t="n">
        <v>20</v>
      </c>
    </row>
    <row r="22" outlineLevel="1" hidden="0">
      <c r="A22" s="7" t="s">
        <v>14</v>
      </c>
      <c r="B22" t="s">
        <v>31</v>
      </c>
      <c r="C22" s="34"/>
      <c r="D22"/>
      <c r="E22" s="34"/>
      <c r="F22"/>
      <c r="G22" s="34"/>
      <c r="H22"/>
      <c r="I22" s="34" t="n">
        <v>0.8</v>
      </c>
      <c r="J22" t="n">
        <v>20</v>
      </c>
      <c r="K22" s="34" t="n">
        <v>0.8</v>
      </c>
      <c r="L22" t="n">
        <v>20</v>
      </c>
      <c r="M22" s="34" t="n">
        <v>0.8</v>
      </c>
      <c r="N22" t="n">
        <v>20</v>
      </c>
      <c r="O22" s="34" t="n">
        <v>0.882352941176471</v>
      </c>
      <c r="P22" t="n">
        <v>17</v>
      </c>
      <c r="Q22" s="34" t="n">
        <v>0.882352941176471</v>
      </c>
      <c r="R22" t="n">
        <v>17</v>
      </c>
      <c r="S22" s="34" t="n">
        <v>0.882352941176471</v>
      </c>
      <c r="T22" s="12" t="n">
        <v>17</v>
      </c>
    </row>
    <row r="23" outlineLevel="1" hidden="0">
      <c r="A23" s="8" t="s">
        <v>14</v>
      </c>
      <c r="B23" s="10" t="s">
        <v>32</v>
      </c>
      <c r="C23" s="33"/>
      <c r="D23" s="10"/>
      <c r="E23" s="33"/>
      <c r="F23" s="10"/>
      <c r="G23" s="33"/>
      <c r="H23" s="10"/>
      <c r="I23" s="33" t="n">
        <v>0.82</v>
      </c>
      <c r="J23" s="10" t="n">
        <v>200</v>
      </c>
      <c r="K23" s="33" t="n">
        <v>0.82</v>
      </c>
      <c r="L23" s="10" t="n">
        <v>200</v>
      </c>
      <c r="M23" s="33" t="n">
        <v>0.815</v>
      </c>
      <c r="N23" s="10" t="n">
        <v>200</v>
      </c>
      <c r="O23" s="33" t="n">
        <v>0.825112107623318</v>
      </c>
      <c r="P23" s="10" t="n">
        <v>223</v>
      </c>
      <c r="Q23" s="33" t="n">
        <v>0.825112107623318</v>
      </c>
      <c r="R23" s="10" t="n">
        <v>223</v>
      </c>
      <c r="S23" s="33" t="n">
        <v>0.820627802690583</v>
      </c>
      <c r="T23" s="13" t="n">
        <v>223</v>
      </c>
    </row>
    <row r="24">
      <c r="C24" s="34"/>
      <c r="E24" s="34"/>
      <c r="G24" s="34"/>
      <c r="I24" s="34"/>
      <c r="K24" s="34"/>
      <c r="M24" s="34"/>
      <c r="O24" s="34"/>
      <c r="Q24" s="34"/>
      <c r="S24" s="34"/>
    </row>
    <row r="25">
      <c r="C25" s="34"/>
      <c r="E25" s="34"/>
      <c r="G25" s="34"/>
      <c r="I25" s="34"/>
      <c r="K25" s="34"/>
      <c r="M25" s="34"/>
      <c r="O25" s="34"/>
      <c r="Q25" s="34"/>
      <c r="S25" s="34"/>
    </row>
  </sheetData>
  <mergeCells count="20">
    <mergeCell ref="A1:T1"/>
    <mergeCell ref="C2:H2"/>
    <mergeCell ref="I2:N2"/>
    <mergeCell ref="O2:T2"/>
    <mergeCell ref="E3:H3"/>
    <mergeCell ref="K3:N3"/>
    <mergeCell ref="Q3:T3"/>
    <mergeCell ref="E4:F4"/>
    <mergeCell ref="G4:H4"/>
    <mergeCell ref="C4:D4"/>
    <mergeCell ref="K4:L4"/>
    <mergeCell ref="M4:N4"/>
    <mergeCell ref="I4:J4"/>
    <mergeCell ref="Q4:R4"/>
    <mergeCell ref="S4:T4"/>
    <mergeCell ref="O4:P4"/>
    <mergeCell ref="A6:T6"/>
    <mergeCell ref="A9:T9"/>
    <mergeCell ref="A14:T14"/>
    <mergeCell ref="A20:T20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48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C2" s="2" t="s">
        <v>2</v>
      </c>
      <c r="D2" s="2"/>
      <c r="E2" s="2"/>
      <c r="F2" s="2"/>
      <c r="G2" s="2" t="s">
        <v>3</v>
      </c>
      <c r="H2" s="2"/>
      <c r="I2" s="2"/>
      <c r="J2" s="2"/>
      <c r="K2" s="2" t="s">
        <v>4</v>
      </c>
      <c r="L2" s="2"/>
      <c r="M2" s="2"/>
      <c r="N2" s="2"/>
    </row>
    <row r="3">
      <c r="E3" s="2" t="s">
        <v>45</v>
      </c>
      <c r="F3" s="2"/>
      <c r="I3" s="2" t="s">
        <v>45</v>
      </c>
      <c r="J3" s="2"/>
      <c r="M3" s="2" t="s">
        <v>45</v>
      </c>
      <c r="N3" s="2"/>
    </row>
    <row r="4">
      <c r="C4" s="2" t="s">
        <v>9</v>
      </c>
      <c r="D4" s="2"/>
      <c r="E4" s="2" t="s">
        <v>49</v>
      </c>
      <c r="F4" s="2"/>
      <c r="G4" s="2" t="s">
        <v>9</v>
      </c>
      <c r="H4" s="2"/>
      <c r="I4" s="2" t="s">
        <v>49</v>
      </c>
      <c r="J4" s="2"/>
      <c r="K4" s="2" t="s">
        <v>9</v>
      </c>
      <c r="L4" s="2"/>
      <c r="M4" s="2" t="s">
        <v>49</v>
      </c>
      <c r="N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</row>
    <row r="6">
      <c r="A6" s="2" t="s">
        <v>15</v>
      </c>
      <c r="B6" s="2"/>
      <c r="C6" s="35"/>
      <c r="D6" s="2"/>
      <c r="E6" s="35"/>
      <c r="F6" s="2"/>
      <c r="G6" s="35"/>
      <c r="H6" s="2"/>
      <c r="I6" s="35"/>
      <c r="J6" s="2"/>
      <c r="K6" s="35"/>
      <c r="L6" s="2"/>
      <c r="M6" s="35"/>
      <c r="N6" s="2"/>
    </row>
    <row r="7" outlineLevel="1" hidden="0">
      <c r="A7" s="3" t="s">
        <v>14</v>
      </c>
      <c r="B7" s="4" t="s">
        <v>17</v>
      </c>
      <c r="C7" s="36" t="n">
        <v>0.721689634511684</v>
      </c>
      <c r="D7" s="4" t="n">
        <v>3338</v>
      </c>
      <c r="E7" s="36" t="n">
        <v>0.713600958657879</v>
      </c>
      <c r="F7" s="4" t="n">
        <v>3338</v>
      </c>
      <c r="G7" s="36" t="n">
        <v>0.587037037037037</v>
      </c>
      <c r="H7" s="4" t="n">
        <v>1620</v>
      </c>
      <c r="I7" s="36" t="n">
        <v>0.574074074074074</v>
      </c>
      <c r="J7" s="4" t="n">
        <v>1620</v>
      </c>
      <c r="K7" s="36" t="n">
        <v>0.848661233993015</v>
      </c>
      <c r="L7" s="4" t="n">
        <v>1718</v>
      </c>
      <c r="M7" s="36" t="n">
        <v>0.845168800931315</v>
      </c>
      <c r="N7" s="5" t="n">
        <v>1718</v>
      </c>
    </row>
    <row r="8">
      <c r="C8" s="39"/>
      <c r="E8" s="39"/>
      <c r="G8" s="39"/>
      <c r="I8" s="39"/>
      <c r="K8" s="39"/>
      <c r="M8" s="39"/>
    </row>
    <row r="9">
      <c r="A9" s="2" t="s">
        <v>20</v>
      </c>
      <c r="B9" s="2"/>
      <c r="C9" s="35"/>
      <c r="D9" s="2"/>
      <c r="E9" s="35"/>
      <c r="F9" s="2"/>
      <c r="G9" s="35"/>
      <c r="H9" s="2"/>
      <c r="I9" s="35"/>
      <c r="J9" s="2"/>
      <c r="K9" s="35"/>
      <c r="L9" s="2"/>
      <c r="M9" s="35"/>
      <c r="N9" s="2"/>
    </row>
    <row r="10" outlineLevel="1" hidden="0">
      <c r="A10" s="6" t="s">
        <v>14</v>
      </c>
      <c r="B10" s="9" t="s">
        <v>21</v>
      </c>
      <c r="C10" s="37" t="n">
        <v>1</v>
      </c>
      <c r="D10" s="9" t="n">
        <v>9</v>
      </c>
      <c r="E10" s="37" t="n">
        <v>1</v>
      </c>
      <c r="F10" s="9" t="n">
        <v>9</v>
      </c>
      <c r="G10" s="37" t="n">
        <v>1</v>
      </c>
      <c r="H10" s="9" t="n">
        <v>3</v>
      </c>
      <c r="I10" s="37" t="n">
        <v>1</v>
      </c>
      <c r="J10" s="9" t="n">
        <v>3</v>
      </c>
      <c r="K10" s="37" t="n">
        <v>1</v>
      </c>
      <c r="L10" s="9" t="n">
        <v>6</v>
      </c>
      <c r="M10" s="37" t="n">
        <v>1</v>
      </c>
      <c r="N10" s="11" t="n">
        <v>6</v>
      </c>
    </row>
    <row r="11" outlineLevel="1" hidden="0">
      <c r="A11" s="7" t="s">
        <v>14</v>
      </c>
      <c r="B11" t="s">
        <v>22</v>
      </c>
      <c r="C11" s="39" t="n">
        <v>0.695819581958196</v>
      </c>
      <c r="D11" t="n">
        <v>1818</v>
      </c>
      <c r="E11" s="39" t="n">
        <v>0.68976897689769</v>
      </c>
      <c r="F11" t="n">
        <v>1818</v>
      </c>
      <c r="G11" s="39" t="n">
        <v>0.567816091954023</v>
      </c>
      <c r="H11" t="n">
        <v>870</v>
      </c>
      <c r="I11" s="39" t="n">
        <v>0.558620689655172</v>
      </c>
      <c r="J11" t="n">
        <v>870</v>
      </c>
      <c r="K11" s="39" t="n">
        <v>0.813291139240506</v>
      </c>
      <c r="L11" t="n">
        <v>948</v>
      </c>
      <c r="M11" s="39" t="n">
        <v>0.810126582278481</v>
      </c>
      <c r="N11" s="12" t="n">
        <v>948</v>
      </c>
    </row>
    <row r="12" outlineLevel="1" hidden="0">
      <c r="A12" s="8" t="s">
        <v>14</v>
      </c>
      <c r="B12" s="10" t="s">
        <v>23</v>
      </c>
      <c r="C12" s="38" t="n">
        <v>0.751158173395103</v>
      </c>
      <c r="D12" s="10" t="n">
        <v>1511</v>
      </c>
      <c r="E12" s="38" t="n">
        <v>0.740569159497022</v>
      </c>
      <c r="F12" s="10" t="n">
        <v>1511</v>
      </c>
      <c r="G12" s="38" t="n">
        <v>0.607764390896921</v>
      </c>
      <c r="H12" s="10" t="n">
        <v>747</v>
      </c>
      <c r="I12" s="38" t="n">
        <v>0.590361445783133</v>
      </c>
      <c r="J12" s="10" t="n">
        <v>747</v>
      </c>
      <c r="K12" s="38" t="n">
        <v>0.891361256544503</v>
      </c>
      <c r="L12" s="10" t="n">
        <v>764</v>
      </c>
      <c r="M12" s="38" t="n">
        <v>0.887434554973822</v>
      </c>
      <c r="N12" s="13" t="n">
        <v>764</v>
      </c>
    </row>
    <row r="13">
      <c r="C13" s="39"/>
      <c r="E13" s="39"/>
      <c r="G13" s="39"/>
      <c r="I13" s="39"/>
      <c r="K13" s="39"/>
      <c r="M13" s="39"/>
    </row>
    <row r="14">
      <c r="A14" s="2" t="s">
        <v>24</v>
      </c>
      <c r="B14" s="2"/>
      <c r="C14" s="35"/>
      <c r="D14" s="2"/>
      <c r="E14" s="35"/>
      <c r="F14" s="2"/>
      <c r="G14" s="35"/>
      <c r="H14" s="2"/>
      <c r="I14" s="35"/>
      <c r="J14" s="2"/>
      <c r="K14" s="35"/>
      <c r="L14" s="2"/>
      <c r="M14" s="35"/>
      <c r="N14" s="2"/>
    </row>
    <row r="15" outlineLevel="1" hidden="0">
      <c r="A15" s="6" t="s">
        <v>14</v>
      </c>
      <c r="B15" s="9" t="s">
        <v>25</v>
      </c>
      <c r="C15" s="37" t="n">
        <v>0.800277392510402</v>
      </c>
      <c r="D15" s="9" t="n">
        <v>721</v>
      </c>
      <c r="E15" s="37" t="n">
        <v>0.771151178918169</v>
      </c>
      <c r="F15" s="9" t="n">
        <v>721</v>
      </c>
      <c r="G15" s="37" t="n">
        <v>0.642642642642643</v>
      </c>
      <c r="H15" s="9" t="n">
        <v>333</v>
      </c>
      <c r="I15" s="37" t="n">
        <v>0.588588588588589</v>
      </c>
      <c r="J15" s="9" t="n">
        <v>333</v>
      </c>
      <c r="K15" s="37" t="n">
        <v>0.935567010309278</v>
      </c>
      <c r="L15" s="9" t="n">
        <v>388</v>
      </c>
      <c r="M15" s="37" t="n">
        <v>0.927835051546392</v>
      </c>
      <c r="N15" s="11" t="n">
        <v>388</v>
      </c>
    </row>
    <row r="16" outlineLevel="1" hidden="0">
      <c r="A16" s="7" t="s">
        <v>14</v>
      </c>
      <c r="B16" t="s">
        <v>26</v>
      </c>
      <c r="C16" s="39" t="n">
        <v>0.749293119698398</v>
      </c>
      <c r="D16" t="n">
        <v>1061</v>
      </c>
      <c r="E16" s="39" t="n">
        <v>0.749293119698398</v>
      </c>
      <c r="F16" t="n">
        <v>1061</v>
      </c>
      <c r="G16" s="39" t="n">
        <v>0.65183752417795</v>
      </c>
      <c r="H16" t="n">
        <v>517</v>
      </c>
      <c r="I16" s="39" t="n">
        <v>0.65183752417795</v>
      </c>
      <c r="J16" t="n">
        <v>517</v>
      </c>
      <c r="K16" s="39" t="n">
        <v>0.841911764705882</v>
      </c>
      <c r="L16" t="n">
        <v>544</v>
      </c>
      <c r="M16" s="39" t="n">
        <v>0.841911764705882</v>
      </c>
      <c r="N16" s="12" t="n">
        <v>544</v>
      </c>
    </row>
    <row r="17" outlineLevel="1" hidden="0">
      <c r="A17" s="7" t="s">
        <v>14</v>
      </c>
      <c r="B17" t="s">
        <v>27</v>
      </c>
      <c r="C17" s="39" t="n">
        <v>0.672823218997361</v>
      </c>
      <c r="D17" t="n">
        <v>758</v>
      </c>
      <c r="E17" s="39" t="n">
        <v>0.672823218997361</v>
      </c>
      <c r="F17" t="n">
        <v>758</v>
      </c>
      <c r="G17" s="39" t="n">
        <v>0.542234332425068</v>
      </c>
      <c r="H17" t="n">
        <v>367</v>
      </c>
      <c r="I17" s="39" t="n">
        <v>0.542234332425068</v>
      </c>
      <c r="J17" t="n">
        <v>367</v>
      </c>
      <c r="K17" s="39" t="n">
        <v>0.79539641943734</v>
      </c>
      <c r="L17" t="n">
        <v>391</v>
      </c>
      <c r="M17" s="39" t="n">
        <v>0.79539641943734</v>
      </c>
      <c r="N17" s="12" t="n">
        <v>391</v>
      </c>
    </row>
    <row r="18" outlineLevel="1" hidden="0">
      <c r="A18" s="8" t="s">
        <v>14</v>
      </c>
      <c r="B18" s="10" t="s">
        <v>28</v>
      </c>
      <c r="C18" s="38" t="n">
        <v>0.660401002506266</v>
      </c>
      <c r="D18" s="10" t="n">
        <v>798</v>
      </c>
      <c r="E18" s="38" t="n">
        <v>0.652882205513784</v>
      </c>
      <c r="F18" s="10" t="n">
        <v>798</v>
      </c>
      <c r="G18" s="38" t="n">
        <v>0.498759305210918</v>
      </c>
      <c r="H18" s="10" t="n">
        <v>403</v>
      </c>
      <c r="I18" s="38" t="n">
        <v>0.491315136476427</v>
      </c>
      <c r="J18" s="10" t="n">
        <v>403</v>
      </c>
      <c r="K18" s="38" t="n">
        <v>0.825316455696203</v>
      </c>
      <c r="L18" s="10" t="n">
        <v>395</v>
      </c>
      <c r="M18" s="38" t="n">
        <v>0.817721518987342</v>
      </c>
      <c r="N18" s="13" t="n">
        <v>395</v>
      </c>
    </row>
    <row r="19">
      <c r="C19" s="39"/>
      <c r="E19" s="39"/>
      <c r="G19" s="39"/>
      <c r="I19" s="39"/>
      <c r="K19" s="39"/>
      <c r="M19" s="39"/>
    </row>
    <row r="20">
      <c r="A20" s="2" t="s">
        <v>29</v>
      </c>
      <c r="B20" s="2"/>
      <c r="C20" s="35"/>
      <c r="D20" s="2"/>
      <c r="E20" s="35"/>
      <c r="F20" s="2"/>
      <c r="G20" s="35"/>
      <c r="H20" s="2"/>
      <c r="I20" s="35"/>
      <c r="J20" s="2"/>
      <c r="K20" s="35"/>
      <c r="L20" s="2"/>
      <c r="M20" s="35"/>
      <c r="N20" s="2"/>
    </row>
    <row r="21" outlineLevel="1" hidden="0">
      <c r="A21" s="6" t="s">
        <v>14</v>
      </c>
      <c r="B21" s="9" t="s">
        <v>30</v>
      </c>
      <c r="C21" s="37"/>
      <c r="D21" s="9"/>
      <c r="E21" s="37"/>
      <c r="F21" s="9"/>
      <c r="G21" s="37" t="n">
        <v>0.397163120567376</v>
      </c>
      <c r="H21" s="9" t="n">
        <v>141</v>
      </c>
      <c r="I21" s="37" t="n">
        <v>0.382978723404255</v>
      </c>
      <c r="J21" s="9" t="n">
        <v>141</v>
      </c>
      <c r="K21" s="37" t="n">
        <v>0.789115646258503</v>
      </c>
      <c r="L21" s="9" t="n">
        <v>147</v>
      </c>
      <c r="M21" s="37" t="n">
        <v>0.775510204081633</v>
      </c>
      <c r="N21" s="11" t="n">
        <v>147</v>
      </c>
    </row>
    <row r="22" outlineLevel="1" hidden="0">
      <c r="A22" s="7" t="s">
        <v>14</v>
      </c>
      <c r="B22" t="s">
        <v>31</v>
      </c>
      <c r="C22" s="39"/>
      <c r="D22"/>
      <c r="E22" s="39"/>
      <c r="F22"/>
      <c r="G22" s="39" t="n">
        <v>0.57258064516129</v>
      </c>
      <c r="H22" t="n">
        <v>124</v>
      </c>
      <c r="I22" s="39" t="n">
        <v>0.564516129032258</v>
      </c>
      <c r="J22" t="n">
        <v>124</v>
      </c>
      <c r="K22" s="39" t="n">
        <v>0.746913580246914</v>
      </c>
      <c r="L22" t="n">
        <v>162</v>
      </c>
      <c r="M22" s="39" t="n">
        <v>0.728395061728395</v>
      </c>
      <c r="N22" s="12" t="n">
        <v>162</v>
      </c>
    </row>
    <row r="23" outlineLevel="1" hidden="0">
      <c r="A23" s="8" t="s">
        <v>14</v>
      </c>
      <c r="B23" s="10" t="s">
        <v>32</v>
      </c>
      <c r="C23" s="38"/>
      <c r="D23" s="10"/>
      <c r="E23" s="38"/>
      <c r="F23" s="10"/>
      <c r="G23" s="38" t="n">
        <v>0.608118081180812</v>
      </c>
      <c r="H23" s="10" t="n">
        <v>1355</v>
      </c>
      <c r="I23" s="38" t="n">
        <v>0.594833948339483</v>
      </c>
      <c r="J23" s="10" t="n">
        <v>1355</v>
      </c>
      <c r="K23" s="38" t="n">
        <v>0.866572036905607</v>
      </c>
      <c r="L23" s="10" t="n">
        <v>1409</v>
      </c>
      <c r="M23" s="38" t="n">
        <v>0.865862313697658</v>
      </c>
      <c r="N23" s="13" t="n">
        <v>1409</v>
      </c>
    </row>
    <row r="24">
      <c r="C24" s="39"/>
      <c r="E24" s="39"/>
      <c r="G24" s="39"/>
      <c r="I24" s="39"/>
      <c r="K24" s="39"/>
      <c r="M24" s="39"/>
    </row>
    <row r="25">
      <c r="C25" s="39"/>
      <c r="E25" s="39"/>
      <c r="G25" s="39"/>
      <c r="I25" s="39"/>
      <c r="K25" s="39"/>
      <c r="M25" s="39"/>
    </row>
  </sheetData>
  <mergeCells count="17">
    <mergeCell ref="A1:N1"/>
    <mergeCell ref="C2:F2"/>
    <mergeCell ref="G2:J2"/>
    <mergeCell ref="K2:N2"/>
    <mergeCell ref="E3:F3"/>
    <mergeCell ref="I3:J3"/>
    <mergeCell ref="M3:N3"/>
    <mergeCell ref="E4:F4"/>
    <mergeCell ref="C4:D4"/>
    <mergeCell ref="I4:J4"/>
    <mergeCell ref="G4:H4"/>
    <mergeCell ref="M4:N4"/>
    <mergeCell ref="K4:L4"/>
    <mergeCell ref="A6:N6"/>
    <mergeCell ref="A9:N9"/>
    <mergeCell ref="A14:N14"/>
    <mergeCell ref="A20:N20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50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C2" s="2" t="s">
        <v>2</v>
      </c>
      <c r="D2" s="2"/>
      <c r="E2" s="2"/>
      <c r="F2" s="2"/>
      <c r="I2" s="2" t="s">
        <v>4</v>
      </c>
      <c r="J2" s="2"/>
      <c r="K2" s="2"/>
      <c r="L2" s="2"/>
    </row>
    <row r="3">
      <c r="E3" s="2" t="s">
        <v>45</v>
      </c>
      <c r="F3" s="2"/>
      <c r="G3" s="2" t="s">
        <v>3</v>
      </c>
      <c r="H3" s="2"/>
      <c r="K3" s="2" t="s">
        <v>45</v>
      </c>
      <c r="L3" s="2"/>
    </row>
    <row r="4">
      <c r="C4" s="2" t="s">
        <v>9</v>
      </c>
      <c r="D4" s="2"/>
      <c r="E4" s="2" t="s">
        <v>51</v>
      </c>
      <c r="F4" s="2"/>
      <c r="G4" s="2" t="s">
        <v>9</v>
      </c>
      <c r="H4" s="2"/>
      <c r="I4" s="2" t="s">
        <v>9</v>
      </c>
      <c r="J4" s="2"/>
      <c r="K4" s="2" t="s">
        <v>51</v>
      </c>
      <c r="L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</row>
    <row r="6">
      <c r="A6" s="2" t="s">
        <v>15</v>
      </c>
      <c r="B6" s="2"/>
      <c r="C6" s="40"/>
      <c r="D6" s="2"/>
      <c r="E6" s="40"/>
      <c r="F6" s="2"/>
      <c r="G6" s="40"/>
      <c r="H6" s="2"/>
      <c r="I6" s="40"/>
      <c r="J6" s="2"/>
      <c r="K6" s="40"/>
      <c r="L6" s="2"/>
    </row>
    <row r="7" outlineLevel="1" hidden="0">
      <c r="A7" s="3" t="s">
        <v>14</v>
      </c>
      <c r="B7" s="4" t="s">
        <v>18</v>
      </c>
      <c r="C7" s="41" t="n">
        <v>0.376432078559738</v>
      </c>
      <c r="D7" s="4" t="n">
        <v>611</v>
      </c>
      <c r="E7" s="41" t="n">
        <v>0.310965630114566</v>
      </c>
      <c r="F7" s="4" t="n">
        <v>611</v>
      </c>
      <c r="G7" s="41" t="n">
        <v>0.0520833333333333</v>
      </c>
      <c r="H7" s="4" t="n">
        <v>288</v>
      </c>
      <c r="I7" s="41" t="n">
        <v>0.665634674922601</v>
      </c>
      <c r="J7" s="4" t="n">
        <v>323</v>
      </c>
      <c r="K7" s="41" t="n">
        <v>0.588235294117647</v>
      </c>
      <c r="L7" s="5" t="n">
        <v>323</v>
      </c>
    </row>
    <row r="8">
      <c r="C8" s="44"/>
      <c r="E8" s="44"/>
      <c r="G8" s="44"/>
      <c r="I8" s="44"/>
      <c r="K8" s="44"/>
    </row>
    <row r="9">
      <c r="A9" s="2" t="s">
        <v>20</v>
      </c>
      <c r="B9" s="2"/>
      <c r="C9" s="40"/>
      <c r="D9" s="2"/>
      <c r="E9" s="40"/>
      <c r="F9" s="2"/>
      <c r="G9" s="40"/>
      <c r="H9" s="2"/>
      <c r="I9" s="40"/>
      <c r="J9" s="2"/>
      <c r="K9" s="40"/>
      <c r="L9" s="2"/>
    </row>
    <row r="10" outlineLevel="1" hidden="0">
      <c r="A10" s="6" t="s">
        <v>14</v>
      </c>
      <c r="B10" s="9" t="s">
        <v>22</v>
      </c>
      <c r="C10" s="42" t="n">
        <v>0.357357357357357</v>
      </c>
      <c r="D10" s="9" t="n">
        <v>333</v>
      </c>
      <c r="E10" s="42" t="n">
        <v>0.291291291291291</v>
      </c>
      <c r="F10" s="9" t="n">
        <v>333</v>
      </c>
      <c r="G10" s="42" t="n">
        <v>0.051948051948052</v>
      </c>
      <c r="H10" s="9" t="n">
        <v>154</v>
      </c>
      <c r="I10" s="42" t="n">
        <v>0.620111731843575</v>
      </c>
      <c r="J10" s="9" t="n">
        <v>179</v>
      </c>
      <c r="K10" s="42" t="n">
        <v>0.541899441340782</v>
      </c>
      <c r="L10" s="11" t="n">
        <v>179</v>
      </c>
    </row>
    <row r="11" outlineLevel="1" hidden="0">
      <c r="A11" s="8" t="s">
        <v>14</v>
      </c>
      <c r="B11" s="10" t="s">
        <v>23</v>
      </c>
      <c r="C11" s="43" t="n">
        <v>0.399280575539568</v>
      </c>
      <c r="D11" s="10" t="n">
        <v>278</v>
      </c>
      <c r="E11" s="43" t="n">
        <v>0.334532374100719</v>
      </c>
      <c r="F11" s="10" t="n">
        <v>278</v>
      </c>
      <c r="G11" s="43" t="n">
        <v>0.0522388059701493</v>
      </c>
      <c r="H11" s="10" t="n">
        <v>134</v>
      </c>
      <c r="I11" s="43" t="n">
        <v>0.722222222222222</v>
      </c>
      <c r="J11" s="10" t="n">
        <v>144</v>
      </c>
      <c r="K11" s="43" t="n">
        <v>0.645833333333333</v>
      </c>
      <c r="L11" s="13" t="n">
        <v>144</v>
      </c>
    </row>
    <row r="12">
      <c r="C12" s="44"/>
      <c r="E12" s="44"/>
      <c r="G12" s="44"/>
      <c r="I12" s="44"/>
      <c r="K12" s="44"/>
    </row>
    <row r="13">
      <c r="A13" s="2" t="s">
        <v>24</v>
      </c>
      <c r="B13" s="2"/>
      <c r="C13" s="40"/>
      <c r="D13" s="2"/>
      <c r="E13" s="40"/>
      <c r="F13" s="2"/>
      <c r="G13" s="40"/>
      <c r="H13" s="2"/>
      <c r="I13" s="40"/>
      <c r="J13" s="2"/>
      <c r="K13" s="40"/>
      <c r="L13" s="2"/>
    </row>
    <row r="14" outlineLevel="1" hidden="0">
      <c r="A14" s="6" t="s">
        <v>14</v>
      </c>
      <c r="B14" s="9" t="s">
        <v>25</v>
      </c>
      <c r="C14" s="42" t="n">
        <v>0.4921875</v>
      </c>
      <c r="D14" s="9" t="n">
        <v>128</v>
      </c>
      <c r="E14" s="42" t="n">
        <v>0.4453125</v>
      </c>
      <c r="F14" s="9" t="n">
        <v>128</v>
      </c>
      <c r="G14" s="42" t="n">
        <v>0.0784313725490196</v>
      </c>
      <c r="H14" s="9" t="n">
        <v>51</v>
      </c>
      <c r="I14" s="42" t="n">
        <v>0.766233766233766</v>
      </c>
      <c r="J14" s="9" t="n">
        <v>77</v>
      </c>
      <c r="K14" s="42" t="n">
        <v>0.74025974025974</v>
      </c>
      <c r="L14" s="11" t="n">
        <v>77</v>
      </c>
    </row>
    <row r="15" outlineLevel="1" hidden="0">
      <c r="A15" s="7" t="s">
        <v>14</v>
      </c>
      <c r="B15" t="s">
        <v>26</v>
      </c>
      <c r="C15" s="44" t="n">
        <v>0.425287356321839</v>
      </c>
      <c r="D15" t="n">
        <v>174</v>
      </c>
      <c r="E15" s="44" t="n">
        <v>0.339080459770115</v>
      </c>
      <c r="F15" t="n">
        <v>174</v>
      </c>
      <c r="G15" s="44" t="n">
        <v>0.0952380952380952</v>
      </c>
      <c r="H15" t="n">
        <v>63</v>
      </c>
      <c r="I15" s="44" t="n">
        <v>0.612612612612613</v>
      </c>
      <c r="J15" t="n">
        <v>111</v>
      </c>
      <c r="K15" s="44" t="n">
        <v>0.531531531531532</v>
      </c>
      <c r="L15" s="12" t="n">
        <v>111</v>
      </c>
    </row>
    <row r="16" outlineLevel="1" hidden="0">
      <c r="A16" s="7" t="s">
        <v>14</v>
      </c>
      <c r="B16" t="s">
        <v>27</v>
      </c>
      <c r="C16" s="44" t="n">
        <v>0.289156626506024</v>
      </c>
      <c r="D16" t="n">
        <v>166</v>
      </c>
      <c r="E16" s="44" t="n">
        <v>0.228915662650602</v>
      </c>
      <c r="F16" t="n">
        <v>166</v>
      </c>
      <c r="G16" s="44" t="n">
        <v>0.0212765957446809</v>
      </c>
      <c r="H16" t="n">
        <v>94</v>
      </c>
      <c r="I16" s="44" t="n">
        <v>0.638888888888889</v>
      </c>
      <c r="J16" t="n">
        <v>72</v>
      </c>
      <c r="K16" s="44" t="n">
        <v>0.527777777777778</v>
      </c>
      <c r="L16" s="12" t="n">
        <v>72</v>
      </c>
    </row>
    <row r="17" outlineLevel="1" hidden="0">
      <c r="A17" s="8" t="s">
        <v>14</v>
      </c>
      <c r="B17" s="10" t="s">
        <v>28</v>
      </c>
      <c r="C17" s="43" t="n">
        <v>0.314685314685315</v>
      </c>
      <c r="D17" s="10" t="n">
        <v>143</v>
      </c>
      <c r="E17" s="43" t="n">
        <v>0.251748251748252</v>
      </c>
      <c r="F17" s="10" t="n">
        <v>143</v>
      </c>
      <c r="G17" s="43" t="n">
        <v>0.0375</v>
      </c>
      <c r="H17" s="10" t="n">
        <v>80</v>
      </c>
      <c r="I17" s="43" t="n">
        <v>0.666666666666667</v>
      </c>
      <c r="J17" s="10" t="n">
        <v>63</v>
      </c>
      <c r="K17" s="43" t="n">
        <v>0.571428571428571</v>
      </c>
      <c r="L17" s="13" t="n">
        <v>63</v>
      </c>
    </row>
    <row r="18">
      <c r="C18" s="44"/>
      <c r="E18" s="44"/>
      <c r="G18" s="44"/>
      <c r="I18" s="44"/>
      <c r="K18" s="44"/>
    </row>
    <row r="19">
      <c r="A19" s="2" t="s">
        <v>29</v>
      </c>
      <c r="B19" s="2"/>
      <c r="C19" s="40"/>
      <c r="D19" s="2"/>
      <c r="E19" s="40"/>
      <c r="F19" s="2"/>
      <c r="G19" s="40"/>
      <c r="H19" s="2"/>
      <c r="I19" s="40"/>
      <c r="J19" s="2"/>
      <c r="K19" s="40"/>
      <c r="L19" s="2"/>
    </row>
    <row r="20" outlineLevel="1" hidden="0">
      <c r="A20" s="6" t="s">
        <v>14</v>
      </c>
      <c r="B20" s="9" t="s">
        <v>30</v>
      </c>
      <c r="C20" s="42"/>
      <c r="D20" s="9"/>
      <c r="E20" s="42"/>
      <c r="F20" s="9"/>
      <c r="G20" s="42" t="n">
        <v>0.107142857142857</v>
      </c>
      <c r="H20" s="9" t="n">
        <v>28</v>
      </c>
      <c r="I20" s="42" t="n">
        <v>0.409090909090909</v>
      </c>
      <c r="J20" s="9" t="n">
        <v>22</v>
      </c>
      <c r="K20" s="42" t="n">
        <v>0.318181818181818</v>
      </c>
      <c r="L20" s="11" t="n">
        <v>22</v>
      </c>
    </row>
    <row r="21" outlineLevel="1" hidden="0">
      <c r="A21" s="7" t="s">
        <v>14</v>
      </c>
      <c r="B21" t="s">
        <v>31</v>
      </c>
      <c r="C21" s="44"/>
      <c r="D21"/>
      <c r="E21" s="44"/>
      <c r="F21"/>
      <c r="G21" s="44"/>
      <c r="H21"/>
      <c r="I21" s="44" t="n">
        <v>0.347826086956522</v>
      </c>
      <c r="J21" t="n">
        <v>23</v>
      </c>
      <c r="K21" s="44" t="n">
        <v>0.260869565217391</v>
      </c>
      <c r="L21" s="12" t="n">
        <v>23</v>
      </c>
    </row>
    <row r="22" outlineLevel="1" hidden="0">
      <c r="A22" s="8" t="s">
        <v>14</v>
      </c>
      <c r="B22" s="10" t="s">
        <v>32</v>
      </c>
      <c r="C22" s="43"/>
      <c r="D22" s="10"/>
      <c r="E22" s="43"/>
      <c r="F22" s="10"/>
      <c r="G22" s="43" t="n">
        <v>0.048582995951417</v>
      </c>
      <c r="H22" s="10" t="n">
        <v>247</v>
      </c>
      <c r="I22" s="43" t="n">
        <v>0.712230215827338</v>
      </c>
      <c r="J22" s="10" t="n">
        <v>278</v>
      </c>
      <c r="K22" s="43" t="n">
        <v>0.636690647482014</v>
      </c>
      <c r="L22" s="13" t="n">
        <v>278</v>
      </c>
    </row>
    <row r="23">
      <c r="C23" s="44"/>
      <c r="E23" s="44"/>
      <c r="G23" s="44"/>
      <c r="I23" s="44"/>
      <c r="K23" s="44"/>
    </row>
    <row r="24">
      <c r="C24" s="44"/>
      <c r="E24" s="44"/>
      <c r="G24" s="44"/>
      <c r="I24" s="44"/>
      <c r="K24" s="44"/>
    </row>
  </sheetData>
  <mergeCells count="15">
    <mergeCell ref="A1:L1"/>
    <mergeCell ref="C2:F2"/>
    <mergeCell ref="I2:L2"/>
    <mergeCell ref="E3:F3"/>
    <mergeCell ref="G3:H3"/>
    <mergeCell ref="K3:L3"/>
    <mergeCell ref="E4:F4"/>
    <mergeCell ref="C4:D4"/>
    <mergeCell ref="G4:H4"/>
    <mergeCell ref="K4:L4"/>
    <mergeCell ref="I4:J4"/>
    <mergeCell ref="A6:L6"/>
    <mergeCell ref="A9:L9"/>
    <mergeCell ref="A13:L13"/>
    <mergeCell ref="A19:L19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52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C2" s="2" t="s">
        <v>2</v>
      </c>
      <c r="D2" s="2"/>
      <c r="E2" s="2"/>
      <c r="F2" s="2"/>
      <c r="I2" s="2" t="s">
        <v>4</v>
      </c>
      <c r="J2" s="2"/>
      <c r="K2" s="2"/>
      <c r="L2" s="2"/>
    </row>
    <row r="3">
      <c r="E3" s="2" t="s">
        <v>45</v>
      </c>
      <c r="F3" s="2"/>
      <c r="G3" s="2" t="s">
        <v>3</v>
      </c>
      <c r="H3" s="2"/>
      <c r="K3" s="2" t="s">
        <v>45</v>
      </c>
      <c r="L3" s="2"/>
    </row>
    <row r="4">
      <c r="C4" s="2" t="s">
        <v>9</v>
      </c>
      <c r="D4" s="2"/>
      <c r="E4" s="2" t="s">
        <v>53</v>
      </c>
      <c r="F4" s="2"/>
      <c r="G4" s="2" t="s">
        <v>9</v>
      </c>
      <c r="H4" s="2"/>
      <c r="I4" s="2" t="s">
        <v>9</v>
      </c>
      <c r="J4" s="2"/>
      <c r="K4" s="2" t="s">
        <v>53</v>
      </c>
      <c r="L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</row>
    <row r="6">
      <c r="A6" s="2" t="s">
        <v>15</v>
      </c>
      <c r="B6" s="2"/>
      <c r="C6" s="45"/>
      <c r="D6" s="2"/>
      <c r="E6" s="45"/>
      <c r="F6" s="2"/>
      <c r="G6" s="45"/>
      <c r="H6" s="2"/>
      <c r="I6" s="45"/>
      <c r="J6" s="2"/>
      <c r="K6" s="45"/>
      <c r="L6" s="2"/>
    </row>
    <row r="7" outlineLevel="1" hidden="0">
      <c r="A7" s="3" t="s">
        <v>14</v>
      </c>
      <c r="B7" s="4" t="s">
        <v>19</v>
      </c>
      <c r="C7" s="46" t="n">
        <v>0.286111111111111</v>
      </c>
      <c r="D7" s="4" t="n">
        <v>360</v>
      </c>
      <c r="E7" s="46" t="n">
        <v>0.233333333333333</v>
      </c>
      <c r="F7" s="4" t="n">
        <v>360</v>
      </c>
      <c r="G7" s="46" t="n">
        <v>0.0409356725146199</v>
      </c>
      <c r="H7" s="4" t="n">
        <v>171</v>
      </c>
      <c r="I7" s="46" t="n">
        <v>0.507936507936508</v>
      </c>
      <c r="J7" s="4" t="n">
        <v>189</v>
      </c>
      <c r="K7" s="46" t="n">
        <v>0.444444444444444</v>
      </c>
      <c r="L7" s="5" t="n">
        <v>189</v>
      </c>
    </row>
    <row r="8">
      <c r="C8" s="49"/>
      <c r="E8" s="49"/>
      <c r="G8" s="49"/>
      <c r="I8" s="49"/>
      <c r="K8" s="49"/>
    </row>
    <row r="9">
      <c r="A9" s="2" t="s">
        <v>20</v>
      </c>
      <c r="B9" s="2"/>
      <c r="C9" s="45"/>
      <c r="D9" s="2"/>
      <c r="E9" s="45"/>
      <c r="F9" s="2"/>
      <c r="G9" s="45"/>
      <c r="H9" s="2"/>
      <c r="I9" s="45"/>
      <c r="J9" s="2"/>
      <c r="K9" s="45"/>
      <c r="L9" s="2"/>
    </row>
    <row r="10" outlineLevel="1" hidden="0">
      <c r="A10" s="6" t="s">
        <v>14</v>
      </c>
      <c r="B10" s="9" t="s">
        <v>22</v>
      </c>
      <c r="C10" s="47" t="n">
        <v>0.23936170212766</v>
      </c>
      <c r="D10" s="9" t="n">
        <v>188</v>
      </c>
      <c r="E10" s="47" t="n">
        <v>0.191489361702128</v>
      </c>
      <c r="F10" s="9" t="n">
        <v>188</v>
      </c>
      <c r="G10" s="47" t="n">
        <v>0.0227272727272727</v>
      </c>
      <c r="H10" s="9" t="n">
        <v>88</v>
      </c>
      <c r="I10" s="47" t="n">
        <v>0.43</v>
      </c>
      <c r="J10" s="9" t="n">
        <v>100</v>
      </c>
      <c r="K10" s="47" t="n">
        <v>0.36</v>
      </c>
      <c r="L10" s="11" t="n">
        <v>100</v>
      </c>
    </row>
    <row r="11" outlineLevel="1" hidden="0">
      <c r="A11" s="8" t="s">
        <v>14</v>
      </c>
      <c r="B11" s="10" t="s">
        <v>23</v>
      </c>
      <c r="C11" s="48" t="n">
        <v>0.337209302325581</v>
      </c>
      <c r="D11" s="10" t="n">
        <v>172</v>
      </c>
      <c r="E11" s="48" t="n">
        <v>0.27906976744186</v>
      </c>
      <c r="F11" s="10" t="n">
        <v>172</v>
      </c>
      <c r="G11" s="48" t="n">
        <v>0.0602409638554217</v>
      </c>
      <c r="H11" s="10" t="n">
        <v>83</v>
      </c>
      <c r="I11" s="48" t="n">
        <v>0.595505617977528</v>
      </c>
      <c r="J11" s="10" t="n">
        <v>89</v>
      </c>
      <c r="K11" s="48" t="n">
        <v>0.539325842696629</v>
      </c>
      <c r="L11" s="13" t="n">
        <v>89</v>
      </c>
    </row>
    <row r="12">
      <c r="C12" s="49"/>
      <c r="E12" s="49"/>
      <c r="G12" s="49"/>
      <c r="I12" s="49"/>
      <c r="K12" s="49"/>
    </row>
    <row r="13">
      <c r="A13" s="2" t="s">
        <v>24</v>
      </c>
      <c r="B13" s="2"/>
      <c r="C13" s="45"/>
      <c r="D13" s="2"/>
      <c r="E13" s="45"/>
      <c r="F13" s="2"/>
      <c r="G13" s="45"/>
      <c r="H13" s="2"/>
      <c r="I13" s="45"/>
      <c r="J13" s="2"/>
      <c r="K13" s="45"/>
      <c r="L13" s="2"/>
    </row>
    <row r="14" outlineLevel="1" hidden="0">
      <c r="A14" s="6" t="s">
        <v>14</v>
      </c>
      <c r="B14" s="9" t="s">
        <v>25</v>
      </c>
      <c r="C14" s="47" t="n">
        <v>0.294117647058824</v>
      </c>
      <c r="D14" s="9" t="n">
        <v>51</v>
      </c>
      <c r="E14" s="47" t="n">
        <v>0.176470588235294</v>
      </c>
      <c r="F14" s="9" t="n">
        <v>51</v>
      </c>
      <c r="G14" s="47" t="n">
        <v>0.16</v>
      </c>
      <c r="H14" s="9" t="n">
        <v>25</v>
      </c>
      <c r="I14" s="47" t="n">
        <v>0.423076923076923</v>
      </c>
      <c r="J14" s="9" t="n">
        <v>26</v>
      </c>
      <c r="K14" s="47" t="n">
        <v>0.346153846153846</v>
      </c>
      <c r="L14" s="11" t="n">
        <v>26</v>
      </c>
    </row>
    <row r="15" outlineLevel="1" hidden="0">
      <c r="A15" s="7" t="s">
        <v>14</v>
      </c>
      <c r="B15" t="s">
        <v>26</v>
      </c>
      <c r="C15" s="49" t="n">
        <v>0.330508474576271</v>
      </c>
      <c r="D15" t="n">
        <v>118</v>
      </c>
      <c r="E15" s="49" t="n">
        <v>0.288135593220339</v>
      </c>
      <c r="F15" t="n">
        <v>118</v>
      </c>
      <c r="G15" s="49" t="n">
        <v>0.0222222222222222</v>
      </c>
      <c r="H15" t="n">
        <v>45</v>
      </c>
      <c r="I15" s="49" t="n">
        <v>0.520547945205479</v>
      </c>
      <c r="J15" t="n">
        <v>73</v>
      </c>
      <c r="K15" s="49" t="n">
        <v>0.465753424657534</v>
      </c>
      <c r="L15" s="12" t="n">
        <v>73</v>
      </c>
    </row>
    <row r="16" outlineLevel="1" hidden="0">
      <c r="A16" s="7" t="s">
        <v>14</v>
      </c>
      <c r="B16" t="s">
        <v>27</v>
      </c>
      <c r="C16" s="49" t="n">
        <v>0.212389380530973</v>
      </c>
      <c r="D16" t="n">
        <v>113</v>
      </c>
      <c r="E16" s="49" t="n">
        <v>0.15929203539823</v>
      </c>
      <c r="F16" t="n">
        <v>113</v>
      </c>
      <c r="G16" s="49" t="n">
        <v>0.0317460317460317</v>
      </c>
      <c r="H16" t="n">
        <v>63</v>
      </c>
      <c r="I16" s="49" t="n">
        <v>0.44</v>
      </c>
      <c r="J16" t="n">
        <v>50</v>
      </c>
      <c r="K16" s="49" t="n">
        <v>0.36</v>
      </c>
      <c r="L16" s="12" t="n">
        <v>50</v>
      </c>
    </row>
    <row r="17" outlineLevel="1" hidden="0">
      <c r="A17" s="8" t="s">
        <v>14</v>
      </c>
      <c r="B17" s="10" t="s">
        <v>28</v>
      </c>
      <c r="C17" s="48" t="n">
        <v>0.32051282051282</v>
      </c>
      <c r="D17" s="10" t="n">
        <v>78</v>
      </c>
      <c r="E17" s="48" t="n">
        <v>0.294871794871795</v>
      </c>
      <c r="F17" s="10" t="n">
        <v>78</v>
      </c>
      <c r="G17" s="48"/>
      <c r="H17" s="10"/>
      <c r="I17" s="48" t="n">
        <v>0.625</v>
      </c>
      <c r="J17" s="10" t="n">
        <v>40</v>
      </c>
      <c r="K17" s="48" t="n">
        <v>0.575</v>
      </c>
      <c r="L17" s="13" t="n">
        <v>40</v>
      </c>
    </row>
    <row r="18">
      <c r="C18" s="49"/>
      <c r="E18" s="49"/>
      <c r="G18" s="49"/>
      <c r="I18" s="49"/>
      <c r="K18" s="49"/>
    </row>
    <row r="19">
      <c r="A19" s="2" t="s">
        <v>29</v>
      </c>
      <c r="B19" s="2"/>
      <c r="C19" s="45"/>
      <c r="D19" s="2"/>
      <c r="E19" s="45"/>
      <c r="F19" s="2"/>
      <c r="G19" s="45"/>
      <c r="H19" s="2"/>
      <c r="I19" s="45"/>
      <c r="J19" s="2"/>
      <c r="K19" s="45"/>
      <c r="L19" s="2"/>
    </row>
    <row r="20" outlineLevel="1" hidden="0">
      <c r="A20" s="6" t="s">
        <v>14</v>
      </c>
      <c r="B20" s="9" t="s">
        <v>30</v>
      </c>
      <c r="C20" s="47"/>
      <c r="D20" s="9"/>
      <c r="E20" s="47"/>
      <c r="F20" s="9"/>
      <c r="G20" s="47"/>
      <c r="H20" s="9"/>
      <c r="I20" s="47" t="n">
        <v>0.133333333333333</v>
      </c>
      <c r="J20" s="9" t="n">
        <v>15</v>
      </c>
      <c r="K20" s="47" t="n">
        <v>0.0666666666666667</v>
      </c>
      <c r="L20" s="11" t="n">
        <v>15</v>
      </c>
    </row>
    <row r="21" outlineLevel="1" hidden="0">
      <c r="A21" s="7" t="s">
        <v>14</v>
      </c>
      <c r="B21" t="s">
        <v>31</v>
      </c>
      <c r="C21" s="49"/>
      <c r="D21"/>
      <c r="E21" s="49"/>
      <c r="F21"/>
      <c r="G21" s="49"/>
      <c r="H21"/>
      <c r="I21" s="49" t="n">
        <v>0.222222222222222</v>
      </c>
      <c r="J21" t="n">
        <v>9</v>
      </c>
      <c r="K21" s="49"/>
      <c r="L21" s="12"/>
    </row>
    <row r="22" outlineLevel="1" hidden="0">
      <c r="A22" s="8" t="s">
        <v>14</v>
      </c>
      <c r="B22" s="10" t="s">
        <v>32</v>
      </c>
      <c r="C22" s="48"/>
      <c r="D22" s="10"/>
      <c r="E22" s="48"/>
      <c r="F22" s="10"/>
      <c r="G22" s="48" t="n">
        <v>0.0466666666666667</v>
      </c>
      <c r="H22" s="10" t="n">
        <v>150</v>
      </c>
      <c r="I22" s="48" t="n">
        <v>0.557575757575758</v>
      </c>
      <c r="J22" s="10" t="n">
        <v>165</v>
      </c>
      <c r="K22" s="48" t="n">
        <v>0.503030303030303</v>
      </c>
      <c r="L22" s="13" t="n">
        <v>165</v>
      </c>
    </row>
    <row r="23">
      <c r="C23" s="49"/>
      <c r="E23" s="49"/>
      <c r="G23" s="49"/>
      <c r="I23" s="49"/>
      <c r="K23" s="49"/>
    </row>
    <row r="24">
      <c r="C24" s="49"/>
      <c r="E24" s="49"/>
      <c r="G24" s="49"/>
      <c r="I24" s="49"/>
      <c r="K24" s="49"/>
    </row>
  </sheetData>
  <mergeCells count="15">
    <mergeCell ref="A1:L1"/>
    <mergeCell ref="C2:F2"/>
    <mergeCell ref="I2:L2"/>
    <mergeCell ref="E3:F3"/>
    <mergeCell ref="G3:H3"/>
    <mergeCell ref="K3:L3"/>
    <mergeCell ref="E4:F4"/>
    <mergeCell ref="C4:D4"/>
    <mergeCell ref="G4:H4"/>
    <mergeCell ref="K4:L4"/>
    <mergeCell ref="I4:J4"/>
    <mergeCell ref="A6:L6"/>
    <mergeCell ref="A9:L9"/>
    <mergeCell ref="A13:L13"/>
    <mergeCell ref="A19:L1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education_results</dc:creator>
  <cp:lastModifiedBy>education_results</cp:lastModifiedBy>
  <dcterms:created xsi:type="dcterms:W3CDTF">2024-09-24T10:42:44Z</dcterms:created>
</coreProperties>
</file>