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MSNAEdu/EduAnalysisTool/output/"/>
    </mc:Choice>
  </mc:AlternateContent>
  <xr:revisionPtr revIDLastSave="4" documentId="11_E23DC77A827B9FA5F8DD15D36347B83D1C98B260" xr6:coauthVersionLast="47" xr6:coauthVersionMax="47" xr10:uidLastSave="{A4E17E59-6850-48DF-AF93-4405ADA94A6A}"/>
  <bookViews>
    <workbookView xWindow="-19290" yWindow="-3720" windowWidth="19380" windowHeight="11460" activeTab="1" xr2:uid="{00000000-000D-0000-FFFF-FFFF00000000}"/>
  </bookViews>
  <sheets>
    <sheet name="Table_of_content" sheetId="1" r:id="rId1"/>
    <sheet name="access" sheetId="2" r:id="rId2"/>
    <sheet name="out_of_school" sheetId="3" r:id="rId3"/>
    <sheet name="ece" sheetId="4" r:id="rId4"/>
    <sheet name="level1" sheetId="5" r:id="rId5"/>
    <sheet name="level2" sheetId="6" r:id="rId6"/>
    <sheet name="level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<sst xmlns="http://schemas.openxmlformats.org/spreadsheetml/2006/main" count="777" uniqueCount="83">
  <si>
    <t>Table of Content</t>
  </si>
  <si>
    <t>Analysis of Children Accessing Education</t>
  </si>
  <si>
    <t>Overall</t>
  </si>
  <si>
    <t>Female / woman</t>
  </si>
  <si>
    <t>Male / man</t>
  </si>
  <si>
    <t>Disruptions</t>
  </si>
  <si>
    <t>% of school-aged children whose education was disrupted due to teacher's absence</t>
  </si>
  <si>
    <t>% of school-aged children whose education was disrupted due to natural hazards</t>
  </si>
  <si>
    <t>% of school-aged children whose education was disrupted due to the school being occupied by displaced persons - Binary</t>
  </si>
  <si>
    <t>Access</t>
  </si>
  <si>
    <t>label_group_var</t>
  </si>
  <si>
    <t>label_group_var_value</t>
  </si>
  <si>
    <t>stat</t>
  </si>
  <si>
    <t>n_total</t>
  </si>
  <si>
    <t/>
  </si>
  <si>
    <t>edu_school_cycle_d</t>
  </si>
  <si>
    <t>ECE</t>
  </si>
  <si>
    <t>Secondary First Cycle</t>
  </si>
  <si>
    <t>Secondary Second Cycle</t>
  </si>
  <si>
    <t>primary</t>
  </si>
  <si>
    <t>Do you live in a rural area, urban or peri-urban, or camp like setting?</t>
  </si>
  <si>
    <t>Formal or non-formal camp or site setting</t>
  </si>
  <si>
    <t>Rural</t>
  </si>
  <si>
    <t>Urban or Peri-Urban</t>
  </si>
  <si>
    <t>In which province is the interview taking place?</t>
  </si>
  <si>
    <t>Kabul</t>
  </si>
  <si>
    <t>Kapisa</t>
  </si>
  <si>
    <t>Parwan</t>
  </si>
  <si>
    <t>Maidan Wardak</t>
  </si>
  <si>
    <t>Logar</t>
  </si>
  <si>
    <t>Nangarhar</t>
  </si>
  <si>
    <t>Laghman</t>
  </si>
  <si>
    <t>Panjsher</t>
  </si>
  <si>
    <t>Baghlan</t>
  </si>
  <si>
    <t>Bamyan</t>
  </si>
  <si>
    <t>Ghazni</t>
  </si>
  <si>
    <t>Paktika</t>
  </si>
  <si>
    <t>Paktya</t>
  </si>
  <si>
    <t>Khost</t>
  </si>
  <si>
    <t>Kunar</t>
  </si>
  <si>
    <t>Nuristan</t>
  </si>
  <si>
    <t>Badakhshan</t>
  </si>
  <si>
    <t>Takhar</t>
  </si>
  <si>
    <t>Kunduz</t>
  </si>
  <si>
    <t>Samangan</t>
  </si>
  <si>
    <t>Balkh</t>
  </si>
  <si>
    <t>Sar-e-Pul</t>
  </si>
  <si>
    <t>Ghor</t>
  </si>
  <si>
    <t>Daykundi</t>
  </si>
  <si>
    <t>Uruzgan</t>
  </si>
  <si>
    <t>Zabul</t>
  </si>
  <si>
    <t>Kandahar</t>
  </si>
  <si>
    <t>Jawzjan</t>
  </si>
  <si>
    <t>Faryab</t>
  </si>
  <si>
    <t>Helmand</t>
  </si>
  <si>
    <t>Badghis</t>
  </si>
  <si>
    <t>Herat</t>
  </si>
  <si>
    <t>Farah</t>
  </si>
  <si>
    <t>Nimroz</t>
  </si>
  <si>
    <t>Has the majority of the household members moved involuntarily previously?</t>
  </si>
  <si>
    <t>Displaced</t>
  </si>
  <si>
    <t>Displaced but since returned</t>
  </si>
  <si>
    <t>No, the majority of the HH members have always lived here</t>
  </si>
  <si>
    <t>NA</t>
  </si>
  <si>
    <t>Analysis of Children Not Accessing Education, OoS</t>
  </si>
  <si>
    <t>Barriers</t>
  </si>
  <si>
    <t>There is a ban preventing child from attending</t>
  </si>
  <si>
    <t>There is a lack of interest/Education is not a priority either for the child or the household</t>
  </si>
  <si>
    <t>Child participating in income generating activities outside of the home</t>
  </si>
  <si>
    <t>No school in the area or school is too far</t>
  </si>
  <si>
    <t>Other</t>
  </si>
  <si>
    <t>Non Access</t>
  </si>
  <si>
    <t>Early childhood education and early enrolment</t>
  </si>
  <si>
    <t>School Attendance Profile</t>
  </si>
  <si>
    <t>% of children one year before primary school entry age attending early childhood education or primary school.</t>
  </si>
  <si>
    <t>% of children one year before primary school entry age attending primary school.</t>
  </si>
  <si>
    <t>School Attendance Profile: primary</t>
  </si>
  <si>
    <t>% of school-aged children of primary school age currently attending primary or higher</t>
  </si>
  <si>
    <t>% of school-aged children attending school who are at least 2 years above the intended age for grade: primary</t>
  </si>
  <si>
    <t>School Attendance Profile: intermediate -- secondary</t>
  </si>
  <si>
    <t>% of school-aged children of intermediate school level age currently attending intermediate school level or higher</t>
  </si>
  <si>
    <t>School Attendance Profile: secondary</t>
  </si>
  <si>
    <t>% of school-aged children of  secondary school age currently attending secondary school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</si>
</sst>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9" fontId="1" fillId="0" borderId="3" xfId="0" applyNumberFormat="1" applyFont="1" applyBorder="1"/>
    <xf numFmtId="9" fontId="1" fillId="0" borderId="8" xfId="0" applyNumberFormat="1" applyFont="1" applyBorder="1"/>
    <xf numFmtId="9" fontId="1" fillId="0" borderId="9" xfId="0" applyNumberFormat="1" applyFont="1" applyBorder="1"/>
    <xf numFmtId="9" fontId="1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ColWidth="10.90625" defaultRowHeight="14.75" x14ac:dyDescent="0.75"/>
  <sheetData>
    <row r="1" spans="1:1" x14ac:dyDescent="0.75">
      <c r="A1" t="s">
        <v>0</v>
      </c>
    </row>
    <row r="2" spans="1:1" x14ac:dyDescent="0.75">
      <c r="A2" s="17" t="str">
        <f>HYPERLINK("#'access'!A1", "Analysis of Children Accessing Education")</f>
        <v>Analysis of Children Accessing Education</v>
      </c>
    </row>
    <row r="3" spans="1:1" x14ac:dyDescent="0.75">
      <c r="A3" s="17" t="str">
        <f>HYPERLINK("#'out_of_school'!A1", "Analysis of Children Not Accessing Education, OoS")</f>
        <v>Analysis of Children Not Accessing Education, OoS</v>
      </c>
    </row>
    <row r="4" spans="1:1" x14ac:dyDescent="0.75">
      <c r="A4" s="17" t="str">
        <f>HYPERLINK("#'ece'!A1", "Early childhood education and early enrolment")</f>
        <v>Early childhood education and early enrolment</v>
      </c>
    </row>
    <row r="5" spans="1:1" x14ac:dyDescent="0.75">
      <c r="A5" s="17" t="str">
        <f>HYPERLINK("#'level1'!A1", "School Attendance Profile: primary")</f>
        <v>School Attendance Profile: primary</v>
      </c>
    </row>
    <row r="6" spans="1:1" x14ac:dyDescent="0.75">
      <c r="A6" s="17" t="str">
        <f>HYPERLINK("#'level2'!A1", "School Attendance Profile: intermediate -- secondary")</f>
        <v>School Attendance Profile: intermediate -- secondary</v>
      </c>
    </row>
    <row r="7" spans="1:1" x14ac:dyDescent="0.75">
      <c r="A7" s="17" t="str">
        <f>HYPERLINK("#'level3'!A1", "School Attendance Profile: secondary")</f>
        <v>School Attendance Profile: secondary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"/>
  <sheetViews>
    <sheetView showGridLines="0" tabSelected="1" topLeftCell="A49" workbookViewId="0">
      <selection activeCell="B63" sqref="B63"/>
    </sheetView>
  </sheetViews>
  <sheetFormatPr defaultColWidth="10.90625" defaultRowHeight="14.75" outlineLevelRow="1" x14ac:dyDescent="0.75"/>
  <cols>
    <col min="2" max="2" width="51.1796875" customWidth="1"/>
  </cols>
  <sheetData>
    <row r="1" spans="1:26" x14ac:dyDescent="0.7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75">
      <c r="C2" s="19" t="s">
        <v>2</v>
      </c>
      <c r="D2" s="19"/>
      <c r="E2" s="19"/>
      <c r="F2" s="19"/>
      <c r="G2" s="19"/>
      <c r="H2" s="19"/>
      <c r="I2" s="19"/>
      <c r="J2" s="19"/>
      <c r="K2" s="19" t="s">
        <v>3</v>
      </c>
      <c r="L2" s="19"/>
      <c r="M2" s="19"/>
      <c r="N2" s="19"/>
      <c r="O2" s="19"/>
      <c r="P2" s="19"/>
      <c r="Q2" s="19"/>
      <c r="R2" s="19"/>
      <c r="S2" s="19" t="s">
        <v>4</v>
      </c>
      <c r="T2" s="19"/>
      <c r="U2" s="19"/>
      <c r="V2" s="19"/>
      <c r="W2" s="19"/>
      <c r="X2" s="19"/>
      <c r="Y2" s="19"/>
      <c r="Z2" s="19"/>
    </row>
    <row r="3" spans="1:26" x14ac:dyDescent="0.75">
      <c r="E3" s="19" t="s">
        <v>5</v>
      </c>
      <c r="F3" s="19"/>
      <c r="G3" s="19"/>
      <c r="H3" s="19"/>
      <c r="I3" s="19"/>
      <c r="J3" s="19"/>
      <c r="M3" s="19" t="s">
        <v>5</v>
      </c>
      <c r="N3" s="19"/>
      <c r="O3" s="19"/>
      <c r="P3" s="19"/>
      <c r="Q3" s="19"/>
      <c r="R3" s="19"/>
      <c r="U3" s="19" t="s">
        <v>5</v>
      </c>
      <c r="V3" s="19"/>
      <c r="W3" s="19"/>
      <c r="X3" s="19"/>
      <c r="Y3" s="19"/>
      <c r="Z3" s="19"/>
    </row>
    <row r="4" spans="1:26" x14ac:dyDescent="0.75">
      <c r="C4" s="19" t="s">
        <v>9</v>
      </c>
      <c r="D4" s="19"/>
      <c r="E4" s="19" t="s">
        <v>6</v>
      </c>
      <c r="F4" s="19"/>
      <c r="G4" s="19" t="s">
        <v>7</v>
      </c>
      <c r="H4" s="19"/>
      <c r="I4" s="19" t="s">
        <v>8</v>
      </c>
      <c r="J4" s="19"/>
      <c r="K4" s="19" t="s">
        <v>9</v>
      </c>
      <c r="L4" s="19"/>
      <c r="M4" s="19" t="s">
        <v>6</v>
      </c>
      <c r="N4" s="19"/>
      <c r="O4" s="19" t="s">
        <v>7</v>
      </c>
      <c r="P4" s="19"/>
      <c r="Q4" s="19" t="s">
        <v>8</v>
      </c>
      <c r="R4" s="19"/>
      <c r="S4" s="19" t="s">
        <v>9</v>
      </c>
      <c r="T4" s="19"/>
      <c r="U4" s="19" t="s">
        <v>6</v>
      </c>
      <c r="V4" s="19"/>
      <c r="W4" s="19" t="s">
        <v>7</v>
      </c>
      <c r="X4" s="19"/>
      <c r="Y4" s="19" t="s">
        <v>8</v>
      </c>
      <c r="Z4" s="19"/>
    </row>
    <row r="5" spans="1:26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  <c r="M5" s="1" t="s">
        <v>12</v>
      </c>
      <c r="N5" s="1" t="s">
        <v>13</v>
      </c>
      <c r="O5" s="1" t="s">
        <v>12</v>
      </c>
      <c r="P5" s="1" t="s">
        <v>13</v>
      </c>
      <c r="Q5" s="1" t="s">
        <v>12</v>
      </c>
      <c r="R5" s="1" t="s">
        <v>13</v>
      </c>
      <c r="S5" s="1" t="s">
        <v>12</v>
      </c>
      <c r="T5" s="1" t="s">
        <v>13</v>
      </c>
      <c r="U5" s="1" t="s">
        <v>12</v>
      </c>
      <c r="V5" s="1" t="s">
        <v>13</v>
      </c>
      <c r="W5" s="1" t="s">
        <v>12</v>
      </c>
      <c r="X5" s="1" t="s">
        <v>13</v>
      </c>
      <c r="Y5" s="1" t="s">
        <v>12</v>
      </c>
      <c r="Z5" s="1" t="s">
        <v>13</v>
      </c>
    </row>
    <row r="6" spans="1:26" x14ac:dyDescent="0.75">
      <c r="A6" s="19" t="s">
        <v>2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  <c r="U6" s="20"/>
      <c r="V6" s="19"/>
      <c r="W6" s="20"/>
      <c r="X6" s="19"/>
      <c r="Y6" s="20"/>
      <c r="Z6" s="19"/>
    </row>
    <row r="7" spans="1:26" outlineLevel="1" x14ac:dyDescent="0.75">
      <c r="A7" s="2" t="s">
        <v>14</v>
      </c>
      <c r="B7" s="3" t="s">
        <v>2</v>
      </c>
      <c r="C7" s="13">
        <v>0.64054545873355895</v>
      </c>
      <c r="D7" s="3">
        <v>43413</v>
      </c>
      <c r="E7" s="13">
        <v>9.5731639362531998E-2</v>
      </c>
      <c r="F7" s="3">
        <v>26919</v>
      </c>
      <c r="G7" s="13">
        <v>0.158654540204995</v>
      </c>
      <c r="H7" s="3">
        <v>27708</v>
      </c>
      <c r="I7" s="13">
        <v>5.9364366900745702E-3</v>
      </c>
      <c r="J7" s="3">
        <v>27626</v>
      </c>
      <c r="K7" s="13">
        <v>0.47669180063546301</v>
      </c>
      <c r="L7" s="3">
        <v>21087</v>
      </c>
      <c r="M7" s="13">
        <v>9.1736551442012704E-2</v>
      </c>
      <c r="N7" s="3">
        <v>9778</v>
      </c>
      <c r="O7" s="13">
        <v>0.15976804639072201</v>
      </c>
      <c r="P7" s="3">
        <v>10002</v>
      </c>
      <c r="Q7" s="13">
        <v>5.1112447384245299E-3</v>
      </c>
      <c r="R7" s="3">
        <v>9978</v>
      </c>
      <c r="S7" s="13">
        <v>0.79530592134730804</v>
      </c>
      <c r="T7" s="3">
        <v>22326</v>
      </c>
      <c r="U7" s="13">
        <v>9.8010617816930198E-2</v>
      </c>
      <c r="V7" s="3">
        <v>17141</v>
      </c>
      <c r="W7" s="13">
        <v>0.15802552806958101</v>
      </c>
      <c r="X7" s="3">
        <v>17706</v>
      </c>
      <c r="Y7" s="13">
        <v>6.40299184043518E-3</v>
      </c>
      <c r="Z7" s="4">
        <v>17648</v>
      </c>
    </row>
    <row r="8" spans="1:26" x14ac:dyDescent="0.75">
      <c r="C8" s="16"/>
      <c r="E8" s="16"/>
      <c r="G8" s="16"/>
      <c r="I8" s="16"/>
      <c r="K8" s="16"/>
      <c r="M8" s="16"/>
      <c r="O8" s="16"/>
      <c r="Q8" s="16"/>
      <c r="S8" s="16"/>
      <c r="U8" s="16"/>
      <c r="W8" s="16"/>
      <c r="Y8" s="16"/>
    </row>
    <row r="9" spans="1:26" x14ac:dyDescent="0.75">
      <c r="A9" s="19" t="s">
        <v>15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19"/>
      <c r="Y9" s="20"/>
      <c r="Z9" s="19"/>
    </row>
    <row r="10" spans="1:26" outlineLevel="1" x14ac:dyDescent="0.75">
      <c r="A10" s="5" t="s">
        <v>14</v>
      </c>
      <c r="B10" s="8" t="s">
        <v>16</v>
      </c>
      <c r="C10" s="14">
        <v>0.772272727272727</v>
      </c>
      <c r="D10" s="8">
        <v>4400</v>
      </c>
      <c r="E10" s="14">
        <v>9.3143203883495104E-2</v>
      </c>
      <c r="F10" s="8">
        <v>3296</v>
      </c>
      <c r="G10" s="14">
        <v>0.15860849056603801</v>
      </c>
      <c r="H10" s="8">
        <v>3392</v>
      </c>
      <c r="I10" s="14">
        <v>3.25540100621486E-3</v>
      </c>
      <c r="J10" s="8">
        <v>3379</v>
      </c>
      <c r="K10" s="14">
        <v>0.72542533081285399</v>
      </c>
      <c r="L10" s="8">
        <v>2116</v>
      </c>
      <c r="M10" s="14">
        <v>9.2741935483870996E-2</v>
      </c>
      <c r="N10" s="8">
        <v>1488</v>
      </c>
      <c r="O10" s="14">
        <v>0.147423352902805</v>
      </c>
      <c r="P10" s="8">
        <v>1533</v>
      </c>
      <c r="Q10" s="14">
        <v>3.9318479685452202E-3</v>
      </c>
      <c r="R10" s="8">
        <v>1526</v>
      </c>
      <c r="S10" s="14">
        <v>0.81567425569176899</v>
      </c>
      <c r="T10" s="8">
        <v>2284</v>
      </c>
      <c r="U10" s="14">
        <v>9.3473451327433593E-2</v>
      </c>
      <c r="V10" s="8">
        <v>1808</v>
      </c>
      <c r="W10" s="14">
        <v>0.16783216783216801</v>
      </c>
      <c r="X10" s="8">
        <v>1859</v>
      </c>
      <c r="Y10" s="14">
        <v>2.6983270372369101E-3</v>
      </c>
      <c r="Z10" s="10">
        <v>1853</v>
      </c>
    </row>
    <row r="11" spans="1:26" outlineLevel="1" x14ac:dyDescent="0.75">
      <c r="A11" s="6" t="s">
        <v>14</v>
      </c>
      <c r="B11" t="s">
        <v>17</v>
      </c>
      <c r="C11" s="16">
        <v>0.38996598639455798</v>
      </c>
      <c r="D11">
        <v>5880</v>
      </c>
      <c r="E11" s="16">
        <v>9.8234495246717998E-2</v>
      </c>
      <c r="F11">
        <v>2209</v>
      </c>
      <c r="G11" s="16">
        <v>0.15327184892402301</v>
      </c>
      <c r="H11">
        <v>2277</v>
      </c>
      <c r="I11" s="16">
        <v>4.8522276135862397E-3</v>
      </c>
      <c r="J11">
        <v>2267</v>
      </c>
      <c r="K11" s="16">
        <v>7.35551663747811E-2</v>
      </c>
      <c r="L11">
        <v>2855</v>
      </c>
      <c r="M11" s="16">
        <v>9.6938775510204106E-2</v>
      </c>
      <c r="N11">
        <v>196</v>
      </c>
      <c r="O11" s="16">
        <v>0.19095477386934701</v>
      </c>
      <c r="P11">
        <v>199</v>
      </c>
      <c r="Q11" s="16">
        <v>1.01010101010101E-2</v>
      </c>
      <c r="R11">
        <v>198</v>
      </c>
      <c r="S11" s="16">
        <v>0.68859504132231397</v>
      </c>
      <c r="T11">
        <v>3025</v>
      </c>
      <c r="U11" s="16">
        <v>9.8360655737704902E-2</v>
      </c>
      <c r="V11">
        <v>2013</v>
      </c>
      <c r="W11" s="16">
        <v>0.14966313763233899</v>
      </c>
      <c r="X11">
        <v>2078</v>
      </c>
      <c r="Y11" s="16">
        <v>4.3499275012083101E-3</v>
      </c>
      <c r="Z11" s="11">
        <v>2069</v>
      </c>
    </row>
    <row r="12" spans="1:26" outlineLevel="1" x14ac:dyDescent="0.75">
      <c r="A12" s="6" t="s">
        <v>14</v>
      </c>
      <c r="B12" t="s">
        <v>18</v>
      </c>
      <c r="C12" s="16">
        <v>0.31875393329137802</v>
      </c>
      <c r="D12">
        <v>3178</v>
      </c>
      <c r="E12" s="16">
        <v>0.105102040816327</v>
      </c>
      <c r="F12">
        <v>980</v>
      </c>
      <c r="G12" s="16">
        <v>0.156063618290258</v>
      </c>
      <c r="H12">
        <v>1006</v>
      </c>
      <c r="I12" s="16">
        <v>2.9821073558648102E-3</v>
      </c>
      <c r="J12">
        <v>1006</v>
      </c>
      <c r="K12" s="16">
        <v>4.6641791044776101E-2</v>
      </c>
      <c r="L12">
        <v>1608</v>
      </c>
      <c r="M12" s="16">
        <v>0.11764705882352899</v>
      </c>
      <c r="N12">
        <v>68</v>
      </c>
      <c r="O12" s="16">
        <v>0.183098591549296</v>
      </c>
      <c r="P12">
        <v>71</v>
      </c>
      <c r="Q12" s="16">
        <v>1.38888888888889E-2</v>
      </c>
      <c r="R12">
        <v>72</v>
      </c>
      <c r="S12" s="16">
        <v>0.59745222929936304</v>
      </c>
      <c r="T12">
        <v>1570</v>
      </c>
      <c r="U12" s="16">
        <v>0.104166666666667</v>
      </c>
      <c r="V12">
        <v>912</v>
      </c>
      <c r="W12" s="16">
        <v>0.15401069518716601</v>
      </c>
      <c r="X12">
        <v>935</v>
      </c>
      <c r="Y12" s="16">
        <v>2.1413276231263402E-3</v>
      </c>
      <c r="Z12" s="11">
        <v>934</v>
      </c>
    </row>
    <row r="13" spans="1:26" outlineLevel="1" x14ac:dyDescent="0.75">
      <c r="A13" s="7" t="s">
        <v>14</v>
      </c>
      <c r="B13" s="9" t="s">
        <v>19</v>
      </c>
      <c r="C13" s="15">
        <v>0.70452345184443299</v>
      </c>
      <c r="D13" s="9">
        <v>29955</v>
      </c>
      <c r="E13" s="15">
        <v>9.54291866497015E-2</v>
      </c>
      <c r="F13" s="9">
        <v>20434</v>
      </c>
      <c r="G13" s="15">
        <v>0.15936861122997201</v>
      </c>
      <c r="H13" s="9">
        <v>21033</v>
      </c>
      <c r="I13" s="15">
        <v>6.6272527891675396E-3</v>
      </c>
      <c r="J13" s="9">
        <v>20974</v>
      </c>
      <c r="K13" s="15">
        <v>0.56741108354011605</v>
      </c>
      <c r="L13" s="9">
        <v>14508</v>
      </c>
      <c r="M13" s="15">
        <v>9.1203588337901806E-2</v>
      </c>
      <c r="N13" s="9">
        <v>8026</v>
      </c>
      <c r="O13" s="15">
        <v>0.161117209415782</v>
      </c>
      <c r="P13" s="9">
        <v>8199</v>
      </c>
      <c r="Q13" s="15">
        <v>5.1332192617941797E-3</v>
      </c>
      <c r="R13" s="9">
        <v>8182</v>
      </c>
      <c r="S13" s="15">
        <v>0.83330096458859304</v>
      </c>
      <c r="T13" s="9">
        <v>15447</v>
      </c>
      <c r="U13" s="15">
        <v>9.8162475822050302E-2</v>
      </c>
      <c r="V13" s="9">
        <v>12408</v>
      </c>
      <c r="W13" s="15">
        <v>0.15825151940158999</v>
      </c>
      <c r="X13" s="9">
        <v>12834</v>
      </c>
      <c r="Y13" s="15">
        <v>7.5828642901813598E-3</v>
      </c>
      <c r="Z13" s="12">
        <v>12792</v>
      </c>
    </row>
    <row r="14" spans="1:26" x14ac:dyDescent="0.75">
      <c r="C14" s="16"/>
      <c r="E14" s="16"/>
      <c r="G14" s="16"/>
      <c r="I14" s="16"/>
      <c r="K14" s="16"/>
      <c r="M14" s="16"/>
      <c r="O14" s="16"/>
      <c r="Q14" s="16"/>
      <c r="S14" s="16"/>
      <c r="U14" s="16"/>
      <c r="W14" s="16"/>
      <c r="Y14" s="16"/>
    </row>
    <row r="15" spans="1:26" x14ac:dyDescent="0.75">
      <c r="A15" s="19" t="s">
        <v>20</v>
      </c>
      <c r="B15" s="19"/>
      <c r="C15" s="20"/>
      <c r="D15" s="19"/>
      <c r="E15" s="20"/>
      <c r="F15" s="19"/>
      <c r="G15" s="20"/>
      <c r="H15" s="19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19"/>
      <c r="Y15" s="20"/>
      <c r="Z15" s="19"/>
    </row>
    <row r="16" spans="1:26" outlineLevel="1" x14ac:dyDescent="0.75">
      <c r="A16" s="5" t="s">
        <v>14</v>
      </c>
      <c r="B16" s="8" t="s">
        <v>21</v>
      </c>
      <c r="C16" s="14">
        <v>0.38636363636363602</v>
      </c>
      <c r="D16" s="8">
        <v>836</v>
      </c>
      <c r="E16" s="14">
        <v>1.5923566878980899E-2</v>
      </c>
      <c r="F16" s="8">
        <v>314</v>
      </c>
      <c r="G16" s="14">
        <v>0.121495327102804</v>
      </c>
      <c r="H16" s="8">
        <v>321</v>
      </c>
      <c r="I16" s="14">
        <v>0.132492113564669</v>
      </c>
      <c r="J16" s="8">
        <v>317</v>
      </c>
      <c r="K16" s="14">
        <v>0.314285714285714</v>
      </c>
      <c r="L16" s="8">
        <v>385</v>
      </c>
      <c r="M16" s="14">
        <v>1.6949152542372899E-2</v>
      </c>
      <c r="N16" s="8">
        <v>118</v>
      </c>
      <c r="O16" s="14">
        <v>0.14876033057851201</v>
      </c>
      <c r="P16" s="8">
        <v>121</v>
      </c>
      <c r="Q16" s="14">
        <v>0.14285714285714299</v>
      </c>
      <c r="R16" s="8">
        <v>119</v>
      </c>
      <c r="S16" s="14">
        <v>0.44789356984478901</v>
      </c>
      <c r="T16" s="8">
        <v>451</v>
      </c>
      <c r="U16" s="14">
        <v>1.53061224489796E-2</v>
      </c>
      <c r="V16" s="8">
        <v>196</v>
      </c>
      <c r="W16" s="14">
        <v>0.105</v>
      </c>
      <c r="X16" s="8">
        <v>200</v>
      </c>
      <c r="Y16" s="14">
        <v>0.12626262626262599</v>
      </c>
      <c r="Z16" s="10">
        <v>198</v>
      </c>
    </row>
    <row r="17" spans="1:26" outlineLevel="1" x14ac:dyDescent="0.75">
      <c r="A17" s="6" t="s">
        <v>14</v>
      </c>
      <c r="B17" t="s">
        <v>22</v>
      </c>
      <c r="C17" s="16">
        <v>0.61282788357887197</v>
      </c>
      <c r="D17">
        <v>22264</v>
      </c>
      <c r="E17" s="16">
        <v>0.107224508459076</v>
      </c>
      <c r="F17">
        <v>13122</v>
      </c>
      <c r="G17" s="16">
        <v>0.215784436427888</v>
      </c>
      <c r="H17">
        <v>13583</v>
      </c>
      <c r="I17" s="16">
        <v>5.2390791027154696E-3</v>
      </c>
      <c r="J17">
        <v>13552</v>
      </c>
      <c r="K17" s="16">
        <v>0.448745254190203</v>
      </c>
      <c r="L17">
        <v>10799</v>
      </c>
      <c r="M17" s="16">
        <v>0.10613810741688</v>
      </c>
      <c r="N17">
        <v>4692</v>
      </c>
      <c r="O17" s="16">
        <v>0.21952232606438199</v>
      </c>
      <c r="P17">
        <v>4815</v>
      </c>
      <c r="Q17" s="16">
        <v>3.3312513012700401E-3</v>
      </c>
      <c r="R17">
        <v>4803</v>
      </c>
      <c r="S17" s="16">
        <v>0.76737897950283496</v>
      </c>
      <c r="T17">
        <v>11465</v>
      </c>
      <c r="U17" s="16">
        <v>0.107829181494662</v>
      </c>
      <c r="V17">
        <v>8430</v>
      </c>
      <c r="W17" s="16">
        <v>0.21373175182481799</v>
      </c>
      <c r="X17">
        <v>8768</v>
      </c>
      <c r="Y17" s="16">
        <v>6.2864327351697304E-3</v>
      </c>
      <c r="Z17" s="11">
        <v>8749</v>
      </c>
    </row>
    <row r="18" spans="1:26" outlineLevel="1" x14ac:dyDescent="0.75">
      <c r="A18" s="7" t="s">
        <v>14</v>
      </c>
      <c r="B18" s="9" t="s">
        <v>23</v>
      </c>
      <c r="C18" s="15">
        <v>0.68138630433712399</v>
      </c>
      <c r="D18" s="9">
        <v>20313</v>
      </c>
      <c r="E18" s="15">
        <v>8.6405102721946195E-2</v>
      </c>
      <c r="F18" s="9">
        <v>13483</v>
      </c>
      <c r="G18" s="15">
        <v>0.103303390321646</v>
      </c>
      <c r="H18" s="9">
        <v>13804</v>
      </c>
      <c r="I18" s="15">
        <v>3.7072036054372299E-3</v>
      </c>
      <c r="J18" s="9">
        <v>13757</v>
      </c>
      <c r="K18" s="15">
        <v>0.51348076340502902</v>
      </c>
      <c r="L18" s="9">
        <v>9903</v>
      </c>
      <c r="M18" s="15">
        <v>7.9911433172302704E-2</v>
      </c>
      <c r="N18" s="9">
        <v>4968</v>
      </c>
      <c r="O18" s="15">
        <v>0.10323726806158701</v>
      </c>
      <c r="P18" s="9">
        <v>5066</v>
      </c>
      <c r="Q18" s="15">
        <v>3.56012658227848E-3</v>
      </c>
      <c r="R18" s="9">
        <v>5056</v>
      </c>
      <c r="S18" s="15">
        <v>0.84111431316042296</v>
      </c>
      <c r="T18" s="9">
        <v>10410</v>
      </c>
      <c r="U18" s="15">
        <v>9.0193775689958899E-2</v>
      </c>
      <c r="V18" s="9">
        <v>8515</v>
      </c>
      <c r="W18" s="15">
        <v>0.103341725795377</v>
      </c>
      <c r="X18" s="9">
        <v>8738</v>
      </c>
      <c r="Y18" s="15">
        <v>3.79266750948167E-3</v>
      </c>
      <c r="Z18" s="12">
        <v>8701</v>
      </c>
    </row>
    <row r="19" spans="1:26" x14ac:dyDescent="0.75">
      <c r="C19" s="16"/>
      <c r="E19" s="16"/>
      <c r="G19" s="16"/>
      <c r="I19" s="16"/>
      <c r="K19" s="16"/>
      <c r="M19" s="16"/>
      <c r="O19" s="16"/>
      <c r="Q19" s="16"/>
      <c r="S19" s="16"/>
      <c r="U19" s="16"/>
      <c r="W19" s="16"/>
      <c r="Y19" s="16"/>
    </row>
    <row r="20" spans="1:26" x14ac:dyDescent="0.75">
      <c r="A20" s="19" t="s">
        <v>24</v>
      </c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</row>
    <row r="21" spans="1:26" outlineLevel="1" x14ac:dyDescent="0.75">
      <c r="A21" s="5" t="s">
        <v>14</v>
      </c>
      <c r="B21" s="8" t="s">
        <v>25</v>
      </c>
      <c r="C21" s="14">
        <v>0.65780998389694001</v>
      </c>
      <c r="D21" s="8">
        <v>1242</v>
      </c>
      <c r="E21" s="14">
        <v>0.31740196078431399</v>
      </c>
      <c r="F21" s="8">
        <v>816</v>
      </c>
      <c r="G21" s="14">
        <v>1.3496932515337399E-2</v>
      </c>
      <c r="H21" s="8">
        <v>815</v>
      </c>
      <c r="I21" s="14">
        <v>2.4509803921568601E-3</v>
      </c>
      <c r="J21" s="8">
        <v>816</v>
      </c>
      <c r="K21" s="14">
        <v>0.51391162029459903</v>
      </c>
      <c r="L21" s="8">
        <v>611</v>
      </c>
      <c r="M21" s="14">
        <v>0.305732484076433</v>
      </c>
      <c r="N21" s="8">
        <v>314</v>
      </c>
      <c r="O21" s="14">
        <v>1.2779552715655E-2</v>
      </c>
      <c r="P21" s="8">
        <v>313</v>
      </c>
      <c r="Q21" s="14"/>
      <c r="R21" s="8"/>
      <c r="S21" s="14">
        <v>0.79714738510301097</v>
      </c>
      <c r="T21" s="8">
        <v>631</v>
      </c>
      <c r="U21" s="14">
        <v>0.324701195219123</v>
      </c>
      <c r="V21" s="8">
        <v>502</v>
      </c>
      <c r="W21" s="14">
        <v>1.39442231075697E-2</v>
      </c>
      <c r="X21" s="8">
        <v>502</v>
      </c>
      <c r="Y21" s="14">
        <v>3.9840637450199202E-3</v>
      </c>
      <c r="Z21" s="10">
        <v>502</v>
      </c>
    </row>
    <row r="22" spans="1:26" outlineLevel="1" x14ac:dyDescent="0.75">
      <c r="A22" s="6" t="s">
        <v>14</v>
      </c>
      <c r="B22" t="s">
        <v>26</v>
      </c>
      <c r="C22" s="16">
        <v>0.653196179279941</v>
      </c>
      <c r="D22">
        <v>1361</v>
      </c>
      <c r="E22" s="16">
        <v>4.3035107587769003E-2</v>
      </c>
      <c r="F22">
        <v>883</v>
      </c>
      <c r="G22" s="16">
        <v>5.1743532058492699E-2</v>
      </c>
      <c r="H22">
        <v>889</v>
      </c>
      <c r="I22" s="16">
        <v>1.1248593925759301E-3</v>
      </c>
      <c r="J22">
        <v>889</v>
      </c>
      <c r="K22" s="16">
        <v>0.41327300150829599</v>
      </c>
      <c r="L22">
        <v>663</v>
      </c>
      <c r="M22" s="16">
        <v>2.9411764705882401E-2</v>
      </c>
      <c r="N22">
        <v>272</v>
      </c>
      <c r="O22" s="16">
        <v>4.7445255474452601E-2</v>
      </c>
      <c r="P22">
        <v>274</v>
      </c>
      <c r="Q22" s="16">
        <v>3.6496350364963498E-3</v>
      </c>
      <c r="R22">
        <v>274</v>
      </c>
      <c r="S22" s="16">
        <v>0.88108882521489995</v>
      </c>
      <c r="T22">
        <v>698</v>
      </c>
      <c r="U22" s="16">
        <v>4.9099836333878898E-2</v>
      </c>
      <c r="V22">
        <v>611</v>
      </c>
      <c r="W22" s="16">
        <v>5.3658536585365901E-2</v>
      </c>
      <c r="X22">
        <v>615</v>
      </c>
      <c r="Y22" s="16"/>
      <c r="Z22" s="11"/>
    </row>
    <row r="23" spans="1:26" outlineLevel="1" x14ac:dyDescent="0.75">
      <c r="A23" s="6" t="s">
        <v>14</v>
      </c>
      <c r="B23" t="s">
        <v>27</v>
      </c>
      <c r="C23" s="16">
        <v>0.72942502818489297</v>
      </c>
      <c r="D23">
        <v>887</v>
      </c>
      <c r="E23" s="16">
        <v>6.3091482649842304E-3</v>
      </c>
      <c r="F23">
        <v>634</v>
      </c>
      <c r="G23" s="16">
        <v>0.126738794435858</v>
      </c>
      <c r="H23">
        <v>647</v>
      </c>
      <c r="I23" s="16"/>
      <c r="K23" s="16">
        <v>0.56000000000000005</v>
      </c>
      <c r="L23">
        <v>450</v>
      </c>
      <c r="M23" s="16">
        <v>4.0160642570281103E-3</v>
      </c>
      <c r="N23">
        <v>249</v>
      </c>
      <c r="O23" s="16">
        <v>0.119047619047619</v>
      </c>
      <c r="P23">
        <v>252</v>
      </c>
      <c r="Q23" s="16"/>
      <c r="S23" s="16">
        <v>0.903890160183066</v>
      </c>
      <c r="T23">
        <v>437</v>
      </c>
      <c r="U23" s="16">
        <v>7.7922077922077896E-3</v>
      </c>
      <c r="V23">
        <v>385</v>
      </c>
      <c r="W23" s="16">
        <v>0.13164556962025301</v>
      </c>
      <c r="X23">
        <v>395</v>
      </c>
      <c r="Y23" s="16"/>
      <c r="Z23" s="11"/>
    </row>
    <row r="24" spans="1:26" outlineLevel="1" x14ac:dyDescent="0.75">
      <c r="A24" s="6" t="s">
        <v>14</v>
      </c>
      <c r="B24" t="s">
        <v>28</v>
      </c>
      <c r="C24" s="16">
        <v>0.73875000000000002</v>
      </c>
      <c r="D24">
        <v>800</v>
      </c>
      <c r="E24" s="16"/>
      <c r="G24" s="16">
        <v>5.0761421319797002E-3</v>
      </c>
      <c r="H24">
        <v>591</v>
      </c>
      <c r="I24" s="16"/>
      <c r="K24" s="16">
        <v>0.57142857142857095</v>
      </c>
      <c r="L24">
        <v>378</v>
      </c>
      <c r="M24" s="16"/>
      <c r="O24" s="16"/>
      <c r="Q24" s="16"/>
      <c r="S24" s="16">
        <v>0.88862559241706196</v>
      </c>
      <c r="T24">
        <v>422</v>
      </c>
      <c r="U24" s="16"/>
      <c r="W24" s="16">
        <v>8.0000000000000002E-3</v>
      </c>
      <c r="X24">
        <v>375</v>
      </c>
      <c r="Y24" s="16"/>
      <c r="Z24" s="11"/>
    </row>
    <row r="25" spans="1:26" outlineLevel="1" x14ac:dyDescent="0.75">
      <c r="A25" s="6" t="s">
        <v>14</v>
      </c>
      <c r="B25" t="s">
        <v>29</v>
      </c>
      <c r="C25" s="16">
        <v>0.62421972534332104</v>
      </c>
      <c r="D25">
        <v>801</v>
      </c>
      <c r="E25" s="16">
        <v>0.13815789473684201</v>
      </c>
      <c r="F25">
        <v>456</v>
      </c>
      <c r="G25" s="16">
        <v>4.0567951318458403E-2</v>
      </c>
      <c r="H25">
        <v>493</v>
      </c>
      <c r="I25" s="16"/>
      <c r="K25" s="16">
        <v>0.42587601078167098</v>
      </c>
      <c r="L25">
        <v>371</v>
      </c>
      <c r="M25" s="16">
        <v>9.3333333333333296E-2</v>
      </c>
      <c r="N25">
        <v>150</v>
      </c>
      <c r="O25" s="16">
        <v>3.2051282051282E-2</v>
      </c>
      <c r="P25">
        <v>156</v>
      </c>
      <c r="Q25" s="16"/>
      <c r="S25" s="16">
        <v>0.79534883720930205</v>
      </c>
      <c r="T25">
        <v>430</v>
      </c>
      <c r="U25" s="16">
        <v>0.16013071895424799</v>
      </c>
      <c r="V25">
        <v>306</v>
      </c>
      <c r="W25" s="16">
        <v>4.4510385756676603E-2</v>
      </c>
      <c r="X25">
        <v>337</v>
      </c>
      <c r="Y25" s="16"/>
      <c r="Z25" s="11"/>
    </row>
    <row r="26" spans="1:26" outlineLevel="1" x14ac:dyDescent="0.75">
      <c r="A26" s="6" t="s">
        <v>14</v>
      </c>
      <c r="B26" t="s">
        <v>30</v>
      </c>
      <c r="C26" s="16">
        <v>0.66254487435181497</v>
      </c>
      <c r="D26">
        <v>2507</v>
      </c>
      <c r="E26" s="16">
        <v>0.16524390243902401</v>
      </c>
      <c r="F26">
        <v>1640</v>
      </c>
      <c r="G26" s="16">
        <v>9.7885196374622396E-2</v>
      </c>
      <c r="H26">
        <v>1655</v>
      </c>
      <c r="I26" s="16">
        <v>6.1842918985776101E-4</v>
      </c>
      <c r="J26">
        <v>1617</v>
      </c>
      <c r="K26" s="16">
        <v>0.47146401985111702</v>
      </c>
      <c r="L26">
        <v>1209</v>
      </c>
      <c r="M26" s="16">
        <v>0.129893238434164</v>
      </c>
      <c r="N26">
        <v>562</v>
      </c>
      <c r="O26" s="16">
        <v>9.7345132743362803E-2</v>
      </c>
      <c r="P26">
        <v>565</v>
      </c>
      <c r="Q26" s="16"/>
      <c r="S26" s="16">
        <v>0.84052388289676405</v>
      </c>
      <c r="T26">
        <v>1298</v>
      </c>
      <c r="U26" s="16">
        <v>0.183673469387755</v>
      </c>
      <c r="V26">
        <v>1078</v>
      </c>
      <c r="W26" s="16">
        <v>9.8165137614678905E-2</v>
      </c>
      <c r="X26">
        <v>1090</v>
      </c>
      <c r="Y26" s="16">
        <v>9.4073377234242701E-4</v>
      </c>
      <c r="Z26" s="11">
        <v>1063</v>
      </c>
    </row>
    <row r="27" spans="1:26" outlineLevel="1" x14ac:dyDescent="0.75">
      <c r="A27" s="6" t="s">
        <v>14</v>
      </c>
      <c r="B27" t="s">
        <v>31</v>
      </c>
      <c r="C27" s="16">
        <v>0.75199419869470596</v>
      </c>
      <c r="D27">
        <v>2758</v>
      </c>
      <c r="E27" s="16">
        <v>2.3222060957910001E-2</v>
      </c>
      <c r="F27">
        <v>2067</v>
      </c>
      <c r="G27" s="16">
        <v>0.16706904876871101</v>
      </c>
      <c r="H27">
        <v>2071</v>
      </c>
      <c r="I27" s="16">
        <v>5.3217223028543797E-3</v>
      </c>
      <c r="J27">
        <v>2067</v>
      </c>
      <c r="K27" s="16">
        <v>0.63909224011712995</v>
      </c>
      <c r="L27">
        <v>1366</v>
      </c>
      <c r="M27" s="16">
        <v>2.8801843317972399E-2</v>
      </c>
      <c r="N27">
        <v>868</v>
      </c>
      <c r="O27" s="16">
        <v>0.18390804597701099</v>
      </c>
      <c r="P27">
        <v>870</v>
      </c>
      <c r="Q27" s="16">
        <v>5.7670126874279099E-3</v>
      </c>
      <c r="R27">
        <v>867</v>
      </c>
      <c r="S27" s="16">
        <v>0.86278735632183901</v>
      </c>
      <c r="T27">
        <v>1392</v>
      </c>
      <c r="U27" s="16">
        <v>1.9182652210175101E-2</v>
      </c>
      <c r="V27">
        <v>1199</v>
      </c>
      <c r="W27" s="16">
        <v>0.15487094088259801</v>
      </c>
      <c r="X27">
        <v>1201</v>
      </c>
      <c r="Y27" s="16">
        <v>5.0000000000000001E-3</v>
      </c>
      <c r="Z27" s="11">
        <v>1200</v>
      </c>
    </row>
    <row r="28" spans="1:26" outlineLevel="1" x14ac:dyDescent="0.75">
      <c r="A28" s="6" t="s">
        <v>14</v>
      </c>
      <c r="B28" t="s">
        <v>32</v>
      </c>
      <c r="C28" s="16">
        <v>0.78665318503538895</v>
      </c>
      <c r="D28">
        <v>989</v>
      </c>
      <c r="E28" s="16">
        <v>3.8809831824062099E-2</v>
      </c>
      <c r="F28">
        <v>773</v>
      </c>
      <c r="G28" s="16">
        <v>1.5483870967741901E-2</v>
      </c>
      <c r="H28">
        <v>775</v>
      </c>
      <c r="I28" s="16"/>
      <c r="K28" s="16">
        <v>0.56716417910447803</v>
      </c>
      <c r="L28">
        <v>469</v>
      </c>
      <c r="M28" s="16">
        <v>3.4351145038167899E-2</v>
      </c>
      <c r="N28">
        <v>262</v>
      </c>
      <c r="O28" s="16">
        <v>1.8939393939393898E-2</v>
      </c>
      <c r="P28">
        <v>264</v>
      </c>
      <c r="Q28" s="16"/>
      <c r="S28" s="16">
        <v>0.984615384615385</v>
      </c>
      <c r="T28">
        <v>520</v>
      </c>
      <c r="U28" s="16">
        <v>4.1095890410958902E-2</v>
      </c>
      <c r="V28">
        <v>511</v>
      </c>
      <c r="W28" s="16">
        <v>1.3698630136986301E-2</v>
      </c>
      <c r="X28">
        <v>511</v>
      </c>
      <c r="Y28" s="16"/>
      <c r="Z28" s="11"/>
    </row>
    <row r="29" spans="1:26" outlineLevel="1" x14ac:dyDescent="0.75">
      <c r="A29" s="6" t="s">
        <v>14</v>
      </c>
      <c r="B29" t="s">
        <v>33</v>
      </c>
      <c r="C29" s="16">
        <v>0.74041297935103201</v>
      </c>
      <c r="D29">
        <v>1017</v>
      </c>
      <c r="E29" s="16">
        <v>9.6153846153846104E-2</v>
      </c>
      <c r="F29">
        <v>624</v>
      </c>
      <c r="G29" s="16">
        <v>0.17135207496653301</v>
      </c>
      <c r="H29">
        <v>747</v>
      </c>
      <c r="I29" s="16"/>
      <c r="K29" s="16">
        <v>0.58085106382978702</v>
      </c>
      <c r="L29">
        <v>470</v>
      </c>
      <c r="M29" s="16">
        <v>9.1324200913242004E-2</v>
      </c>
      <c r="N29">
        <v>219</v>
      </c>
      <c r="O29" s="16">
        <v>0.19776119402985101</v>
      </c>
      <c r="P29">
        <v>268</v>
      </c>
      <c r="Q29" s="16"/>
      <c r="S29" s="16">
        <v>0.87751371115173704</v>
      </c>
      <c r="T29">
        <v>547</v>
      </c>
      <c r="U29" s="16">
        <v>9.8765432098765399E-2</v>
      </c>
      <c r="V29">
        <v>405</v>
      </c>
      <c r="W29" s="16">
        <v>0.156576200417537</v>
      </c>
      <c r="X29">
        <v>479</v>
      </c>
      <c r="Y29" s="16"/>
      <c r="Z29" s="11"/>
    </row>
    <row r="30" spans="1:26" outlineLevel="1" x14ac:dyDescent="0.75">
      <c r="A30" s="6" t="s">
        <v>14</v>
      </c>
      <c r="B30" t="s">
        <v>34</v>
      </c>
      <c r="C30" s="16">
        <v>0.67777777777777803</v>
      </c>
      <c r="D30">
        <v>1350</v>
      </c>
      <c r="E30" s="16">
        <v>5.4024255788313102E-2</v>
      </c>
      <c r="F30">
        <v>907</v>
      </c>
      <c r="G30" s="16">
        <v>5.4764512595837901E-2</v>
      </c>
      <c r="H30">
        <v>913</v>
      </c>
      <c r="I30" s="16">
        <v>3.27868852459016E-3</v>
      </c>
      <c r="J30">
        <v>915</v>
      </c>
      <c r="K30" s="16">
        <v>0.49085794655414899</v>
      </c>
      <c r="L30">
        <v>711</v>
      </c>
      <c r="M30" s="16">
        <v>5.4755043227665702E-2</v>
      </c>
      <c r="N30">
        <v>347</v>
      </c>
      <c r="O30" s="16">
        <v>5.4441260744985703E-2</v>
      </c>
      <c r="P30">
        <v>349</v>
      </c>
      <c r="Q30" s="16">
        <v>2.8653295128939801E-3</v>
      </c>
      <c r="R30">
        <v>349</v>
      </c>
      <c r="S30" s="16">
        <v>0.88575899843505501</v>
      </c>
      <c r="T30">
        <v>639</v>
      </c>
      <c r="U30" s="16">
        <v>5.3571428571428603E-2</v>
      </c>
      <c r="V30">
        <v>560</v>
      </c>
      <c r="W30" s="16">
        <v>5.4964539007092202E-2</v>
      </c>
      <c r="X30">
        <v>564</v>
      </c>
      <c r="Y30" s="16">
        <v>3.53356890459364E-3</v>
      </c>
      <c r="Z30" s="11">
        <v>566</v>
      </c>
    </row>
    <row r="31" spans="1:26" outlineLevel="1" x14ac:dyDescent="0.75">
      <c r="A31" s="6" t="s">
        <v>14</v>
      </c>
      <c r="B31" t="s">
        <v>35</v>
      </c>
      <c r="C31" s="16">
        <v>0.60829959514169996</v>
      </c>
      <c r="D31">
        <v>988</v>
      </c>
      <c r="E31" s="16">
        <v>0.135957066189624</v>
      </c>
      <c r="F31">
        <v>559</v>
      </c>
      <c r="G31" s="16">
        <v>0.02</v>
      </c>
      <c r="H31">
        <v>600</v>
      </c>
      <c r="I31" s="16">
        <v>1.66944908180301E-3</v>
      </c>
      <c r="J31">
        <v>599</v>
      </c>
      <c r="K31" s="16">
        <v>0.47816593886462899</v>
      </c>
      <c r="L31">
        <v>458</v>
      </c>
      <c r="M31" s="16">
        <v>0.17171717171717199</v>
      </c>
      <c r="N31">
        <v>198</v>
      </c>
      <c r="O31" s="16">
        <v>1.3761467889908299E-2</v>
      </c>
      <c r="P31">
        <v>218</v>
      </c>
      <c r="Q31" s="16"/>
      <c r="S31" s="16">
        <v>0.72075471698113203</v>
      </c>
      <c r="T31">
        <v>530</v>
      </c>
      <c r="U31" s="16">
        <v>0.116343490304709</v>
      </c>
      <c r="V31">
        <v>361</v>
      </c>
      <c r="W31" s="16">
        <v>2.3560209424083801E-2</v>
      </c>
      <c r="X31">
        <v>382</v>
      </c>
      <c r="Y31" s="16">
        <v>2.6246719160105E-3</v>
      </c>
      <c r="Z31" s="11">
        <v>381</v>
      </c>
    </row>
    <row r="32" spans="1:26" outlineLevel="1" x14ac:dyDescent="0.75">
      <c r="A32" s="6" t="s">
        <v>14</v>
      </c>
      <c r="B32" t="s">
        <v>36</v>
      </c>
      <c r="C32" s="16">
        <v>0.69920844327176801</v>
      </c>
      <c r="D32">
        <v>1895</v>
      </c>
      <c r="E32" s="16">
        <v>0.17562452687358099</v>
      </c>
      <c r="F32">
        <v>1321</v>
      </c>
      <c r="G32" s="16">
        <v>0.53398791540785495</v>
      </c>
      <c r="H32">
        <v>1324</v>
      </c>
      <c r="I32" s="16">
        <v>2.2658610271903299E-3</v>
      </c>
      <c r="J32">
        <v>1324</v>
      </c>
      <c r="K32" s="16">
        <v>0.50486618004866202</v>
      </c>
      <c r="L32">
        <v>822</v>
      </c>
      <c r="M32" s="16">
        <v>0.181598062953995</v>
      </c>
      <c r="N32">
        <v>413</v>
      </c>
      <c r="O32" s="16">
        <v>0.54457831325301198</v>
      </c>
      <c r="P32">
        <v>415</v>
      </c>
      <c r="Q32" s="16"/>
      <c r="S32" s="16">
        <v>0.84808946877912395</v>
      </c>
      <c r="T32">
        <v>1073</v>
      </c>
      <c r="U32" s="16">
        <v>0.17290748898678401</v>
      </c>
      <c r="V32">
        <v>908</v>
      </c>
      <c r="W32" s="16">
        <v>0.52915291529152897</v>
      </c>
      <c r="X32">
        <v>909</v>
      </c>
      <c r="Y32" s="16">
        <v>3.3003300330032999E-3</v>
      </c>
      <c r="Z32" s="11">
        <v>909</v>
      </c>
    </row>
    <row r="33" spans="1:26" outlineLevel="1" x14ac:dyDescent="0.75">
      <c r="A33" s="6" t="s">
        <v>14</v>
      </c>
      <c r="B33" t="s">
        <v>37</v>
      </c>
      <c r="C33" s="16">
        <v>0.63821532492725497</v>
      </c>
      <c r="D33">
        <v>1031</v>
      </c>
      <c r="E33" s="16">
        <v>6.6971080669710803E-2</v>
      </c>
      <c r="F33">
        <v>657</v>
      </c>
      <c r="G33" s="16">
        <v>7.48091603053435E-2</v>
      </c>
      <c r="H33">
        <v>655</v>
      </c>
      <c r="I33" s="16"/>
      <c r="K33" s="16">
        <v>0.46153846153846201</v>
      </c>
      <c r="L33">
        <v>494</v>
      </c>
      <c r="M33" s="16">
        <v>5.2863436123347998E-2</v>
      </c>
      <c r="N33">
        <v>227</v>
      </c>
      <c r="O33" s="16">
        <v>4.8458149779735699E-2</v>
      </c>
      <c r="P33">
        <v>227</v>
      </c>
      <c r="Q33" s="16"/>
      <c r="S33" s="16">
        <v>0.80074487895716995</v>
      </c>
      <c r="T33">
        <v>537</v>
      </c>
      <c r="U33" s="16">
        <v>7.4418604651162804E-2</v>
      </c>
      <c r="V33">
        <v>430</v>
      </c>
      <c r="W33" s="16">
        <v>8.8785046728972E-2</v>
      </c>
      <c r="X33">
        <v>428</v>
      </c>
      <c r="Y33" s="16"/>
      <c r="Z33" s="11"/>
    </row>
    <row r="34" spans="1:26" outlineLevel="1" x14ac:dyDescent="0.75">
      <c r="A34" s="6" t="s">
        <v>14</v>
      </c>
      <c r="B34" t="s">
        <v>38</v>
      </c>
      <c r="C34" s="16">
        <v>0.59898477157360397</v>
      </c>
      <c r="D34">
        <v>1773</v>
      </c>
      <c r="E34" s="16">
        <v>1.6553067185978598E-2</v>
      </c>
      <c r="F34">
        <v>1027</v>
      </c>
      <c r="G34" s="16">
        <v>5.3824362606232301E-2</v>
      </c>
      <c r="H34">
        <v>1059</v>
      </c>
      <c r="I34" s="16">
        <v>4.4676806083650197E-2</v>
      </c>
      <c r="J34">
        <v>1052</v>
      </c>
      <c r="K34" s="16">
        <v>0.45838837516512498</v>
      </c>
      <c r="L34">
        <v>757</v>
      </c>
      <c r="M34" s="16">
        <v>8.8757396449704092E-3</v>
      </c>
      <c r="N34">
        <v>338</v>
      </c>
      <c r="O34" s="16">
        <v>5.7803468208092498E-2</v>
      </c>
      <c r="P34">
        <v>346</v>
      </c>
      <c r="Q34" s="16">
        <v>5.21739130434783E-2</v>
      </c>
      <c r="R34">
        <v>345</v>
      </c>
      <c r="S34" s="16">
        <v>0.70374015748031504</v>
      </c>
      <c r="T34">
        <v>1016</v>
      </c>
      <c r="U34" s="16">
        <v>2.03193033381713E-2</v>
      </c>
      <c r="V34">
        <v>689</v>
      </c>
      <c r="W34" s="16">
        <v>5.1893408134642403E-2</v>
      </c>
      <c r="X34">
        <v>713</v>
      </c>
      <c r="Y34" s="16">
        <v>4.1018387553040998E-2</v>
      </c>
      <c r="Z34" s="11">
        <v>707</v>
      </c>
    </row>
    <row r="35" spans="1:26" outlineLevel="1" x14ac:dyDescent="0.75">
      <c r="A35" s="6" t="s">
        <v>14</v>
      </c>
      <c r="B35" t="s">
        <v>39</v>
      </c>
      <c r="C35" s="16">
        <v>0.69565217391304301</v>
      </c>
      <c r="D35">
        <v>1863</v>
      </c>
      <c r="E35" s="16">
        <v>1.4996053670086801E-2</v>
      </c>
      <c r="F35">
        <v>1267</v>
      </c>
      <c r="G35" s="16">
        <v>9.8746081504702196E-2</v>
      </c>
      <c r="H35">
        <v>1276</v>
      </c>
      <c r="I35" s="16">
        <v>7.8554595443833502E-4</v>
      </c>
      <c r="J35">
        <v>1273</v>
      </c>
      <c r="K35" s="16">
        <v>0.48910675381263602</v>
      </c>
      <c r="L35">
        <v>918</v>
      </c>
      <c r="M35" s="16">
        <v>9.1743119266055103E-3</v>
      </c>
      <c r="N35">
        <v>436</v>
      </c>
      <c r="O35" s="16">
        <v>0.10958904109589</v>
      </c>
      <c r="P35">
        <v>438</v>
      </c>
      <c r="Q35" s="16"/>
      <c r="S35" s="16">
        <v>0.89629629629629604</v>
      </c>
      <c r="T35">
        <v>945</v>
      </c>
      <c r="U35" s="16">
        <v>1.8050541516245501E-2</v>
      </c>
      <c r="V35">
        <v>831</v>
      </c>
      <c r="W35" s="16">
        <v>9.3078758949880699E-2</v>
      </c>
      <c r="X35">
        <v>838</v>
      </c>
      <c r="Y35" s="16">
        <v>1.19904076738609E-3</v>
      </c>
      <c r="Z35" s="11">
        <v>834</v>
      </c>
    </row>
    <row r="36" spans="1:26" outlineLevel="1" x14ac:dyDescent="0.75">
      <c r="A36" s="6" t="s">
        <v>14</v>
      </c>
      <c r="B36" t="s">
        <v>40</v>
      </c>
      <c r="C36" s="16">
        <v>0.65773809523809501</v>
      </c>
      <c r="D36">
        <v>672</v>
      </c>
      <c r="E36" s="16">
        <v>0.46296296296296302</v>
      </c>
      <c r="F36">
        <v>432</v>
      </c>
      <c r="G36" s="16">
        <v>0.54357798165137605</v>
      </c>
      <c r="H36">
        <v>436</v>
      </c>
      <c r="I36" s="16">
        <v>5.7603686635944701E-2</v>
      </c>
      <c r="J36">
        <v>434</v>
      </c>
      <c r="K36" s="16">
        <v>0.581538461538462</v>
      </c>
      <c r="L36">
        <v>325</v>
      </c>
      <c r="M36" s="16">
        <v>0.467391304347826</v>
      </c>
      <c r="N36">
        <v>184</v>
      </c>
      <c r="O36" s="16">
        <v>0.543010752688172</v>
      </c>
      <c r="P36">
        <v>186</v>
      </c>
      <c r="Q36" s="16">
        <v>5.4054054054054099E-2</v>
      </c>
      <c r="R36">
        <v>185</v>
      </c>
      <c r="S36" s="16">
        <v>0.72910662824207495</v>
      </c>
      <c r="T36">
        <v>347</v>
      </c>
      <c r="U36" s="16">
        <v>0.45967741935483902</v>
      </c>
      <c r="V36">
        <v>248</v>
      </c>
      <c r="W36" s="16">
        <v>0.54400000000000004</v>
      </c>
      <c r="X36">
        <v>250</v>
      </c>
      <c r="Y36" s="16">
        <v>6.02409638554217E-2</v>
      </c>
      <c r="Z36" s="11">
        <v>249</v>
      </c>
    </row>
    <row r="37" spans="1:26" outlineLevel="1" x14ac:dyDescent="0.75">
      <c r="A37" s="6" t="s">
        <v>14</v>
      </c>
      <c r="B37" t="s">
        <v>41</v>
      </c>
      <c r="C37" s="16">
        <v>0.69565217391304301</v>
      </c>
      <c r="D37">
        <v>1495</v>
      </c>
      <c r="E37" s="16">
        <v>9.7752808988764095E-2</v>
      </c>
      <c r="F37">
        <v>890</v>
      </c>
      <c r="G37" s="16">
        <v>0.245428296438884</v>
      </c>
      <c r="H37">
        <v>1039</v>
      </c>
      <c r="I37" s="16">
        <v>4.8543689320388302E-3</v>
      </c>
      <c r="J37">
        <v>1030</v>
      </c>
      <c r="K37" s="16">
        <v>0.58550724637681195</v>
      </c>
      <c r="L37">
        <v>690</v>
      </c>
      <c r="M37" s="16">
        <v>9.1428571428571401E-2</v>
      </c>
      <c r="N37">
        <v>350</v>
      </c>
      <c r="O37" s="16">
        <v>0.23019801980197999</v>
      </c>
      <c r="P37">
        <v>404</v>
      </c>
      <c r="Q37" s="16">
        <v>2.4937655860349101E-3</v>
      </c>
      <c r="R37">
        <v>401</v>
      </c>
      <c r="S37" s="16">
        <v>0.79006211180124197</v>
      </c>
      <c r="T37">
        <v>805</v>
      </c>
      <c r="U37" s="16">
        <v>0.101851851851852</v>
      </c>
      <c r="V37">
        <v>540</v>
      </c>
      <c r="W37" s="16">
        <v>0.25511811023622</v>
      </c>
      <c r="X37">
        <v>635</v>
      </c>
      <c r="Y37" s="16">
        <v>6.3593004769475396E-3</v>
      </c>
      <c r="Z37" s="11">
        <v>629</v>
      </c>
    </row>
    <row r="38" spans="1:26" outlineLevel="1" x14ac:dyDescent="0.75">
      <c r="A38" s="6" t="s">
        <v>14</v>
      </c>
      <c r="B38" t="s">
        <v>42</v>
      </c>
      <c r="C38" s="16">
        <v>0.57493426818580196</v>
      </c>
      <c r="D38">
        <v>1141</v>
      </c>
      <c r="E38" s="16">
        <v>5.2032520325203301E-2</v>
      </c>
      <c r="F38">
        <v>615</v>
      </c>
      <c r="G38" s="16">
        <v>0.18779342723004699</v>
      </c>
      <c r="H38">
        <v>639</v>
      </c>
      <c r="I38" s="16">
        <v>4.64396284829721E-3</v>
      </c>
      <c r="J38">
        <v>646</v>
      </c>
      <c r="K38" s="16">
        <v>0.41330998248686501</v>
      </c>
      <c r="L38">
        <v>571</v>
      </c>
      <c r="M38" s="16">
        <v>4.9107142857142898E-2</v>
      </c>
      <c r="N38">
        <v>224</v>
      </c>
      <c r="O38" s="16">
        <v>0.210300429184549</v>
      </c>
      <c r="P38">
        <v>233</v>
      </c>
      <c r="Q38" s="16">
        <v>8.6206896551724102E-3</v>
      </c>
      <c r="R38">
        <v>232</v>
      </c>
      <c r="S38" s="16">
        <v>0.73684210526315796</v>
      </c>
      <c r="T38">
        <v>570</v>
      </c>
      <c r="U38" s="16">
        <v>5.3708439897698197E-2</v>
      </c>
      <c r="V38">
        <v>391</v>
      </c>
      <c r="W38" s="16">
        <v>0.17487684729063999</v>
      </c>
      <c r="X38">
        <v>406</v>
      </c>
      <c r="Y38" s="16">
        <v>2.4154589371980701E-3</v>
      </c>
      <c r="Z38" s="11">
        <v>414</v>
      </c>
    </row>
    <row r="39" spans="1:26" outlineLevel="1" x14ac:dyDescent="0.75">
      <c r="A39" s="6" t="s">
        <v>14</v>
      </c>
      <c r="B39" t="s">
        <v>43</v>
      </c>
      <c r="C39" s="16">
        <v>0.60619088564058499</v>
      </c>
      <c r="D39">
        <v>1163</v>
      </c>
      <c r="E39" s="16">
        <v>4.0057224606580802E-2</v>
      </c>
      <c r="F39">
        <v>699</v>
      </c>
      <c r="G39" s="16">
        <v>0.22779369627507201</v>
      </c>
      <c r="H39">
        <v>698</v>
      </c>
      <c r="I39" s="16">
        <v>7.1530758226037196E-3</v>
      </c>
      <c r="J39">
        <v>699</v>
      </c>
      <c r="K39" s="16">
        <v>0.433613445378151</v>
      </c>
      <c r="L39">
        <v>595</v>
      </c>
      <c r="M39" s="16">
        <v>3.1496062992125998E-2</v>
      </c>
      <c r="N39">
        <v>254</v>
      </c>
      <c r="O39" s="16">
        <v>0.20392156862745101</v>
      </c>
      <c r="P39">
        <v>255</v>
      </c>
      <c r="Q39" s="16">
        <v>3.9215686274509803E-3</v>
      </c>
      <c r="R39">
        <v>255</v>
      </c>
      <c r="S39" s="16">
        <v>0.78697183098591506</v>
      </c>
      <c r="T39">
        <v>568</v>
      </c>
      <c r="U39" s="16">
        <v>4.49438202247191E-2</v>
      </c>
      <c r="V39">
        <v>445</v>
      </c>
      <c r="W39" s="16">
        <v>0.24153498871331799</v>
      </c>
      <c r="X39">
        <v>443</v>
      </c>
      <c r="Y39" s="16">
        <v>9.0090090090090107E-3</v>
      </c>
      <c r="Z39" s="11">
        <v>444</v>
      </c>
    </row>
    <row r="40" spans="1:26" outlineLevel="1" x14ac:dyDescent="0.75">
      <c r="A40" s="6" t="s">
        <v>14</v>
      </c>
      <c r="B40" t="s">
        <v>44</v>
      </c>
      <c r="C40" s="16">
        <v>0.64670658682634696</v>
      </c>
      <c r="D40">
        <v>835</v>
      </c>
      <c r="E40" s="16">
        <v>9.6654275092936795E-2</v>
      </c>
      <c r="F40">
        <v>538</v>
      </c>
      <c r="G40" s="16">
        <v>0.16666666666666699</v>
      </c>
      <c r="H40">
        <v>540</v>
      </c>
      <c r="I40" s="16">
        <v>1.85185185185185E-3</v>
      </c>
      <c r="J40">
        <v>540</v>
      </c>
      <c r="K40" s="16">
        <v>0.50765306122449005</v>
      </c>
      <c r="L40">
        <v>392</v>
      </c>
      <c r="M40" s="16">
        <v>6.5656565656565705E-2</v>
      </c>
      <c r="N40">
        <v>198</v>
      </c>
      <c r="O40" s="16">
        <v>0.17085427135678399</v>
      </c>
      <c r="P40">
        <v>199</v>
      </c>
      <c r="Q40" s="16"/>
      <c r="S40" s="16">
        <v>0.76975169300225699</v>
      </c>
      <c r="T40">
        <v>443</v>
      </c>
      <c r="U40" s="16">
        <v>0.114705882352941</v>
      </c>
      <c r="V40">
        <v>340</v>
      </c>
      <c r="W40" s="16">
        <v>0.164222873900293</v>
      </c>
      <c r="X40">
        <v>341</v>
      </c>
      <c r="Y40" s="16">
        <v>2.9325513196480899E-3</v>
      </c>
      <c r="Z40" s="11">
        <v>341</v>
      </c>
    </row>
    <row r="41" spans="1:26" outlineLevel="1" x14ac:dyDescent="0.75">
      <c r="A41" s="6" t="s">
        <v>14</v>
      </c>
      <c r="B41" t="s">
        <v>45</v>
      </c>
      <c r="C41" s="16">
        <v>0.636861313868613</v>
      </c>
      <c r="D41">
        <v>2192</v>
      </c>
      <c r="E41" s="16">
        <v>1.3950073421439099E-2</v>
      </c>
      <c r="F41">
        <v>1362</v>
      </c>
      <c r="G41" s="16">
        <v>1.7908309455587398E-2</v>
      </c>
      <c r="H41">
        <v>1396</v>
      </c>
      <c r="I41" s="16">
        <v>1.4347202295552401E-3</v>
      </c>
      <c r="J41">
        <v>1394</v>
      </c>
      <c r="K41" s="16">
        <v>0.48949771689497701</v>
      </c>
      <c r="L41">
        <v>1095</v>
      </c>
      <c r="M41" s="16">
        <v>1.7208413001912001E-2</v>
      </c>
      <c r="N41">
        <v>523</v>
      </c>
      <c r="O41" s="16">
        <v>1.8656716417910401E-2</v>
      </c>
      <c r="P41">
        <v>536</v>
      </c>
      <c r="Q41" s="16">
        <v>1.86567164179104E-3</v>
      </c>
      <c r="R41">
        <v>536</v>
      </c>
      <c r="S41" s="16">
        <v>0.78395624430264399</v>
      </c>
      <c r="T41">
        <v>1097</v>
      </c>
      <c r="U41" s="16">
        <v>1.19189511323004E-2</v>
      </c>
      <c r="V41">
        <v>839</v>
      </c>
      <c r="W41" s="16">
        <v>1.74418604651163E-2</v>
      </c>
      <c r="X41">
        <v>860</v>
      </c>
      <c r="Y41" s="16">
        <v>1.1655011655011701E-3</v>
      </c>
      <c r="Z41" s="11">
        <v>858</v>
      </c>
    </row>
    <row r="42" spans="1:26" outlineLevel="1" x14ac:dyDescent="0.75">
      <c r="A42" s="6" t="s">
        <v>14</v>
      </c>
      <c r="B42" t="s">
        <v>46</v>
      </c>
      <c r="C42" s="16">
        <v>0.49352419904567102</v>
      </c>
      <c r="D42">
        <v>1467</v>
      </c>
      <c r="E42" s="16">
        <v>5.1748251748251699E-2</v>
      </c>
      <c r="F42">
        <v>715</v>
      </c>
      <c r="G42" s="16">
        <v>0.26657458563535902</v>
      </c>
      <c r="H42">
        <v>724</v>
      </c>
      <c r="I42" s="16"/>
      <c r="K42" s="16">
        <v>0.36263736263736301</v>
      </c>
      <c r="L42">
        <v>728</v>
      </c>
      <c r="M42" s="16">
        <v>1.5325670498084301E-2</v>
      </c>
      <c r="N42">
        <v>261</v>
      </c>
      <c r="O42" s="16">
        <v>0.21969696969697</v>
      </c>
      <c r="P42">
        <v>264</v>
      </c>
      <c r="Q42" s="16"/>
      <c r="S42" s="16">
        <v>0.62246278755074402</v>
      </c>
      <c r="T42">
        <v>739</v>
      </c>
      <c r="U42" s="16">
        <v>7.2687224669603506E-2</v>
      </c>
      <c r="V42">
        <v>454</v>
      </c>
      <c r="W42" s="16">
        <v>0.29347826086956502</v>
      </c>
      <c r="X42">
        <v>460</v>
      </c>
      <c r="Y42" s="16"/>
      <c r="Z42" s="11"/>
    </row>
    <row r="43" spans="1:26" outlineLevel="1" x14ac:dyDescent="0.75">
      <c r="A43" s="6" t="s">
        <v>14</v>
      </c>
      <c r="B43" t="s">
        <v>47</v>
      </c>
      <c r="C43" s="16">
        <v>0.70995260663507098</v>
      </c>
      <c r="D43">
        <v>1055</v>
      </c>
      <c r="E43" s="16">
        <v>7.2096128170894502E-2</v>
      </c>
      <c r="F43">
        <v>749</v>
      </c>
      <c r="G43" s="16">
        <v>0.283044058744993</v>
      </c>
      <c r="H43">
        <v>749</v>
      </c>
      <c r="I43" s="16">
        <v>2.6702269692923902E-3</v>
      </c>
      <c r="J43">
        <v>749</v>
      </c>
      <c r="K43" s="16">
        <v>0.55357142857142805</v>
      </c>
      <c r="L43">
        <v>448</v>
      </c>
      <c r="M43" s="16">
        <v>7.6612903225806495E-2</v>
      </c>
      <c r="N43">
        <v>248</v>
      </c>
      <c r="O43" s="16">
        <v>0.29838709677419401</v>
      </c>
      <c r="P43">
        <v>248</v>
      </c>
      <c r="Q43" s="16"/>
      <c r="S43" s="16">
        <v>0.82537067545304799</v>
      </c>
      <c r="T43">
        <v>607</v>
      </c>
      <c r="U43" s="16">
        <v>6.9860279441117806E-2</v>
      </c>
      <c r="V43">
        <v>501</v>
      </c>
      <c r="W43" s="16">
        <v>0.27544910179640703</v>
      </c>
      <c r="X43">
        <v>501</v>
      </c>
      <c r="Y43" s="16">
        <v>3.9920159680638702E-3</v>
      </c>
      <c r="Z43" s="11">
        <v>501</v>
      </c>
    </row>
    <row r="44" spans="1:26" outlineLevel="1" x14ac:dyDescent="0.75">
      <c r="A44" s="6" t="s">
        <v>14</v>
      </c>
      <c r="B44" t="s">
        <v>48</v>
      </c>
      <c r="C44" s="16">
        <v>0.67087276550998898</v>
      </c>
      <c r="D44">
        <v>951</v>
      </c>
      <c r="E44" s="16">
        <v>0.230769230769231</v>
      </c>
      <c r="F44">
        <v>637</v>
      </c>
      <c r="G44" s="16">
        <v>0.63322884012539205</v>
      </c>
      <c r="H44">
        <v>638</v>
      </c>
      <c r="I44" s="16">
        <v>4.7021943573667697E-3</v>
      </c>
      <c r="J44">
        <v>638</v>
      </c>
      <c r="K44" s="16">
        <v>0.50602409638554202</v>
      </c>
      <c r="L44">
        <v>498</v>
      </c>
      <c r="M44" s="16">
        <v>0.26190476190476197</v>
      </c>
      <c r="N44">
        <v>252</v>
      </c>
      <c r="O44" s="16">
        <v>0.66666666666666696</v>
      </c>
      <c r="P44">
        <v>252</v>
      </c>
      <c r="Q44" s="16"/>
      <c r="S44" s="16">
        <v>0.85209713024282596</v>
      </c>
      <c r="T44">
        <v>453</v>
      </c>
      <c r="U44" s="16">
        <v>0.21038961038960999</v>
      </c>
      <c r="V44">
        <v>385</v>
      </c>
      <c r="W44" s="16">
        <v>0.61139896373057001</v>
      </c>
      <c r="X44">
        <v>386</v>
      </c>
      <c r="Y44" s="16">
        <v>7.7720207253886E-3</v>
      </c>
      <c r="Z44" s="11">
        <v>386</v>
      </c>
    </row>
    <row r="45" spans="1:26" outlineLevel="1" x14ac:dyDescent="0.75">
      <c r="A45" s="6" t="s">
        <v>14</v>
      </c>
      <c r="B45" t="s">
        <v>49</v>
      </c>
      <c r="C45" s="16">
        <v>0.44477317554240597</v>
      </c>
      <c r="D45">
        <v>1014</v>
      </c>
      <c r="E45" s="16">
        <v>4.2328042328042298E-2</v>
      </c>
      <c r="F45">
        <v>378</v>
      </c>
      <c r="G45" s="16">
        <v>0.11607142857142901</v>
      </c>
      <c r="H45">
        <v>448</v>
      </c>
      <c r="I45" s="16"/>
      <c r="K45" s="16">
        <v>0.262385321100917</v>
      </c>
      <c r="L45">
        <v>545</v>
      </c>
      <c r="M45" s="16">
        <v>1.48148148148148E-2</v>
      </c>
      <c r="N45">
        <v>135</v>
      </c>
      <c r="O45" s="16">
        <v>7.8571428571428598E-2</v>
      </c>
      <c r="P45">
        <v>140</v>
      </c>
      <c r="Q45" s="16"/>
      <c r="S45" s="16">
        <v>0.65671641791044799</v>
      </c>
      <c r="T45">
        <v>469</v>
      </c>
      <c r="U45" s="16">
        <v>5.7613168724279802E-2</v>
      </c>
      <c r="V45">
        <v>243</v>
      </c>
      <c r="W45" s="16">
        <v>0.13311688311688299</v>
      </c>
      <c r="X45">
        <v>308</v>
      </c>
      <c r="Y45" s="16"/>
      <c r="Z45" s="11"/>
    </row>
    <row r="46" spans="1:26" outlineLevel="1" x14ac:dyDescent="0.75">
      <c r="A46" s="6" t="s">
        <v>14</v>
      </c>
      <c r="B46" t="s">
        <v>50</v>
      </c>
      <c r="C46" s="16">
        <v>0.61260426320667305</v>
      </c>
      <c r="D46">
        <v>1079</v>
      </c>
      <c r="E46" s="16">
        <v>8.1705150976909405E-2</v>
      </c>
      <c r="F46">
        <v>563</v>
      </c>
      <c r="G46" s="16">
        <v>3.9334341906202698E-2</v>
      </c>
      <c r="H46">
        <v>661</v>
      </c>
      <c r="I46" s="16">
        <v>1.5128593040847199E-3</v>
      </c>
      <c r="J46">
        <v>661</v>
      </c>
      <c r="K46" s="16">
        <v>0.44382022471910099</v>
      </c>
      <c r="L46">
        <v>534</v>
      </c>
      <c r="M46" s="16">
        <v>0.04</v>
      </c>
      <c r="N46">
        <v>225</v>
      </c>
      <c r="O46" s="16">
        <v>5.0632911392405097E-2</v>
      </c>
      <c r="P46">
        <v>237</v>
      </c>
      <c r="Q46" s="16"/>
      <c r="S46" s="16">
        <v>0.77798165137614705</v>
      </c>
      <c r="T46">
        <v>545</v>
      </c>
      <c r="U46" s="16">
        <v>0.109467455621302</v>
      </c>
      <c r="V46">
        <v>338</v>
      </c>
      <c r="W46" s="16">
        <v>3.3018867924528301E-2</v>
      </c>
      <c r="X46">
        <v>424</v>
      </c>
      <c r="Y46" s="16">
        <v>2.3584905660377401E-3</v>
      </c>
      <c r="Z46" s="11">
        <v>424</v>
      </c>
    </row>
    <row r="47" spans="1:26" outlineLevel="1" x14ac:dyDescent="0.75">
      <c r="A47" s="6" t="s">
        <v>14</v>
      </c>
      <c r="B47" t="s">
        <v>51</v>
      </c>
      <c r="C47" s="16">
        <v>0.47421638018200202</v>
      </c>
      <c r="D47">
        <v>989</v>
      </c>
      <c r="E47" s="16">
        <v>0.15502183406113501</v>
      </c>
      <c r="F47">
        <v>458</v>
      </c>
      <c r="G47" s="16">
        <v>2.7777777777777801E-2</v>
      </c>
      <c r="H47">
        <v>468</v>
      </c>
      <c r="I47" s="16">
        <v>4.2826552462526804E-3</v>
      </c>
      <c r="J47">
        <v>467</v>
      </c>
      <c r="K47" s="16">
        <v>0.26722338204592899</v>
      </c>
      <c r="L47">
        <v>479</v>
      </c>
      <c r="M47" s="16">
        <v>7.9365079365079402E-2</v>
      </c>
      <c r="N47">
        <v>126</v>
      </c>
      <c r="O47" s="16">
        <v>2.3622047244094498E-2</v>
      </c>
      <c r="P47">
        <v>127</v>
      </c>
      <c r="Q47" s="16">
        <v>7.9365079365079395E-3</v>
      </c>
      <c r="R47">
        <v>126</v>
      </c>
      <c r="S47" s="16">
        <v>0.668627450980392</v>
      </c>
      <c r="T47">
        <v>510</v>
      </c>
      <c r="U47" s="16">
        <v>0.18373493975903599</v>
      </c>
      <c r="V47">
        <v>332</v>
      </c>
      <c r="W47" s="16">
        <v>2.9325513196480898E-2</v>
      </c>
      <c r="X47">
        <v>341</v>
      </c>
      <c r="Y47" s="16">
        <v>2.9325513196480899E-3</v>
      </c>
      <c r="Z47" s="11">
        <v>341</v>
      </c>
    </row>
    <row r="48" spans="1:26" outlineLevel="1" x14ac:dyDescent="0.75">
      <c r="A48" s="6" t="s">
        <v>14</v>
      </c>
      <c r="B48" t="s">
        <v>52</v>
      </c>
      <c r="C48" s="16">
        <v>0.52481751824817502</v>
      </c>
      <c r="D48">
        <v>1370</v>
      </c>
      <c r="E48" s="16">
        <v>0.11500701262272101</v>
      </c>
      <c r="F48">
        <v>713</v>
      </c>
      <c r="G48" s="16">
        <v>9.77653631284916E-2</v>
      </c>
      <c r="H48">
        <v>716</v>
      </c>
      <c r="I48" s="16">
        <v>1.55148095909732E-2</v>
      </c>
      <c r="J48">
        <v>709</v>
      </c>
      <c r="K48" s="16">
        <v>0.39727891156462602</v>
      </c>
      <c r="L48">
        <v>735</v>
      </c>
      <c r="M48" s="16">
        <v>9.375E-2</v>
      </c>
      <c r="N48">
        <v>288</v>
      </c>
      <c r="O48" s="16">
        <v>0.11764705882352899</v>
      </c>
      <c r="P48">
        <v>289</v>
      </c>
      <c r="Q48" s="16">
        <v>1.4035087719298201E-2</v>
      </c>
      <c r="R48">
        <v>285</v>
      </c>
      <c r="S48" s="16">
        <v>0.67244094488188999</v>
      </c>
      <c r="T48">
        <v>635</v>
      </c>
      <c r="U48" s="16">
        <v>0.129411764705882</v>
      </c>
      <c r="V48">
        <v>425</v>
      </c>
      <c r="W48" s="16">
        <v>8.4309133489461396E-2</v>
      </c>
      <c r="X48">
        <v>427</v>
      </c>
      <c r="Y48" s="16">
        <v>1.6509433962264199E-2</v>
      </c>
      <c r="Z48" s="11">
        <v>424</v>
      </c>
    </row>
    <row r="49" spans="1:26" outlineLevel="1" x14ac:dyDescent="0.75">
      <c r="A49" s="6" t="s">
        <v>14</v>
      </c>
      <c r="B49" t="s">
        <v>53</v>
      </c>
      <c r="C49" s="16">
        <v>0.65699052132701397</v>
      </c>
      <c r="D49">
        <v>1688</v>
      </c>
      <c r="E49" s="16">
        <v>0.21480144404332099</v>
      </c>
      <c r="F49">
        <v>1108</v>
      </c>
      <c r="G49" s="16">
        <v>1.7132551848512201E-2</v>
      </c>
      <c r="H49">
        <v>1109</v>
      </c>
      <c r="I49" s="16">
        <v>9.0171325518485096E-4</v>
      </c>
      <c r="J49">
        <v>1109</v>
      </c>
      <c r="K49" s="16">
        <v>0.51138952164009099</v>
      </c>
      <c r="L49">
        <v>878</v>
      </c>
      <c r="M49" s="16">
        <v>0.23660714285714299</v>
      </c>
      <c r="N49">
        <v>448</v>
      </c>
      <c r="O49" s="16">
        <v>2.44988864142539E-2</v>
      </c>
      <c r="P49">
        <v>449</v>
      </c>
      <c r="Q49" s="16">
        <v>2.2271714922049001E-3</v>
      </c>
      <c r="R49">
        <v>449</v>
      </c>
      <c r="S49" s="16">
        <v>0.81481481481481499</v>
      </c>
      <c r="T49">
        <v>810</v>
      </c>
      <c r="U49" s="16">
        <v>0.2</v>
      </c>
      <c r="V49">
        <v>660</v>
      </c>
      <c r="W49" s="16">
        <v>1.21212121212121E-2</v>
      </c>
      <c r="X49">
        <v>660</v>
      </c>
      <c r="Y49" s="16"/>
      <c r="Z49" s="11"/>
    </row>
    <row r="50" spans="1:26" outlineLevel="1" x14ac:dyDescent="0.75">
      <c r="A50" s="6" t="s">
        <v>14</v>
      </c>
      <c r="B50" t="s">
        <v>54</v>
      </c>
      <c r="C50" s="16">
        <v>0.56754032258064502</v>
      </c>
      <c r="D50">
        <v>992</v>
      </c>
      <c r="E50" s="16">
        <v>0.22834645669291301</v>
      </c>
      <c r="F50">
        <v>508</v>
      </c>
      <c r="G50" s="16">
        <v>9.2362344582593306E-2</v>
      </c>
      <c r="H50">
        <v>563</v>
      </c>
      <c r="I50" s="16">
        <v>5.3285968028419202E-3</v>
      </c>
      <c r="J50">
        <v>563</v>
      </c>
      <c r="K50" s="16">
        <v>0.36188436830835102</v>
      </c>
      <c r="L50">
        <v>467</v>
      </c>
      <c r="M50" s="16">
        <v>0.322784810126582</v>
      </c>
      <c r="N50">
        <v>158</v>
      </c>
      <c r="O50" s="16">
        <v>0.118343195266272</v>
      </c>
      <c r="P50">
        <v>169</v>
      </c>
      <c r="Q50" s="16">
        <v>5.9171597633136102E-3</v>
      </c>
      <c r="R50">
        <v>169</v>
      </c>
      <c r="S50" s="16">
        <v>0.75047619047619096</v>
      </c>
      <c r="T50">
        <v>525</v>
      </c>
      <c r="U50" s="16">
        <v>0.185714285714286</v>
      </c>
      <c r="V50">
        <v>350</v>
      </c>
      <c r="W50" s="16">
        <v>8.1218274111675107E-2</v>
      </c>
      <c r="X50">
        <v>394</v>
      </c>
      <c r="Y50" s="16">
        <v>5.0761421319797002E-3</v>
      </c>
      <c r="Z50" s="11">
        <v>394</v>
      </c>
    </row>
    <row r="51" spans="1:26" outlineLevel="1" x14ac:dyDescent="0.75">
      <c r="A51" s="6" t="s">
        <v>14</v>
      </c>
      <c r="B51" t="s">
        <v>55</v>
      </c>
      <c r="C51" s="16">
        <v>0.63582677165354295</v>
      </c>
      <c r="D51">
        <v>1016</v>
      </c>
      <c r="E51" s="16">
        <v>0.140845070422535</v>
      </c>
      <c r="F51">
        <v>639</v>
      </c>
      <c r="G51" s="16">
        <v>0.29922480620155001</v>
      </c>
      <c r="H51">
        <v>645</v>
      </c>
      <c r="I51" s="16">
        <v>4.1795665634674899E-2</v>
      </c>
      <c r="J51">
        <v>646</v>
      </c>
      <c r="K51" s="16">
        <v>0.51731160896130302</v>
      </c>
      <c r="L51">
        <v>491</v>
      </c>
      <c r="M51" s="16">
        <v>0.11111111111111099</v>
      </c>
      <c r="N51">
        <v>252</v>
      </c>
      <c r="O51" s="16">
        <v>0.29921259842519699</v>
      </c>
      <c r="P51">
        <v>254</v>
      </c>
      <c r="Q51" s="16">
        <v>1.1811023622047201E-2</v>
      </c>
      <c r="R51">
        <v>254</v>
      </c>
      <c r="S51" s="16">
        <v>0.74666666666666703</v>
      </c>
      <c r="T51">
        <v>525</v>
      </c>
      <c r="U51" s="16">
        <v>0.160206718346253</v>
      </c>
      <c r="V51">
        <v>387</v>
      </c>
      <c r="W51" s="16">
        <v>0.29923273657289001</v>
      </c>
      <c r="X51">
        <v>391</v>
      </c>
      <c r="Y51" s="16">
        <v>6.1224489795918401E-2</v>
      </c>
      <c r="Z51" s="11">
        <v>392</v>
      </c>
    </row>
    <row r="52" spans="1:26" outlineLevel="1" x14ac:dyDescent="0.75">
      <c r="A52" s="6" t="s">
        <v>14</v>
      </c>
      <c r="B52" t="s">
        <v>56</v>
      </c>
      <c r="C52" s="16">
        <v>0.49288061336254102</v>
      </c>
      <c r="D52">
        <v>913</v>
      </c>
      <c r="E52" s="16">
        <v>1.7777777777777799E-2</v>
      </c>
      <c r="F52">
        <v>450</v>
      </c>
      <c r="G52" s="16">
        <v>0.86160714285714302</v>
      </c>
      <c r="H52">
        <v>448</v>
      </c>
      <c r="I52" s="16">
        <v>2.2421524663677099E-3</v>
      </c>
      <c r="J52">
        <v>446</v>
      </c>
      <c r="K52" s="16">
        <v>0.316455696202532</v>
      </c>
      <c r="L52">
        <v>474</v>
      </c>
      <c r="M52" s="16">
        <v>3.3333333333333298E-2</v>
      </c>
      <c r="N52">
        <v>150</v>
      </c>
      <c r="O52" s="16">
        <v>0.82432432432432401</v>
      </c>
      <c r="P52">
        <v>148</v>
      </c>
      <c r="Q52" s="16"/>
      <c r="S52" s="16">
        <v>0.68337129840546695</v>
      </c>
      <c r="T52">
        <v>439</v>
      </c>
      <c r="U52" s="16">
        <v>0.01</v>
      </c>
      <c r="V52">
        <v>300</v>
      </c>
      <c r="W52" s="16">
        <v>0.88</v>
      </c>
      <c r="X52">
        <v>300</v>
      </c>
      <c r="Y52" s="16">
        <v>3.3783783783783799E-3</v>
      </c>
      <c r="Z52" s="11">
        <v>296</v>
      </c>
    </row>
    <row r="53" spans="1:26" outlineLevel="1" x14ac:dyDescent="0.75">
      <c r="A53" s="6" t="s">
        <v>14</v>
      </c>
      <c r="B53" t="s">
        <v>57</v>
      </c>
      <c r="C53" s="16">
        <v>0.54876847290640396</v>
      </c>
      <c r="D53">
        <v>1015</v>
      </c>
      <c r="E53" s="16">
        <v>1.62162162162162E-2</v>
      </c>
      <c r="F53">
        <v>555</v>
      </c>
      <c r="G53" s="16">
        <v>0.12410071942445999</v>
      </c>
      <c r="H53">
        <v>556</v>
      </c>
      <c r="I53" s="16">
        <v>1.79533213644524E-3</v>
      </c>
      <c r="J53">
        <v>557</v>
      </c>
      <c r="K53" s="16">
        <v>0.385281385281385</v>
      </c>
      <c r="L53">
        <v>462</v>
      </c>
      <c r="M53" s="16">
        <v>5.6497175141242903E-3</v>
      </c>
      <c r="N53">
        <v>177</v>
      </c>
      <c r="O53" s="16">
        <v>8.98876404494382E-2</v>
      </c>
      <c r="P53">
        <v>178</v>
      </c>
      <c r="Q53" s="16"/>
      <c r="S53" s="16">
        <v>0.68535262206148295</v>
      </c>
      <c r="T53">
        <v>553</v>
      </c>
      <c r="U53" s="16">
        <v>2.1164021164021201E-2</v>
      </c>
      <c r="V53">
        <v>378</v>
      </c>
      <c r="W53" s="16">
        <v>0.14021164021164001</v>
      </c>
      <c r="X53">
        <v>378</v>
      </c>
      <c r="Y53" s="16">
        <v>2.6385224274406301E-3</v>
      </c>
      <c r="Z53" s="11">
        <v>379</v>
      </c>
    </row>
    <row r="54" spans="1:26" outlineLevel="1" x14ac:dyDescent="0.75">
      <c r="A54" s="7" t="s">
        <v>14</v>
      </c>
      <c r="B54" s="9" t="s">
        <v>58</v>
      </c>
      <c r="C54" s="15">
        <v>0.65760869565217395</v>
      </c>
      <c r="D54" s="9">
        <v>1104</v>
      </c>
      <c r="E54" s="15">
        <v>5.08720930232558E-2</v>
      </c>
      <c r="F54" s="9">
        <v>688</v>
      </c>
      <c r="G54" s="15">
        <v>1.37931034482759E-2</v>
      </c>
      <c r="H54" s="9">
        <v>725</v>
      </c>
      <c r="I54" s="15">
        <v>1.38121546961326E-3</v>
      </c>
      <c r="J54" s="9">
        <v>724</v>
      </c>
      <c r="K54" s="15">
        <v>0.49343339587242002</v>
      </c>
      <c r="L54" s="9">
        <v>533</v>
      </c>
      <c r="M54" s="15">
        <v>6.6929133858267695E-2</v>
      </c>
      <c r="N54" s="9">
        <v>254</v>
      </c>
      <c r="O54" s="15">
        <v>7.6045627376425898E-3</v>
      </c>
      <c r="P54" s="9">
        <v>263</v>
      </c>
      <c r="Q54" s="15">
        <v>3.8022813688212902E-3</v>
      </c>
      <c r="R54" s="9">
        <v>263</v>
      </c>
      <c r="S54" s="15">
        <v>0.81085814360770603</v>
      </c>
      <c r="T54" s="9">
        <v>571</v>
      </c>
      <c r="U54" s="15">
        <v>4.1474654377880199E-2</v>
      </c>
      <c r="V54" s="9">
        <v>434</v>
      </c>
      <c r="W54" s="15">
        <v>1.7316017316017299E-2</v>
      </c>
      <c r="X54" s="9">
        <v>462</v>
      </c>
      <c r="Y54" s="15"/>
      <c r="Z54" s="12"/>
    </row>
    <row r="55" spans="1:26" x14ac:dyDescent="0.75">
      <c r="C55" s="16"/>
      <c r="E55" s="16"/>
      <c r="G55" s="16"/>
      <c r="I55" s="16"/>
      <c r="K55" s="16"/>
      <c r="M55" s="16"/>
      <c r="O55" s="16"/>
      <c r="Q55" s="16"/>
      <c r="S55" s="16"/>
      <c r="U55" s="16"/>
      <c r="W55" s="16"/>
      <c r="Y55" s="16"/>
    </row>
    <row r="56" spans="1:26" x14ac:dyDescent="0.75">
      <c r="A56" s="19" t="s">
        <v>59</v>
      </c>
      <c r="B56" s="19"/>
      <c r="C56" s="20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19"/>
      <c r="Y56" s="20"/>
      <c r="Z56" s="19"/>
    </row>
    <row r="57" spans="1:26" outlineLevel="1" x14ac:dyDescent="0.75">
      <c r="A57" s="5" t="s">
        <v>14</v>
      </c>
      <c r="B57" s="8" t="s">
        <v>60</v>
      </c>
      <c r="C57" s="14">
        <v>0.60863922877271004</v>
      </c>
      <c r="D57" s="8">
        <v>5394</v>
      </c>
      <c r="E57" s="14">
        <v>0.10513062637708501</v>
      </c>
      <c r="F57" s="8">
        <v>3177</v>
      </c>
      <c r="G57" s="14">
        <v>0.11681957186544301</v>
      </c>
      <c r="H57" s="8">
        <v>3270</v>
      </c>
      <c r="I57" s="14">
        <v>4.9306625577812003E-3</v>
      </c>
      <c r="J57" s="8">
        <v>3245</v>
      </c>
      <c r="K57" s="14">
        <v>0.46508966043494898</v>
      </c>
      <c r="L57" s="8">
        <v>2621</v>
      </c>
      <c r="M57" s="14">
        <v>0.105130361648444</v>
      </c>
      <c r="N57" s="8">
        <v>1189</v>
      </c>
      <c r="O57" s="14">
        <v>0.125619834710744</v>
      </c>
      <c r="P57" s="8">
        <v>1210</v>
      </c>
      <c r="Q57" s="14">
        <v>3.3250207813798802E-3</v>
      </c>
      <c r="R57" s="8">
        <v>1203</v>
      </c>
      <c r="S57" s="14">
        <v>0.74432023079697096</v>
      </c>
      <c r="T57" s="8">
        <v>2773</v>
      </c>
      <c r="U57" s="14">
        <v>0.10513078470825001</v>
      </c>
      <c r="V57" s="8">
        <v>1988</v>
      </c>
      <c r="W57" s="14">
        <v>0.111650485436893</v>
      </c>
      <c r="X57" s="8">
        <v>2060</v>
      </c>
      <c r="Y57" s="14">
        <v>5.8765915768854097E-3</v>
      </c>
      <c r="Z57" s="10">
        <v>2042</v>
      </c>
    </row>
    <row r="58" spans="1:26" outlineLevel="1" x14ac:dyDescent="0.75">
      <c r="A58" s="6" t="s">
        <v>14</v>
      </c>
      <c r="B58" t="s">
        <v>61</v>
      </c>
      <c r="C58" s="16">
        <v>0.52775134792261302</v>
      </c>
      <c r="D58">
        <v>3153</v>
      </c>
      <c r="E58" s="16">
        <v>0.13989962358845701</v>
      </c>
      <c r="F58">
        <v>1594</v>
      </c>
      <c r="G58" s="16">
        <v>0.169481302774427</v>
      </c>
      <c r="H58">
        <v>1658</v>
      </c>
      <c r="I58" s="16">
        <v>4.2270531400966198E-3</v>
      </c>
      <c r="J58">
        <v>1656</v>
      </c>
      <c r="K58" s="16">
        <v>0.37844772289929401</v>
      </c>
      <c r="L58">
        <v>1559</v>
      </c>
      <c r="M58" s="16">
        <v>0.13134851138353801</v>
      </c>
      <c r="N58">
        <v>571</v>
      </c>
      <c r="O58" s="16">
        <v>0.18974358974359001</v>
      </c>
      <c r="P58">
        <v>585</v>
      </c>
      <c r="Q58" s="16">
        <v>6.8493150684931503E-3</v>
      </c>
      <c r="R58">
        <v>584</v>
      </c>
      <c r="S58" s="16">
        <v>0.673776662484316</v>
      </c>
      <c r="T58">
        <v>1594</v>
      </c>
      <c r="U58" s="16">
        <v>0.144672531769306</v>
      </c>
      <c r="V58">
        <v>1023</v>
      </c>
      <c r="W58" s="16">
        <v>0.15843429636533099</v>
      </c>
      <c r="X58">
        <v>1073</v>
      </c>
      <c r="Y58" s="16">
        <v>2.79850746268657E-3</v>
      </c>
      <c r="Z58" s="11">
        <v>1072</v>
      </c>
    </row>
    <row r="59" spans="1:26" outlineLevel="1" x14ac:dyDescent="0.75">
      <c r="A59" s="6" t="s">
        <v>14</v>
      </c>
      <c r="B59" t="s">
        <v>62</v>
      </c>
      <c r="C59" s="16">
        <v>0.66181547619047598</v>
      </c>
      <c r="D59">
        <v>33600</v>
      </c>
      <c r="E59" s="16">
        <v>9.2551314200798707E-2</v>
      </c>
      <c r="F59">
        <v>21534</v>
      </c>
      <c r="G59" s="16">
        <v>0.15953605921111999</v>
      </c>
      <c r="H59">
        <v>22158</v>
      </c>
      <c r="I59" s="16">
        <v>4.3423195223448504E-3</v>
      </c>
      <c r="J59">
        <v>22108</v>
      </c>
      <c r="K59" s="16">
        <v>0.49131710896416803</v>
      </c>
      <c r="L59">
        <v>16354</v>
      </c>
      <c r="M59" s="16">
        <v>8.7930372456162795E-2</v>
      </c>
      <c r="N59">
        <v>7813</v>
      </c>
      <c r="O59" s="16">
        <v>0.158019752469059</v>
      </c>
      <c r="P59">
        <v>7999</v>
      </c>
      <c r="Q59" s="16">
        <v>3.2561051972448299E-3</v>
      </c>
      <c r="R59">
        <v>7985</v>
      </c>
      <c r="S59" s="16">
        <v>0.823495303258727</v>
      </c>
      <c r="T59">
        <v>17246</v>
      </c>
      <c r="U59" s="16">
        <v>9.5182566868304105E-2</v>
      </c>
      <c r="V59">
        <v>13721</v>
      </c>
      <c r="W59" s="16">
        <v>0.160392683099089</v>
      </c>
      <c r="X59">
        <v>14159</v>
      </c>
      <c r="Y59" s="16">
        <v>4.9564540111874302E-3</v>
      </c>
      <c r="Z59" s="11">
        <v>14123</v>
      </c>
    </row>
    <row r="60" spans="1:26" outlineLevel="1" x14ac:dyDescent="0.75">
      <c r="A60" s="7" t="s">
        <v>14</v>
      </c>
      <c r="B60" s="9" t="s">
        <v>63</v>
      </c>
      <c r="C60" s="15">
        <v>0.49289099526066299</v>
      </c>
      <c r="D60" s="9">
        <v>1266</v>
      </c>
      <c r="E60" s="15">
        <v>4.3973941368078202E-2</v>
      </c>
      <c r="F60" s="9">
        <v>614</v>
      </c>
      <c r="G60" s="15">
        <v>0.31832797427652698</v>
      </c>
      <c r="H60" s="9">
        <v>622</v>
      </c>
      <c r="I60" s="15">
        <v>7.2933549432739095E-2</v>
      </c>
      <c r="J60" s="9">
        <v>617</v>
      </c>
      <c r="K60" s="15">
        <v>0.37613019891500898</v>
      </c>
      <c r="L60" s="9">
        <v>553</v>
      </c>
      <c r="M60" s="15">
        <v>4.8780487804878099E-2</v>
      </c>
      <c r="N60" s="9">
        <v>205</v>
      </c>
      <c r="O60" s="15">
        <v>0.34134615384615402</v>
      </c>
      <c r="P60" s="9">
        <v>208</v>
      </c>
      <c r="Q60" s="15">
        <v>8.2524271844660199E-2</v>
      </c>
      <c r="R60" s="9">
        <v>206</v>
      </c>
      <c r="S60" s="15">
        <v>0.58345021037868205</v>
      </c>
      <c r="T60" s="9">
        <v>713</v>
      </c>
      <c r="U60" s="15">
        <v>4.1564792176039103E-2</v>
      </c>
      <c r="V60" s="9">
        <v>409</v>
      </c>
      <c r="W60" s="15">
        <v>0.30676328502415501</v>
      </c>
      <c r="X60" s="9">
        <v>414</v>
      </c>
      <c r="Y60" s="15">
        <v>6.8126520681265207E-2</v>
      </c>
      <c r="Z60" s="12">
        <v>411</v>
      </c>
    </row>
    <row r="61" spans="1:26" x14ac:dyDescent="0.75">
      <c r="C61" s="16"/>
      <c r="E61" s="16"/>
      <c r="G61" s="16"/>
      <c r="I61" s="16"/>
      <c r="K61" s="16"/>
      <c r="M61" s="16"/>
      <c r="O61" s="16"/>
      <c r="Q61" s="16"/>
      <c r="S61" s="16"/>
      <c r="U61" s="16"/>
      <c r="W61" s="16"/>
      <c r="Y61" s="16"/>
    </row>
    <row r="62" spans="1:26" x14ac:dyDescent="0.75">
      <c r="C62" s="16"/>
      <c r="E62" s="16"/>
      <c r="G62" s="16"/>
      <c r="I62" s="16"/>
      <c r="K62" s="16"/>
      <c r="M62" s="16"/>
      <c r="O62" s="16"/>
      <c r="Q62" s="16"/>
      <c r="S62" s="16"/>
      <c r="U62" s="16"/>
      <c r="W62" s="16"/>
      <c r="Y62" s="16"/>
    </row>
  </sheetData>
  <mergeCells count="24">
    <mergeCell ref="A20:Z20"/>
    <mergeCell ref="A56:Z56"/>
    <mergeCell ref="Y4:Z4"/>
    <mergeCell ref="S4:T4"/>
    <mergeCell ref="A6:Z6"/>
    <mergeCell ref="A9:Z9"/>
    <mergeCell ref="A15:Z15"/>
    <mergeCell ref="O4:P4"/>
    <mergeCell ref="Q4:R4"/>
    <mergeCell ref="K4:L4"/>
    <mergeCell ref="U4:V4"/>
    <mergeCell ref="W4:X4"/>
    <mergeCell ref="E4:F4"/>
    <mergeCell ref="G4:H4"/>
    <mergeCell ref="I4:J4"/>
    <mergeCell ref="C4:D4"/>
    <mergeCell ref="M4:N4"/>
    <mergeCell ref="A1:Z1"/>
    <mergeCell ref="C2:J2"/>
    <mergeCell ref="K2:R2"/>
    <mergeCell ref="S2:Z2"/>
    <mergeCell ref="E3:J3"/>
    <mergeCell ref="M3:R3"/>
    <mergeCell ref="U3:Z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2"/>
  <sheetViews>
    <sheetView showGridLines="0" workbookViewId="0">
      <selection sqref="A1:AL1"/>
    </sheetView>
  </sheetViews>
  <sheetFormatPr defaultColWidth="10.90625" defaultRowHeight="14.75" outlineLevelRow="1" x14ac:dyDescent="0.75"/>
  <sheetData>
    <row r="1" spans="1:38" x14ac:dyDescent="0.75">
      <c r="A1" s="18" t="s">
        <v>64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x14ac:dyDescent="0.75">
      <c r="C2" s="19" t="s">
        <v>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 t="s">
        <v>3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 t="s">
        <v>4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75">
      <c r="E3" s="19" t="s">
        <v>65</v>
      </c>
      <c r="F3" s="19"/>
      <c r="G3" s="19"/>
      <c r="H3" s="19"/>
      <c r="I3" s="19"/>
      <c r="J3" s="19"/>
      <c r="K3" s="19"/>
      <c r="L3" s="19"/>
      <c r="M3" s="19"/>
      <c r="N3" s="19"/>
      <c r="Q3" s="19" t="s">
        <v>65</v>
      </c>
      <c r="R3" s="19"/>
      <c r="S3" s="19"/>
      <c r="T3" s="19"/>
      <c r="U3" s="19"/>
      <c r="V3" s="19"/>
      <c r="W3" s="19"/>
      <c r="X3" s="19"/>
      <c r="Y3" s="19"/>
      <c r="Z3" s="19"/>
      <c r="AC3" s="19" t="s">
        <v>65</v>
      </c>
      <c r="AD3" s="19"/>
      <c r="AE3" s="19"/>
      <c r="AF3" s="19"/>
      <c r="AG3" s="19"/>
      <c r="AH3" s="19"/>
      <c r="AI3" s="19"/>
      <c r="AJ3" s="19"/>
      <c r="AK3" s="19"/>
      <c r="AL3" s="19"/>
    </row>
    <row r="4" spans="1:38" x14ac:dyDescent="0.75">
      <c r="C4" s="19" t="s">
        <v>71</v>
      </c>
      <c r="D4" s="19"/>
      <c r="E4" s="19" t="s">
        <v>66</v>
      </c>
      <c r="F4" s="19"/>
      <c r="G4" s="19" t="s">
        <v>68</v>
      </c>
      <c r="H4" s="19"/>
      <c r="I4" s="19" t="s">
        <v>67</v>
      </c>
      <c r="J4" s="19"/>
      <c r="K4" s="19" t="s">
        <v>69</v>
      </c>
      <c r="L4" s="19"/>
      <c r="M4" s="19" t="s">
        <v>70</v>
      </c>
      <c r="N4" s="19"/>
      <c r="O4" s="19" t="s">
        <v>71</v>
      </c>
      <c r="P4" s="19"/>
      <c r="Q4" s="19" t="s">
        <v>66</v>
      </c>
      <c r="R4" s="19"/>
      <c r="S4" s="19" t="s">
        <v>68</v>
      </c>
      <c r="T4" s="19"/>
      <c r="U4" s="19" t="s">
        <v>67</v>
      </c>
      <c r="V4" s="19"/>
      <c r="W4" s="19" t="s">
        <v>69</v>
      </c>
      <c r="X4" s="19"/>
      <c r="Y4" s="19" t="s">
        <v>70</v>
      </c>
      <c r="Z4" s="19"/>
      <c r="AA4" s="19" t="s">
        <v>71</v>
      </c>
      <c r="AB4" s="19"/>
      <c r="AC4" s="19" t="s">
        <v>66</v>
      </c>
      <c r="AD4" s="19"/>
      <c r="AE4" s="19" t="s">
        <v>68</v>
      </c>
      <c r="AF4" s="19"/>
      <c r="AG4" s="19" t="s">
        <v>67</v>
      </c>
      <c r="AH4" s="19"/>
      <c r="AI4" s="19" t="s">
        <v>69</v>
      </c>
      <c r="AJ4" s="19"/>
      <c r="AK4" s="19" t="s">
        <v>70</v>
      </c>
      <c r="AL4" s="19"/>
    </row>
    <row r="5" spans="1:38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  <c r="M5" s="1" t="s">
        <v>12</v>
      </c>
      <c r="N5" s="1" t="s">
        <v>13</v>
      </c>
      <c r="O5" s="1" t="s">
        <v>12</v>
      </c>
      <c r="P5" s="1" t="s">
        <v>13</v>
      </c>
      <c r="Q5" s="1" t="s">
        <v>12</v>
      </c>
      <c r="R5" s="1" t="s">
        <v>13</v>
      </c>
      <c r="S5" s="1" t="s">
        <v>12</v>
      </c>
      <c r="T5" s="1" t="s">
        <v>13</v>
      </c>
      <c r="U5" s="1" t="s">
        <v>12</v>
      </c>
      <c r="V5" s="1" t="s">
        <v>13</v>
      </c>
      <c r="W5" s="1" t="s">
        <v>12</v>
      </c>
      <c r="X5" s="1" t="s">
        <v>13</v>
      </c>
      <c r="Y5" s="1" t="s">
        <v>12</v>
      </c>
      <c r="Z5" s="1" t="s">
        <v>13</v>
      </c>
      <c r="AA5" s="1" t="s">
        <v>12</v>
      </c>
      <c r="AB5" s="1" t="s">
        <v>13</v>
      </c>
      <c r="AC5" s="1" t="s">
        <v>12</v>
      </c>
      <c r="AD5" s="1" t="s">
        <v>13</v>
      </c>
      <c r="AE5" s="1" t="s">
        <v>12</v>
      </c>
      <c r="AF5" s="1" t="s">
        <v>13</v>
      </c>
      <c r="AG5" s="1" t="s">
        <v>12</v>
      </c>
      <c r="AH5" s="1" t="s">
        <v>13</v>
      </c>
      <c r="AI5" s="1" t="s">
        <v>12</v>
      </c>
      <c r="AJ5" s="1" t="s">
        <v>13</v>
      </c>
      <c r="AK5" s="1" t="s">
        <v>12</v>
      </c>
      <c r="AL5" s="1" t="s">
        <v>13</v>
      </c>
    </row>
    <row r="6" spans="1:38" x14ac:dyDescent="0.75">
      <c r="A6" s="19" t="s">
        <v>2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F6" s="19"/>
      <c r="AG6" s="20"/>
      <c r="AH6" s="19"/>
      <c r="AI6" s="20"/>
      <c r="AJ6" s="19"/>
      <c r="AK6" s="20"/>
      <c r="AL6" s="19"/>
    </row>
    <row r="7" spans="1:38" outlineLevel="1" x14ac:dyDescent="0.75">
      <c r="A7" s="2" t="s">
        <v>14</v>
      </c>
      <c r="B7" s="3" t="s">
        <v>2</v>
      </c>
      <c r="C7" s="13">
        <v>0.359454541266441</v>
      </c>
      <c r="D7" s="3">
        <v>43413</v>
      </c>
      <c r="E7" s="13">
        <v>0.35593329057087902</v>
      </c>
      <c r="F7" s="3">
        <v>15590</v>
      </c>
      <c r="G7" s="13">
        <v>5.12508017960231E-2</v>
      </c>
      <c r="H7" s="3">
        <v>15590</v>
      </c>
      <c r="I7" s="13">
        <v>8.7620269403463805E-2</v>
      </c>
      <c r="J7" s="3">
        <v>15590</v>
      </c>
      <c r="K7" s="13">
        <v>0.16286080821039101</v>
      </c>
      <c r="L7" s="3">
        <v>15590</v>
      </c>
      <c r="M7" s="13">
        <v>0.34233483001924297</v>
      </c>
      <c r="N7" s="3">
        <v>15590</v>
      </c>
      <c r="O7" s="13">
        <v>0.52330819936453699</v>
      </c>
      <c r="P7" s="3">
        <v>21087</v>
      </c>
      <c r="Q7" s="13">
        <v>0.48018140589569203</v>
      </c>
      <c r="R7" s="3">
        <v>11025</v>
      </c>
      <c r="S7" s="13">
        <v>2.99319727891156E-3</v>
      </c>
      <c r="T7" s="3">
        <v>11025</v>
      </c>
      <c r="U7" s="13">
        <v>7.8548752834467106E-2</v>
      </c>
      <c r="V7" s="3">
        <v>11025</v>
      </c>
      <c r="W7" s="13">
        <v>0.13478458049886599</v>
      </c>
      <c r="X7" s="3">
        <v>11025</v>
      </c>
      <c r="Y7" s="13">
        <v>0.30349206349206298</v>
      </c>
      <c r="Z7" s="3">
        <v>11025</v>
      </c>
      <c r="AA7" s="13">
        <v>0.20469407865269201</v>
      </c>
      <c r="AB7" s="3">
        <v>22326</v>
      </c>
      <c r="AC7" s="13">
        <v>5.58598028477547E-2</v>
      </c>
      <c r="AD7" s="3">
        <v>4565</v>
      </c>
      <c r="AE7" s="13">
        <v>0.167798466593647</v>
      </c>
      <c r="AF7" s="3">
        <v>4565</v>
      </c>
      <c r="AG7" s="13">
        <v>0.109529025191676</v>
      </c>
      <c r="AH7" s="3">
        <v>4565</v>
      </c>
      <c r="AI7" s="13">
        <v>0.23066812705366899</v>
      </c>
      <c r="AJ7" s="3">
        <v>4565</v>
      </c>
      <c r="AK7" s="13">
        <v>0.43614457831325298</v>
      </c>
      <c r="AL7" s="4">
        <v>4565</v>
      </c>
    </row>
    <row r="8" spans="1:38" x14ac:dyDescent="0.75">
      <c r="C8" s="16"/>
      <c r="E8" s="16"/>
      <c r="G8" s="16"/>
      <c r="I8" s="16"/>
      <c r="K8" s="16"/>
      <c r="M8" s="16"/>
      <c r="O8" s="16"/>
      <c r="Q8" s="16"/>
      <c r="S8" s="16"/>
      <c r="U8" s="16"/>
      <c r="W8" s="16"/>
      <c r="Y8" s="16"/>
      <c r="AA8" s="16"/>
      <c r="AC8" s="16"/>
      <c r="AE8" s="16"/>
      <c r="AG8" s="16"/>
      <c r="AI8" s="16"/>
      <c r="AK8" s="16"/>
    </row>
    <row r="9" spans="1:38" x14ac:dyDescent="0.75">
      <c r="A9" s="19" t="s">
        <v>20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19"/>
      <c r="Y9" s="20"/>
      <c r="Z9" s="19"/>
      <c r="AA9" s="20"/>
      <c r="AB9" s="19"/>
      <c r="AC9" s="20"/>
      <c r="AD9" s="19"/>
      <c r="AE9" s="20"/>
      <c r="AF9" s="19"/>
      <c r="AG9" s="20"/>
      <c r="AH9" s="19"/>
      <c r="AI9" s="20"/>
      <c r="AJ9" s="19"/>
      <c r="AK9" s="20"/>
      <c r="AL9" s="19"/>
    </row>
    <row r="10" spans="1:38" outlineLevel="1" x14ac:dyDescent="0.75">
      <c r="A10" s="5" t="s">
        <v>14</v>
      </c>
      <c r="B10" s="8" t="s">
        <v>21</v>
      </c>
      <c r="C10" s="14">
        <v>0.61363636363636398</v>
      </c>
      <c r="D10" s="8">
        <v>836</v>
      </c>
      <c r="E10" s="14">
        <v>0.27504911591355602</v>
      </c>
      <c r="F10" s="8">
        <v>509</v>
      </c>
      <c r="G10" s="14">
        <v>2.55402750491159E-2</v>
      </c>
      <c r="H10" s="8">
        <v>509</v>
      </c>
      <c r="I10" s="14">
        <v>9.4302554027504898E-2</v>
      </c>
      <c r="J10" s="8">
        <v>509</v>
      </c>
      <c r="K10" s="14">
        <v>0.47347740667976401</v>
      </c>
      <c r="L10" s="8">
        <v>509</v>
      </c>
      <c r="M10" s="14">
        <v>0.131630648330059</v>
      </c>
      <c r="N10" s="8">
        <v>509</v>
      </c>
      <c r="O10" s="14">
        <v>0.68571428571428605</v>
      </c>
      <c r="P10" s="8">
        <v>385</v>
      </c>
      <c r="Q10" s="14">
        <v>0.25475285171102702</v>
      </c>
      <c r="R10" s="8">
        <v>263</v>
      </c>
      <c r="S10" s="14">
        <v>7.6045627376425898E-3</v>
      </c>
      <c r="T10" s="8">
        <v>263</v>
      </c>
      <c r="U10" s="14">
        <v>0.11787072243346</v>
      </c>
      <c r="V10" s="8">
        <v>263</v>
      </c>
      <c r="W10" s="14">
        <v>0.44486692015209101</v>
      </c>
      <c r="X10" s="8">
        <v>263</v>
      </c>
      <c r="Y10" s="14">
        <v>0.17490494296577899</v>
      </c>
      <c r="Z10" s="8">
        <v>263</v>
      </c>
      <c r="AA10" s="14">
        <v>0.55210643015521099</v>
      </c>
      <c r="AB10" s="8">
        <v>451</v>
      </c>
      <c r="AC10" s="14">
        <v>0.29674796747967502</v>
      </c>
      <c r="AD10" s="8">
        <v>246</v>
      </c>
      <c r="AE10" s="14">
        <v>4.4715447154471601E-2</v>
      </c>
      <c r="AF10" s="8">
        <v>246</v>
      </c>
      <c r="AG10" s="14">
        <v>6.9105691056910598E-2</v>
      </c>
      <c r="AH10" s="8">
        <v>246</v>
      </c>
      <c r="AI10" s="14">
        <v>0.50406504065040703</v>
      </c>
      <c r="AJ10" s="8">
        <v>246</v>
      </c>
      <c r="AK10" s="14">
        <v>8.5365853658536606E-2</v>
      </c>
      <c r="AL10" s="10">
        <v>246</v>
      </c>
    </row>
    <row r="11" spans="1:38" outlineLevel="1" x14ac:dyDescent="0.75">
      <c r="A11" s="6" t="s">
        <v>14</v>
      </c>
      <c r="B11" t="s">
        <v>22</v>
      </c>
      <c r="C11" s="16">
        <v>0.38717211642112798</v>
      </c>
      <c r="D11">
        <v>22264</v>
      </c>
      <c r="E11" s="16">
        <v>0.30106778087279501</v>
      </c>
      <c r="F11">
        <v>8616</v>
      </c>
      <c r="G11" s="16">
        <v>4.4800371402042703E-2</v>
      </c>
      <c r="H11">
        <v>8616</v>
      </c>
      <c r="I11" s="16">
        <v>9.0297121634169003E-2</v>
      </c>
      <c r="J11">
        <v>8616</v>
      </c>
      <c r="K11" s="16">
        <v>0.21135097493036201</v>
      </c>
      <c r="L11">
        <v>8616</v>
      </c>
      <c r="M11" s="16">
        <v>0.35248375116063102</v>
      </c>
      <c r="N11">
        <v>8616</v>
      </c>
      <c r="O11" s="16">
        <v>0.55125474580979705</v>
      </c>
      <c r="P11">
        <v>10799</v>
      </c>
      <c r="Q11" s="16">
        <v>0.42040679105732098</v>
      </c>
      <c r="R11">
        <v>5949</v>
      </c>
      <c r="S11" s="16">
        <v>2.52143217347453E-3</v>
      </c>
      <c r="T11">
        <v>5949</v>
      </c>
      <c r="U11" s="16">
        <v>8.5056311985207605E-2</v>
      </c>
      <c r="V11">
        <v>5949</v>
      </c>
      <c r="W11" s="16">
        <v>0.18087073457724001</v>
      </c>
      <c r="X11">
        <v>5949</v>
      </c>
      <c r="Y11" s="16">
        <v>0.31114473020675698</v>
      </c>
      <c r="Z11">
        <v>5949</v>
      </c>
      <c r="AA11" s="16">
        <v>0.23262102049716499</v>
      </c>
      <c r="AB11">
        <v>11465</v>
      </c>
      <c r="AC11" s="16">
        <v>3.4870641169853799E-2</v>
      </c>
      <c r="AD11">
        <v>2667</v>
      </c>
      <c r="AE11" s="16">
        <v>0.139107611548556</v>
      </c>
      <c r="AF11">
        <v>2667</v>
      </c>
      <c r="AG11" s="16">
        <v>0.101987251593551</v>
      </c>
      <c r="AH11">
        <v>2667</v>
      </c>
      <c r="AI11" s="16">
        <v>0.279340082489689</v>
      </c>
      <c r="AJ11">
        <v>2667</v>
      </c>
      <c r="AK11" s="16">
        <v>0.44469441319835001</v>
      </c>
      <c r="AL11" s="11">
        <v>2667</v>
      </c>
    </row>
    <row r="12" spans="1:38" outlineLevel="1" x14ac:dyDescent="0.75">
      <c r="A12" s="7" t="s">
        <v>14</v>
      </c>
      <c r="B12" s="9" t="s">
        <v>23</v>
      </c>
      <c r="C12" s="15">
        <v>0.31861369566287601</v>
      </c>
      <c r="D12" s="9">
        <v>20313</v>
      </c>
      <c r="E12" s="15">
        <v>0.43542150038669802</v>
      </c>
      <c r="F12" s="9">
        <v>6465</v>
      </c>
      <c r="G12" s="15">
        <v>6.1871616395978303E-2</v>
      </c>
      <c r="H12" s="9">
        <v>6465</v>
      </c>
      <c r="I12" s="15">
        <v>8.3526682134570804E-2</v>
      </c>
      <c r="J12" s="9">
        <v>6465</v>
      </c>
      <c r="K12" s="15">
        <v>7.3781902552204195E-2</v>
      </c>
      <c r="L12" s="9">
        <v>6465</v>
      </c>
      <c r="M12" s="15">
        <v>0.34539829853054899</v>
      </c>
      <c r="N12" s="9">
        <v>6465</v>
      </c>
      <c r="O12" s="15">
        <v>0.48651923659497098</v>
      </c>
      <c r="P12" s="9">
        <v>9903</v>
      </c>
      <c r="Q12" s="15">
        <v>0.56638271348431302</v>
      </c>
      <c r="R12" s="9">
        <v>4813</v>
      </c>
      <c r="S12" s="15">
        <v>3.3243299397465202E-3</v>
      </c>
      <c r="T12" s="9">
        <v>4813</v>
      </c>
      <c r="U12" s="15">
        <v>6.8356534386037796E-2</v>
      </c>
      <c r="V12" s="9">
        <v>4813</v>
      </c>
      <c r="W12" s="15">
        <v>6.0876792021608103E-2</v>
      </c>
      <c r="X12" s="9">
        <v>4813</v>
      </c>
      <c r="Y12" s="15">
        <v>0.30105963016829401</v>
      </c>
      <c r="Z12" s="9">
        <v>4813</v>
      </c>
      <c r="AA12" s="15">
        <v>0.15888568683957699</v>
      </c>
      <c r="AB12" s="9">
        <v>10410</v>
      </c>
      <c r="AC12" s="15">
        <v>5.3874092009685202E-2</v>
      </c>
      <c r="AD12" s="9">
        <v>1652</v>
      </c>
      <c r="AE12" s="15">
        <v>0.23244552058111401</v>
      </c>
      <c r="AF12" s="9">
        <v>1652</v>
      </c>
      <c r="AG12" s="15">
        <v>0.12772397094431001</v>
      </c>
      <c r="AH12" s="9">
        <v>1652</v>
      </c>
      <c r="AI12" s="15">
        <v>0.11138014527845</v>
      </c>
      <c r="AJ12" s="9">
        <v>1652</v>
      </c>
      <c r="AK12" s="15">
        <v>0.47457627118644102</v>
      </c>
      <c r="AL12" s="12">
        <v>1652</v>
      </c>
    </row>
    <row r="13" spans="1:38" x14ac:dyDescent="0.75">
      <c r="C13" s="16"/>
      <c r="E13" s="16"/>
      <c r="G13" s="16"/>
      <c r="I13" s="16"/>
      <c r="K13" s="16"/>
      <c r="M13" s="16"/>
      <c r="O13" s="16"/>
      <c r="Q13" s="16"/>
      <c r="S13" s="16"/>
      <c r="U13" s="16"/>
      <c r="W13" s="16"/>
      <c r="Y13" s="16"/>
      <c r="AA13" s="16"/>
      <c r="AC13" s="16"/>
      <c r="AE13" s="16"/>
      <c r="AG13" s="16"/>
      <c r="AI13" s="16"/>
      <c r="AK13" s="16"/>
    </row>
    <row r="14" spans="1:38" x14ac:dyDescent="0.75">
      <c r="A14" s="19" t="s">
        <v>24</v>
      </c>
      <c r="B14" s="19"/>
      <c r="C14" s="20"/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</row>
    <row r="15" spans="1:38" outlineLevel="1" x14ac:dyDescent="0.75">
      <c r="A15" s="5" t="s">
        <v>14</v>
      </c>
      <c r="B15" s="8" t="s">
        <v>25</v>
      </c>
      <c r="C15" s="14">
        <v>0.34219001610305999</v>
      </c>
      <c r="D15" s="8">
        <v>1242</v>
      </c>
      <c r="E15" s="14">
        <v>0.16</v>
      </c>
      <c r="F15" s="8">
        <v>425</v>
      </c>
      <c r="G15" s="14">
        <v>0.14588235294117599</v>
      </c>
      <c r="H15" s="8">
        <v>425</v>
      </c>
      <c r="I15" s="14">
        <v>8.70588235294118E-2</v>
      </c>
      <c r="J15" s="8">
        <v>425</v>
      </c>
      <c r="K15" s="14">
        <v>2.3529411764705902E-3</v>
      </c>
      <c r="L15" s="8">
        <v>425</v>
      </c>
      <c r="M15" s="14">
        <v>0.60470588235294098</v>
      </c>
      <c r="N15" s="8">
        <v>425</v>
      </c>
      <c r="O15" s="14">
        <v>0.48608837970540097</v>
      </c>
      <c r="P15" s="8">
        <v>611</v>
      </c>
      <c r="Q15" s="14">
        <v>0.22558922558922601</v>
      </c>
      <c r="R15" s="8">
        <v>297</v>
      </c>
      <c r="S15" s="14"/>
      <c r="T15" s="8"/>
      <c r="U15" s="14">
        <v>0.104377104377104</v>
      </c>
      <c r="V15" s="8">
        <v>297</v>
      </c>
      <c r="W15" s="14">
        <v>3.3670033670033699E-3</v>
      </c>
      <c r="X15" s="8">
        <v>297</v>
      </c>
      <c r="Y15" s="14">
        <v>0.66666666666666696</v>
      </c>
      <c r="Z15" s="8">
        <v>297</v>
      </c>
      <c r="AA15" s="14">
        <v>0.202852614896989</v>
      </c>
      <c r="AB15" s="8">
        <v>631</v>
      </c>
      <c r="AC15" s="14">
        <v>7.8125E-3</v>
      </c>
      <c r="AD15" s="8">
        <v>128</v>
      </c>
      <c r="AE15" s="14">
        <v>0.484375</v>
      </c>
      <c r="AF15" s="8">
        <v>128</v>
      </c>
      <c r="AG15" s="14">
        <v>4.6875E-2</v>
      </c>
      <c r="AH15" s="8">
        <v>128</v>
      </c>
      <c r="AI15" s="14"/>
      <c r="AJ15" s="8"/>
      <c r="AK15" s="14">
        <v>0.4609375</v>
      </c>
      <c r="AL15" s="10">
        <v>128</v>
      </c>
    </row>
    <row r="16" spans="1:38" outlineLevel="1" x14ac:dyDescent="0.75">
      <c r="A16" s="6" t="s">
        <v>14</v>
      </c>
      <c r="B16" t="s">
        <v>26</v>
      </c>
      <c r="C16" s="16">
        <v>0.346803820720059</v>
      </c>
      <c r="D16">
        <v>1361</v>
      </c>
      <c r="E16" s="16">
        <v>0.131914893617021</v>
      </c>
      <c r="F16">
        <v>470</v>
      </c>
      <c r="G16" s="16">
        <v>3.8297872340425497E-2</v>
      </c>
      <c r="H16">
        <v>470</v>
      </c>
      <c r="I16" s="16">
        <v>6.8085106382978697E-2</v>
      </c>
      <c r="J16">
        <v>470</v>
      </c>
      <c r="K16" s="16">
        <v>3.4042553191489397E-2</v>
      </c>
      <c r="L16">
        <v>470</v>
      </c>
      <c r="M16" s="16">
        <v>0.72765957446808505</v>
      </c>
      <c r="N16">
        <v>470</v>
      </c>
      <c r="O16" s="16">
        <v>0.58672699849170395</v>
      </c>
      <c r="P16">
        <v>663</v>
      </c>
      <c r="Q16" s="16">
        <v>0.15503875968992201</v>
      </c>
      <c r="R16">
        <v>387</v>
      </c>
      <c r="S16" s="16"/>
      <c r="U16" s="16">
        <v>2.8423772609819101E-2</v>
      </c>
      <c r="V16">
        <v>387</v>
      </c>
      <c r="W16" s="16">
        <v>3.35917312661499E-2</v>
      </c>
      <c r="X16">
        <v>387</v>
      </c>
      <c r="Y16" s="16">
        <v>0.78294573643410903</v>
      </c>
      <c r="Z16">
        <v>387</v>
      </c>
      <c r="AA16" s="16">
        <v>0.11891117478509999</v>
      </c>
      <c r="AB16">
        <v>698</v>
      </c>
      <c r="AC16" s="16">
        <v>2.40963855421687E-2</v>
      </c>
      <c r="AD16">
        <v>83</v>
      </c>
      <c r="AE16" s="16">
        <v>0.21686746987951799</v>
      </c>
      <c r="AF16">
        <v>83</v>
      </c>
      <c r="AG16" s="16">
        <v>0.25301204819277101</v>
      </c>
      <c r="AH16">
        <v>83</v>
      </c>
      <c r="AI16" s="16">
        <v>3.6144578313252997E-2</v>
      </c>
      <c r="AJ16">
        <v>83</v>
      </c>
      <c r="AK16" s="16">
        <v>0.469879518072289</v>
      </c>
      <c r="AL16" s="11">
        <v>83</v>
      </c>
    </row>
    <row r="17" spans="1:38" outlineLevel="1" x14ac:dyDescent="0.75">
      <c r="A17" s="6" t="s">
        <v>14</v>
      </c>
      <c r="B17" t="s">
        <v>27</v>
      </c>
      <c r="C17" s="16">
        <v>0.27057497181510698</v>
      </c>
      <c r="D17">
        <v>887</v>
      </c>
      <c r="E17" s="16">
        <v>0.39583333333333298</v>
      </c>
      <c r="F17">
        <v>240</v>
      </c>
      <c r="G17" s="16">
        <v>1.6666666666666701E-2</v>
      </c>
      <c r="H17">
        <v>240</v>
      </c>
      <c r="I17" s="16">
        <v>0.104166666666667</v>
      </c>
      <c r="J17">
        <v>240</v>
      </c>
      <c r="K17" s="16">
        <v>6.6666666666666693E-2</v>
      </c>
      <c r="L17">
        <v>240</v>
      </c>
      <c r="M17" s="16">
        <v>0.41666666666666702</v>
      </c>
      <c r="N17">
        <v>240</v>
      </c>
      <c r="O17" s="16">
        <v>0.44</v>
      </c>
      <c r="P17">
        <v>450</v>
      </c>
      <c r="Q17" s="16">
        <v>0.46969696969697</v>
      </c>
      <c r="R17">
        <v>198</v>
      </c>
      <c r="S17" s="16"/>
      <c r="U17" s="16">
        <v>9.5959595959595995E-2</v>
      </c>
      <c r="V17">
        <v>198</v>
      </c>
      <c r="W17" s="16">
        <v>7.5757575757575801E-2</v>
      </c>
      <c r="X17">
        <v>198</v>
      </c>
      <c r="Y17" s="16">
        <v>0.35858585858585901</v>
      </c>
      <c r="Z17">
        <v>198</v>
      </c>
      <c r="AA17" s="16">
        <v>9.6109839816933607E-2</v>
      </c>
      <c r="AB17">
        <v>437</v>
      </c>
      <c r="AC17" s="16">
        <v>4.7619047619047603E-2</v>
      </c>
      <c r="AD17">
        <v>42</v>
      </c>
      <c r="AE17" s="16">
        <v>9.5238095238095205E-2</v>
      </c>
      <c r="AF17">
        <v>42</v>
      </c>
      <c r="AG17" s="16">
        <v>0.14285714285714299</v>
      </c>
      <c r="AH17">
        <v>42</v>
      </c>
      <c r="AI17" s="16">
        <v>2.3809523809523801E-2</v>
      </c>
      <c r="AJ17">
        <v>42</v>
      </c>
      <c r="AK17" s="16">
        <v>0.69047619047619002</v>
      </c>
      <c r="AL17" s="11">
        <v>42</v>
      </c>
    </row>
    <row r="18" spans="1:38" outlineLevel="1" x14ac:dyDescent="0.75">
      <c r="A18" s="6" t="s">
        <v>14</v>
      </c>
      <c r="B18" t="s">
        <v>28</v>
      </c>
      <c r="C18" s="16">
        <v>0.26124999999999998</v>
      </c>
      <c r="D18">
        <v>800</v>
      </c>
      <c r="E18" s="16">
        <v>0.492822966507177</v>
      </c>
      <c r="F18">
        <v>209</v>
      </c>
      <c r="G18" s="16">
        <v>4.3062200956937802E-2</v>
      </c>
      <c r="H18">
        <v>209</v>
      </c>
      <c r="I18" s="16">
        <v>0.200956937799043</v>
      </c>
      <c r="J18">
        <v>209</v>
      </c>
      <c r="K18" s="16">
        <v>8.6124401913875603E-2</v>
      </c>
      <c r="L18">
        <v>209</v>
      </c>
      <c r="M18" s="16">
        <v>0.17703349282296599</v>
      </c>
      <c r="N18">
        <v>209</v>
      </c>
      <c r="O18" s="16">
        <v>0.42857142857142899</v>
      </c>
      <c r="P18">
        <v>378</v>
      </c>
      <c r="Q18" s="16">
        <v>0.561728395061728</v>
      </c>
      <c r="R18">
        <v>162</v>
      </c>
      <c r="S18" s="16">
        <v>6.17283950617284E-3</v>
      </c>
      <c r="T18">
        <v>162</v>
      </c>
      <c r="U18" s="16">
        <v>0.179012345679012</v>
      </c>
      <c r="V18">
        <v>162</v>
      </c>
      <c r="W18" s="16">
        <v>9.2592592592592601E-2</v>
      </c>
      <c r="X18">
        <v>162</v>
      </c>
      <c r="Y18" s="16">
        <v>0.16049382716049401</v>
      </c>
      <c r="Z18">
        <v>162</v>
      </c>
      <c r="AA18" s="16">
        <v>0.111374407582938</v>
      </c>
      <c r="AB18">
        <v>422</v>
      </c>
      <c r="AC18" s="16">
        <v>0.25531914893617003</v>
      </c>
      <c r="AD18">
        <v>47</v>
      </c>
      <c r="AE18" s="16">
        <v>0.170212765957447</v>
      </c>
      <c r="AF18">
        <v>47</v>
      </c>
      <c r="AG18" s="16">
        <v>0.27659574468085102</v>
      </c>
      <c r="AH18">
        <v>47</v>
      </c>
      <c r="AI18" s="16">
        <v>6.3829787234042507E-2</v>
      </c>
      <c r="AJ18">
        <v>47</v>
      </c>
      <c r="AK18" s="16">
        <v>0.23404255319148901</v>
      </c>
      <c r="AL18" s="11">
        <v>47</v>
      </c>
    </row>
    <row r="19" spans="1:38" outlineLevel="1" x14ac:dyDescent="0.75">
      <c r="A19" s="6" t="s">
        <v>14</v>
      </c>
      <c r="B19" t="s">
        <v>29</v>
      </c>
      <c r="C19" s="16">
        <v>0.37578027465667901</v>
      </c>
      <c r="D19">
        <v>801</v>
      </c>
      <c r="E19" s="16">
        <v>0.37171052631578899</v>
      </c>
      <c r="F19">
        <v>304</v>
      </c>
      <c r="G19" s="16">
        <v>3.6184210526315798E-2</v>
      </c>
      <c r="H19">
        <v>304</v>
      </c>
      <c r="I19" s="16">
        <v>8.55263157894737E-2</v>
      </c>
      <c r="J19">
        <v>304</v>
      </c>
      <c r="K19" s="16">
        <v>0.13157894736842099</v>
      </c>
      <c r="L19">
        <v>304</v>
      </c>
      <c r="M19" s="16">
        <v>0.375</v>
      </c>
      <c r="N19">
        <v>304</v>
      </c>
      <c r="O19" s="16">
        <v>0.57412398921832897</v>
      </c>
      <c r="P19">
        <v>371</v>
      </c>
      <c r="Q19" s="16">
        <v>0.50697674418604699</v>
      </c>
      <c r="R19">
        <v>215</v>
      </c>
      <c r="S19" s="16"/>
      <c r="U19" s="16">
        <v>7.9069767441860506E-2</v>
      </c>
      <c r="V19">
        <v>215</v>
      </c>
      <c r="W19" s="16">
        <v>0.13488372093023299</v>
      </c>
      <c r="X19">
        <v>215</v>
      </c>
      <c r="Y19" s="16">
        <v>0.27906976744186002</v>
      </c>
      <c r="Z19">
        <v>215</v>
      </c>
      <c r="AA19" s="16">
        <v>0.204651162790698</v>
      </c>
      <c r="AB19">
        <v>430</v>
      </c>
      <c r="AC19" s="16">
        <v>4.49438202247191E-2</v>
      </c>
      <c r="AD19">
        <v>89</v>
      </c>
      <c r="AE19" s="16">
        <v>0.123595505617978</v>
      </c>
      <c r="AF19">
        <v>89</v>
      </c>
      <c r="AG19" s="16">
        <v>0.101123595505618</v>
      </c>
      <c r="AH19">
        <v>89</v>
      </c>
      <c r="AI19" s="16">
        <v>0.123595505617978</v>
      </c>
      <c r="AJ19">
        <v>89</v>
      </c>
      <c r="AK19" s="16">
        <v>0.60674157303370801</v>
      </c>
      <c r="AL19" s="11">
        <v>89</v>
      </c>
    </row>
    <row r="20" spans="1:38" outlineLevel="1" x14ac:dyDescent="0.75">
      <c r="A20" s="6" t="s">
        <v>14</v>
      </c>
      <c r="B20" t="s">
        <v>30</v>
      </c>
      <c r="C20" s="16">
        <v>0.33745512564818497</v>
      </c>
      <c r="D20">
        <v>2507</v>
      </c>
      <c r="E20" s="16">
        <v>0.51938895417156306</v>
      </c>
      <c r="F20">
        <v>851</v>
      </c>
      <c r="G20" s="16">
        <v>5.0528789659224402E-2</v>
      </c>
      <c r="H20">
        <v>851</v>
      </c>
      <c r="I20" s="16">
        <v>6.6980023501762603E-2</v>
      </c>
      <c r="J20">
        <v>851</v>
      </c>
      <c r="K20" s="16">
        <v>5.6404230317273797E-2</v>
      </c>
      <c r="L20">
        <v>851</v>
      </c>
      <c r="M20" s="16">
        <v>0.30669800235017602</v>
      </c>
      <c r="N20">
        <v>851</v>
      </c>
      <c r="O20" s="16">
        <v>0.52853598014888303</v>
      </c>
      <c r="P20">
        <v>1209</v>
      </c>
      <c r="Q20" s="16">
        <v>0.684782608695652</v>
      </c>
      <c r="R20">
        <v>644</v>
      </c>
      <c r="S20" s="16"/>
      <c r="U20" s="16">
        <v>3.5714285714285698E-2</v>
      </c>
      <c r="V20">
        <v>644</v>
      </c>
      <c r="W20" s="16">
        <v>4.6583850931677002E-2</v>
      </c>
      <c r="X20">
        <v>644</v>
      </c>
      <c r="Y20" s="16">
        <v>0.23291925465838501</v>
      </c>
      <c r="Z20">
        <v>644</v>
      </c>
      <c r="AA20" s="16">
        <v>0.159476117103236</v>
      </c>
      <c r="AB20">
        <v>1298</v>
      </c>
      <c r="AC20" s="16">
        <v>4.8309178743961402E-3</v>
      </c>
      <c r="AD20">
        <v>207</v>
      </c>
      <c r="AE20" s="16">
        <v>0.20772946859903399</v>
      </c>
      <c r="AF20">
        <v>207</v>
      </c>
      <c r="AG20" s="16">
        <v>0.164251207729469</v>
      </c>
      <c r="AH20">
        <v>207</v>
      </c>
      <c r="AI20" s="16">
        <v>8.6956521739130405E-2</v>
      </c>
      <c r="AJ20">
        <v>207</v>
      </c>
      <c r="AK20" s="16">
        <v>0.53623188405797095</v>
      </c>
      <c r="AL20" s="11">
        <v>207</v>
      </c>
    </row>
    <row r="21" spans="1:38" outlineLevel="1" x14ac:dyDescent="0.75">
      <c r="A21" s="6" t="s">
        <v>14</v>
      </c>
      <c r="B21" t="s">
        <v>31</v>
      </c>
      <c r="C21" s="16">
        <v>0.24800580130529401</v>
      </c>
      <c r="D21">
        <v>2758</v>
      </c>
      <c r="E21" s="16">
        <v>0.39941690962099102</v>
      </c>
      <c r="F21">
        <v>686</v>
      </c>
      <c r="G21" s="16">
        <v>6.2682215743440198E-2</v>
      </c>
      <c r="H21">
        <v>686</v>
      </c>
      <c r="I21" s="16">
        <v>5.2478134110787202E-2</v>
      </c>
      <c r="J21">
        <v>686</v>
      </c>
      <c r="K21" s="16">
        <v>0.118075801749271</v>
      </c>
      <c r="L21">
        <v>686</v>
      </c>
      <c r="M21" s="16">
        <v>0.36734693877551</v>
      </c>
      <c r="N21">
        <v>686</v>
      </c>
      <c r="O21" s="16">
        <v>0.36090775988286999</v>
      </c>
      <c r="P21">
        <v>1366</v>
      </c>
      <c r="Q21" s="16">
        <v>0.54141414141414101</v>
      </c>
      <c r="R21">
        <v>495</v>
      </c>
      <c r="S21" s="16">
        <v>4.0404040404040404E-3</v>
      </c>
      <c r="T21">
        <v>495</v>
      </c>
      <c r="U21" s="16">
        <v>5.6565656565656597E-2</v>
      </c>
      <c r="V21">
        <v>495</v>
      </c>
      <c r="W21" s="16">
        <v>0.117171717171717</v>
      </c>
      <c r="X21">
        <v>495</v>
      </c>
      <c r="Y21" s="16">
        <v>0.28080808080808101</v>
      </c>
      <c r="Z21">
        <v>495</v>
      </c>
      <c r="AA21" s="16">
        <v>0.13721264367816099</v>
      </c>
      <c r="AB21">
        <v>1392</v>
      </c>
      <c r="AC21" s="16">
        <v>3.1413612565444997E-2</v>
      </c>
      <c r="AD21">
        <v>191</v>
      </c>
      <c r="AE21" s="16">
        <v>0.21465968586387399</v>
      </c>
      <c r="AF21">
        <v>191</v>
      </c>
      <c r="AG21" s="16">
        <v>4.1884816753926697E-2</v>
      </c>
      <c r="AH21">
        <v>191</v>
      </c>
      <c r="AI21" s="16">
        <v>0.12041884816753901</v>
      </c>
      <c r="AJ21">
        <v>191</v>
      </c>
      <c r="AK21" s="16">
        <v>0.59162303664921501</v>
      </c>
      <c r="AL21" s="11">
        <v>191</v>
      </c>
    </row>
    <row r="22" spans="1:38" outlineLevel="1" x14ac:dyDescent="0.75">
      <c r="A22" s="6" t="s">
        <v>14</v>
      </c>
      <c r="B22" t="s">
        <v>32</v>
      </c>
      <c r="C22" s="16">
        <v>0.213346814964611</v>
      </c>
      <c r="D22">
        <v>989</v>
      </c>
      <c r="E22" s="16">
        <v>0.38497652582159603</v>
      </c>
      <c r="F22">
        <v>213</v>
      </c>
      <c r="G22" s="16">
        <v>4.6948356807511703E-3</v>
      </c>
      <c r="H22">
        <v>213</v>
      </c>
      <c r="I22" s="16">
        <v>4.6948356807511703E-3</v>
      </c>
      <c r="J22">
        <v>213</v>
      </c>
      <c r="K22" s="16"/>
      <c r="M22" s="16">
        <v>0.60563380281690105</v>
      </c>
      <c r="N22">
        <v>213</v>
      </c>
      <c r="O22" s="16">
        <v>0.43283582089552203</v>
      </c>
      <c r="P22">
        <v>469</v>
      </c>
      <c r="Q22" s="16">
        <v>0.4</v>
      </c>
      <c r="R22">
        <v>205</v>
      </c>
      <c r="S22" s="16"/>
      <c r="U22" s="16">
        <v>4.8780487804877997E-3</v>
      </c>
      <c r="V22">
        <v>205</v>
      </c>
      <c r="W22" s="16"/>
      <c r="Y22" s="16">
        <v>0.59512195121951195</v>
      </c>
      <c r="Z22">
        <v>205</v>
      </c>
      <c r="AA22" s="16">
        <v>1.5384615384615399E-2</v>
      </c>
      <c r="AB22">
        <v>520</v>
      </c>
      <c r="AC22" s="16"/>
      <c r="AE22" s="16">
        <v>0.125</v>
      </c>
      <c r="AF22">
        <v>8</v>
      </c>
      <c r="AG22" s="16"/>
      <c r="AI22" s="16"/>
      <c r="AK22" s="16">
        <v>0.875</v>
      </c>
      <c r="AL22" s="11">
        <v>8</v>
      </c>
    </row>
    <row r="23" spans="1:38" outlineLevel="1" x14ac:dyDescent="0.75">
      <c r="A23" s="6" t="s">
        <v>14</v>
      </c>
      <c r="B23" t="s">
        <v>33</v>
      </c>
      <c r="C23" s="16">
        <v>0.25958702064896799</v>
      </c>
      <c r="D23">
        <v>1017</v>
      </c>
      <c r="E23" s="16">
        <v>0.67226890756302504</v>
      </c>
      <c r="F23">
        <v>238</v>
      </c>
      <c r="G23" s="16">
        <v>3.78151260504202E-2</v>
      </c>
      <c r="H23">
        <v>238</v>
      </c>
      <c r="I23" s="16">
        <v>6.7226890756302504E-2</v>
      </c>
      <c r="J23">
        <v>238</v>
      </c>
      <c r="K23" s="16">
        <v>3.78151260504202E-2</v>
      </c>
      <c r="L23">
        <v>238</v>
      </c>
      <c r="M23" s="16">
        <v>0.184873949579832</v>
      </c>
      <c r="N23">
        <v>238</v>
      </c>
      <c r="O23" s="16">
        <v>0.41914893617021298</v>
      </c>
      <c r="P23">
        <v>470</v>
      </c>
      <c r="Q23" s="16">
        <v>0.81034482758620696</v>
      </c>
      <c r="R23">
        <v>174</v>
      </c>
      <c r="S23" s="16"/>
      <c r="U23" s="16">
        <v>6.8965517241379296E-2</v>
      </c>
      <c r="V23">
        <v>174</v>
      </c>
      <c r="W23" s="16">
        <v>2.8735632183908E-2</v>
      </c>
      <c r="X23">
        <v>174</v>
      </c>
      <c r="Y23" s="16">
        <v>9.1954022988505704E-2</v>
      </c>
      <c r="Z23">
        <v>174</v>
      </c>
      <c r="AA23" s="16">
        <v>0.122486288848263</v>
      </c>
      <c r="AB23">
        <v>547</v>
      </c>
      <c r="AC23" s="16">
        <v>0.296875</v>
      </c>
      <c r="AD23">
        <v>64</v>
      </c>
      <c r="AE23" s="16">
        <v>0.140625</v>
      </c>
      <c r="AF23">
        <v>64</v>
      </c>
      <c r="AG23" s="16">
        <v>6.25E-2</v>
      </c>
      <c r="AH23">
        <v>64</v>
      </c>
      <c r="AI23" s="16">
        <v>6.25E-2</v>
      </c>
      <c r="AJ23">
        <v>64</v>
      </c>
      <c r="AK23" s="16">
        <v>0.4375</v>
      </c>
      <c r="AL23" s="11">
        <v>64</v>
      </c>
    </row>
    <row r="24" spans="1:38" outlineLevel="1" x14ac:dyDescent="0.75">
      <c r="A24" s="6" t="s">
        <v>14</v>
      </c>
      <c r="B24" t="s">
        <v>34</v>
      </c>
      <c r="C24" s="16">
        <v>0.32222222222222202</v>
      </c>
      <c r="D24">
        <v>1350</v>
      </c>
      <c r="E24" s="16">
        <v>0.73563218390804597</v>
      </c>
      <c r="F24">
        <v>435</v>
      </c>
      <c r="G24" s="16">
        <v>3.2183908045976997E-2</v>
      </c>
      <c r="H24">
        <v>435</v>
      </c>
      <c r="I24" s="16">
        <v>3.90804597701149E-2</v>
      </c>
      <c r="J24">
        <v>435</v>
      </c>
      <c r="K24" s="16">
        <v>2.2988505747126398E-2</v>
      </c>
      <c r="L24">
        <v>435</v>
      </c>
      <c r="M24" s="16">
        <v>0.17011494252873599</v>
      </c>
      <c r="N24">
        <v>435</v>
      </c>
      <c r="O24" s="16">
        <v>0.50914205344585095</v>
      </c>
      <c r="P24">
        <v>711</v>
      </c>
      <c r="Q24" s="16">
        <v>0.86740331491712697</v>
      </c>
      <c r="R24">
        <v>362</v>
      </c>
      <c r="S24" s="16">
        <v>2.7624309392265201E-3</v>
      </c>
      <c r="T24">
        <v>362</v>
      </c>
      <c r="U24" s="16">
        <v>1.93370165745856E-2</v>
      </c>
      <c r="V24">
        <v>362</v>
      </c>
      <c r="W24" s="16">
        <v>2.2099447513812199E-2</v>
      </c>
      <c r="X24">
        <v>362</v>
      </c>
      <c r="Y24" s="16">
        <v>8.8397790055248601E-2</v>
      </c>
      <c r="Z24">
        <v>362</v>
      </c>
      <c r="AA24" s="16">
        <v>0.114241001564945</v>
      </c>
      <c r="AB24">
        <v>639</v>
      </c>
      <c r="AC24" s="16">
        <v>8.2191780821917804E-2</v>
      </c>
      <c r="AD24">
        <v>73</v>
      </c>
      <c r="AE24" s="16">
        <v>0.17808219178082199</v>
      </c>
      <c r="AF24">
        <v>73</v>
      </c>
      <c r="AG24" s="16">
        <v>0.13698630136986301</v>
      </c>
      <c r="AH24">
        <v>73</v>
      </c>
      <c r="AI24" s="16">
        <v>2.7397260273972601E-2</v>
      </c>
      <c r="AJ24">
        <v>73</v>
      </c>
      <c r="AK24" s="16">
        <v>0.57534246575342496</v>
      </c>
      <c r="AL24" s="11">
        <v>73</v>
      </c>
    </row>
    <row r="25" spans="1:38" outlineLevel="1" x14ac:dyDescent="0.75">
      <c r="A25" s="6" t="s">
        <v>14</v>
      </c>
      <c r="B25" t="s">
        <v>35</v>
      </c>
      <c r="C25" s="16">
        <v>0.39170040485829999</v>
      </c>
      <c r="D25">
        <v>988</v>
      </c>
      <c r="E25" s="16">
        <v>0.335051546391753</v>
      </c>
      <c r="F25">
        <v>388</v>
      </c>
      <c r="G25" s="16">
        <v>2.57731958762887E-2</v>
      </c>
      <c r="H25">
        <v>388</v>
      </c>
      <c r="I25" s="16">
        <v>0.12886597938144301</v>
      </c>
      <c r="J25">
        <v>388</v>
      </c>
      <c r="K25" s="16">
        <v>0.42783505154639201</v>
      </c>
      <c r="L25">
        <v>388</v>
      </c>
      <c r="M25" s="16">
        <v>8.2474226804123696E-2</v>
      </c>
      <c r="N25">
        <v>388</v>
      </c>
      <c r="O25" s="16">
        <v>0.52183406113537101</v>
      </c>
      <c r="P25">
        <v>458</v>
      </c>
      <c r="Q25" s="16">
        <v>0.53333333333333299</v>
      </c>
      <c r="R25">
        <v>240</v>
      </c>
      <c r="S25" s="16"/>
      <c r="U25" s="16">
        <v>0.116666666666667</v>
      </c>
      <c r="V25">
        <v>240</v>
      </c>
      <c r="W25" s="16">
        <v>0.31666666666666698</v>
      </c>
      <c r="X25">
        <v>240</v>
      </c>
      <c r="Y25" s="16">
        <v>3.3333333333333298E-2</v>
      </c>
      <c r="Z25">
        <v>240</v>
      </c>
      <c r="AA25" s="16">
        <v>0.27924528301886797</v>
      </c>
      <c r="AB25">
        <v>530</v>
      </c>
      <c r="AC25" s="16">
        <v>1.35135135135135E-2</v>
      </c>
      <c r="AD25">
        <v>148</v>
      </c>
      <c r="AE25" s="16">
        <v>6.7567567567567599E-2</v>
      </c>
      <c r="AF25">
        <v>148</v>
      </c>
      <c r="AG25" s="16">
        <v>0.14864864864864899</v>
      </c>
      <c r="AH25">
        <v>148</v>
      </c>
      <c r="AI25" s="16">
        <v>0.608108108108108</v>
      </c>
      <c r="AJ25">
        <v>148</v>
      </c>
      <c r="AK25" s="16">
        <v>0.162162162162162</v>
      </c>
      <c r="AL25" s="11">
        <v>148</v>
      </c>
    </row>
    <row r="26" spans="1:38" outlineLevel="1" x14ac:dyDescent="0.75">
      <c r="A26" s="6" t="s">
        <v>14</v>
      </c>
      <c r="B26" t="s">
        <v>36</v>
      </c>
      <c r="C26" s="16">
        <v>0.30079155672823199</v>
      </c>
      <c r="D26">
        <v>1895</v>
      </c>
      <c r="E26" s="16">
        <v>0.142355008787346</v>
      </c>
      <c r="F26">
        <v>569</v>
      </c>
      <c r="G26" s="16">
        <v>3.1634446397188001E-2</v>
      </c>
      <c r="H26">
        <v>569</v>
      </c>
      <c r="I26" s="16">
        <v>0.14586994727592301</v>
      </c>
      <c r="J26">
        <v>569</v>
      </c>
      <c r="K26" s="16">
        <v>0.181019332161687</v>
      </c>
      <c r="L26">
        <v>569</v>
      </c>
      <c r="M26" s="16">
        <v>0.499121265377856</v>
      </c>
      <c r="N26">
        <v>569</v>
      </c>
      <c r="O26" s="16">
        <v>0.49513381995133798</v>
      </c>
      <c r="P26">
        <v>822</v>
      </c>
      <c r="Q26" s="16">
        <v>0.184729064039409</v>
      </c>
      <c r="R26">
        <v>406</v>
      </c>
      <c r="S26" s="16">
        <v>9.8522167487684695E-3</v>
      </c>
      <c r="T26">
        <v>406</v>
      </c>
      <c r="U26" s="16">
        <v>0.11330049261083699</v>
      </c>
      <c r="V26">
        <v>406</v>
      </c>
      <c r="W26" s="16">
        <v>0.15517241379310301</v>
      </c>
      <c r="X26">
        <v>406</v>
      </c>
      <c r="Y26" s="16">
        <v>0.53694581280788201</v>
      </c>
      <c r="Z26">
        <v>406</v>
      </c>
      <c r="AA26" s="16">
        <v>0.151910531220876</v>
      </c>
      <c r="AB26">
        <v>1073</v>
      </c>
      <c r="AC26" s="16">
        <v>3.6809815950920199E-2</v>
      </c>
      <c r="AD26">
        <v>163</v>
      </c>
      <c r="AE26" s="16">
        <v>8.5889570552147201E-2</v>
      </c>
      <c r="AF26">
        <v>163</v>
      </c>
      <c r="AG26" s="16">
        <v>0.22699386503067501</v>
      </c>
      <c r="AH26">
        <v>163</v>
      </c>
      <c r="AI26" s="16">
        <v>0.245398773006135</v>
      </c>
      <c r="AJ26">
        <v>163</v>
      </c>
      <c r="AK26" s="16">
        <v>0.40490797546012303</v>
      </c>
      <c r="AL26" s="11">
        <v>163</v>
      </c>
    </row>
    <row r="27" spans="1:38" outlineLevel="1" x14ac:dyDescent="0.75">
      <c r="A27" s="6" t="s">
        <v>14</v>
      </c>
      <c r="B27" t="s">
        <v>37</v>
      </c>
      <c r="C27" s="16">
        <v>0.36178467507274498</v>
      </c>
      <c r="D27">
        <v>1031</v>
      </c>
      <c r="E27" s="16">
        <v>0.21657754010695199</v>
      </c>
      <c r="F27">
        <v>374</v>
      </c>
      <c r="G27" s="16">
        <v>1.8716577540106999E-2</v>
      </c>
      <c r="H27">
        <v>374</v>
      </c>
      <c r="I27" s="16">
        <v>0.31283422459893001</v>
      </c>
      <c r="J27">
        <v>374</v>
      </c>
      <c r="K27" s="16">
        <v>0.27807486631015998</v>
      </c>
      <c r="L27">
        <v>374</v>
      </c>
      <c r="M27" s="16">
        <v>0.17379679144384999</v>
      </c>
      <c r="N27">
        <v>374</v>
      </c>
      <c r="O27" s="16">
        <v>0.53846153846153799</v>
      </c>
      <c r="P27">
        <v>494</v>
      </c>
      <c r="Q27" s="16">
        <v>0.30337078651685401</v>
      </c>
      <c r="R27">
        <v>267</v>
      </c>
      <c r="S27" s="16">
        <v>3.7453183520599299E-3</v>
      </c>
      <c r="T27">
        <v>267</v>
      </c>
      <c r="U27" s="16">
        <v>0.284644194756554</v>
      </c>
      <c r="V27">
        <v>267</v>
      </c>
      <c r="W27" s="16">
        <v>0.265917602996255</v>
      </c>
      <c r="X27">
        <v>267</v>
      </c>
      <c r="Y27" s="16">
        <v>0.142322097378277</v>
      </c>
      <c r="Z27">
        <v>267</v>
      </c>
      <c r="AA27" s="16">
        <v>0.199255121042831</v>
      </c>
      <c r="AB27">
        <v>537</v>
      </c>
      <c r="AC27" s="16"/>
      <c r="AE27" s="16">
        <v>5.60747663551402E-2</v>
      </c>
      <c r="AF27">
        <v>107</v>
      </c>
      <c r="AG27" s="16">
        <v>0.38317757009345799</v>
      </c>
      <c r="AH27">
        <v>107</v>
      </c>
      <c r="AI27" s="16">
        <v>0.30841121495327101</v>
      </c>
      <c r="AJ27">
        <v>107</v>
      </c>
      <c r="AK27" s="16">
        <v>0.25233644859813098</v>
      </c>
      <c r="AL27" s="11">
        <v>107</v>
      </c>
    </row>
    <row r="28" spans="1:38" outlineLevel="1" x14ac:dyDescent="0.75">
      <c r="A28" s="6" t="s">
        <v>14</v>
      </c>
      <c r="B28" t="s">
        <v>38</v>
      </c>
      <c r="C28" s="16">
        <v>0.40101522842639598</v>
      </c>
      <c r="D28">
        <v>1773</v>
      </c>
      <c r="E28" s="16">
        <v>0.30070921985815602</v>
      </c>
      <c r="F28">
        <v>705</v>
      </c>
      <c r="G28" s="16">
        <v>3.54609929078014E-2</v>
      </c>
      <c r="H28">
        <v>705</v>
      </c>
      <c r="I28" s="16">
        <v>0.14326241134751799</v>
      </c>
      <c r="J28">
        <v>705</v>
      </c>
      <c r="K28" s="16">
        <v>0.4</v>
      </c>
      <c r="L28">
        <v>705</v>
      </c>
      <c r="M28" s="16">
        <v>0.120567375886525</v>
      </c>
      <c r="N28">
        <v>705</v>
      </c>
      <c r="O28" s="16">
        <v>0.54161162483487402</v>
      </c>
      <c r="P28">
        <v>757</v>
      </c>
      <c r="Q28" s="16">
        <v>0.34152334152334202</v>
      </c>
      <c r="R28">
        <v>407</v>
      </c>
      <c r="S28" s="16">
        <v>4.9140049140049104E-3</v>
      </c>
      <c r="T28">
        <v>407</v>
      </c>
      <c r="U28" s="16">
        <v>0.14250614250614199</v>
      </c>
      <c r="V28">
        <v>407</v>
      </c>
      <c r="W28" s="16">
        <v>0.37592137592137598</v>
      </c>
      <c r="X28">
        <v>407</v>
      </c>
      <c r="Y28" s="16">
        <v>0.135135135135135</v>
      </c>
      <c r="Z28">
        <v>407</v>
      </c>
      <c r="AA28" s="16">
        <v>0.29625984251968501</v>
      </c>
      <c r="AB28">
        <v>1016</v>
      </c>
      <c r="AC28" s="16">
        <v>0.24496644295302</v>
      </c>
      <c r="AD28">
        <v>298</v>
      </c>
      <c r="AE28" s="16">
        <v>7.7181208053691303E-2</v>
      </c>
      <c r="AF28">
        <v>298</v>
      </c>
      <c r="AG28" s="16">
        <v>0.144295302013423</v>
      </c>
      <c r="AH28">
        <v>298</v>
      </c>
      <c r="AI28" s="16">
        <v>0.432885906040268</v>
      </c>
      <c r="AJ28">
        <v>298</v>
      </c>
      <c r="AK28" s="16">
        <v>0.100671140939597</v>
      </c>
      <c r="AL28" s="11">
        <v>298</v>
      </c>
    </row>
    <row r="29" spans="1:38" outlineLevel="1" x14ac:dyDescent="0.75">
      <c r="A29" s="6" t="s">
        <v>14</v>
      </c>
      <c r="B29" t="s">
        <v>39</v>
      </c>
      <c r="C29" s="16">
        <v>0.30434782608695699</v>
      </c>
      <c r="D29">
        <v>1863</v>
      </c>
      <c r="E29" s="16">
        <v>0.67901234567901203</v>
      </c>
      <c r="F29">
        <v>567</v>
      </c>
      <c r="G29" s="16">
        <v>1.58730158730159E-2</v>
      </c>
      <c r="H29">
        <v>567</v>
      </c>
      <c r="I29" s="16">
        <v>6.5255731922398599E-2</v>
      </c>
      <c r="J29">
        <v>567</v>
      </c>
      <c r="K29" s="16">
        <v>2.8218694885361599E-2</v>
      </c>
      <c r="L29">
        <v>567</v>
      </c>
      <c r="M29" s="16">
        <v>0.21164021164021199</v>
      </c>
      <c r="N29">
        <v>567</v>
      </c>
      <c r="O29" s="16">
        <v>0.51089324618736398</v>
      </c>
      <c r="P29">
        <v>918</v>
      </c>
      <c r="Q29" s="16">
        <v>0.81023454157782504</v>
      </c>
      <c r="R29">
        <v>469</v>
      </c>
      <c r="S29" s="16">
        <v>2.13219616204691E-3</v>
      </c>
      <c r="T29">
        <v>469</v>
      </c>
      <c r="U29" s="16">
        <v>6.60980810234542E-2</v>
      </c>
      <c r="V29">
        <v>469</v>
      </c>
      <c r="W29" s="16">
        <v>2.13219616204691E-2</v>
      </c>
      <c r="X29">
        <v>469</v>
      </c>
      <c r="Y29" s="16">
        <v>0.100213219616205</v>
      </c>
      <c r="Z29">
        <v>469</v>
      </c>
      <c r="AA29" s="16">
        <v>0.10370370370370401</v>
      </c>
      <c r="AB29">
        <v>945</v>
      </c>
      <c r="AC29" s="16">
        <v>5.10204081632653E-2</v>
      </c>
      <c r="AD29">
        <v>98</v>
      </c>
      <c r="AE29" s="16">
        <v>8.1632653061224497E-2</v>
      </c>
      <c r="AF29">
        <v>98</v>
      </c>
      <c r="AG29" s="16">
        <v>6.1224489795918401E-2</v>
      </c>
      <c r="AH29">
        <v>98</v>
      </c>
      <c r="AI29" s="16">
        <v>6.1224489795918401E-2</v>
      </c>
      <c r="AJ29">
        <v>98</v>
      </c>
      <c r="AK29" s="16">
        <v>0.74489795918367296</v>
      </c>
      <c r="AL29" s="11">
        <v>98</v>
      </c>
    </row>
    <row r="30" spans="1:38" outlineLevel="1" x14ac:dyDescent="0.75">
      <c r="A30" s="6" t="s">
        <v>14</v>
      </c>
      <c r="B30" t="s">
        <v>40</v>
      </c>
      <c r="C30" s="16">
        <v>0.34226190476190499</v>
      </c>
      <c r="D30">
        <v>672</v>
      </c>
      <c r="E30" s="16">
        <v>0.32034632034631999</v>
      </c>
      <c r="F30">
        <v>231</v>
      </c>
      <c r="G30" s="16">
        <v>2.5974025974026E-2</v>
      </c>
      <c r="H30">
        <v>231</v>
      </c>
      <c r="I30" s="16">
        <v>3.8961038961039002E-2</v>
      </c>
      <c r="J30">
        <v>231</v>
      </c>
      <c r="K30" s="16">
        <v>0.38095238095238099</v>
      </c>
      <c r="L30">
        <v>231</v>
      </c>
      <c r="M30" s="16">
        <v>0.23376623376623401</v>
      </c>
      <c r="N30">
        <v>231</v>
      </c>
      <c r="O30" s="16">
        <v>0.418461538461538</v>
      </c>
      <c r="P30">
        <v>325</v>
      </c>
      <c r="Q30" s="16">
        <v>0.47445255474452602</v>
      </c>
      <c r="R30">
        <v>137</v>
      </c>
      <c r="S30" s="16">
        <v>7.2992700729926996E-3</v>
      </c>
      <c r="T30">
        <v>137</v>
      </c>
      <c r="U30" s="16">
        <v>3.6496350364963501E-2</v>
      </c>
      <c r="V30">
        <v>137</v>
      </c>
      <c r="W30" s="16">
        <v>0.306569343065693</v>
      </c>
      <c r="X30">
        <v>137</v>
      </c>
      <c r="Y30" s="16">
        <v>0.17518248175182499</v>
      </c>
      <c r="Z30">
        <v>137</v>
      </c>
      <c r="AA30" s="16">
        <v>0.27089337175792499</v>
      </c>
      <c r="AB30">
        <v>347</v>
      </c>
      <c r="AC30" s="16">
        <v>9.5744680851063801E-2</v>
      </c>
      <c r="AD30">
        <v>94</v>
      </c>
      <c r="AE30" s="16">
        <v>5.31914893617021E-2</v>
      </c>
      <c r="AF30">
        <v>94</v>
      </c>
      <c r="AG30" s="16">
        <v>4.2553191489361701E-2</v>
      </c>
      <c r="AH30">
        <v>94</v>
      </c>
      <c r="AI30" s="16">
        <v>0.48936170212766</v>
      </c>
      <c r="AJ30">
        <v>94</v>
      </c>
      <c r="AK30" s="16">
        <v>0.319148936170213</v>
      </c>
      <c r="AL30" s="11">
        <v>94</v>
      </c>
    </row>
    <row r="31" spans="1:38" outlineLevel="1" x14ac:dyDescent="0.75">
      <c r="A31" s="6" t="s">
        <v>14</v>
      </c>
      <c r="B31" t="s">
        <v>41</v>
      </c>
      <c r="C31" s="16">
        <v>0.30434782608695599</v>
      </c>
      <c r="D31">
        <v>1495</v>
      </c>
      <c r="E31" s="16">
        <v>0.33774834437086099</v>
      </c>
      <c r="F31">
        <v>453</v>
      </c>
      <c r="G31" s="16">
        <v>7.7262693156732898E-2</v>
      </c>
      <c r="H31">
        <v>453</v>
      </c>
      <c r="I31" s="16">
        <v>2.42825607064018E-2</v>
      </c>
      <c r="J31">
        <v>453</v>
      </c>
      <c r="K31" s="16">
        <v>7.5055187637969104E-2</v>
      </c>
      <c r="L31">
        <v>453</v>
      </c>
      <c r="M31" s="16">
        <v>0.48565121412803502</v>
      </c>
      <c r="N31">
        <v>453</v>
      </c>
      <c r="O31" s="16">
        <v>0.41449275362318799</v>
      </c>
      <c r="P31">
        <v>690</v>
      </c>
      <c r="Q31" s="16">
        <v>0.528169014084507</v>
      </c>
      <c r="R31">
        <v>284</v>
      </c>
      <c r="S31" s="16">
        <v>1.0563380281690101E-2</v>
      </c>
      <c r="T31">
        <v>284</v>
      </c>
      <c r="U31" s="16">
        <v>1.0563380281690101E-2</v>
      </c>
      <c r="V31">
        <v>284</v>
      </c>
      <c r="W31" s="16">
        <v>5.63380281690141E-2</v>
      </c>
      <c r="X31">
        <v>284</v>
      </c>
      <c r="Y31" s="16">
        <v>0.39436619718309901</v>
      </c>
      <c r="Z31">
        <v>284</v>
      </c>
      <c r="AA31" s="16">
        <v>0.209937888198758</v>
      </c>
      <c r="AB31">
        <v>805</v>
      </c>
      <c r="AC31" s="16">
        <v>1.7751479289940801E-2</v>
      </c>
      <c r="AD31">
        <v>169</v>
      </c>
      <c r="AE31" s="16">
        <v>0.189349112426035</v>
      </c>
      <c r="AF31">
        <v>169</v>
      </c>
      <c r="AG31" s="16">
        <v>4.7337278106508902E-2</v>
      </c>
      <c r="AH31">
        <v>169</v>
      </c>
      <c r="AI31" s="16">
        <v>0.106508875739645</v>
      </c>
      <c r="AJ31">
        <v>169</v>
      </c>
      <c r="AK31" s="16">
        <v>0.63905325443786998</v>
      </c>
      <c r="AL31" s="11">
        <v>169</v>
      </c>
    </row>
    <row r="32" spans="1:38" outlineLevel="1" x14ac:dyDescent="0.75">
      <c r="A32" s="6" t="s">
        <v>14</v>
      </c>
      <c r="B32" t="s">
        <v>42</v>
      </c>
      <c r="C32" s="16">
        <v>0.42506573181419799</v>
      </c>
      <c r="D32">
        <v>1141</v>
      </c>
      <c r="E32" s="16">
        <v>0.53195876288659805</v>
      </c>
      <c r="F32">
        <v>485</v>
      </c>
      <c r="G32" s="16">
        <v>3.5051546391752599E-2</v>
      </c>
      <c r="H32">
        <v>485</v>
      </c>
      <c r="I32" s="16">
        <v>7.6288659793814398E-2</v>
      </c>
      <c r="J32">
        <v>485</v>
      </c>
      <c r="K32" s="16">
        <v>0.12783505154639199</v>
      </c>
      <c r="L32">
        <v>485</v>
      </c>
      <c r="M32" s="16">
        <v>0.22886597938144301</v>
      </c>
      <c r="N32">
        <v>485</v>
      </c>
      <c r="O32" s="16">
        <v>0.58669001751313499</v>
      </c>
      <c r="P32">
        <v>571</v>
      </c>
      <c r="Q32" s="16">
        <v>0.74029850746268699</v>
      </c>
      <c r="R32">
        <v>335</v>
      </c>
      <c r="S32" s="16">
        <v>5.9701492537313399E-3</v>
      </c>
      <c r="T32">
        <v>335</v>
      </c>
      <c r="U32" s="16">
        <v>3.8805970149253702E-2</v>
      </c>
      <c r="V32">
        <v>335</v>
      </c>
      <c r="W32" s="16">
        <v>9.5522388059701493E-2</v>
      </c>
      <c r="X32">
        <v>335</v>
      </c>
      <c r="Y32" s="16">
        <v>0.119402985074627</v>
      </c>
      <c r="Z32">
        <v>335</v>
      </c>
      <c r="AA32" s="16">
        <v>0.26315789473684198</v>
      </c>
      <c r="AB32">
        <v>570</v>
      </c>
      <c r="AC32" s="16">
        <v>6.6666666666666693E-2</v>
      </c>
      <c r="AD32">
        <v>150</v>
      </c>
      <c r="AE32" s="16">
        <v>0.1</v>
      </c>
      <c r="AF32">
        <v>150</v>
      </c>
      <c r="AG32" s="16">
        <v>0.16</v>
      </c>
      <c r="AH32">
        <v>150</v>
      </c>
      <c r="AI32" s="16">
        <v>0.2</v>
      </c>
      <c r="AJ32">
        <v>150</v>
      </c>
      <c r="AK32" s="16">
        <v>0.473333333333333</v>
      </c>
      <c r="AL32" s="11">
        <v>150</v>
      </c>
    </row>
    <row r="33" spans="1:38" outlineLevel="1" x14ac:dyDescent="0.75">
      <c r="A33" s="6" t="s">
        <v>14</v>
      </c>
      <c r="B33" t="s">
        <v>43</v>
      </c>
      <c r="C33" s="16">
        <v>0.39380911435941501</v>
      </c>
      <c r="D33">
        <v>1163</v>
      </c>
      <c r="E33" s="16">
        <v>0.447084233261339</v>
      </c>
      <c r="F33">
        <v>463</v>
      </c>
      <c r="G33" s="16">
        <v>4.1036717062635002E-2</v>
      </c>
      <c r="H33">
        <v>463</v>
      </c>
      <c r="I33" s="16">
        <v>1.29589632829374E-2</v>
      </c>
      <c r="J33">
        <v>463</v>
      </c>
      <c r="K33" s="16">
        <v>0.153347732181426</v>
      </c>
      <c r="L33">
        <v>463</v>
      </c>
      <c r="M33" s="16">
        <v>0.34557235421166299</v>
      </c>
      <c r="N33">
        <v>463</v>
      </c>
      <c r="O33" s="16">
        <v>0.56638655462184895</v>
      </c>
      <c r="P33">
        <v>595</v>
      </c>
      <c r="Q33" s="16">
        <v>0.60294117647058798</v>
      </c>
      <c r="R33">
        <v>340</v>
      </c>
      <c r="S33" s="16"/>
      <c r="U33" s="16">
        <v>8.8235294117647092E-3</v>
      </c>
      <c r="V33">
        <v>340</v>
      </c>
      <c r="W33" s="16">
        <v>9.41176470588235E-2</v>
      </c>
      <c r="X33">
        <v>340</v>
      </c>
      <c r="Y33" s="16">
        <v>0.29411764705882398</v>
      </c>
      <c r="Z33">
        <v>340</v>
      </c>
      <c r="AA33" s="16">
        <v>0.213028169014085</v>
      </c>
      <c r="AB33">
        <v>568</v>
      </c>
      <c r="AC33" s="16">
        <v>1.6260162601626001E-2</v>
      </c>
      <c r="AD33">
        <v>123</v>
      </c>
      <c r="AE33" s="16">
        <v>0.154471544715447</v>
      </c>
      <c r="AF33">
        <v>123</v>
      </c>
      <c r="AG33" s="16">
        <v>2.4390243902439001E-2</v>
      </c>
      <c r="AH33">
        <v>123</v>
      </c>
      <c r="AI33" s="16">
        <v>0.31707317073170699</v>
      </c>
      <c r="AJ33">
        <v>123</v>
      </c>
      <c r="AK33" s="16">
        <v>0.48780487804878098</v>
      </c>
      <c r="AL33" s="11">
        <v>123</v>
      </c>
    </row>
    <row r="34" spans="1:38" outlineLevel="1" x14ac:dyDescent="0.75">
      <c r="A34" s="6" t="s">
        <v>14</v>
      </c>
      <c r="B34" t="s">
        <v>44</v>
      </c>
      <c r="C34" s="16">
        <v>0.35329341317365298</v>
      </c>
      <c r="D34">
        <v>835</v>
      </c>
      <c r="E34" s="16">
        <v>0.38095238095238099</v>
      </c>
      <c r="F34">
        <v>294</v>
      </c>
      <c r="G34" s="16">
        <v>0.115646258503401</v>
      </c>
      <c r="H34">
        <v>294</v>
      </c>
      <c r="I34" s="16">
        <v>6.8027210884353704E-3</v>
      </c>
      <c r="J34">
        <v>294</v>
      </c>
      <c r="K34" s="16">
        <v>0.15306122448979601</v>
      </c>
      <c r="L34">
        <v>294</v>
      </c>
      <c r="M34" s="16">
        <v>0.343537414965986</v>
      </c>
      <c r="N34">
        <v>294</v>
      </c>
      <c r="O34" s="16">
        <v>0.49234693877551</v>
      </c>
      <c r="P34">
        <v>392</v>
      </c>
      <c r="Q34" s="16">
        <v>0.55958549222797904</v>
      </c>
      <c r="R34">
        <v>193</v>
      </c>
      <c r="S34" s="16">
        <v>5.1813471502590702E-3</v>
      </c>
      <c r="T34">
        <v>193</v>
      </c>
      <c r="U34" s="16">
        <v>5.1813471502590702E-3</v>
      </c>
      <c r="V34">
        <v>193</v>
      </c>
      <c r="W34" s="16">
        <v>0.119170984455959</v>
      </c>
      <c r="X34">
        <v>193</v>
      </c>
      <c r="Y34" s="16">
        <v>0.31088082901554398</v>
      </c>
      <c r="Z34">
        <v>193</v>
      </c>
      <c r="AA34" s="16">
        <v>0.23024830699774301</v>
      </c>
      <c r="AB34">
        <v>443</v>
      </c>
      <c r="AC34" s="16">
        <v>3.9603960396039598E-2</v>
      </c>
      <c r="AD34">
        <v>101</v>
      </c>
      <c r="AE34" s="16">
        <v>0.32673267326732702</v>
      </c>
      <c r="AF34">
        <v>101</v>
      </c>
      <c r="AG34" s="16">
        <v>9.9009900990098994E-3</v>
      </c>
      <c r="AH34">
        <v>101</v>
      </c>
      <c r="AI34" s="16">
        <v>0.21782178217821799</v>
      </c>
      <c r="AJ34">
        <v>101</v>
      </c>
      <c r="AK34" s="16">
        <v>0.40594059405940602</v>
      </c>
      <c r="AL34" s="11">
        <v>101</v>
      </c>
    </row>
    <row r="35" spans="1:38" outlineLevel="1" x14ac:dyDescent="0.75">
      <c r="A35" s="6" t="s">
        <v>14</v>
      </c>
      <c r="B35" t="s">
        <v>45</v>
      </c>
      <c r="C35" s="16">
        <v>0.363138686131387</v>
      </c>
      <c r="D35">
        <v>2192</v>
      </c>
      <c r="E35" s="16">
        <v>0.36317780580075698</v>
      </c>
      <c r="F35">
        <v>793</v>
      </c>
      <c r="G35" s="16">
        <v>7.5662042875157598E-2</v>
      </c>
      <c r="H35">
        <v>793</v>
      </c>
      <c r="I35" s="16">
        <v>6.1790668348045398E-2</v>
      </c>
      <c r="J35">
        <v>793</v>
      </c>
      <c r="K35" s="16">
        <v>0.13997477931904201</v>
      </c>
      <c r="L35">
        <v>793</v>
      </c>
      <c r="M35" s="16">
        <v>0.35939470365699899</v>
      </c>
      <c r="N35">
        <v>793</v>
      </c>
      <c r="O35" s="16">
        <v>0.51050228310502299</v>
      </c>
      <c r="P35">
        <v>1095</v>
      </c>
      <c r="Q35" s="16">
        <v>0.50359712230215803</v>
      </c>
      <c r="R35">
        <v>556</v>
      </c>
      <c r="S35" s="16">
        <v>7.1942446043165497E-3</v>
      </c>
      <c r="T35">
        <v>556</v>
      </c>
      <c r="U35" s="16">
        <v>6.11510791366906E-2</v>
      </c>
      <c r="V35">
        <v>556</v>
      </c>
      <c r="W35" s="16">
        <v>0.111510791366906</v>
      </c>
      <c r="X35">
        <v>556</v>
      </c>
      <c r="Y35" s="16">
        <v>0.31654676258992798</v>
      </c>
      <c r="Z35">
        <v>556</v>
      </c>
      <c r="AA35" s="16">
        <v>0.21604375569735601</v>
      </c>
      <c r="AB35">
        <v>1097</v>
      </c>
      <c r="AC35" s="16">
        <v>3.37552742616034E-2</v>
      </c>
      <c r="AD35">
        <v>237</v>
      </c>
      <c r="AE35" s="16">
        <v>0.23628691983122399</v>
      </c>
      <c r="AF35">
        <v>237</v>
      </c>
      <c r="AG35" s="16">
        <v>6.3291139240506306E-2</v>
      </c>
      <c r="AH35">
        <v>237</v>
      </c>
      <c r="AI35" s="16">
        <v>0.20675105485232101</v>
      </c>
      <c r="AJ35">
        <v>237</v>
      </c>
      <c r="AK35" s="16">
        <v>0.45991561181434598</v>
      </c>
      <c r="AL35" s="11">
        <v>237</v>
      </c>
    </row>
    <row r="36" spans="1:38" outlineLevel="1" x14ac:dyDescent="0.75">
      <c r="A36" s="6" t="s">
        <v>14</v>
      </c>
      <c r="B36" t="s">
        <v>46</v>
      </c>
      <c r="C36" s="16">
        <v>0.50647580095432898</v>
      </c>
      <c r="D36">
        <v>1467</v>
      </c>
      <c r="E36" s="16">
        <v>0.27052489905787303</v>
      </c>
      <c r="F36">
        <v>743</v>
      </c>
      <c r="G36" s="16">
        <v>9.4212651413189796E-2</v>
      </c>
      <c r="H36">
        <v>743</v>
      </c>
      <c r="I36" s="16">
        <v>7.1332436069986502E-2</v>
      </c>
      <c r="J36">
        <v>743</v>
      </c>
      <c r="K36" s="16">
        <v>0.22207267833109001</v>
      </c>
      <c r="L36">
        <v>743</v>
      </c>
      <c r="M36" s="16">
        <v>0.34185733512785998</v>
      </c>
      <c r="N36">
        <v>743</v>
      </c>
      <c r="O36" s="16">
        <v>0.63736263736263699</v>
      </c>
      <c r="P36">
        <v>728</v>
      </c>
      <c r="Q36" s="16">
        <v>0.40948275862069</v>
      </c>
      <c r="R36">
        <v>464</v>
      </c>
      <c r="S36" s="16">
        <v>2.1551724137930999E-3</v>
      </c>
      <c r="T36">
        <v>464</v>
      </c>
      <c r="U36" s="16">
        <v>7.3275862068965497E-2</v>
      </c>
      <c r="V36">
        <v>464</v>
      </c>
      <c r="W36" s="16">
        <v>0.20689655172413801</v>
      </c>
      <c r="X36">
        <v>464</v>
      </c>
      <c r="Y36" s="16">
        <v>0.30818965517241398</v>
      </c>
      <c r="Z36">
        <v>464</v>
      </c>
      <c r="AA36" s="16">
        <v>0.37753721244925598</v>
      </c>
      <c r="AB36">
        <v>739</v>
      </c>
      <c r="AC36" s="16">
        <v>3.9426523297491002E-2</v>
      </c>
      <c r="AD36">
        <v>279</v>
      </c>
      <c r="AE36" s="16">
        <v>0.247311827956989</v>
      </c>
      <c r="AF36">
        <v>279</v>
      </c>
      <c r="AG36" s="16">
        <v>6.81003584229391E-2</v>
      </c>
      <c r="AH36">
        <v>279</v>
      </c>
      <c r="AI36" s="16">
        <v>0.247311827956989</v>
      </c>
      <c r="AJ36">
        <v>279</v>
      </c>
      <c r="AK36" s="16">
        <v>0.39784946236559099</v>
      </c>
      <c r="AL36" s="11">
        <v>279</v>
      </c>
    </row>
    <row r="37" spans="1:38" outlineLevel="1" x14ac:dyDescent="0.75">
      <c r="A37" s="6" t="s">
        <v>14</v>
      </c>
      <c r="B37" t="s">
        <v>47</v>
      </c>
      <c r="C37" s="16">
        <v>0.29004739336492902</v>
      </c>
      <c r="D37">
        <v>1055</v>
      </c>
      <c r="E37" s="16">
        <v>0.16993464052287599</v>
      </c>
      <c r="F37">
        <v>306</v>
      </c>
      <c r="G37" s="16">
        <v>8.1699346405228801E-2</v>
      </c>
      <c r="H37">
        <v>306</v>
      </c>
      <c r="I37" s="16">
        <v>5.22875816993464E-2</v>
      </c>
      <c r="J37">
        <v>306</v>
      </c>
      <c r="K37" s="16">
        <v>2.9411764705882401E-2</v>
      </c>
      <c r="L37">
        <v>306</v>
      </c>
      <c r="M37" s="16">
        <v>0.66666666666666696</v>
      </c>
      <c r="N37">
        <v>306</v>
      </c>
      <c r="O37" s="16">
        <v>0.44642857142857101</v>
      </c>
      <c r="P37">
        <v>448</v>
      </c>
      <c r="Q37" s="16">
        <v>0.24</v>
      </c>
      <c r="R37">
        <v>200</v>
      </c>
      <c r="S37" s="16">
        <v>5.0000000000000001E-3</v>
      </c>
      <c r="T37">
        <v>200</v>
      </c>
      <c r="U37" s="16">
        <v>5.5E-2</v>
      </c>
      <c r="V37">
        <v>200</v>
      </c>
      <c r="W37" s="16">
        <v>3.5000000000000003E-2</v>
      </c>
      <c r="X37">
        <v>200</v>
      </c>
      <c r="Y37" s="16">
        <v>0.66500000000000004</v>
      </c>
      <c r="Z37">
        <v>200</v>
      </c>
      <c r="AA37" s="16">
        <v>0.17462932454695199</v>
      </c>
      <c r="AB37">
        <v>607</v>
      </c>
      <c r="AC37" s="16">
        <v>3.77358490566038E-2</v>
      </c>
      <c r="AD37">
        <v>106</v>
      </c>
      <c r="AE37" s="16">
        <v>0.22641509433962301</v>
      </c>
      <c r="AF37">
        <v>106</v>
      </c>
      <c r="AG37" s="16">
        <v>4.71698113207547E-2</v>
      </c>
      <c r="AH37">
        <v>106</v>
      </c>
      <c r="AI37" s="16">
        <v>1.88679245283019E-2</v>
      </c>
      <c r="AJ37">
        <v>106</v>
      </c>
      <c r="AK37" s="16">
        <v>0.66981132075471705</v>
      </c>
      <c r="AL37" s="11">
        <v>106</v>
      </c>
    </row>
    <row r="38" spans="1:38" outlineLevel="1" x14ac:dyDescent="0.75">
      <c r="A38" s="6" t="s">
        <v>14</v>
      </c>
      <c r="B38" t="s">
        <v>48</v>
      </c>
      <c r="C38" s="16">
        <v>0.32912723449001102</v>
      </c>
      <c r="D38">
        <v>951</v>
      </c>
      <c r="E38" s="16">
        <v>0.293929712460064</v>
      </c>
      <c r="F38">
        <v>313</v>
      </c>
      <c r="G38" s="16">
        <v>4.1533546325878599E-2</v>
      </c>
      <c r="H38">
        <v>313</v>
      </c>
      <c r="I38" s="16">
        <v>5.4313099041533502E-2</v>
      </c>
      <c r="J38">
        <v>313</v>
      </c>
      <c r="K38" s="16">
        <v>2.55591054313099E-2</v>
      </c>
      <c r="L38">
        <v>313</v>
      </c>
      <c r="M38" s="16">
        <v>0.58466453674121399</v>
      </c>
      <c r="N38">
        <v>313</v>
      </c>
      <c r="O38" s="16">
        <v>0.49397590361445798</v>
      </c>
      <c r="P38">
        <v>498</v>
      </c>
      <c r="Q38" s="16">
        <v>0.353658536585366</v>
      </c>
      <c r="R38">
        <v>246</v>
      </c>
      <c r="S38" s="16"/>
      <c r="U38" s="16">
        <v>3.2520325203252001E-2</v>
      </c>
      <c r="V38">
        <v>246</v>
      </c>
      <c r="W38" s="16">
        <v>1.6260162601626001E-2</v>
      </c>
      <c r="X38">
        <v>246</v>
      </c>
      <c r="Y38" s="16">
        <v>0.59756097560975596</v>
      </c>
      <c r="Z38">
        <v>246</v>
      </c>
      <c r="AA38" s="16">
        <v>0.14790286975717401</v>
      </c>
      <c r="AB38">
        <v>453</v>
      </c>
      <c r="AC38" s="16">
        <v>7.4626865671641798E-2</v>
      </c>
      <c r="AD38">
        <v>67</v>
      </c>
      <c r="AE38" s="16">
        <v>0.19402985074626899</v>
      </c>
      <c r="AF38">
        <v>67</v>
      </c>
      <c r="AG38" s="16">
        <v>0.134328358208955</v>
      </c>
      <c r="AH38">
        <v>67</v>
      </c>
      <c r="AI38" s="16">
        <v>5.9701492537313397E-2</v>
      </c>
      <c r="AJ38">
        <v>67</v>
      </c>
      <c r="AK38" s="16">
        <v>0.537313432835821</v>
      </c>
      <c r="AL38" s="11">
        <v>67</v>
      </c>
    </row>
    <row r="39" spans="1:38" outlineLevel="1" x14ac:dyDescent="0.75">
      <c r="A39" s="6" t="s">
        <v>14</v>
      </c>
      <c r="B39" t="s">
        <v>49</v>
      </c>
      <c r="C39" s="16">
        <v>0.55522682445759397</v>
      </c>
      <c r="D39">
        <v>1014</v>
      </c>
      <c r="E39" s="16">
        <v>0.17491166077738499</v>
      </c>
      <c r="F39">
        <v>566</v>
      </c>
      <c r="G39" s="16">
        <v>1.9434628975265E-2</v>
      </c>
      <c r="H39">
        <v>566</v>
      </c>
      <c r="I39" s="16">
        <v>4.0636042402826901E-2</v>
      </c>
      <c r="J39">
        <v>566</v>
      </c>
      <c r="K39" s="16">
        <v>0.47173144876325102</v>
      </c>
      <c r="L39">
        <v>566</v>
      </c>
      <c r="M39" s="16">
        <v>0.293286219081272</v>
      </c>
      <c r="N39">
        <v>566</v>
      </c>
      <c r="O39" s="16">
        <v>0.73761467889908305</v>
      </c>
      <c r="P39">
        <v>545</v>
      </c>
      <c r="Q39" s="16">
        <v>0.23703703703703699</v>
      </c>
      <c r="R39">
        <v>405</v>
      </c>
      <c r="S39" s="16">
        <v>2.4691358024691401E-3</v>
      </c>
      <c r="T39">
        <v>405</v>
      </c>
      <c r="U39" s="16">
        <v>3.2098765432098803E-2</v>
      </c>
      <c r="V39">
        <v>405</v>
      </c>
      <c r="W39" s="16">
        <v>0.45925925925925898</v>
      </c>
      <c r="X39">
        <v>405</v>
      </c>
      <c r="Y39" s="16">
        <v>0.26913580246913599</v>
      </c>
      <c r="Z39">
        <v>405</v>
      </c>
      <c r="AA39" s="16">
        <v>0.34328358208955201</v>
      </c>
      <c r="AB39">
        <v>469</v>
      </c>
      <c r="AC39" s="16">
        <v>1.8633540372670801E-2</v>
      </c>
      <c r="AD39">
        <v>161</v>
      </c>
      <c r="AE39" s="16">
        <v>6.2111801242236003E-2</v>
      </c>
      <c r="AF39">
        <v>161</v>
      </c>
      <c r="AG39" s="16">
        <v>6.2111801242236003E-2</v>
      </c>
      <c r="AH39">
        <v>161</v>
      </c>
      <c r="AI39" s="16">
        <v>0.50310559006211197</v>
      </c>
      <c r="AJ39">
        <v>161</v>
      </c>
      <c r="AK39" s="16">
        <v>0.35403726708074501</v>
      </c>
      <c r="AL39" s="11">
        <v>161</v>
      </c>
    </row>
    <row r="40" spans="1:38" outlineLevel="1" x14ac:dyDescent="0.75">
      <c r="A40" s="6" t="s">
        <v>14</v>
      </c>
      <c r="B40" t="s">
        <v>50</v>
      </c>
      <c r="C40" s="16">
        <v>0.38739573679332701</v>
      </c>
      <c r="D40">
        <v>1079</v>
      </c>
      <c r="E40" s="16">
        <v>0.107655502392344</v>
      </c>
      <c r="F40">
        <v>418</v>
      </c>
      <c r="G40" s="16">
        <v>5.0239234449760799E-2</v>
      </c>
      <c r="H40">
        <v>418</v>
      </c>
      <c r="I40" s="16">
        <v>0.296650717703349</v>
      </c>
      <c r="J40">
        <v>418</v>
      </c>
      <c r="K40" s="16">
        <v>0.22966507177033499</v>
      </c>
      <c r="L40">
        <v>418</v>
      </c>
      <c r="M40" s="16">
        <v>0.31578947368421101</v>
      </c>
      <c r="N40">
        <v>418</v>
      </c>
      <c r="O40" s="16">
        <v>0.55617977528089901</v>
      </c>
      <c r="P40">
        <v>534</v>
      </c>
      <c r="Q40" s="16">
        <v>0.138047138047138</v>
      </c>
      <c r="R40">
        <v>297</v>
      </c>
      <c r="S40" s="16"/>
      <c r="U40" s="16">
        <v>0.316498316498317</v>
      </c>
      <c r="V40">
        <v>297</v>
      </c>
      <c r="W40" s="16">
        <v>0.23569023569023601</v>
      </c>
      <c r="X40">
        <v>297</v>
      </c>
      <c r="Y40" s="16">
        <v>0.30976430976431002</v>
      </c>
      <c r="Z40">
        <v>297</v>
      </c>
      <c r="AA40" s="16">
        <v>0.222018348623853</v>
      </c>
      <c r="AB40">
        <v>545</v>
      </c>
      <c r="AC40" s="16">
        <v>3.3057851239669402E-2</v>
      </c>
      <c r="AD40">
        <v>121</v>
      </c>
      <c r="AE40" s="16">
        <v>0.173553719008264</v>
      </c>
      <c r="AF40">
        <v>121</v>
      </c>
      <c r="AG40" s="16">
        <v>0.247933884297521</v>
      </c>
      <c r="AH40">
        <v>121</v>
      </c>
      <c r="AI40" s="16">
        <v>0.214876033057851</v>
      </c>
      <c r="AJ40">
        <v>121</v>
      </c>
      <c r="AK40" s="16">
        <v>0.330578512396694</v>
      </c>
      <c r="AL40" s="11">
        <v>121</v>
      </c>
    </row>
    <row r="41" spans="1:38" outlineLevel="1" x14ac:dyDescent="0.75">
      <c r="A41" s="6" t="s">
        <v>14</v>
      </c>
      <c r="B41" t="s">
        <v>51</v>
      </c>
      <c r="C41" s="16">
        <v>0.52578361981799804</v>
      </c>
      <c r="D41">
        <v>989</v>
      </c>
      <c r="E41" s="16">
        <v>0.383877159309021</v>
      </c>
      <c r="F41">
        <v>521</v>
      </c>
      <c r="G41" s="16">
        <v>3.8387715930902101E-2</v>
      </c>
      <c r="H41">
        <v>521</v>
      </c>
      <c r="I41" s="16">
        <v>0.18234165067178501</v>
      </c>
      <c r="J41">
        <v>521</v>
      </c>
      <c r="K41" s="16">
        <v>0.149712092130518</v>
      </c>
      <c r="L41">
        <v>521</v>
      </c>
      <c r="M41" s="16">
        <v>0.245681381957774</v>
      </c>
      <c r="N41">
        <v>521</v>
      </c>
      <c r="O41" s="16">
        <v>0.73277661795407101</v>
      </c>
      <c r="P41">
        <v>479</v>
      </c>
      <c r="Q41" s="16">
        <v>0.54829545454545503</v>
      </c>
      <c r="R41">
        <v>352</v>
      </c>
      <c r="S41" s="16">
        <v>2.8409090909090901E-3</v>
      </c>
      <c r="T41">
        <v>352</v>
      </c>
      <c r="U41" s="16">
        <v>0.232954545454545</v>
      </c>
      <c r="V41">
        <v>352</v>
      </c>
      <c r="W41" s="16">
        <v>7.3863636363636395E-2</v>
      </c>
      <c r="X41">
        <v>352</v>
      </c>
      <c r="Y41" s="16">
        <v>0.142045454545455</v>
      </c>
      <c r="Z41">
        <v>352</v>
      </c>
      <c r="AA41" s="16">
        <v>0.331372549019608</v>
      </c>
      <c r="AB41">
        <v>510</v>
      </c>
      <c r="AC41" s="16">
        <v>4.1420118343195297E-2</v>
      </c>
      <c r="AD41">
        <v>169</v>
      </c>
      <c r="AE41" s="16">
        <v>0.112426035502959</v>
      </c>
      <c r="AF41">
        <v>169</v>
      </c>
      <c r="AG41" s="16">
        <v>7.69230769230769E-2</v>
      </c>
      <c r="AH41">
        <v>169</v>
      </c>
      <c r="AI41" s="16">
        <v>0.30769230769230799</v>
      </c>
      <c r="AJ41">
        <v>169</v>
      </c>
      <c r="AK41" s="16">
        <v>0.46153846153846201</v>
      </c>
      <c r="AL41" s="11">
        <v>169</v>
      </c>
    </row>
    <row r="42" spans="1:38" outlineLevel="1" x14ac:dyDescent="0.75">
      <c r="A42" s="6" t="s">
        <v>14</v>
      </c>
      <c r="B42" t="s">
        <v>52</v>
      </c>
      <c r="C42" s="16">
        <v>0.47518248175182498</v>
      </c>
      <c r="D42">
        <v>1370</v>
      </c>
      <c r="E42" s="16">
        <v>0.31804281345565699</v>
      </c>
      <c r="F42">
        <v>654</v>
      </c>
      <c r="G42" s="16">
        <v>7.1865443425076406E-2</v>
      </c>
      <c r="H42">
        <v>654</v>
      </c>
      <c r="I42" s="16">
        <v>4.4342507645259897E-2</v>
      </c>
      <c r="J42">
        <v>654</v>
      </c>
      <c r="K42" s="16">
        <v>0.16666666666666699</v>
      </c>
      <c r="L42">
        <v>654</v>
      </c>
      <c r="M42" s="16">
        <v>0.399082568807339</v>
      </c>
      <c r="N42">
        <v>654</v>
      </c>
      <c r="O42" s="16">
        <v>0.60272108843537398</v>
      </c>
      <c r="P42">
        <v>735</v>
      </c>
      <c r="Q42" s="16">
        <v>0.452914798206278</v>
      </c>
      <c r="R42">
        <v>446</v>
      </c>
      <c r="S42" s="16">
        <v>4.4843049327354303E-3</v>
      </c>
      <c r="T42">
        <v>446</v>
      </c>
      <c r="U42" s="16">
        <v>3.3632286995515702E-2</v>
      </c>
      <c r="V42">
        <v>446</v>
      </c>
      <c r="W42" s="16">
        <v>0.14798206278026901</v>
      </c>
      <c r="X42">
        <v>446</v>
      </c>
      <c r="Y42" s="16">
        <v>0.360986547085202</v>
      </c>
      <c r="Z42">
        <v>446</v>
      </c>
      <c r="AA42" s="16">
        <v>0.32755905511811001</v>
      </c>
      <c r="AB42">
        <v>635</v>
      </c>
      <c r="AC42" s="16">
        <v>2.8846153846153799E-2</v>
      </c>
      <c r="AD42">
        <v>208</v>
      </c>
      <c r="AE42" s="16">
        <v>0.21634615384615399</v>
      </c>
      <c r="AF42">
        <v>208</v>
      </c>
      <c r="AG42" s="16">
        <v>6.7307692307692304E-2</v>
      </c>
      <c r="AH42">
        <v>208</v>
      </c>
      <c r="AI42" s="16">
        <v>0.206730769230769</v>
      </c>
      <c r="AJ42">
        <v>208</v>
      </c>
      <c r="AK42" s="16">
        <v>0.480769230769231</v>
      </c>
      <c r="AL42" s="11">
        <v>208</v>
      </c>
    </row>
    <row r="43" spans="1:38" outlineLevel="1" x14ac:dyDescent="0.75">
      <c r="A43" s="6" t="s">
        <v>14</v>
      </c>
      <c r="B43" t="s">
        <v>53</v>
      </c>
      <c r="C43" s="16">
        <v>0.34300947867298598</v>
      </c>
      <c r="D43">
        <v>1688</v>
      </c>
      <c r="E43" s="16">
        <v>0.62348877374784095</v>
      </c>
      <c r="F43">
        <v>579</v>
      </c>
      <c r="G43" s="16">
        <v>6.7357512953367907E-2</v>
      </c>
      <c r="H43">
        <v>579</v>
      </c>
      <c r="I43" s="16">
        <v>1.72711571675302E-3</v>
      </c>
      <c r="J43">
        <v>579</v>
      </c>
      <c r="K43" s="16">
        <v>8.2901554404145095E-2</v>
      </c>
      <c r="L43">
        <v>579</v>
      </c>
      <c r="M43" s="16">
        <v>0.22452504317789301</v>
      </c>
      <c r="N43">
        <v>579</v>
      </c>
      <c r="O43" s="16">
        <v>0.48861047835990901</v>
      </c>
      <c r="P43">
        <v>878</v>
      </c>
      <c r="Q43" s="16">
        <v>0.82750582750582702</v>
      </c>
      <c r="R43">
        <v>429</v>
      </c>
      <c r="S43" s="16"/>
      <c r="U43" s="16"/>
      <c r="W43" s="16">
        <v>5.3613053613053602E-2</v>
      </c>
      <c r="X43">
        <v>429</v>
      </c>
      <c r="Y43" s="16">
        <v>0.11888111888111901</v>
      </c>
      <c r="Z43">
        <v>429</v>
      </c>
      <c r="AA43" s="16">
        <v>0.18518518518518501</v>
      </c>
      <c r="AB43">
        <v>810</v>
      </c>
      <c r="AC43" s="16">
        <v>0.04</v>
      </c>
      <c r="AD43">
        <v>150</v>
      </c>
      <c r="AE43" s="16">
        <v>0.26</v>
      </c>
      <c r="AF43">
        <v>150</v>
      </c>
      <c r="AG43" s="16">
        <v>6.6666666666666697E-3</v>
      </c>
      <c r="AH43">
        <v>150</v>
      </c>
      <c r="AI43" s="16">
        <v>0.16666666666666699</v>
      </c>
      <c r="AJ43">
        <v>150</v>
      </c>
      <c r="AK43" s="16">
        <v>0.52666666666666695</v>
      </c>
      <c r="AL43" s="11">
        <v>150</v>
      </c>
    </row>
    <row r="44" spans="1:38" outlineLevel="1" x14ac:dyDescent="0.75">
      <c r="A44" s="6" t="s">
        <v>14</v>
      </c>
      <c r="B44" t="s">
        <v>54</v>
      </c>
      <c r="C44" s="16">
        <v>0.43245967741935498</v>
      </c>
      <c r="D44">
        <v>992</v>
      </c>
      <c r="E44" s="16">
        <v>0.33566433566433601</v>
      </c>
      <c r="F44">
        <v>429</v>
      </c>
      <c r="G44" s="16">
        <v>6.9930069930069894E-2</v>
      </c>
      <c r="H44">
        <v>429</v>
      </c>
      <c r="I44" s="16">
        <v>0.17948717948717899</v>
      </c>
      <c r="J44">
        <v>429</v>
      </c>
      <c r="K44" s="16">
        <v>0.221445221445221</v>
      </c>
      <c r="L44">
        <v>429</v>
      </c>
      <c r="M44" s="16">
        <v>0.193473193473193</v>
      </c>
      <c r="N44">
        <v>429</v>
      </c>
      <c r="O44" s="16">
        <v>0.63811563169164898</v>
      </c>
      <c r="P44">
        <v>467</v>
      </c>
      <c r="Q44" s="16">
        <v>0.45973154362416102</v>
      </c>
      <c r="R44">
        <v>298</v>
      </c>
      <c r="S44" s="16">
        <v>6.7114093959731499E-3</v>
      </c>
      <c r="T44">
        <v>298</v>
      </c>
      <c r="U44" s="16">
        <v>0.161073825503356</v>
      </c>
      <c r="V44">
        <v>298</v>
      </c>
      <c r="W44" s="16">
        <v>0.187919463087248</v>
      </c>
      <c r="X44">
        <v>298</v>
      </c>
      <c r="Y44" s="16">
        <v>0.18456375838926201</v>
      </c>
      <c r="Z44">
        <v>298</v>
      </c>
      <c r="AA44" s="16">
        <v>0.24952380952381001</v>
      </c>
      <c r="AB44">
        <v>525</v>
      </c>
      <c r="AC44" s="16">
        <v>5.34351145038168E-2</v>
      </c>
      <c r="AD44">
        <v>131</v>
      </c>
      <c r="AE44" s="16">
        <v>0.213740458015267</v>
      </c>
      <c r="AF44">
        <v>131</v>
      </c>
      <c r="AG44" s="16">
        <v>0.221374045801527</v>
      </c>
      <c r="AH44">
        <v>131</v>
      </c>
      <c r="AI44" s="16">
        <v>0.29770992366412202</v>
      </c>
      <c r="AJ44">
        <v>131</v>
      </c>
      <c r="AK44" s="16">
        <v>0.213740458015267</v>
      </c>
      <c r="AL44" s="11">
        <v>131</v>
      </c>
    </row>
    <row r="45" spans="1:38" outlineLevel="1" x14ac:dyDescent="0.75">
      <c r="A45" s="6" t="s">
        <v>14</v>
      </c>
      <c r="B45" t="s">
        <v>55</v>
      </c>
      <c r="C45" s="16">
        <v>0.36417322834645699</v>
      </c>
      <c r="D45">
        <v>1016</v>
      </c>
      <c r="E45" s="16">
        <v>0.42432432432432399</v>
      </c>
      <c r="F45">
        <v>370</v>
      </c>
      <c r="G45" s="16">
        <v>7.0270270270270302E-2</v>
      </c>
      <c r="H45">
        <v>370</v>
      </c>
      <c r="I45" s="16">
        <v>5.1351351351351403E-2</v>
      </c>
      <c r="J45">
        <v>370</v>
      </c>
      <c r="K45" s="16">
        <v>4.0540540540540501E-2</v>
      </c>
      <c r="L45">
        <v>370</v>
      </c>
      <c r="M45" s="16">
        <v>0.41351351351351401</v>
      </c>
      <c r="N45">
        <v>370</v>
      </c>
      <c r="O45" s="16">
        <v>0.48268839103869599</v>
      </c>
      <c r="P45">
        <v>491</v>
      </c>
      <c r="Q45" s="16">
        <v>0.61181434599156104</v>
      </c>
      <c r="R45">
        <v>237</v>
      </c>
      <c r="S45" s="16"/>
      <c r="U45" s="16">
        <v>3.7974683544303799E-2</v>
      </c>
      <c r="V45">
        <v>237</v>
      </c>
      <c r="W45" s="16">
        <v>2.9535864978902999E-2</v>
      </c>
      <c r="X45">
        <v>237</v>
      </c>
      <c r="Y45" s="16">
        <v>0.32067510548523198</v>
      </c>
      <c r="Z45">
        <v>237</v>
      </c>
      <c r="AA45" s="16">
        <v>0.25333333333333302</v>
      </c>
      <c r="AB45">
        <v>525</v>
      </c>
      <c r="AC45" s="16">
        <v>9.0225563909774403E-2</v>
      </c>
      <c r="AD45">
        <v>133</v>
      </c>
      <c r="AE45" s="16">
        <v>0.19548872180451099</v>
      </c>
      <c r="AF45">
        <v>133</v>
      </c>
      <c r="AG45" s="16">
        <v>7.5187969924811998E-2</v>
      </c>
      <c r="AH45">
        <v>133</v>
      </c>
      <c r="AI45" s="16">
        <v>6.01503759398496E-2</v>
      </c>
      <c r="AJ45">
        <v>133</v>
      </c>
      <c r="AK45" s="16">
        <v>0.57894736842105299</v>
      </c>
      <c r="AL45" s="11">
        <v>133</v>
      </c>
    </row>
    <row r="46" spans="1:38" outlineLevel="1" x14ac:dyDescent="0.75">
      <c r="A46" s="6" t="s">
        <v>14</v>
      </c>
      <c r="B46" t="s">
        <v>56</v>
      </c>
      <c r="C46" s="16">
        <v>0.50711938663745904</v>
      </c>
      <c r="D46">
        <v>913</v>
      </c>
      <c r="E46" s="16">
        <v>0.23758099352051801</v>
      </c>
      <c r="F46">
        <v>463</v>
      </c>
      <c r="G46" s="16">
        <v>4.1036717062635002E-2</v>
      </c>
      <c r="H46">
        <v>463</v>
      </c>
      <c r="I46" s="16">
        <v>0.116630669546436</v>
      </c>
      <c r="J46">
        <v>463</v>
      </c>
      <c r="K46" s="16">
        <v>0.116630669546436</v>
      </c>
      <c r="L46">
        <v>463</v>
      </c>
      <c r="M46" s="16">
        <v>0.48812095032397401</v>
      </c>
      <c r="N46">
        <v>463</v>
      </c>
      <c r="O46" s="16">
        <v>0.683544303797468</v>
      </c>
      <c r="P46">
        <v>474</v>
      </c>
      <c r="Q46" s="16">
        <v>0.33950617283950602</v>
      </c>
      <c r="R46">
        <v>324</v>
      </c>
      <c r="S46" s="16">
        <v>6.17283950617284E-3</v>
      </c>
      <c r="T46">
        <v>324</v>
      </c>
      <c r="U46" s="16">
        <v>9.8765432098765399E-2</v>
      </c>
      <c r="V46">
        <v>324</v>
      </c>
      <c r="W46" s="16">
        <v>9.8765432098765399E-2</v>
      </c>
      <c r="X46">
        <v>324</v>
      </c>
      <c r="Y46" s="16">
        <v>0.45679012345678999</v>
      </c>
      <c r="Z46">
        <v>324</v>
      </c>
      <c r="AA46" s="16">
        <v>0.31662870159453299</v>
      </c>
      <c r="AB46">
        <v>439</v>
      </c>
      <c r="AC46" s="16"/>
      <c r="AE46" s="16">
        <v>0.12230215827338101</v>
      </c>
      <c r="AF46">
        <v>139</v>
      </c>
      <c r="AG46" s="16">
        <v>0.15827338129496399</v>
      </c>
      <c r="AH46">
        <v>139</v>
      </c>
      <c r="AI46" s="16">
        <v>0.15827338129496399</v>
      </c>
      <c r="AJ46">
        <v>139</v>
      </c>
      <c r="AK46" s="16">
        <v>0.56115107913669104</v>
      </c>
      <c r="AL46" s="11">
        <v>139</v>
      </c>
    </row>
    <row r="47" spans="1:38" outlineLevel="1" x14ac:dyDescent="0.75">
      <c r="A47" s="6" t="s">
        <v>14</v>
      </c>
      <c r="B47" t="s">
        <v>57</v>
      </c>
      <c r="C47" s="16">
        <v>0.45123152709359599</v>
      </c>
      <c r="D47">
        <v>1015</v>
      </c>
      <c r="E47" s="16">
        <v>9.6069868995633204E-2</v>
      </c>
      <c r="F47">
        <v>458</v>
      </c>
      <c r="G47" s="16">
        <v>4.58515283842795E-2</v>
      </c>
      <c r="H47">
        <v>458</v>
      </c>
      <c r="I47" s="16">
        <v>0.106986899563319</v>
      </c>
      <c r="J47">
        <v>458</v>
      </c>
      <c r="K47" s="16">
        <v>0.397379912663755</v>
      </c>
      <c r="L47">
        <v>458</v>
      </c>
      <c r="M47" s="16">
        <v>0.35371179039301298</v>
      </c>
      <c r="N47">
        <v>458</v>
      </c>
      <c r="O47" s="16">
        <v>0.614718614718615</v>
      </c>
      <c r="P47">
        <v>462</v>
      </c>
      <c r="Q47" s="16">
        <v>0.14436619718309901</v>
      </c>
      <c r="R47">
        <v>284</v>
      </c>
      <c r="S47" s="16"/>
      <c r="U47" s="16">
        <v>0.11971830985915501</v>
      </c>
      <c r="V47">
        <v>284</v>
      </c>
      <c r="W47" s="16">
        <v>0.35915492957746498</v>
      </c>
      <c r="X47">
        <v>284</v>
      </c>
      <c r="Y47" s="16">
        <v>0.37676056338028202</v>
      </c>
      <c r="Z47">
        <v>284</v>
      </c>
      <c r="AA47" s="16">
        <v>0.31464737793851699</v>
      </c>
      <c r="AB47">
        <v>553</v>
      </c>
      <c r="AC47" s="16">
        <v>1.72413793103448E-2</v>
      </c>
      <c r="AD47">
        <v>174</v>
      </c>
      <c r="AE47" s="16">
        <v>0.12068965517241401</v>
      </c>
      <c r="AF47">
        <v>174</v>
      </c>
      <c r="AG47" s="16">
        <v>8.6206896551724102E-2</v>
      </c>
      <c r="AH47">
        <v>174</v>
      </c>
      <c r="AI47" s="16">
        <v>0.45977011494252901</v>
      </c>
      <c r="AJ47">
        <v>174</v>
      </c>
      <c r="AK47" s="16">
        <v>0.31609195402298901</v>
      </c>
      <c r="AL47" s="11">
        <v>174</v>
      </c>
    </row>
    <row r="48" spans="1:38" outlineLevel="1" x14ac:dyDescent="0.75">
      <c r="A48" s="7" t="s">
        <v>14</v>
      </c>
      <c r="B48" s="9" t="s">
        <v>58</v>
      </c>
      <c r="C48" s="15">
        <v>0.342391304347826</v>
      </c>
      <c r="D48" s="9">
        <v>1104</v>
      </c>
      <c r="E48" s="15">
        <v>0.36074270557029198</v>
      </c>
      <c r="F48" s="9">
        <v>377</v>
      </c>
      <c r="G48" s="15">
        <v>7.9575596816976093E-3</v>
      </c>
      <c r="H48" s="9">
        <v>377</v>
      </c>
      <c r="I48" s="15">
        <v>4.7745358090185701E-2</v>
      </c>
      <c r="J48" s="9">
        <v>377</v>
      </c>
      <c r="K48" s="15">
        <v>0.24403183023872699</v>
      </c>
      <c r="L48" s="9">
        <v>377</v>
      </c>
      <c r="M48" s="15">
        <v>0.33952254641909801</v>
      </c>
      <c r="N48" s="9">
        <v>377</v>
      </c>
      <c r="O48" s="15">
        <v>0.50656660412758003</v>
      </c>
      <c r="P48" s="9">
        <v>533</v>
      </c>
      <c r="Q48" s="15">
        <v>0.45925925925925898</v>
      </c>
      <c r="R48" s="9">
        <v>270</v>
      </c>
      <c r="S48" s="15"/>
      <c r="T48" s="9"/>
      <c r="U48" s="15">
        <v>3.7037037037037E-2</v>
      </c>
      <c r="V48" s="9">
        <v>270</v>
      </c>
      <c r="W48" s="15">
        <v>0.211111111111111</v>
      </c>
      <c r="X48" s="9">
        <v>270</v>
      </c>
      <c r="Y48" s="15">
        <v>0.29259259259259301</v>
      </c>
      <c r="Z48" s="9">
        <v>270</v>
      </c>
      <c r="AA48" s="15">
        <v>0.189141856392294</v>
      </c>
      <c r="AB48" s="9">
        <v>571</v>
      </c>
      <c r="AC48" s="15">
        <v>0.11214953271028</v>
      </c>
      <c r="AD48" s="9">
        <v>107</v>
      </c>
      <c r="AE48" s="15">
        <v>2.80373831775701E-2</v>
      </c>
      <c r="AF48" s="9">
        <v>107</v>
      </c>
      <c r="AG48" s="15">
        <v>7.4766355140186896E-2</v>
      </c>
      <c r="AH48" s="9">
        <v>107</v>
      </c>
      <c r="AI48" s="15">
        <v>0.32710280373831802</v>
      </c>
      <c r="AJ48" s="9">
        <v>107</v>
      </c>
      <c r="AK48" s="15">
        <v>0.45794392523364502</v>
      </c>
      <c r="AL48" s="12">
        <v>107</v>
      </c>
    </row>
    <row r="49" spans="1:38" x14ac:dyDescent="0.75">
      <c r="C49" s="16"/>
      <c r="E49" s="16"/>
      <c r="G49" s="16"/>
      <c r="I49" s="16"/>
      <c r="K49" s="16"/>
      <c r="M49" s="16"/>
      <c r="O49" s="16"/>
      <c r="Q49" s="16"/>
      <c r="S49" s="16"/>
      <c r="U49" s="16"/>
      <c r="W49" s="16"/>
      <c r="Y49" s="16"/>
      <c r="AA49" s="16"/>
      <c r="AC49" s="16"/>
      <c r="AE49" s="16"/>
      <c r="AG49" s="16"/>
      <c r="AI49" s="16"/>
      <c r="AK49" s="16"/>
    </row>
    <row r="50" spans="1:38" x14ac:dyDescent="0.75">
      <c r="A50" s="19" t="s">
        <v>59</v>
      </c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19"/>
      <c r="AI50" s="20"/>
      <c r="AJ50" s="19"/>
      <c r="AK50" s="20"/>
      <c r="AL50" s="19"/>
    </row>
    <row r="51" spans="1:38" outlineLevel="1" x14ac:dyDescent="0.75">
      <c r="A51" s="5" t="s">
        <v>14</v>
      </c>
      <c r="B51" s="8" t="s">
        <v>60</v>
      </c>
      <c r="C51" s="14">
        <v>0.39136077122729002</v>
      </c>
      <c r="D51" s="8">
        <v>5394</v>
      </c>
      <c r="E51" s="14">
        <v>0.31196581196581202</v>
      </c>
      <c r="F51" s="8">
        <v>2106</v>
      </c>
      <c r="G51" s="14">
        <v>7.6448243114909803E-2</v>
      </c>
      <c r="H51" s="8">
        <v>2106</v>
      </c>
      <c r="I51" s="14">
        <v>7.69230769230769E-2</v>
      </c>
      <c r="J51" s="8">
        <v>2106</v>
      </c>
      <c r="K51" s="14">
        <v>0.11016144349477699</v>
      </c>
      <c r="L51" s="8">
        <v>2106</v>
      </c>
      <c r="M51" s="14">
        <v>0.42450142450142497</v>
      </c>
      <c r="N51" s="8">
        <v>2106</v>
      </c>
      <c r="O51" s="14">
        <v>0.53491033956505196</v>
      </c>
      <c r="P51" s="8">
        <v>2621</v>
      </c>
      <c r="Q51" s="14">
        <v>0.45239799570508199</v>
      </c>
      <c r="R51" s="8">
        <v>1397</v>
      </c>
      <c r="S51" s="14">
        <v>7.1581961345740903E-4</v>
      </c>
      <c r="T51" s="8">
        <v>1397</v>
      </c>
      <c r="U51" s="14">
        <v>7.8740157480315001E-2</v>
      </c>
      <c r="V51" s="8">
        <v>1397</v>
      </c>
      <c r="W51" s="14">
        <v>8.9477451682176107E-2</v>
      </c>
      <c r="X51" s="8">
        <v>1397</v>
      </c>
      <c r="Y51" s="14">
        <v>0.37866857551896899</v>
      </c>
      <c r="Z51" s="8">
        <v>1397</v>
      </c>
      <c r="AA51" s="14">
        <v>0.25567976920302898</v>
      </c>
      <c r="AB51" s="8">
        <v>2773</v>
      </c>
      <c r="AC51" s="14">
        <v>3.5260930888575501E-2</v>
      </c>
      <c r="AD51" s="8">
        <v>709</v>
      </c>
      <c r="AE51" s="14">
        <v>0.225669957686883</v>
      </c>
      <c r="AF51" s="8">
        <v>709</v>
      </c>
      <c r="AG51" s="14">
        <v>7.3342736248237006E-2</v>
      </c>
      <c r="AH51" s="8">
        <v>709</v>
      </c>
      <c r="AI51" s="14">
        <v>0.150916784203103</v>
      </c>
      <c r="AJ51" s="8">
        <v>709</v>
      </c>
      <c r="AK51" s="14">
        <v>0.514809590973202</v>
      </c>
      <c r="AL51" s="10">
        <v>709</v>
      </c>
    </row>
    <row r="52" spans="1:38" outlineLevel="1" x14ac:dyDescent="0.75">
      <c r="A52" s="6" t="s">
        <v>14</v>
      </c>
      <c r="B52" t="s">
        <v>61</v>
      </c>
      <c r="C52" s="16">
        <v>0.47224865207738698</v>
      </c>
      <c r="D52">
        <v>3153</v>
      </c>
      <c r="E52" s="16">
        <v>0.230563002680965</v>
      </c>
      <c r="F52">
        <v>1492</v>
      </c>
      <c r="G52" s="16">
        <v>4.9597855227882001E-2</v>
      </c>
      <c r="H52">
        <v>1492</v>
      </c>
      <c r="I52" s="16">
        <v>9.0482573726541601E-2</v>
      </c>
      <c r="J52">
        <v>1492</v>
      </c>
      <c r="K52" s="16">
        <v>0.100536193029491</v>
      </c>
      <c r="L52">
        <v>1492</v>
      </c>
      <c r="M52" s="16">
        <v>0.52882037533512105</v>
      </c>
      <c r="N52">
        <v>1492</v>
      </c>
      <c r="O52" s="16">
        <v>0.62155227710070504</v>
      </c>
      <c r="P52">
        <v>1559</v>
      </c>
      <c r="Q52" s="16">
        <v>0.33744855967078202</v>
      </c>
      <c r="R52">
        <v>972</v>
      </c>
      <c r="S52" s="16">
        <v>2.05761316872428E-3</v>
      </c>
      <c r="T52">
        <v>972</v>
      </c>
      <c r="U52" s="16">
        <v>9.6707818930041198E-2</v>
      </c>
      <c r="V52">
        <v>972</v>
      </c>
      <c r="W52" s="16">
        <v>9.7736625514403305E-2</v>
      </c>
      <c r="X52">
        <v>972</v>
      </c>
      <c r="Y52" s="16">
        <v>0.46604938271604901</v>
      </c>
      <c r="Z52">
        <v>972</v>
      </c>
      <c r="AA52" s="16">
        <v>0.326223337515684</v>
      </c>
      <c r="AB52">
        <v>1594</v>
      </c>
      <c r="AC52" s="16">
        <v>3.0769230769230799E-2</v>
      </c>
      <c r="AD52">
        <v>520</v>
      </c>
      <c r="AE52" s="16">
        <v>0.138461538461538</v>
      </c>
      <c r="AF52">
        <v>520</v>
      </c>
      <c r="AG52" s="16">
        <v>7.8846153846153802E-2</v>
      </c>
      <c r="AH52">
        <v>520</v>
      </c>
      <c r="AI52" s="16">
        <v>0.105769230769231</v>
      </c>
      <c r="AJ52">
        <v>520</v>
      </c>
      <c r="AK52" s="16">
        <v>0.64615384615384597</v>
      </c>
      <c r="AL52" s="11">
        <v>520</v>
      </c>
    </row>
    <row r="53" spans="1:38" outlineLevel="1" x14ac:dyDescent="0.75">
      <c r="A53" s="6" t="s">
        <v>14</v>
      </c>
      <c r="B53" t="s">
        <v>62</v>
      </c>
      <c r="C53" s="16">
        <v>0.33818452380952402</v>
      </c>
      <c r="D53">
        <v>33600</v>
      </c>
      <c r="E53" s="16">
        <v>0.38881549977983298</v>
      </c>
      <c r="F53">
        <v>11355</v>
      </c>
      <c r="G53" s="16">
        <v>4.8084544253632802E-2</v>
      </c>
      <c r="H53">
        <v>11355</v>
      </c>
      <c r="I53" s="16">
        <v>8.5865257595772806E-2</v>
      </c>
      <c r="J53">
        <v>11355</v>
      </c>
      <c r="K53" s="16">
        <v>0.16309995596653501</v>
      </c>
      <c r="L53">
        <v>11355</v>
      </c>
      <c r="M53" s="16">
        <v>0.31413474240422701</v>
      </c>
      <c r="N53">
        <v>11355</v>
      </c>
      <c r="O53" s="16">
        <v>0.50868289103583197</v>
      </c>
      <c r="P53">
        <v>16354</v>
      </c>
      <c r="Q53" s="16">
        <v>0.51389390111873001</v>
      </c>
      <c r="R53">
        <v>8313</v>
      </c>
      <c r="S53" s="16">
        <v>3.3682184530253799E-3</v>
      </c>
      <c r="T53">
        <v>8313</v>
      </c>
      <c r="U53" s="16">
        <v>7.2657283772404699E-2</v>
      </c>
      <c r="V53">
        <v>8313</v>
      </c>
      <c r="W53" s="16">
        <v>0.132322867797426</v>
      </c>
      <c r="X53">
        <v>8313</v>
      </c>
      <c r="Y53" s="16">
        <v>0.27775772885841499</v>
      </c>
      <c r="Z53">
        <v>8313</v>
      </c>
      <c r="AA53" s="16">
        <v>0.176504696741273</v>
      </c>
      <c r="AB53">
        <v>17246</v>
      </c>
      <c r="AC53" s="16">
        <v>4.7008547008547001E-2</v>
      </c>
      <c r="AD53">
        <v>3042</v>
      </c>
      <c r="AE53" s="16">
        <v>0.170282708744247</v>
      </c>
      <c r="AF53">
        <v>3042</v>
      </c>
      <c r="AG53" s="16">
        <v>0.121959237343853</v>
      </c>
      <c r="AH53">
        <v>3042</v>
      </c>
      <c r="AI53" s="16">
        <v>0.24720578566732401</v>
      </c>
      <c r="AJ53">
        <v>3042</v>
      </c>
      <c r="AK53" s="16">
        <v>0.413543721236029</v>
      </c>
      <c r="AL53" s="11">
        <v>3042</v>
      </c>
    </row>
    <row r="54" spans="1:38" outlineLevel="1" x14ac:dyDescent="0.75">
      <c r="A54" s="7" t="s">
        <v>14</v>
      </c>
      <c r="B54" s="9" t="s">
        <v>63</v>
      </c>
      <c r="C54" s="15">
        <v>0.50710900473933695</v>
      </c>
      <c r="D54" s="9">
        <v>1266</v>
      </c>
      <c r="E54" s="15">
        <v>0.20879120879120899</v>
      </c>
      <c r="F54" s="9">
        <v>637</v>
      </c>
      <c r="G54" s="15">
        <v>2.8257456828885402E-2</v>
      </c>
      <c r="H54" s="9">
        <v>637</v>
      </c>
      <c r="I54" s="15">
        <v>0.14756671899529</v>
      </c>
      <c r="J54" s="9">
        <v>637</v>
      </c>
      <c r="K54" s="15">
        <v>0.47880690737833598</v>
      </c>
      <c r="L54" s="9">
        <v>637</v>
      </c>
      <c r="M54" s="15">
        <v>0.136577708006279</v>
      </c>
      <c r="N54" s="9">
        <v>637</v>
      </c>
      <c r="O54" s="15">
        <v>0.62386980108499102</v>
      </c>
      <c r="P54" s="9">
        <v>553</v>
      </c>
      <c r="Q54" s="15">
        <v>0.180758017492711</v>
      </c>
      <c r="R54" s="9">
        <v>343</v>
      </c>
      <c r="S54" s="15">
        <v>5.83090379008746E-3</v>
      </c>
      <c r="T54" s="9">
        <v>343</v>
      </c>
      <c r="U54" s="15">
        <v>0.16909620991253599</v>
      </c>
      <c r="V54" s="9">
        <v>343</v>
      </c>
      <c r="W54" s="15">
        <v>0.48396501457725899</v>
      </c>
      <c r="X54" s="9">
        <v>343</v>
      </c>
      <c r="Y54" s="15">
        <v>0.160349854227405</v>
      </c>
      <c r="Z54" s="9">
        <v>343</v>
      </c>
      <c r="AA54" s="15">
        <v>0.416549789621318</v>
      </c>
      <c r="AB54" s="9">
        <v>713</v>
      </c>
      <c r="AC54" s="15">
        <v>0.24149659863945599</v>
      </c>
      <c r="AD54" s="9">
        <v>294</v>
      </c>
      <c r="AE54" s="15">
        <v>5.4421768707482998E-2</v>
      </c>
      <c r="AF54" s="9">
        <v>294</v>
      </c>
      <c r="AG54" s="15">
        <v>0.122448979591837</v>
      </c>
      <c r="AH54" s="9">
        <v>294</v>
      </c>
      <c r="AI54" s="15">
        <v>0.47278911564625797</v>
      </c>
      <c r="AJ54" s="9">
        <v>294</v>
      </c>
      <c r="AK54" s="15">
        <v>0.108843537414966</v>
      </c>
      <c r="AL54" s="12">
        <v>294</v>
      </c>
    </row>
    <row r="55" spans="1:38" x14ac:dyDescent="0.75">
      <c r="C55" s="16"/>
      <c r="E55" s="16"/>
      <c r="G55" s="16"/>
      <c r="I55" s="16"/>
      <c r="K55" s="16"/>
      <c r="M55" s="16"/>
      <c r="O55" s="16"/>
      <c r="Q55" s="16"/>
      <c r="S55" s="16"/>
      <c r="U55" s="16"/>
      <c r="W55" s="16"/>
      <c r="Y55" s="16"/>
      <c r="AA55" s="16"/>
      <c r="AC55" s="16"/>
      <c r="AE55" s="16"/>
      <c r="AG55" s="16"/>
      <c r="AI55" s="16"/>
      <c r="AK55" s="16"/>
    </row>
    <row r="56" spans="1:38" x14ac:dyDescent="0.75">
      <c r="A56" s="19" t="s">
        <v>15</v>
      </c>
      <c r="B56" s="19"/>
      <c r="C56" s="20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F56" s="19"/>
      <c r="AG56" s="20"/>
      <c r="AH56" s="19"/>
      <c r="AI56" s="20"/>
      <c r="AJ56" s="19"/>
      <c r="AK56" s="20"/>
      <c r="AL56" s="19"/>
    </row>
    <row r="57" spans="1:38" outlineLevel="1" x14ac:dyDescent="0.75">
      <c r="A57" s="5" t="s">
        <v>14</v>
      </c>
      <c r="B57" s="8" t="s">
        <v>16</v>
      </c>
      <c r="C57" s="14">
        <v>0.227727272727273</v>
      </c>
      <c r="D57" s="8">
        <v>4400</v>
      </c>
      <c r="E57" s="14">
        <v>7.4148296593186405E-2</v>
      </c>
      <c r="F57" s="8">
        <v>998</v>
      </c>
      <c r="G57" s="14">
        <v>8.0160320641282593E-3</v>
      </c>
      <c r="H57" s="8">
        <v>998</v>
      </c>
      <c r="I57" s="14">
        <v>0.12525050100200399</v>
      </c>
      <c r="J57" s="8">
        <v>998</v>
      </c>
      <c r="K57" s="14">
        <v>0.284569138276553</v>
      </c>
      <c r="L57" s="8">
        <v>998</v>
      </c>
      <c r="M57" s="14">
        <v>0.50801603206412804</v>
      </c>
      <c r="N57" s="8">
        <v>998</v>
      </c>
      <c r="O57" s="14">
        <v>0.27457466918714601</v>
      </c>
      <c r="P57" s="8">
        <v>2116</v>
      </c>
      <c r="Q57" s="14">
        <v>7.2538860103626895E-2</v>
      </c>
      <c r="R57" s="8">
        <v>579</v>
      </c>
      <c r="S57" s="14">
        <v>3.45423143350604E-3</v>
      </c>
      <c r="T57" s="8">
        <v>579</v>
      </c>
      <c r="U57" s="14">
        <v>0.153713298791019</v>
      </c>
      <c r="V57" s="8">
        <v>579</v>
      </c>
      <c r="W57" s="14">
        <v>0.284974093264249</v>
      </c>
      <c r="X57" s="8">
        <v>579</v>
      </c>
      <c r="Y57" s="14">
        <v>0.48531951640759902</v>
      </c>
      <c r="Z57" s="8">
        <v>579</v>
      </c>
      <c r="AA57" s="14">
        <v>0.18432574430823101</v>
      </c>
      <c r="AB57" s="8">
        <v>2284</v>
      </c>
      <c r="AC57" s="14">
        <v>7.6372315035799498E-2</v>
      </c>
      <c r="AD57" s="8">
        <v>419</v>
      </c>
      <c r="AE57" s="14">
        <v>1.4319809069212401E-2</v>
      </c>
      <c r="AF57" s="8">
        <v>419</v>
      </c>
      <c r="AG57" s="14">
        <v>8.5918854415274498E-2</v>
      </c>
      <c r="AH57" s="8">
        <v>419</v>
      </c>
      <c r="AI57" s="14">
        <v>0.28400954653937899</v>
      </c>
      <c r="AJ57" s="8">
        <v>419</v>
      </c>
      <c r="AK57" s="14">
        <v>0.539379474940334</v>
      </c>
      <c r="AL57" s="10">
        <v>419</v>
      </c>
    </row>
    <row r="58" spans="1:38" outlineLevel="1" x14ac:dyDescent="0.75">
      <c r="A58" s="6" t="s">
        <v>14</v>
      </c>
      <c r="B58" t="s">
        <v>17</v>
      </c>
      <c r="C58" s="16">
        <v>0.61003401360544196</v>
      </c>
      <c r="D58">
        <v>5880</v>
      </c>
      <c r="E58" s="16">
        <v>0.48606465997770298</v>
      </c>
      <c r="F58">
        <v>3588</v>
      </c>
      <c r="G58" s="16">
        <v>8.3612040133779306E-2</v>
      </c>
      <c r="H58">
        <v>3588</v>
      </c>
      <c r="I58" s="16">
        <v>6.9676700111482706E-2</v>
      </c>
      <c r="J58">
        <v>3588</v>
      </c>
      <c r="K58" s="16">
        <v>8.1661092530657703E-2</v>
      </c>
      <c r="L58">
        <v>3588</v>
      </c>
      <c r="M58" s="16">
        <v>0.278985507246377</v>
      </c>
      <c r="N58">
        <v>3588</v>
      </c>
      <c r="O58" s="16">
        <v>0.92644483362521901</v>
      </c>
      <c r="P58">
        <v>2855</v>
      </c>
      <c r="Q58" s="16">
        <v>0.63972809667673702</v>
      </c>
      <c r="R58">
        <v>2648</v>
      </c>
      <c r="S58" s="16">
        <v>3.7764350453172199E-3</v>
      </c>
      <c r="T58">
        <v>2648</v>
      </c>
      <c r="U58" s="16">
        <v>4.7960725075528697E-2</v>
      </c>
      <c r="V58">
        <v>2648</v>
      </c>
      <c r="W58" s="16">
        <v>6.7220543806646493E-2</v>
      </c>
      <c r="X58">
        <v>2648</v>
      </c>
      <c r="Y58" s="16">
        <v>0.24131419939577001</v>
      </c>
      <c r="Z58">
        <v>2648</v>
      </c>
      <c r="AA58" s="16">
        <v>0.31140495867768597</v>
      </c>
      <c r="AB58">
        <v>3025</v>
      </c>
      <c r="AC58" s="16">
        <v>5.31914893617021E-2</v>
      </c>
      <c r="AD58">
        <v>940</v>
      </c>
      <c r="AE58" s="16">
        <v>0.30851063829787201</v>
      </c>
      <c r="AF58">
        <v>940</v>
      </c>
      <c r="AG58" s="16">
        <v>0.13085106382978701</v>
      </c>
      <c r="AH58">
        <v>940</v>
      </c>
      <c r="AI58" s="16">
        <v>0.122340425531915</v>
      </c>
      <c r="AJ58">
        <v>940</v>
      </c>
      <c r="AK58" s="16">
        <v>0.38510638297872302</v>
      </c>
      <c r="AL58" s="11">
        <v>940</v>
      </c>
    </row>
    <row r="59" spans="1:38" outlineLevel="1" x14ac:dyDescent="0.75">
      <c r="A59" s="6" t="s">
        <v>14</v>
      </c>
      <c r="B59" t="s">
        <v>18</v>
      </c>
      <c r="C59" s="16">
        <v>0.68124606670862198</v>
      </c>
      <c r="D59">
        <v>3178</v>
      </c>
      <c r="E59" s="16">
        <v>0.43949930458970798</v>
      </c>
      <c r="F59">
        <v>2157</v>
      </c>
      <c r="G59" s="16">
        <v>8.2985628187297197E-2</v>
      </c>
      <c r="H59">
        <v>2157</v>
      </c>
      <c r="I59" s="16">
        <v>6.1659712563745903E-2</v>
      </c>
      <c r="J59">
        <v>2157</v>
      </c>
      <c r="K59" s="16">
        <v>8.0203987019007897E-2</v>
      </c>
      <c r="L59">
        <v>2157</v>
      </c>
      <c r="M59" s="16">
        <v>0.33565136764024101</v>
      </c>
      <c r="N59">
        <v>2157</v>
      </c>
      <c r="O59" s="16">
        <v>0.95335820895522405</v>
      </c>
      <c r="P59">
        <v>1608</v>
      </c>
      <c r="Q59" s="16">
        <v>0.60379829731499701</v>
      </c>
      <c r="R59">
        <v>1527</v>
      </c>
      <c r="S59" s="16">
        <v>4.5841519318926003E-3</v>
      </c>
      <c r="T59">
        <v>1527</v>
      </c>
      <c r="U59" s="16">
        <v>4.1912246234446601E-2</v>
      </c>
      <c r="V59">
        <v>1527</v>
      </c>
      <c r="W59" s="16">
        <v>6.2213490504256702E-2</v>
      </c>
      <c r="X59">
        <v>1527</v>
      </c>
      <c r="Y59" s="16">
        <v>0.28749181401440699</v>
      </c>
      <c r="Z59">
        <v>1527</v>
      </c>
      <c r="AA59" s="16">
        <v>0.40254777070063702</v>
      </c>
      <c r="AB59">
        <v>1570</v>
      </c>
      <c r="AC59" s="16">
        <v>4.1269841269841297E-2</v>
      </c>
      <c r="AD59">
        <v>630</v>
      </c>
      <c r="AE59" s="16">
        <v>0.27301587301587299</v>
      </c>
      <c r="AF59">
        <v>630</v>
      </c>
      <c r="AG59" s="16">
        <v>0.10952380952381</v>
      </c>
      <c r="AH59">
        <v>630</v>
      </c>
      <c r="AI59" s="16">
        <v>0.12380952380952399</v>
      </c>
      <c r="AJ59">
        <v>630</v>
      </c>
      <c r="AK59" s="16">
        <v>0.452380952380952</v>
      </c>
      <c r="AL59" s="11">
        <v>630</v>
      </c>
    </row>
    <row r="60" spans="1:38" outlineLevel="1" x14ac:dyDescent="0.75">
      <c r="A60" s="7" t="s">
        <v>14</v>
      </c>
      <c r="B60" s="9" t="s">
        <v>19</v>
      </c>
      <c r="C60" s="15">
        <v>0.29547654815556701</v>
      </c>
      <c r="D60" s="9">
        <v>29955</v>
      </c>
      <c r="E60" s="15">
        <v>0.31456991070419299</v>
      </c>
      <c r="F60" s="9">
        <v>8847</v>
      </c>
      <c r="G60" s="15">
        <v>3.5266191929467602E-2</v>
      </c>
      <c r="H60" s="9">
        <v>8847</v>
      </c>
      <c r="I60" s="15">
        <v>9.6982027806035903E-2</v>
      </c>
      <c r="J60" s="9">
        <v>8847</v>
      </c>
      <c r="K60" s="15">
        <v>0.20221544026223601</v>
      </c>
      <c r="L60" s="9">
        <v>8847</v>
      </c>
      <c r="M60" s="15">
        <v>0.35096642929806698</v>
      </c>
      <c r="N60" s="9">
        <v>8847</v>
      </c>
      <c r="O60" s="15">
        <v>0.43258891645988401</v>
      </c>
      <c r="P60" s="9">
        <v>14508</v>
      </c>
      <c r="Q60" s="15">
        <v>0.420347631956626</v>
      </c>
      <c r="R60" s="9">
        <v>6271</v>
      </c>
      <c r="S60" s="15">
        <v>2.2324988040185001E-3</v>
      </c>
      <c r="T60" s="9">
        <v>6271</v>
      </c>
      <c r="U60" s="15">
        <v>9.3446021368202806E-2</v>
      </c>
      <c r="V60" s="9">
        <v>6271</v>
      </c>
      <c r="W60" s="15">
        <v>0.16711848190081299</v>
      </c>
      <c r="X60" s="9">
        <v>6271</v>
      </c>
      <c r="Y60" s="15">
        <v>0.31685536597033997</v>
      </c>
      <c r="Z60" s="9">
        <v>6271</v>
      </c>
      <c r="AA60" s="15">
        <v>0.16669903541140699</v>
      </c>
      <c r="AB60" s="9">
        <v>15447</v>
      </c>
      <c r="AC60" s="15">
        <v>5.7065217391304303E-2</v>
      </c>
      <c r="AD60" s="9">
        <v>2576</v>
      </c>
      <c r="AE60" s="15">
        <v>0.115683229813665</v>
      </c>
      <c r="AF60" s="9">
        <v>2576</v>
      </c>
      <c r="AG60" s="15">
        <v>0.105590062111801</v>
      </c>
      <c r="AH60" s="9">
        <v>2576</v>
      </c>
      <c r="AI60" s="15">
        <v>0.28765527950310599</v>
      </c>
      <c r="AJ60" s="9">
        <v>2576</v>
      </c>
      <c r="AK60" s="15">
        <v>0.434006211180124</v>
      </c>
      <c r="AL60" s="12">
        <v>2576</v>
      </c>
    </row>
    <row r="61" spans="1:38" x14ac:dyDescent="0.75">
      <c r="C61" s="16"/>
      <c r="E61" s="16"/>
      <c r="G61" s="16"/>
      <c r="I61" s="16"/>
      <c r="K61" s="16"/>
      <c r="M61" s="16"/>
      <c r="O61" s="16"/>
      <c r="Q61" s="16"/>
      <c r="S61" s="16"/>
      <c r="U61" s="16"/>
      <c r="W61" s="16"/>
      <c r="Y61" s="16"/>
      <c r="AA61" s="16"/>
      <c r="AC61" s="16"/>
      <c r="AE61" s="16"/>
      <c r="AG61" s="16"/>
      <c r="AI61" s="16"/>
      <c r="AK61" s="16"/>
    </row>
    <row r="62" spans="1:38" x14ac:dyDescent="0.75">
      <c r="C62" s="16"/>
      <c r="E62" s="16"/>
      <c r="G62" s="16"/>
      <c r="I62" s="16"/>
      <c r="K62" s="16"/>
      <c r="M62" s="16"/>
      <c r="O62" s="16"/>
      <c r="Q62" s="16"/>
      <c r="S62" s="16"/>
      <c r="U62" s="16"/>
      <c r="W62" s="16"/>
      <c r="Y62" s="16"/>
      <c r="AA62" s="16"/>
      <c r="AC62" s="16"/>
      <c r="AE62" s="16"/>
      <c r="AG62" s="16"/>
      <c r="AI62" s="16"/>
      <c r="AK62" s="16"/>
    </row>
  </sheetData>
  <mergeCells count="30">
    <mergeCell ref="A14:AL14"/>
    <mergeCell ref="A50:AL50"/>
    <mergeCell ref="A56:AL56"/>
    <mergeCell ref="AI4:AJ4"/>
    <mergeCell ref="AK4:AL4"/>
    <mergeCell ref="AA4:AB4"/>
    <mergeCell ref="A6:AL6"/>
    <mergeCell ref="A9:AL9"/>
    <mergeCell ref="Y4:Z4"/>
    <mergeCell ref="O4:P4"/>
    <mergeCell ref="AC4:AD4"/>
    <mergeCell ref="AG4:AH4"/>
    <mergeCell ref="AE4:AF4"/>
    <mergeCell ref="C4:D4"/>
    <mergeCell ref="Q4:R4"/>
    <mergeCell ref="U4:V4"/>
    <mergeCell ref="S4:T4"/>
    <mergeCell ref="W4:X4"/>
    <mergeCell ref="E4:F4"/>
    <mergeCell ref="I4:J4"/>
    <mergeCell ref="G4:H4"/>
    <mergeCell ref="K4:L4"/>
    <mergeCell ref="M4:N4"/>
    <mergeCell ref="A1:AL1"/>
    <mergeCell ref="C2:N2"/>
    <mergeCell ref="O2:Z2"/>
    <mergeCell ref="AA2:AL2"/>
    <mergeCell ref="E3:N3"/>
    <mergeCell ref="Q3:Z3"/>
    <mergeCell ref="AC3:AL3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6"/>
  <sheetViews>
    <sheetView showGridLines="0" workbookViewId="0">
      <selection sqref="A1:T1"/>
    </sheetView>
  </sheetViews>
  <sheetFormatPr defaultColWidth="10.90625" defaultRowHeight="14.75" outlineLevelRow="1" x14ac:dyDescent="0.75"/>
  <sheetData>
    <row r="1" spans="1:20" x14ac:dyDescent="0.7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75">
      <c r="C2" s="19" t="s">
        <v>2</v>
      </c>
      <c r="D2" s="19"/>
      <c r="E2" s="19"/>
      <c r="F2" s="19"/>
      <c r="G2" s="19"/>
      <c r="H2" s="19"/>
      <c r="I2" s="19" t="s">
        <v>3</v>
      </c>
      <c r="J2" s="19"/>
      <c r="K2" s="19"/>
      <c r="L2" s="19"/>
      <c r="M2" s="19"/>
      <c r="N2" s="19"/>
      <c r="O2" s="19" t="s">
        <v>4</v>
      </c>
      <c r="P2" s="19"/>
      <c r="Q2" s="19"/>
      <c r="R2" s="19"/>
      <c r="S2" s="19"/>
      <c r="T2" s="19"/>
    </row>
    <row r="3" spans="1:20" x14ac:dyDescent="0.75">
      <c r="E3" s="19" t="s">
        <v>73</v>
      </c>
      <c r="F3" s="19"/>
      <c r="G3" s="19"/>
      <c r="H3" s="19"/>
      <c r="K3" s="19" t="s">
        <v>73</v>
      </c>
      <c r="L3" s="19"/>
      <c r="M3" s="19"/>
      <c r="N3" s="19"/>
      <c r="Q3" s="19" t="s">
        <v>73</v>
      </c>
      <c r="R3" s="19"/>
      <c r="S3" s="19"/>
      <c r="T3" s="19"/>
    </row>
    <row r="4" spans="1:20" x14ac:dyDescent="0.75">
      <c r="C4" s="19" t="s">
        <v>9</v>
      </c>
      <c r="D4" s="19"/>
      <c r="E4" s="19" t="s">
        <v>74</v>
      </c>
      <c r="F4" s="19"/>
      <c r="G4" s="19" t="s">
        <v>75</v>
      </c>
      <c r="H4" s="19"/>
      <c r="I4" s="19" t="s">
        <v>9</v>
      </c>
      <c r="J4" s="19"/>
      <c r="K4" s="19" t="s">
        <v>74</v>
      </c>
      <c r="L4" s="19"/>
      <c r="M4" s="19" t="s">
        <v>75</v>
      </c>
      <c r="N4" s="19"/>
      <c r="O4" s="19" t="s">
        <v>9</v>
      </c>
      <c r="P4" s="19"/>
      <c r="Q4" s="19" t="s">
        <v>74</v>
      </c>
      <c r="R4" s="19"/>
      <c r="S4" s="19" t="s">
        <v>75</v>
      </c>
      <c r="T4" s="19"/>
    </row>
    <row r="5" spans="1:20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  <c r="M5" s="1" t="s">
        <v>12</v>
      </c>
      <c r="N5" s="1" t="s">
        <v>13</v>
      </c>
      <c r="O5" s="1" t="s">
        <v>12</v>
      </c>
      <c r="P5" s="1" t="s">
        <v>13</v>
      </c>
      <c r="Q5" s="1" t="s">
        <v>12</v>
      </c>
      <c r="R5" s="1" t="s">
        <v>13</v>
      </c>
      <c r="S5" s="1" t="s">
        <v>12</v>
      </c>
      <c r="T5" s="1" t="s">
        <v>13</v>
      </c>
    </row>
    <row r="6" spans="1:20" x14ac:dyDescent="0.75">
      <c r="A6" s="19" t="s">
        <v>15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</row>
    <row r="7" spans="1:20" outlineLevel="1" x14ac:dyDescent="0.75">
      <c r="A7" s="2" t="s">
        <v>14</v>
      </c>
      <c r="B7" s="3" t="s">
        <v>16</v>
      </c>
      <c r="C7" s="13">
        <v>0.772272727272727</v>
      </c>
      <c r="D7" s="3">
        <v>4400</v>
      </c>
      <c r="E7" s="13">
        <v>0.77222095930893397</v>
      </c>
      <c r="F7" s="3">
        <v>4399</v>
      </c>
      <c r="G7" s="13">
        <v>9.3212669683257907E-2</v>
      </c>
      <c r="H7" s="3">
        <v>1105</v>
      </c>
      <c r="I7" s="13">
        <v>0.72542533081285399</v>
      </c>
      <c r="J7" s="3">
        <v>2116</v>
      </c>
      <c r="K7" s="13">
        <v>0.72542533081285399</v>
      </c>
      <c r="L7" s="3">
        <v>2116</v>
      </c>
      <c r="M7" s="13">
        <v>8.3596214511041003E-2</v>
      </c>
      <c r="N7" s="3">
        <v>634</v>
      </c>
      <c r="O7" s="13">
        <v>0.81567425569176899</v>
      </c>
      <c r="P7" s="3">
        <v>2284</v>
      </c>
      <c r="Q7" s="13">
        <v>0.81559351730179597</v>
      </c>
      <c r="R7" s="3">
        <v>2283</v>
      </c>
      <c r="S7" s="13">
        <v>0.106157112526539</v>
      </c>
      <c r="T7" s="4">
        <v>471</v>
      </c>
    </row>
    <row r="8" spans="1:20" x14ac:dyDescent="0.75">
      <c r="C8" s="16"/>
      <c r="E8" s="16"/>
      <c r="G8" s="16"/>
      <c r="I8" s="16"/>
      <c r="K8" s="16"/>
      <c r="M8" s="16"/>
      <c r="O8" s="16"/>
      <c r="Q8" s="16"/>
      <c r="S8" s="16"/>
    </row>
    <row r="9" spans="1:20" x14ac:dyDescent="0.75">
      <c r="A9" s="19" t="s">
        <v>24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</row>
    <row r="10" spans="1:20" outlineLevel="1" x14ac:dyDescent="0.75">
      <c r="A10" s="5" t="s">
        <v>14</v>
      </c>
      <c r="B10" s="8" t="s">
        <v>25</v>
      </c>
      <c r="C10" s="14">
        <v>0.81954887218045103</v>
      </c>
      <c r="D10" s="8">
        <v>133</v>
      </c>
      <c r="E10" s="14">
        <v>0.81954887218045103</v>
      </c>
      <c r="F10" s="8">
        <v>133</v>
      </c>
      <c r="G10" s="14">
        <v>0.14285714285714299</v>
      </c>
      <c r="H10" s="8">
        <v>28</v>
      </c>
      <c r="I10" s="14">
        <v>0.80303030303030298</v>
      </c>
      <c r="J10" s="8">
        <v>66</v>
      </c>
      <c r="K10" s="14">
        <v>0.80303030303030298</v>
      </c>
      <c r="L10" s="8">
        <v>66</v>
      </c>
      <c r="M10" s="14">
        <v>7.1428571428571397E-2</v>
      </c>
      <c r="N10" s="8">
        <v>14</v>
      </c>
      <c r="O10" s="14">
        <v>0.83582089552238803</v>
      </c>
      <c r="P10" s="8">
        <v>67</v>
      </c>
      <c r="Q10" s="14">
        <v>0.83582089552238803</v>
      </c>
      <c r="R10" s="8">
        <v>67</v>
      </c>
      <c r="S10" s="14">
        <v>0.214285714285714</v>
      </c>
      <c r="T10" s="10">
        <v>14</v>
      </c>
    </row>
    <row r="11" spans="1:20" outlineLevel="1" x14ac:dyDescent="0.75">
      <c r="A11" s="6" t="s">
        <v>14</v>
      </c>
      <c r="B11" t="s">
        <v>26</v>
      </c>
      <c r="C11" s="16">
        <v>0.76785714285714302</v>
      </c>
      <c r="D11">
        <v>112</v>
      </c>
      <c r="E11" s="16">
        <v>0.76785714285714302</v>
      </c>
      <c r="F11">
        <v>112</v>
      </c>
      <c r="G11" s="16">
        <v>3.7037037037037E-2</v>
      </c>
      <c r="H11">
        <v>27</v>
      </c>
      <c r="I11" s="16">
        <v>0.71739130434782605</v>
      </c>
      <c r="J11">
        <v>46</v>
      </c>
      <c r="K11" s="16">
        <v>0.71739130434782605</v>
      </c>
      <c r="L11">
        <v>46</v>
      </c>
      <c r="M11" s="16">
        <v>7.1428571428571397E-2</v>
      </c>
      <c r="N11">
        <v>14</v>
      </c>
      <c r="O11" s="16">
        <v>0.80303030303030298</v>
      </c>
      <c r="P11">
        <v>66</v>
      </c>
      <c r="Q11" s="16">
        <v>0.80303030303030298</v>
      </c>
      <c r="R11">
        <v>66</v>
      </c>
      <c r="S11" s="16"/>
      <c r="T11" s="11"/>
    </row>
    <row r="12" spans="1:20" outlineLevel="1" x14ac:dyDescent="0.75">
      <c r="A12" s="6" t="s">
        <v>14</v>
      </c>
      <c r="B12" t="s">
        <v>27</v>
      </c>
      <c r="C12" s="16">
        <v>0.89705882352941202</v>
      </c>
      <c r="D12">
        <v>68</v>
      </c>
      <c r="E12" s="16">
        <v>0.89705882352941202</v>
      </c>
      <c r="F12">
        <v>68</v>
      </c>
      <c r="G12" s="16"/>
      <c r="I12" s="16">
        <v>0.88235294117647101</v>
      </c>
      <c r="J12">
        <v>34</v>
      </c>
      <c r="K12" s="16">
        <v>0.88235294117647101</v>
      </c>
      <c r="L12">
        <v>34</v>
      </c>
      <c r="M12" s="16"/>
      <c r="O12" s="16">
        <v>0.91176470588235303</v>
      </c>
      <c r="P12">
        <v>34</v>
      </c>
      <c r="Q12" s="16">
        <v>0.91176470588235303</v>
      </c>
      <c r="R12">
        <v>34</v>
      </c>
      <c r="S12" s="16"/>
      <c r="T12" s="11"/>
    </row>
    <row r="13" spans="1:20" outlineLevel="1" x14ac:dyDescent="0.75">
      <c r="A13" s="6" t="s">
        <v>14</v>
      </c>
      <c r="B13" t="s">
        <v>28</v>
      </c>
      <c r="C13" s="16">
        <v>0.77941176470588203</v>
      </c>
      <c r="D13">
        <v>68</v>
      </c>
      <c r="E13" s="16">
        <v>0.77941176470588203</v>
      </c>
      <c r="F13">
        <v>68</v>
      </c>
      <c r="G13" s="16">
        <v>6.25E-2</v>
      </c>
      <c r="H13">
        <v>16</v>
      </c>
      <c r="I13" s="16">
        <v>0.66666666666666696</v>
      </c>
      <c r="J13">
        <v>30</v>
      </c>
      <c r="K13" s="16">
        <v>0.66666666666666696</v>
      </c>
      <c r="L13">
        <v>30</v>
      </c>
      <c r="M13" s="16">
        <v>9.0909090909090898E-2</v>
      </c>
      <c r="N13">
        <v>11</v>
      </c>
      <c r="O13" s="16">
        <v>0.86842105263157898</v>
      </c>
      <c r="P13">
        <v>38</v>
      </c>
      <c r="Q13" s="16">
        <v>0.86842105263157898</v>
      </c>
      <c r="R13">
        <v>38</v>
      </c>
      <c r="S13" s="16"/>
      <c r="T13" s="11"/>
    </row>
    <row r="14" spans="1:20" outlineLevel="1" x14ac:dyDescent="0.75">
      <c r="A14" s="6" t="s">
        <v>14</v>
      </c>
      <c r="B14" t="s">
        <v>29</v>
      </c>
      <c r="C14" s="16">
        <v>0.70769230769230795</v>
      </c>
      <c r="D14">
        <v>65</v>
      </c>
      <c r="E14" s="16">
        <v>0.70769230769230795</v>
      </c>
      <c r="F14">
        <v>65</v>
      </c>
      <c r="G14" s="16"/>
      <c r="I14" s="16">
        <v>0.64516129032258096</v>
      </c>
      <c r="J14">
        <v>31</v>
      </c>
      <c r="K14" s="16">
        <v>0.64516129032258096</v>
      </c>
      <c r="L14">
        <v>31</v>
      </c>
      <c r="M14" s="16"/>
      <c r="O14" s="16">
        <v>0.76470588235294101</v>
      </c>
      <c r="P14">
        <v>34</v>
      </c>
      <c r="Q14" s="16">
        <v>0.76470588235294101</v>
      </c>
      <c r="R14">
        <v>34</v>
      </c>
      <c r="S14" s="16"/>
      <c r="T14" s="11"/>
    </row>
    <row r="15" spans="1:20" outlineLevel="1" x14ac:dyDescent="0.75">
      <c r="A15" s="6" t="s">
        <v>14</v>
      </c>
      <c r="B15" t="s">
        <v>30</v>
      </c>
      <c r="C15" s="16">
        <v>0.82882882882882902</v>
      </c>
      <c r="D15">
        <v>222</v>
      </c>
      <c r="E15" s="16">
        <v>0.82882882882882902</v>
      </c>
      <c r="F15">
        <v>222</v>
      </c>
      <c r="G15" s="16">
        <v>7.3170731707317097E-2</v>
      </c>
      <c r="H15">
        <v>41</v>
      </c>
      <c r="I15" s="16">
        <v>0.80808080808080796</v>
      </c>
      <c r="J15">
        <v>99</v>
      </c>
      <c r="K15" s="16">
        <v>0.80808080808080796</v>
      </c>
      <c r="L15">
        <v>99</v>
      </c>
      <c r="M15" s="16">
        <v>9.5238095238095205E-2</v>
      </c>
      <c r="N15">
        <v>21</v>
      </c>
      <c r="O15" s="16">
        <v>0.845528455284553</v>
      </c>
      <c r="P15">
        <v>123</v>
      </c>
      <c r="Q15" s="16">
        <v>0.845528455284553</v>
      </c>
      <c r="R15">
        <v>123</v>
      </c>
      <c r="S15" s="16">
        <v>0.05</v>
      </c>
      <c r="T15" s="11">
        <v>20</v>
      </c>
    </row>
    <row r="16" spans="1:20" outlineLevel="1" x14ac:dyDescent="0.75">
      <c r="A16" s="6" t="s">
        <v>14</v>
      </c>
      <c r="B16" t="s">
        <v>31</v>
      </c>
      <c r="C16" s="16">
        <v>0.88929889298892995</v>
      </c>
      <c r="D16">
        <v>271</v>
      </c>
      <c r="E16" s="16">
        <v>0.88929889298892995</v>
      </c>
      <c r="F16">
        <v>271</v>
      </c>
      <c r="G16" s="16">
        <v>9.0909090909090898E-2</v>
      </c>
      <c r="H16">
        <v>33</v>
      </c>
      <c r="I16" s="16">
        <v>0.86619718309859195</v>
      </c>
      <c r="J16">
        <v>142</v>
      </c>
      <c r="K16" s="16">
        <v>0.86619718309859195</v>
      </c>
      <c r="L16">
        <v>142</v>
      </c>
      <c r="M16" s="16">
        <v>0.13636363636363599</v>
      </c>
      <c r="N16">
        <v>22</v>
      </c>
      <c r="O16" s="16">
        <v>0.91472868217054304</v>
      </c>
      <c r="P16">
        <v>129</v>
      </c>
      <c r="Q16" s="16">
        <v>0.91472868217054304</v>
      </c>
      <c r="R16">
        <v>129</v>
      </c>
      <c r="S16" s="16"/>
      <c r="T16" s="11"/>
    </row>
    <row r="17" spans="1:20" outlineLevel="1" x14ac:dyDescent="0.75">
      <c r="A17" s="6" t="s">
        <v>14</v>
      </c>
      <c r="B17" t="s">
        <v>32</v>
      </c>
      <c r="C17" s="16">
        <v>0.98809523809523803</v>
      </c>
      <c r="D17">
        <v>84</v>
      </c>
      <c r="E17" s="16">
        <v>0.98809523809523803</v>
      </c>
      <c r="F17">
        <v>84</v>
      </c>
      <c r="G17" s="16"/>
      <c r="I17" s="16">
        <v>0.97777777777777797</v>
      </c>
      <c r="J17">
        <v>45</v>
      </c>
      <c r="K17" s="16">
        <v>0.97777777777777797</v>
      </c>
      <c r="L17">
        <v>45</v>
      </c>
      <c r="M17" s="16"/>
      <c r="O17" s="16">
        <v>1</v>
      </c>
      <c r="P17">
        <v>39</v>
      </c>
      <c r="Q17" s="16">
        <v>1</v>
      </c>
      <c r="R17">
        <v>39</v>
      </c>
      <c r="S17" s="16"/>
      <c r="T17" s="11"/>
    </row>
    <row r="18" spans="1:20" outlineLevel="1" x14ac:dyDescent="0.75">
      <c r="A18" s="6" t="s">
        <v>14</v>
      </c>
      <c r="B18" t="s">
        <v>33</v>
      </c>
      <c r="C18" s="16">
        <v>0.83760683760683796</v>
      </c>
      <c r="D18">
        <v>117</v>
      </c>
      <c r="E18" s="16">
        <v>0.83760683760683796</v>
      </c>
      <c r="F18">
        <v>117</v>
      </c>
      <c r="G18" s="16">
        <v>9.5238095238095205E-2</v>
      </c>
      <c r="H18">
        <v>21</v>
      </c>
      <c r="I18" s="16">
        <v>0.83606557377049195</v>
      </c>
      <c r="J18">
        <v>61</v>
      </c>
      <c r="K18" s="16">
        <v>0.83606557377049195</v>
      </c>
      <c r="L18">
        <v>61</v>
      </c>
      <c r="M18" s="16">
        <v>9.0909090909090898E-2</v>
      </c>
      <c r="N18">
        <v>11</v>
      </c>
      <c r="O18" s="16">
        <v>0.83928571428571397</v>
      </c>
      <c r="P18">
        <v>56</v>
      </c>
      <c r="Q18" s="16">
        <v>0.83928571428571397</v>
      </c>
      <c r="R18">
        <v>56</v>
      </c>
      <c r="S18" s="16">
        <v>0.1</v>
      </c>
      <c r="T18" s="11">
        <v>10</v>
      </c>
    </row>
    <row r="19" spans="1:20" outlineLevel="1" x14ac:dyDescent="0.75">
      <c r="A19" s="6" t="s">
        <v>14</v>
      </c>
      <c r="B19" t="s">
        <v>34</v>
      </c>
      <c r="C19" s="16">
        <v>0.84615384615384603</v>
      </c>
      <c r="D19">
        <v>104</v>
      </c>
      <c r="E19" s="16">
        <v>0.84615384615384603</v>
      </c>
      <c r="F19">
        <v>104</v>
      </c>
      <c r="G19" s="16">
        <v>0.238095238095238</v>
      </c>
      <c r="H19">
        <v>21</v>
      </c>
      <c r="I19" s="16">
        <v>0.90196078431372595</v>
      </c>
      <c r="J19">
        <v>51</v>
      </c>
      <c r="K19" s="16">
        <v>0.90196078431372595</v>
      </c>
      <c r="L19">
        <v>51</v>
      </c>
      <c r="M19" s="16">
        <v>0.16666666666666699</v>
      </c>
      <c r="N19">
        <v>6</v>
      </c>
      <c r="O19" s="16">
        <v>0.79245283018867896</v>
      </c>
      <c r="P19">
        <v>53</v>
      </c>
      <c r="Q19" s="16">
        <v>0.79245283018867896</v>
      </c>
      <c r="R19">
        <v>53</v>
      </c>
      <c r="S19" s="16">
        <v>0.266666666666667</v>
      </c>
      <c r="T19" s="11">
        <v>15</v>
      </c>
    </row>
    <row r="20" spans="1:20" outlineLevel="1" x14ac:dyDescent="0.75">
      <c r="A20" s="6" t="s">
        <v>14</v>
      </c>
      <c r="B20" t="s">
        <v>35</v>
      </c>
      <c r="C20" s="16">
        <v>0.80373831775700899</v>
      </c>
      <c r="D20">
        <v>107</v>
      </c>
      <c r="E20" s="16">
        <v>0.80373831775700899</v>
      </c>
      <c r="F20">
        <v>107</v>
      </c>
      <c r="G20" s="16"/>
      <c r="I20" s="16">
        <v>0.83928571428571397</v>
      </c>
      <c r="J20">
        <v>56</v>
      </c>
      <c r="K20" s="16">
        <v>0.83928571428571397</v>
      </c>
      <c r="L20">
        <v>56</v>
      </c>
      <c r="M20" s="16"/>
      <c r="O20" s="16">
        <v>0.76470588235294101</v>
      </c>
      <c r="P20">
        <v>51</v>
      </c>
      <c r="Q20" s="16">
        <v>0.76470588235294101</v>
      </c>
      <c r="R20">
        <v>51</v>
      </c>
      <c r="S20" s="16"/>
      <c r="T20" s="11"/>
    </row>
    <row r="21" spans="1:20" outlineLevel="1" x14ac:dyDescent="0.75">
      <c r="A21" s="6" t="s">
        <v>14</v>
      </c>
      <c r="B21" t="s">
        <v>36</v>
      </c>
      <c r="C21" s="16">
        <v>0.840637450199203</v>
      </c>
      <c r="D21">
        <v>251</v>
      </c>
      <c r="E21" s="16">
        <v>0.840637450199203</v>
      </c>
      <c r="F21">
        <v>251</v>
      </c>
      <c r="G21" s="16">
        <v>0.35483870967741898</v>
      </c>
      <c r="H21">
        <v>62</v>
      </c>
      <c r="I21" s="16">
        <v>0.70093457943925197</v>
      </c>
      <c r="J21">
        <v>107</v>
      </c>
      <c r="K21" s="16">
        <v>0.70093457943925197</v>
      </c>
      <c r="L21">
        <v>107</v>
      </c>
      <c r="M21" s="16">
        <v>0.25581395348837199</v>
      </c>
      <c r="N21">
        <v>43</v>
      </c>
      <c r="O21" s="16">
        <v>0.94444444444444398</v>
      </c>
      <c r="P21">
        <v>144</v>
      </c>
      <c r="Q21" s="16">
        <v>0.94444444444444398</v>
      </c>
      <c r="R21">
        <v>144</v>
      </c>
      <c r="S21" s="16">
        <v>0.57894736842105299</v>
      </c>
      <c r="T21" s="11">
        <v>19</v>
      </c>
    </row>
    <row r="22" spans="1:20" outlineLevel="1" x14ac:dyDescent="0.75">
      <c r="A22" s="6" t="s">
        <v>14</v>
      </c>
      <c r="B22" t="s">
        <v>37</v>
      </c>
      <c r="C22" s="16">
        <v>0.76923076923076905</v>
      </c>
      <c r="D22">
        <v>117</v>
      </c>
      <c r="E22" s="16">
        <v>0.76724137931034497</v>
      </c>
      <c r="F22">
        <v>116</v>
      </c>
      <c r="G22" s="16">
        <v>3.5714285714285698E-2</v>
      </c>
      <c r="H22">
        <v>28</v>
      </c>
      <c r="I22" s="16">
        <v>0.72222222222222199</v>
      </c>
      <c r="J22">
        <v>54</v>
      </c>
      <c r="K22" s="16">
        <v>0.72222222222222199</v>
      </c>
      <c r="L22">
        <v>54</v>
      </c>
      <c r="M22" s="16"/>
      <c r="O22" s="16">
        <v>0.80952380952380998</v>
      </c>
      <c r="P22">
        <v>63</v>
      </c>
      <c r="Q22" s="16">
        <v>0.80645161290322598</v>
      </c>
      <c r="R22">
        <v>62</v>
      </c>
      <c r="S22" s="16">
        <v>7.69230769230769E-2</v>
      </c>
      <c r="T22" s="11">
        <v>13</v>
      </c>
    </row>
    <row r="23" spans="1:20" outlineLevel="1" x14ac:dyDescent="0.75">
      <c r="A23" s="6" t="s">
        <v>14</v>
      </c>
      <c r="B23" t="s">
        <v>38</v>
      </c>
      <c r="C23" s="16">
        <v>0.67697594501718195</v>
      </c>
      <c r="D23">
        <v>291</v>
      </c>
      <c r="E23" s="16">
        <v>0.67697594501718195</v>
      </c>
      <c r="F23">
        <v>291</v>
      </c>
      <c r="G23" s="16">
        <v>0.12962962962963001</v>
      </c>
      <c r="H23">
        <v>108</v>
      </c>
      <c r="I23" s="16">
        <v>0.58992805755395705</v>
      </c>
      <c r="J23">
        <v>139</v>
      </c>
      <c r="K23" s="16">
        <v>0.58992805755395705</v>
      </c>
      <c r="L23">
        <v>139</v>
      </c>
      <c r="M23" s="16">
        <v>0.13636363636363599</v>
      </c>
      <c r="N23">
        <v>66</v>
      </c>
      <c r="O23" s="16">
        <v>0.75657894736842102</v>
      </c>
      <c r="P23">
        <v>152</v>
      </c>
      <c r="Q23" s="16">
        <v>0.75657894736842102</v>
      </c>
      <c r="R23">
        <v>152</v>
      </c>
      <c r="S23" s="16">
        <v>0.119047619047619</v>
      </c>
      <c r="T23" s="11">
        <v>42</v>
      </c>
    </row>
    <row r="24" spans="1:20" outlineLevel="1" x14ac:dyDescent="0.75">
      <c r="A24" s="6" t="s">
        <v>14</v>
      </c>
      <c r="B24" t="s">
        <v>39</v>
      </c>
      <c r="C24" s="16">
        <v>0.884210526315789</v>
      </c>
      <c r="D24">
        <v>190</v>
      </c>
      <c r="E24" s="16">
        <v>0.884210526315789</v>
      </c>
      <c r="F24">
        <v>190</v>
      </c>
      <c r="G24" s="16">
        <v>4.3478260869565202E-2</v>
      </c>
      <c r="H24">
        <v>23</v>
      </c>
      <c r="I24" s="16">
        <v>0.88461538461538503</v>
      </c>
      <c r="J24">
        <v>78</v>
      </c>
      <c r="K24" s="16">
        <v>0.88461538461538503</v>
      </c>
      <c r="L24">
        <v>78</v>
      </c>
      <c r="M24" s="16">
        <v>0.1</v>
      </c>
      <c r="N24">
        <v>10</v>
      </c>
      <c r="O24" s="16">
        <v>0.88392857142857095</v>
      </c>
      <c r="P24">
        <v>112</v>
      </c>
      <c r="Q24" s="16">
        <v>0.88392857142857095</v>
      </c>
      <c r="R24">
        <v>112</v>
      </c>
      <c r="S24" s="16"/>
      <c r="T24" s="11"/>
    </row>
    <row r="25" spans="1:20" outlineLevel="1" x14ac:dyDescent="0.75">
      <c r="A25" s="6" t="s">
        <v>14</v>
      </c>
      <c r="B25" t="s">
        <v>40</v>
      </c>
      <c r="C25" s="16">
        <v>0.87755102040816302</v>
      </c>
      <c r="D25">
        <v>49</v>
      </c>
      <c r="E25" s="16">
        <v>0.87755102040816302</v>
      </c>
      <c r="F25">
        <v>49</v>
      </c>
      <c r="G25" s="16">
        <v>0.45454545454545497</v>
      </c>
      <c r="H25">
        <v>11</v>
      </c>
      <c r="I25" s="16">
        <v>0.85714285714285698</v>
      </c>
      <c r="J25">
        <v>28</v>
      </c>
      <c r="K25" s="16">
        <v>0.85714285714285698</v>
      </c>
      <c r="L25">
        <v>28</v>
      </c>
      <c r="M25" s="16">
        <v>0.42857142857142899</v>
      </c>
      <c r="N25">
        <v>7</v>
      </c>
      <c r="O25" s="16">
        <v>0.90476190476190499</v>
      </c>
      <c r="P25">
        <v>21</v>
      </c>
      <c r="Q25" s="16">
        <v>0.90476190476190499</v>
      </c>
      <c r="R25">
        <v>21</v>
      </c>
      <c r="S25" s="16">
        <v>0.5</v>
      </c>
      <c r="T25" s="11">
        <v>4</v>
      </c>
    </row>
    <row r="26" spans="1:20" outlineLevel="1" x14ac:dyDescent="0.75">
      <c r="A26" s="6" t="s">
        <v>14</v>
      </c>
      <c r="B26" t="s">
        <v>41</v>
      </c>
      <c r="C26" s="16">
        <v>0.92957746478873204</v>
      </c>
      <c r="D26">
        <v>142</v>
      </c>
      <c r="E26" s="16">
        <v>0.92957746478873204</v>
      </c>
      <c r="F26">
        <v>142</v>
      </c>
      <c r="G26" s="16"/>
      <c r="I26" s="16">
        <v>0.92307692307692302</v>
      </c>
      <c r="J26">
        <v>65</v>
      </c>
      <c r="K26" s="16">
        <v>0.92307692307692302</v>
      </c>
      <c r="L26">
        <v>65</v>
      </c>
      <c r="M26" s="16"/>
      <c r="O26" s="16">
        <v>0.93506493506493504</v>
      </c>
      <c r="P26">
        <v>77</v>
      </c>
      <c r="Q26" s="16">
        <v>0.93506493506493504</v>
      </c>
      <c r="R26">
        <v>77</v>
      </c>
      <c r="S26" s="16"/>
      <c r="T26" s="11"/>
    </row>
    <row r="27" spans="1:20" outlineLevel="1" x14ac:dyDescent="0.75">
      <c r="A27" s="6" t="s">
        <v>14</v>
      </c>
      <c r="B27" t="s">
        <v>42</v>
      </c>
      <c r="C27" s="16">
        <v>0.71153846153846201</v>
      </c>
      <c r="D27">
        <v>104</v>
      </c>
      <c r="E27" s="16">
        <v>0.71153846153846201</v>
      </c>
      <c r="F27">
        <v>104</v>
      </c>
      <c r="G27" s="16"/>
      <c r="I27" s="16">
        <v>0.70212765957446799</v>
      </c>
      <c r="J27">
        <v>47</v>
      </c>
      <c r="K27" s="16">
        <v>0.70212765957446799</v>
      </c>
      <c r="L27">
        <v>47</v>
      </c>
      <c r="M27" s="16"/>
      <c r="O27" s="16">
        <v>0.71929824561403499</v>
      </c>
      <c r="P27">
        <v>57</v>
      </c>
      <c r="Q27" s="16">
        <v>0.71929824561403499</v>
      </c>
      <c r="R27">
        <v>57</v>
      </c>
      <c r="S27" s="16"/>
      <c r="T27" s="11"/>
    </row>
    <row r="28" spans="1:20" outlineLevel="1" x14ac:dyDescent="0.75">
      <c r="A28" s="6" t="s">
        <v>14</v>
      </c>
      <c r="B28" t="s">
        <v>43</v>
      </c>
      <c r="C28" s="16">
        <v>0.75</v>
      </c>
      <c r="D28">
        <v>144</v>
      </c>
      <c r="E28" s="16">
        <v>0.75</v>
      </c>
      <c r="F28">
        <v>144</v>
      </c>
      <c r="G28" s="16"/>
      <c r="I28" s="16">
        <v>0.72972972972973005</v>
      </c>
      <c r="J28">
        <v>74</v>
      </c>
      <c r="K28" s="16">
        <v>0.72972972972973005</v>
      </c>
      <c r="L28">
        <v>74</v>
      </c>
      <c r="M28" s="16"/>
      <c r="O28" s="16">
        <v>0.77142857142857102</v>
      </c>
      <c r="P28">
        <v>70</v>
      </c>
      <c r="Q28" s="16">
        <v>0.77142857142857102</v>
      </c>
      <c r="R28">
        <v>70</v>
      </c>
      <c r="S28" s="16"/>
      <c r="T28" s="11"/>
    </row>
    <row r="29" spans="1:20" outlineLevel="1" x14ac:dyDescent="0.75">
      <c r="A29" s="6" t="s">
        <v>14</v>
      </c>
      <c r="B29" t="s">
        <v>44</v>
      </c>
      <c r="C29" s="16">
        <v>0.59523809523809501</v>
      </c>
      <c r="D29">
        <v>84</v>
      </c>
      <c r="E29" s="16">
        <v>0.59523809523809501</v>
      </c>
      <c r="F29">
        <v>84</v>
      </c>
      <c r="G29" s="16">
        <v>2.8571428571428598E-2</v>
      </c>
      <c r="H29">
        <v>35</v>
      </c>
      <c r="I29" s="16">
        <v>0.59090909090909105</v>
      </c>
      <c r="J29">
        <v>44</v>
      </c>
      <c r="K29" s="16">
        <v>0.59090909090909105</v>
      </c>
      <c r="L29">
        <v>44</v>
      </c>
      <c r="M29" s="16">
        <v>5.2631578947368397E-2</v>
      </c>
      <c r="N29">
        <v>19</v>
      </c>
      <c r="O29" s="16">
        <v>0.6</v>
      </c>
      <c r="P29">
        <v>40</v>
      </c>
      <c r="Q29" s="16">
        <v>0.6</v>
      </c>
      <c r="R29">
        <v>40</v>
      </c>
      <c r="S29" s="16"/>
      <c r="T29" s="11"/>
    </row>
    <row r="30" spans="1:20" outlineLevel="1" x14ac:dyDescent="0.75">
      <c r="A30" s="6" t="s">
        <v>14</v>
      </c>
      <c r="B30" t="s">
        <v>45</v>
      </c>
      <c r="C30" s="16">
        <v>0.86440677966101698</v>
      </c>
      <c r="D30">
        <v>177</v>
      </c>
      <c r="E30" s="16">
        <v>0.86440677966101698</v>
      </c>
      <c r="F30">
        <v>177</v>
      </c>
      <c r="G30" s="16">
        <v>0.04</v>
      </c>
      <c r="H30">
        <v>25</v>
      </c>
      <c r="I30" s="16">
        <v>0.831168831168831</v>
      </c>
      <c r="J30">
        <v>77</v>
      </c>
      <c r="K30" s="16">
        <v>0.831168831168831</v>
      </c>
      <c r="L30">
        <v>77</v>
      </c>
      <c r="M30" s="16">
        <v>7.1428571428571397E-2</v>
      </c>
      <c r="N30">
        <v>14</v>
      </c>
      <c r="O30" s="16">
        <v>0.89</v>
      </c>
      <c r="P30">
        <v>100</v>
      </c>
      <c r="Q30" s="16">
        <v>0.89</v>
      </c>
      <c r="R30">
        <v>100</v>
      </c>
      <c r="S30" s="16"/>
      <c r="T30" s="11"/>
    </row>
    <row r="31" spans="1:20" outlineLevel="1" x14ac:dyDescent="0.75">
      <c r="A31" s="6" t="s">
        <v>14</v>
      </c>
      <c r="B31" t="s">
        <v>46</v>
      </c>
      <c r="C31" s="16">
        <v>0.63432835820895495</v>
      </c>
      <c r="D31">
        <v>134</v>
      </c>
      <c r="E31" s="16">
        <v>0.63432835820895495</v>
      </c>
      <c r="F31">
        <v>134</v>
      </c>
      <c r="G31" s="16">
        <v>3.9215686274509803E-2</v>
      </c>
      <c r="H31">
        <v>51</v>
      </c>
      <c r="I31" s="16">
        <v>0.568965517241379</v>
      </c>
      <c r="J31">
        <v>58</v>
      </c>
      <c r="K31" s="16">
        <v>0.568965517241379</v>
      </c>
      <c r="L31">
        <v>58</v>
      </c>
      <c r="M31" s="16"/>
      <c r="O31" s="16">
        <v>0.68421052631578905</v>
      </c>
      <c r="P31">
        <v>76</v>
      </c>
      <c r="Q31" s="16">
        <v>0.68421052631578905</v>
      </c>
      <c r="R31">
        <v>76</v>
      </c>
      <c r="S31" s="16">
        <v>7.69230769230769E-2</v>
      </c>
      <c r="T31" s="11">
        <v>26</v>
      </c>
    </row>
    <row r="32" spans="1:20" outlineLevel="1" x14ac:dyDescent="0.75">
      <c r="A32" s="6" t="s">
        <v>14</v>
      </c>
      <c r="B32" t="s">
        <v>47</v>
      </c>
      <c r="C32" s="16">
        <v>0.85</v>
      </c>
      <c r="D32">
        <v>140</v>
      </c>
      <c r="E32" s="16">
        <v>0.85</v>
      </c>
      <c r="F32">
        <v>140</v>
      </c>
      <c r="G32" s="16"/>
      <c r="I32" s="16">
        <v>0.74074074074074103</v>
      </c>
      <c r="J32">
        <v>54</v>
      </c>
      <c r="K32" s="16">
        <v>0.74074074074074103</v>
      </c>
      <c r="L32">
        <v>54</v>
      </c>
      <c r="M32" s="16"/>
      <c r="O32" s="16">
        <v>0.918604651162791</v>
      </c>
      <c r="P32">
        <v>86</v>
      </c>
      <c r="Q32" s="16">
        <v>0.918604651162791</v>
      </c>
      <c r="R32">
        <v>86</v>
      </c>
      <c r="S32" s="16"/>
      <c r="T32" s="11"/>
    </row>
    <row r="33" spans="1:20" outlineLevel="1" x14ac:dyDescent="0.75">
      <c r="A33" s="6" t="s">
        <v>14</v>
      </c>
      <c r="B33" t="s">
        <v>48</v>
      </c>
      <c r="C33" s="16">
        <v>0.68041237113402098</v>
      </c>
      <c r="D33">
        <v>97</v>
      </c>
      <c r="E33" s="16">
        <v>0.68041237113402098</v>
      </c>
      <c r="F33">
        <v>97</v>
      </c>
      <c r="G33" s="16">
        <v>8.8235294117647106E-2</v>
      </c>
      <c r="H33">
        <v>34</v>
      </c>
      <c r="I33" s="16">
        <v>0.64444444444444404</v>
      </c>
      <c r="J33">
        <v>45</v>
      </c>
      <c r="K33" s="16">
        <v>0.64444444444444404</v>
      </c>
      <c r="L33">
        <v>45</v>
      </c>
      <c r="M33" s="16">
        <v>5.8823529411764698E-2</v>
      </c>
      <c r="N33">
        <v>17</v>
      </c>
      <c r="O33" s="16">
        <v>0.71153846153846201</v>
      </c>
      <c r="P33">
        <v>52</v>
      </c>
      <c r="Q33" s="16">
        <v>0.71153846153846201</v>
      </c>
      <c r="R33">
        <v>52</v>
      </c>
      <c r="S33" s="16">
        <v>0.11764705882352899</v>
      </c>
      <c r="T33" s="11">
        <v>17</v>
      </c>
    </row>
    <row r="34" spans="1:20" outlineLevel="1" x14ac:dyDescent="0.75">
      <c r="A34" s="6" t="s">
        <v>14</v>
      </c>
      <c r="B34" t="s">
        <v>49</v>
      </c>
      <c r="C34" s="16">
        <v>0.47794117647058798</v>
      </c>
      <c r="D34">
        <v>136</v>
      </c>
      <c r="E34" s="16">
        <v>0.47794117647058798</v>
      </c>
      <c r="F34">
        <v>136</v>
      </c>
      <c r="G34" s="16"/>
      <c r="I34" s="16">
        <v>0.30864197530864201</v>
      </c>
      <c r="J34">
        <v>81</v>
      </c>
      <c r="K34" s="16">
        <v>0.30864197530864201</v>
      </c>
      <c r="L34">
        <v>81</v>
      </c>
      <c r="M34" s="16"/>
      <c r="O34" s="16">
        <v>0.72727272727272696</v>
      </c>
      <c r="P34">
        <v>55</v>
      </c>
      <c r="Q34" s="16">
        <v>0.72727272727272696</v>
      </c>
      <c r="R34">
        <v>55</v>
      </c>
      <c r="S34" s="16"/>
      <c r="T34" s="11"/>
    </row>
    <row r="35" spans="1:20" outlineLevel="1" x14ac:dyDescent="0.75">
      <c r="A35" s="6" t="s">
        <v>14</v>
      </c>
      <c r="B35" t="s">
        <v>50</v>
      </c>
      <c r="C35" s="16">
        <v>0.77570093457943901</v>
      </c>
      <c r="D35">
        <v>107</v>
      </c>
      <c r="E35" s="16">
        <v>0.77570093457943901</v>
      </c>
      <c r="F35">
        <v>107</v>
      </c>
      <c r="G35" s="16">
        <v>0.27272727272727298</v>
      </c>
      <c r="H35">
        <v>33</v>
      </c>
      <c r="I35" s="16">
        <v>0.73214285714285698</v>
      </c>
      <c r="J35">
        <v>56</v>
      </c>
      <c r="K35" s="16">
        <v>0.73214285714285698</v>
      </c>
      <c r="L35">
        <v>56</v>
      </c>
      <c r="M35" s="16">
        <v>0.16666666666666699</v>
      </c>
      <c r="N35">
        <v>18</v>
      </c>
      <c r="O35" s="16">
        <v>0.82352941176470595</v>
      </c>
      <c r="P35">
        <v>51</v>
      </c>
      <c r="Q35" s="16">
        <v>0.82352941176470595</v>
      </c>
      <c r="R35">
        <v>51</v>
      </c>
      <c r="S35" s="16">
        <v>0.4</v>
      </c>
      <c r="T35" s="11">
        <v>15</v>
      </c>
    </row>
    <row r="36" spans="1:20" outlineLevel="1" x14ac:dyDescent="0.75">
      <c r="A36" s="6" t="s">
        <v>14</v>
      </c>
      <c r="B36" t="s">
        <v>51</v>
      </c>
      <c r="C36" s="16">
        <v>0.530864197530864</v>
      </c>
      <c r="D36">
        <v>81</v>
      </c>
      <c r="E36" s="16">
        <v>0.530864197530864</v>
      </c>
      <c r="F36">
        <v>81</v>
      </c>
      <c r="G36" s="16">
        <v>0.155555555555556</v>
      </c>
      <c r="H36">
        <v>45</v>
      </c>
      <c r="I36" s="16">
        <v>0.53846153846153799</v>
      </c>
      <c r="J36">
        <v>39</v>
      </c>
      <c r="K36" s="16">
        <v>0.53846153846153799</v>
      </c>
      <c r="L36">
        <v>39</v>
      </c>
      <c r="M36" s="16">
        <v>0.217391304347826</v>
      </c>
      <c r="N36">
        <v>23</v>
      </c>
      <c r="O36" s="16">
        <v>0.52380952380952395</v>
      </c>
      <c r="P36">
        <v>42</v>
      </c>
      <c r="Q36" s="16">
        <v>0.52380952380952395</v>
      </c>
      <c r="R36">
        <v>42</v>
      </c>
      <c r="S36" s="16">
        <v>9.0909090909090898E-2</v>
      </c>
      <c r="T36" s="11">
        <v>22</v>
      </c>
    </row>
    <row r="37" spans="1:20" outlineLevel="1" x14ac:dyDescent="0.75">
      <c r="A37" s="6" t="s">
        <v>14</v>
      </c>
      <c r="B37" t="s">
        <v>52</v>
      </c>
      <c r="C37" s="16">
        <v>0.70476190476190503</v>
      </c>
      <c r="D37">
        <v>105</v>
      </c>
      <c r="E37" s="16">
        <v>0.70476190476190503</v>
      </c>
      <c r="F37">
        <v>105</v>
      </c>
      <c r="G37" s="16">
        <v>3.125E-2</v>
      </c>
      <c r="H37">
        <v>32</v>
      </c>
      <c r="I37" s="16">
        <v>0.71929824561403499</v>
      </c>
      <c r="J37">
        <v>57</v>
      </c>
      <c r="K37" s="16">
        <v>0.71929824561403499</v>
      </c>
      <c r="L37">
        <v>57</v>
      </c>
      <c r="M37" s="16"/>
      <c r="O37" s="16">
        <v>0.6875</v>
      </c>
      <c r="P37">
        <v>48</v>
      </c>
      <c r="Q37" s="16">
        <v>0.6875</v>
      </c>
      <c r="R37">
        <v>48</v>
      </c>
      <c r="S37" s="16">
        <v>6.25E-2</v>
      </c>
      <c r="T37" s="11">
        <v>16</v>
      </c>
    </row>
    <row r="38" spans="1:20" outlineLevel="1" x14ac:dyDescent="0.75">
      <c r="A38" s="6" t="s">
        <v>14</v>
      </c>
      <c r="B38" t="s">
        <v>53</v>
      </c>
      <c r="C38" s="16">
        <v>0.77595628415300499</v>
      </c>
      <c r="D38">
        <v>183</v>
      </c>
      <c r="E38" s="16">
        <v>0.77595628415300499</v>
      </c>
      <c r="F38">
        <v>183</v>
      </c>
      <c r="G38" s="16">
        <v>4.6511627906976702E-2</v>
      </c>
      <c r="H38">
        <v>43</v>
      </c>
      <c r="I38" s="16">
        <v>0.80952380952380998</v>
      </c>
      <c r="J38">
        <v>84</v>
      </c>
      <c r="K38" s="16">
        <v>0.80952380952380998</v>
      </c>
      <c r="L38">
        <v>84</v>
      </c>
      <c r="M38" s="16">
        <v>0.11111111111111099</v>
      </c>
      <c r="N38">
        <v>18</v>
      </c>
      <c r="O38" s="16">
        <v>0.74747474747474796</v>
      </c>
      <c r="P38">
        <v>99</v>
      </c>
      <c r="Q38" s="16">
        <v>0.74747474747474796</v>
      </c>
      <c r="R38">
        <v>99</v>
      </c>
      <c r="S38" s="16"/>
      <c r="T38" s="11"/>
    </row>
    <row r="39" spans="1:20" outlineLevel="1" x14ac:dyDescent="0.75">
      <c r="A39" s="6" t="s">
        <v>14</v>
      </c>
      <c r="B39" t="s">
        <v>54</v>
      </c>
      <c r="C39" s="16">
        <v>0.62962962962962998</v>
      </c>
      <c r="D39">
        <v>108</v>
      </c>
      <c r="E39" s="16">
        <v>0.62962962962962998</v>
      </c>
      <c r="F39">
        <v>108</v>
      </c>
      <c r="G39" s="16">
        <v>9.0909090909090898E-2</v>
      </c>
      <c r="H39">
        <v>44</v>
      </c>
      <c r="I39" s="16">
        <v>0.5</v>
      </c>
      <c r="J39">
        <v>56</v>
      </c>
      <c r="K39" s="16">
        <v>0.5</v>
      </c>
      <c r="L39">
        <v>56</v>
      </c>
      <c r="M39" s="16">
        <v>3.4482758620689703E-2</v>
      </c>
      <c r="N39">
        <v>29</v>
      </c>
      <c r="O39" s="16">
        <v>0.76923076923076905</v>
      </c>
      <c r="P39">
        <v>52</v>
      </c>
      <c r="Q39" s="16">
        <v>0.76923076923076905</v>
      </c>
      <c r="R39">
        <v>52</v>
      </c>
      <c r="S39" s="16">
        <v>0.2</v>
      </c>
      <c r="T39" s="11">
        <v>15</v>
      </c>
    </row>
    <row r="40" spans="1:20" outlineLevel="1" x14ac:dyDescent="0.75">
      <c r="A40" s="6" t="s">
        <v>14</v>
      </c>
      <c r="B40" t="s">
        <v>55</v>
      </c>
      <c r="C40" s="16">
        <v>0.69747899159663895</v>
      </c>
      <c r="D40">
        <v>119</v>
      </c>
      <c r="E40" s="16">
        <v>0.69747899159663895</v>
      </c>
      <c r="F40">
        <v>119</v>
      </c>
      <c r="G40" s="16">
        <v>0.217391304347826</v>
      </c>
      <c r="H40">
        <v>46</v>
      </c>
      <c r="I40" s="16">
        <v>0.69354838709677402</v>
      </c>
      <c r="J40">
        <v>62</v>
      </c>
      <c r="K40" s="16">
        <v>0.69354838709677402</v>
      </c>
      <c r="L40">
        <v>62</v>
      </c>
      <c r="M40" s="16">
        <v>0.20833333333333301</v>
      </c>
      <c r="N40">
        <v>24</v>
      </c>
      <c r="O40" s="16">
        <v>0.70175438596491202</v>
      </c>
      <c r="P40">
        <v>57</v>
      </c>
      <c r="Q40" s="16">
        <v>0.70175438596491202</v>
      </c>
      <c r="R40">
        <v>57</v>
      </c>
      <c r="S40" s="16">
        <v>0.22727272727272699</v>
      </c>
      <c r="T40" s="11">
        <v>22</v>
      </c>
    </row>
    <row r="41" spans="1:20" outlineLevel="1" x14ac:dyDescent="0.75">
      <c r="A41" s="6" t="s">
        <v>14</v>
      </c>
      <c r="B41" t="s">
        <v>56</v>
      </c>
      <c r="C41" s="16">
        <v>0.54545454545454597</v>
      </c>
      <c r="D41">
        <v>77</v>
      </c>
      <c r="E41" s="16">
        <v>0.54545454545454597</v>
      </c>
      <c r="F41">
        <v>77</v>
      </c>
      <c r="G41" s="16">
        <v>2.7777777777777801E-2</v>
      </c>
      <c r="H41">
        <v>36</v>
      </c>
      <c r="I41" s="16">
        <v>0.45652173913043498</v>
      </c>
      <c r="J41">
        <v>46</v>
      </c>
      <c r="K41" s="16">
        <v>0.45652173913043498</v>
      </c>
      <c r="L41">
        <v>46</v>
      </c>
      <c r="M41" s="16"/>
      <c r="O41" s="16">
        <v>0.67741935483870996</v>
      </c>
      <c r="P41">
        <v>31</v>
      </c>
      <c r="Q41" s="16">
        <v>0.67741935483870996</v>
      </c>
      <c r="R41">
        <v>31</v>
      </c>
      <c r="S41" s="16">
        <v>9.0909090909090898E-2</v>
      </c>
      <c r="T41" s="11">
        <v>11</v>
      </c>
    </row>
    <row r="42" spans="1:20" outlineLevel="1" x14ac:dyDescent="0.75">
      <c r="A42" s="6" t="s">
        <v>14</v>
      </c>
      <c r="B42" t="s">
        <v>57</v>
      </c>
      <c r="C42" s="16">
        <v>0.71698113207547198</v>
      </c>
      <c r="D42">
        <v>106</v>
      </c>
      <c r="E42" s="16">
        <v>0.71698113207547198</v>
      </c>
      <c r="F42">
        <v>106</v>
      </c>
      <c r="G42" s="16"/>
      <c r="I42" s="16">
        <v>0.61224489795918402</v>
      </c>
      <c r="J42">
        <v>49</v>
      </c>
      <c r="K42" s="16">
        <v>0.61224489795918402</v>
      </c>
      <c r="L42">
        <v>49</v>
      </c>
      <c r="M42" s="16"/>
      <c r="O42" s="16">
        <v>0.80701754385964897</v>
      </c>
      <c r="P42">
        <v>57</v>
      </c>
      <c r="Q42" s="16">
        <v>0.80701754385964897</v>
      </c>
      <c r="R42">
        <v>57</v>
      </c>
      <c r="S42" s="16"/>
      <c r="T42" s="11"/>
    </row>
    <row r="43" spans="1:20" outlineLevel="1" x14ac:dyDescent="0.75">
      <c r="A43" s="7" t="s">
        <v>14</v>
      </c>
      <c r="B43" s="9" t="s">
        <v>58</v>
      </c>
      <c r="C43" s="15">
        <v>0.85046728971962604</v>
      </c>
      <c r="D43" s="9">
        <v>107</v>
      </c>
      <c r="E43" s="15">
        <v>0.85046728971962604</v>
      </c>
      <c r="F43" s="9">
        <v>107</v>
      </c>
      <c r="G43" s="15"/>
      <c r="H43" s="9"/>
      <c r="I43" s="15">
        <v>0.763636363636364</v>
      </c>
      <c r="J43" s="9">
        <v>55</v>
      </c>
      <c r="K43" s="15">
        <v>0.763636363636364</v>
      </c>
      <c r="L43" s="9">
        <v>55</v>
      </c>
      <c r="M43" s="15"/>
      <c r="N43" s="9"/>
      <c r="O43" s="15">
        <v>0.94230769230769196</v>
      </c>
      <c r="P43" s="9">
        <v>52</v>
      </c>
      <c r="Q43" s="15">
        <v>0.94230769230769196</v>
      </c>
      <c r="R43" s="9">
        <v>52</v>
      </c>
      <c r="S43" s="15"/>
      <c r="T43" s="12"/>
    </row>
    <row r="44" spans="1:20" x14ac:dyDescent="0.75">
      <c r="C44" s="16"/>
      <c r="E44" s="16"/>
      <c r="G44" s="16"/>
      <c r="I44" s="16"/>
      <c r="K44" s="16"/>
      <c r="M44" s="16"/>
      <c r="O44" s="16"/>
      <c r="Q44" s="16"/>
      <c r="S44" s="16"/>
    </row>
    <row r="45" spans="1:20" x14ac:dyDescent="0.75">
      <c r="A45" s="19" t="s">
        <v>20</v>
      </c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</row>
    <row r="46" spans="1:20" outlineLevel="1" x14ac:dyDescent="0.75">
      <c r="A46" s="5" t="s">
        <v>14</v>
      </c>
      <c r="B46" s="8" t="s">
        <v>21</v>
      </c>
      <c r="C46" s="14">
        <v>0.43650793650793701</v>
      </c>
      <c r="D46" s="8">
        <v>126</v>
      </c>
      <c r="E46" s="14">
        <v>0.43650793650793701</v>
      </c>
      <c r="F46" s="8">
        <v>126</v>
      </c>
      <c r="G46" s="14">
        <v>5.3333333333333302E-2</v>
      </c>
      <c r="H46" s="8">
        <v>75</v>
      </c>
      <c r="I46" s="14">
        <v>0.38095238095238099</v>
      </c>
      <c r="J46" s="8">
        <v>63</v>
      </c>
      <c r="K46" s="14">
        <v>0.38095238095238099</v>
      </c>
      <c r="L46" s="8">
        <v>63</v>
      </c>
      <c r="M46" s="14">
        <v>7.1428571428571397E-2</v>
      </c>
      <c r="N46" s="8">
        <v>42</v>
      </c>
      <c r="O46" s="14">
        <v>0.49206349206349198</v>
      </c>
      <c r="P46" s="8">
        <v>63</v>
      </c>
      <c r="Q46" s="14">
        <v>0.49206349206349198</v>
      </c>
      <c r="R46" s="8">
        <v>63</v>
      </c>
      <c r="S46" s="14">
        <v>3.03030303030303E-2</v>
      </c>
      <c r="T46" s="10">
        <v>33</v>
      </c>
    </row>
    <row r="47" spans="1:20" outlineLevel="1" x14ac:dyDescent="0.75">
      <c r="A47" s="6" t="s">
        <v>14</v>
      </c>
      <c r="B47" t="s">
        <v>22</v>
      </c>
      <c r="C47" s="16">
        <v>0.76031263569257501</v>
      </c>
      <c r="D47">
        <v>2303</v>
      </c>
      <c r="E47" s="16">
        <v>0.76020851433536096</v>
      </c>
      <c r="F47">
        <v>2302</v>
      </c>
      <c r="G47" s="16">
        <v>9.6563011456628503E-2</v>
      </c>
      <c r="H47">
        <v>611</v>
      </c>
      <c r="I47" s="16">
        <v>0.70636363636363597</v>
      </c>
      <c r="J47">
        <v>1100</v>
      </c>
      <c r="K47" s="16">
        <v>0.70636363636363597</v>
      </c>
      <c r="L47">
        <v>1100</v>
      </c>
      <c r="M47" s="16">
        <v>9.2696629213483206E-2</v>
      </c>
      <c r="N47">
        <v>356</v>
      </c>
      <c r="O47" s="16">
        <v>0.80964256026600201</v>
      </c>
      <c r="P47">
        <v>1203</v>
      </c>
      <c r="Q47" s="16">
        <v>0.80948419301164698</v>
      </c>
      <c r="R47">
        <v>1202</v>
      </c>
      <c r="S47" s="16">
        <v>0.101960784313725</v>
      </c>
      <c r="T47" s="11">
        <v>255</v>
      </c>
    </row>
    <row r="48" spans="1:20" outlineLevel="1" x14ac:dyDescent="0.75">
      <c r="A48" s="7" t="s">
        <v>14</v>
      </c>
      <c r="B48" s="9" t="s">
        <v>23</v>
      </c>
      <c r="C48" s="15">
        <v>0.80771182141045195</v>
      </c>
      <c r="D48" s="9">
        <v>1971</v>
      </c>
      <c r="E48" s="15">
        <v>0.80771182141045195</v>
      </c>
      <c r="F48" s="9">
        <v>1971</v>
      </c>
      <c r="G48" s="15">
        <v>9.5465393794749401E-2</v>
      </c>
      <c r="H48" s="9">
        <v>419</v>
      </c>
      <c r="I48" s="15">
        <v>0.77019937040923403</v>
      </c>
      <c r="J48" s="9">
        <v>953</v>
      </c>
      <c r="K48" s="15">
        <v>0.77019937040923403</v>
      </c>
      <c r="L48" s="9">
        <v>953</v>
      </c>
      <c r="M48" s="15">
        <v>7.2033898305084706E-2</v>
      </c>
      <c r="N48" s="9">
        <v>236</v>
      </c>
      <c r="O48" s="15">
        <v>0.84282907662082496</v>
      </c>
      <c r="P48" s="9">
        <v>1018</v>
      </c>
      <c r="Q48" s="15">
        <v>0.84282907662082496</v>
      </c>
      <c r="R48" s="9">
        <v>1018</v>
      </c>
      <c r="S48" s="15">
        <v>0.12568306010929001</v>
      </c>
      <c r="T48" s="12">
        <v>183</v>
      </c>
    </row>
    <row r="49" spans="1:20" x14ac:dyDescent="0.75">
      <c r="C49" s="16"/>
      <c r="E49" s="16"/>
      <c r="G49" s="16"/>
      <c r="I49" s="16"/>
      <c r="K49" s="16"/>
      <c r="M49" s="16"/>
      <c r="O49" s="16"/>
      <c r="Q49" s="16"/>
      <c r="S49" s="16"/>
    </row>
    <row r="50" spans="1:20" x14ac:dyDescent="0.75">
      <c r="A50" s="19" t="s">
        <v>59</v>
      </c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</row>
    <row r="51" spans="1:20" outlineLevel="1" x14ac:dyDescent="0.75">
      <c r="A51" s="5" t="s">
        <v>14</v>
      </c>
      <c r="B51" s="8" t="s">
        <v>60</v>
      </c>
      <c r="C51" s="14"/>
      <c r="D51" s="8"/>
      <c r="E51" s="14"/>
      <c r="F51" s="8"/>
      <c r="G51" s="14"/>
      <c r="H51" s="8"/>
      <c r="I51" s="14">
        <v>0.72265625</v>
      </c>
      <c r="J51" s="8">
        <v>256</v>
      </c>
      <c r="K51" s="14">
        <v>0.72265625</v>
      </c>
      <c r="L51" s="8">
        <v>256</v>
      </c>
      <c r="M51" s="14">
        <v>5.3333333333333302E-2</v>
      </c>
      <c r="N51" s="8">
        <v>75</v>
      </c>
      <c r="O51" s="14">
        <v>0.82333333333333303</v>
      </c>
      <c r="P51" s="8">
        <v>300</v>
      </c>
      <c r="Q51" s="14">
        <v>0.82333333333333303</v>
      </c>
      <c r="R51" s="8">
        <v>300</v>
      </c>
      <c r="S51" s="14">
        <v>0.116666666666667</v>
      </c>
      <c r="T51" s="10">
        <v>60</v>
      </c>
    </row>
    <row r="52" spans="1:20" outlineLevel="1" x14ac:dyDescent="0.75">
      <c r="A52" s="6" t="s">
        <v>14</v>
      </c>
      <c r="B52" t="s">
        <v>61</v>
      </c>
      <c r="C52" s="16"/>
      <c r="E52" s="16"/>
      <c r="G52" s="16"/>
      <c r="I52" s="16">
        <v>0.60714285714285698</v>
      </c>
      <c r="J52">
        <v>196</v>
      </c>
      <c r="K52" s="16">
        <v>0.60714285714285698</v>
      </c>
      <c r="L52">
        <v>196</v>
      </c>
      <c r="M52" s="16">
        <v>7.2289156626505993E-2</v>
      </c>
      <c r="N52">
        <v>83</v>
      </c>
      <c r="O52" s="16">
        <v>0.71794871794871795</v>
      </c>
      <c r="P52">
        <v>156</v>
      </c>
      <c r="Q52" s="16">
        <v>0.71794871794871795</v>
      </c>
      <c r="R52">
        <v>156</v>
      </c>
      <c r="S52" s="16">
        <v>6.3829787234042507E-2</v>
      </c>
      <c r="T52" s="11">
        <v>47</v>
      </c>
    </row>
    <row r="53" spans="1:20" outlineLevel="1" x14ac:dyDescent="0.75">
      <c r="A53" s="6" t="s">
        <v>14</v>
      </c>
      <c r="B53" t="s">
        <v>62</v>
      </c>
      <c r="C53" s="16"/>
      <c r="E53" s="16"/>
      <c r="G53" s="16"/>
      <c r="I53" s="16">
        <v>0.75765306122449005</v>
      </c>
      <c r="J53">
        <v>1568</v>
      </c>
      <c r="K53" s="16">
        <v>0.75765306122449005</v>
      </c>
      <c r="L53">
        <v>1568</v>
      </c>
      <c r="M53" s="16">
        <v>8.4337349397590397E-2</v>
      </c>
      <c r="N53">
        <v>415</v>
      </c>
      <c r="O53" s="16">
        <v>0.83294528521536704</v>
      </c>
      <c r="P53">
        <v>1718</v>
      </c>
      <c r="Q53" s="16">
        <v>0.83284799068142101</v>
      </c>
      <c r="R53">
        <v>1717</v>
      </c>
      <c r="S53" s="16">
        <v>0.114197530864198</v>
      </c>
      <c r="T53" s="11">
        <v>324</v>
      </c>
    </row>
    <row r="54" spans="1:20" outlineLevel="1" x14ac:dyDescent="0.75">
      <c r="A54" s="7" t="s">
        <v>14</v>
      </c>
      <c r="B54" s="9" t="s">
        <v>63</v>
      </c>
      <c r="C54" s="15"/>
      <c r="D54" s="9"/>
      <c r="E54" s="15"/>
      <c r="F54" s="9"/>
      <c r="G54" s="15"/>
      <c r="H54" s="9"/>
      <c r="I54" s="15">
        <v>0.44791666666666702</v>
      </c>
      <c r="J54" s="9">
        <v>96</v>
      </c>
      <c r="K54" s="15">
        <v>0.44791666666666702</v>
      </c>
      <c r="L54" s="9">
        <v>96</v>
      </c>
      <c r="M54" s="15">
        <v>0.13114754098360701</v>
      </c>
      <c r="N54" s="9">
        <v>61</v>
      </c>
      <c r="O54" s="15">
        <v>0.66363636363636402</v>
      </c>
      <c r="P54" s="9">
        <v>110</v>
      </c>
      <c r="Q54" s="15">
        <v>0.66363636363636402</v>
      </c>
      <c r="R54" s="9">
        <v>110</v>
      </c>
      <c r="S54" s="15">
        <v>7.4999999999999997E-2</v>
      </c>
      <c r="T54" s="12">
        <v>40</v>
      </c>
    </row>
    <row r="55" spans="1:20" x14ac:dyDescent="0.75">
      <c r="C55" s="16"/>
      <c r="E55" s="16"/>
      <c r="G55" s="16"/>
      <c r="I55" s="16"/>
      <c r="K55" s="16"/>
      <c r="M55" s="16"/>
      <c r="O55" s="16"/>
      <c r="Q55" s="16"/>
      <c r="S55" s="16"/>
    </row>
    <row r="56" spans="1:20" x14ac:dyDescent="0.75">
      <c r="C56" s="16"/>
      <c r="E56" s="16"/>
      <c r="G56" s="16"/>
      <c r="I56" s="16"/>
      <c r="K56" s="16"/>
      <c r="M56" s="16"/>
      <c r="O56" s="16"/>
      <c r="Q56" s="16"/>
      <c r="S56" s="16"/>
    </row>
  </sheetData>
  <mergeCells count="20">
    <mergeCell ref="A45:T45"/>
    <mergeCell ref="A50:T50"/>
    <mergeCell ref="Q4:R4"/>
    <mergeCell ref="S4:T4"/>
    <mergeCell ref="O4:P4"/>
    <mergeCell ref="A6:T6"/>
    <mergeCell ref="A9:T9"/>
    <mergeCell ref="E4:F4"/>
    <mergeCell ref="G4:H4"/>
    <mergeCell ref="C4:D4"/>
    <mergeCell ref="K4:L4"/>
    <mergeCell ref="M4:N4"/>
    <mergeCell ref="I4:J4"/>
    <mergeCell ref="A1:T1"/>
    <mergeCell ref="C2:H2"/>
    <mergeCell ref="I2:N2"/>
    <mergeCell ref="O2:T2"/>
    <mergeCell ref="E3:H3"/>
    <mergeCell ref="K3:N3"/>
    <mergeCell ref="Q3:T3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6"/>
  <sheetViews>
    <sheetView showGridLines="0" workbookViewId="0">
      <selection sqref="A1:T1"/>
    </sheetView>
  </sheetViews>
  <sheetFormatPr defaultColWidth="10.90625" defaultRowHeight="14.75" outlineLevelRow="1" x14ac:dyDescent="0.75"/>
  <sheetData>
    <row r="1" spans="1:20" x14ac:dyDescent="0.75">
      <c r="A1" s="18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75">
      <c r="C2" s="19" t="s">
        <v>2</v>
      </c>
      <c r="D2" s="19"/>
      <c r="E2" s="19"/>
      <c r="F2" s="19"/>
      <c r="G2" s="19"/>
      <c r="H2" s="19"/>
      <c r="I2" s="19" t="s">
        <v>3</v>
      </c>
      <c r="J2" s="19"/>
      <c r="K2" s="19"/>
      <c r="L2" s="19"/>
      <c r="M2" s="19"/>
      <c r="N2" s="19"/>
      <c r="O2" s="19" t="s">
        <v>4</v>
      </c>
      <c r="P2" s="19"/>
      <c r="Q2" s="19"/>
      <c r="R2" s="19"/>
      <c r="S2" s="19"/>
      <c r="T2" s="19"/>
    </row>
    <row r="3" spans="1:20" x14ac:dyDescent="0.75">
      <c r="E3" s="19" t="s">
        <v>73</v>
      </c>
      <c r="F3" s="19"/>
      <c r="G3" s="19"/>
      <c r="H3" s="19"/>
      <c r="K3" s="19" t="s">
        <v>73</v>
      </c>
      <c r="L3" s="19"/>
      <c r="M3" s="19"/>
      <c r="N3" s="19"/>
      <c r="Q3" s="19" t="s">
        <v>73</v>
      </c>
      <c r="R3" s="19"/>
      <c r="S3" s="19"/>
      <c r="T3" s="19"/>
    </row>
    <row r="4" spans="1:20" x14ac:dyDescent="0.75">
      <c r="C4" s="19" t="s">
        <v>9</v>
      </c>
      <c r="D4" s="19"/>
      <c r="E4" s="19" t="s">
        <v>77</v>
      </c>
      <c r="F4" s="19"/>
      <c r="G4" s="19" t="s">
        <v>78</v>
      </c>
      <c r="H4" s="19"/>
      <c r="I4" s="19" t="s">
        <v>9</v>
      </c>
      <c r="J4" s="19"/>
      <c r="K4" s="19" t="s">
        <v>77</v>
      </c>
      <c r="L4" s="19"/>
      <c r="M4" s="19" t="s">
        <v>78</v>
      </c>
      <c r="N4" s="19"/>
      <c r="O4" s="19" t="s">
        <v>9</v>
      </c>
      <c r="P4" s="19"/>
      <c r="Q4" s="19" t="s">
        <v>77</v>
      </c>
      <c r="R4" s="19"/>
      <c r="S4" s="19" t="s">
        <v>78</v>
      </c>
      <c r="T4" s="19"/>
    </row>
    <row r="5" spans="1:20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  <c r="M5" s="1" t="s">
        <v>12</v>
      </c>
      <c r="N5" s="1" t="s">
        <v>13</v>
      </c>
      <c r="O5" s="1" t="s">
        <v>12</v>
      </c>
      <c r="P5" s="1" t="s">
        <v>13</v>
      </c>
      <c r="Q5" s="1" t="s">
        <v>12</v>
      </c>
      <c r="R5" s="1" t="s">
        <v>13</v>
      </c>
      <c r="S5" s="1" t="s">
        <v>12</v>
      </c>
      <c r="T5" s="1" t="s">
        <v>13</v>
      </c>
    </row>
    <row r="6" spans="1:20" x14ac:dyDescent="0.75">
      <c r="A6" s="19" t="s">
        <v>15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</row>
    <row r="7" spans="1:20" outlineLevel="1" x14ac:dyDescent="0.75">
      <c r="A7" s="2" t="s">
        <v>14</v>
      </c>
      <c r="B7" s="3" t="s">
        <v>19</v>
      </c>
      <c r="C7" s="13">
        <v>0.70452345184443299</v>
      </c>
      <c r="D7" s="3">
        <v>29955</v>
      </c>
      <c r="E7" s="13">
        <v>0.70395593390085098</v>
      </c>
      <c r="F7" s="3">
        <v>29955</v>
      </c>
      <c r="G7" s="13">
        <v>5.88040024659743E-3</v>
      </c>
      <c r="H7" s="3">
        <v>21087</v>
      </c>
      <c r="I7" s="13">
        <v>0.56741108354011605</v>
      </c>
      <c r="J7" s="3">
        <v>14508</v>
      </c>
      <c r="K7" s="13">
        <v>0.56651502619244598</v>
      </c>
      <c r="L7" s="3">
        <v>14508</v>
      </c>
      <c r="M7" s="13">
        <v>8.1518432899379493E-3</v>
      </c>
      <c r="N7" s="3">
        <v>8219</v>
      </c>
      <c r="O7" s="13">
        <v>0.83330096458859304</v>
      </c>
      <c r="P7" s="3">
        <v>15447</v>
      </c>
      <c r="Q7" s="13">
        <v>0.83304201463067296</v>
      </c>
      <c r="R7" s="3">
        <v>15447</v>
      </c>
      <c r="S7" s="13">
        <v>4.4295927883120896E-3</v>
      </c>
      <c r="T7" s="4">
        <v>12868</v>
      </c>
    </row>
    <row r="8" spans="1:20" x14ac:dyDescent="0.75">
      <c r="C8" s="16"/>
      <c r="E8" s="16"/>
      <c r="G8" s="16"/>
      <c r="I8" s="16"/>
      <c r="K8" s="16"/>
      <c r="M8" s="16"/>
      <c r="O8" s="16"/>
      <c r="Q8" s="16"/>
      <c r="S8" s="16"/>
    </row>
    <row r="9" spans="1:20" x14ac:dyDescent="0.75">
      <c r="A9" s="19" t="s">
        <v>24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</row>
    <row r="10" spans="1:20" outlineLevel="1" x14ac:dyDescent="0.75">
      <c r="A10" s="5" t="s">
        <v>14</v>
      </c>
      <c r="B10" s="8" t="s">
        <v>25</v>
      </c>
      <c r="C10" s="14">
        <v>0.75878787878787901</v>
      </c>
      <c r="D10" s="8">
        <v>825</v>
      </c>
      <c r="E10" s="14">
        <v>0.75878787878787901</v>
      </c>
      <c r="F10" s="8">
        <v>825</v>
      </c>
      <c r="G10" s="14"/>
      <c r="H10" s="8"/>
      <c r="I10" s="14">
        <v>0.64572864321608003</v>
      </c>
      <c r="J10" s="8">
        <v>398</v>
      </c>
      <c r="K10" s="14">
        <v>0.64572864321608003</v>
      </c>
      <c r="L10" s="8">
        <v>398</v>
      </c>
      <c r="M10" s="14"/>
      <c r="N10" s="8"/>
      <c r="O10" s="14">
        <v>0.86416861826697899</v>
      </c>
      <c r="P10" s="8">
        <v>427</v>
      </c>
      <c r="Q10" s="14">
        <v>0.86416861826697899</v>
      </c>
      <c r="R10" s="8">
        <v>427</v>
      </c>
      <c r="S10" s="14"/>
      <c r="T10" s="10"/>
    </row>
    <row r="11" spans="1:20" outlineLevel="1" x14ac:dyDescent="0.75">
      <c r="A11" s="6" t="s">
        <v>14</v>
      </c>
      <c r="B11" t="s">
        <v>26</v>
      </c>
      <c r="C11" s="16">
        <v>0.70855904658721602</v>
      </c>
      <c r="D11">
        <v>923</v>
      </c>
      <c r="E11" s="16">
        <v>0.70855904658721602</v>
      </c>
      <c r="F11">
        <v>923</v>
      </c>
      <c r="G11" s="16">
        <v>9.1743119266055103E-3</v>
      </c>
      <c r="H11">
        <v>654</v>
      </c>
      <c r="I11" s="16">
        <v>0.5</v>
      </c>
      <c r="J11">
        <v>468</v>
      </c>
      <c r="K11" s="16">
        <v>0.5</v>
      </c>
      <c r="L11">
        <v>468</v>
      </c>
      <c r="M11" s="16">
        <v>1.2820512820512799E-2</v>
      </c>
      <c r="N11">
        <v>234</v>
      </c>
      <c r="O11" s="16">
        <v>0.92307692307692302</v>
      </c>
      <c r="P11">
        <v>455</v>
      </c>
      <c r="Q11" s="16">
        <v>0.92307692307692302</v>
      </c>
      <c r="R11">
        <v>455</v>
      </c>
      <c r="S11" s="16">
        <v>7.14285714285714E-3</v>
      </c>
      <c r="T11" s="11">
        <v>420</v>
      </c>
    </row>
    <row r="12" spans="1:20" outlineLevel="1" x14ac:dyDescent="0.75">
      <c r="A12" s="6" t="s">
        <v>14</v>
      </c>
      <c r="B12" t="s">
        <v>27</v>
      </c>
      <c r="C12" s="16">
        <v>0.81281618887015195</v>
      </c>
      <c r="D12">
        <v>593</v>
      </c>
      <c r="E12" s="16">
        <v>0.81281618887015195</v>
      </c>
      <c r="F12">
        <v>593</v>
      </c>
      <c r="G12" s="16">
        <v>1.03734439834025E-2</v>
      </c>
      <c r="H12">
        <v>482</v>
      </c>
      <c r="I12" s="16">
        <v>0.70454545454545503</v>
      </c>
      <c r="J12">
        <v>308</v>
      </c>
      <c r="K12" s="16">
        <v>0.70454545454545503</v>
      </c>
      <c r="L12">
        <v>308</v>
      </c>
      <c r="M12" s="16">
        <v>2.3041474654377898E-2</v>
      </c>
      <c r="N12">
        <v>217</v>
      </c>
      <c r="O12" s="16">
        <v>0.929824561403509</v>
      </c>
      <c r="P12">
        <v>285</v>
      </c>
      <c r="Q12" s="16">
        <v>0.929824561403509</v>
      </c>
      <c r="R12">
        <v>285</v>
      </c>
      <c r="S12" s="16"/>
      <c r="T12" s="11"/>
    </row>
    <row r="13" spans="1:20" outlineLevel="1" x14ac:dyDescent="0.75">
      <c r="A13" s="6" t="s">
        <v>14</v>
      </c>
      <c r="B13" t="s">
        <v>28</v>
      </c>
      <c r="C13" s="16">
        <v>0.79727095516569202</v>
      </c>
      <c r="D13">
        <v>513</v>
      </c>
      <c r="E13" s="16">
        <v>0.79727095516569202</v>
      </c>
      <c r="F13">
        <v>513</v>
      </c>
      <c r="G13" s="16">
        <v>4.8899755501222502E-3</v>
      </c>
      <c r="H13">
        <v>409</v>
      </c>
      <c r="I13" s="16">
        <v>0.68604651162790697</v>
      </c>
      <c r="J13">
        <v>258</v>
      </c>
      <c r="K13" s="16">
        <v>0.68604651162790697</v>
      </c>
      <c r="L13">
        <v>258</v>
      </c>
      <c r="M13" s="16">
        <v>5.6497175141242903E-3</v>
      </c>
      <c r="N13">
        <v>177</v>
      </c>
      <c r="O13" s="16">
        <v>0.90980392156862699</v>
      </c>
      <c r="P13">
        <v>255</v>
      </c>
      <c r="Q13" s="16">
        <v>0.90980392156862699</v>
      </c>
      <c r="R13">
        <v>255</v>
      </c>
      <c r="S13" s="16">
        <v>4.3103448275862103E-3</v>
      </c>
      <c r="T13" s="11">
        <v>232</v>
      </c>
    </row>
    <row r="14" spans="1:20" outlineLevel="1" x14ac:dyDescent="0.75">
      <c r="A14" s="6" t="s">
        <v>14</v>
      </c>
      <c r="B14" t="s">
        <v>29</v>
      </c>
      <c r="C14" s="16">
        <v>0.67843866171003697</v>
      </c>
      <c r="D14">
        <v>538</v>
      </c>
      <c r="E14" s="16">
        <v>0.67472118959107796</v>
      </c>
      <c r="F14">
        <v>538</v>
      </c>
      <c r="G14" s="16">
        <v>5.5096418732782397E-3</v>
      </c>
      <c r="H14">
        <v>363</v>
      </c>
      <c r="I14" s="16">
        <v>0.52</v>
      </c>
      <c r="J14">
        <v>250</v>
      </c>
      <c r="K14" s="16">
        <v>0.51600000000000001</v>
      </c>
      <c r="L14">
        <v>250</v>
      </c>
      <c r="M14" s="16">
        <v>7.7519379844961196E-3</v>
      </c>
      <c r="N14">
        <v>129</v>
      </c>
      <c r="O14" s="16">
        <v>0.81597222222222199</v>
      </c>
      <c r="P14">
        <v>288</v>
      </c>
      <c r="Q14" s="16">
        <v>0.8125</v>
      </c>
      <c r="R14">
        <v>288</v>
      </c>
      <c r="S14" s="16">
        <v>4.2735042735042696E-3</v>
      </c>
      <c r="T14" s="11">
        <v>234</v>
      </c>
    </row>
    <row r="15" spans="1:20" outlineLevel="1" x14ac:dyDescent="0.75">
      <c r="A15" s="6" t="s">
        <v>14</v>
      </c>
      <c r="B15" t="s">
        <v>30</v>
      </c>
      <c r="C15" s="16">
        <v>0.73129251700680298</v>
      </c>
      <c r="D15">
        <v>1764</v>
      </c>
      <c r="E15" s="16">
        <v>0.73015873015873001</v>
      </c>
      <c r="F15">
        <v>1764</v>
      </c>
      <c r="G15" s="16">
        <v>2.3291925465838501E-3</v>
      </c>
      <c r="H15">
        <v>1288</v>
      </c>
      <c r="I15" s="16">
        <v>0.57039711191335696</v>
      </c>
      <c r="J15">
        <v>831</v>
      </c>
      <c r="K15" s="16">
        <v>0.56799037304452504</v>
      </c>
      <c r="L15">
        <v>831</v>
      </c>
      <c r="M15" s="16">
        <v>4.2372881355932203E-3</v>
      </c>
      <c r="N15">
        <v>472</v>
      </c>
      <c r="O15" s="16">
        <v>0.87459807073954998</v>
      </c>
      <c r="P15">
        <v>933</v>
      </c>
      <c r="Q15" s="16">
        <v>0.87459807073954998</v>
      </c>
      <c r="R15">
        <v>933</v>
      </c>
      <c r="S15" s="16">
        <v>1.2254901960784301E-3</v>
      </c>
      <c r="T15" s="11">
        <v>816</v>
      </c>
    </row>
    <row r="16" spans="1:20" outlineLevel="1" x14ac:dyDescent="0.75">
      <c r="A16" s="6" t="s">
        <v>14</v>
      </c>
      <c r="B16" t="s">
        <v>31</v>
      </c>
      <c r="C16" s="16">
        <v>0.80957336108220601</v>
      </c>
      <c r="D16">
        <v>1922</v>
      </c>
      <c r="E16" s="16">
        <v>0.80957336108220601</v>
      </c>
      <c r="F16">
        <v>1922</v>
      </c>
      <c r="G16" s="16">
        <v>1.22107969151671E-2</v>
      </c>
      <c r="H16">
        <v>1556</v>
      </c>
      <c r="I16" s="16">
        <v>0.75</v>
      </c>
      <c r="J16">
        <v>956</v>
      </c>
      <c r="K16" s="16">
        <v>0.75</v>
      </c>
      <c r="L16">
        <v>956</v>
      </c>
      <c r="M16" s="16">
        <v>2.3709902370990198E-2</v>
      </c>
      <c r="N16">
        <v>717</v>
      </c>
      <c r="O16" s="16">
        <v>0.86853002070393404</v>
      </c>
      <c r="P16">
        <v>966</v>
      </c>
      <c r="Q16" s="16">
        <v>0.86853002070393404</v>
      </c>
      <c r="R16">
        <v>966</v>
      </c>
      <c r="S16" s="16">
        <v>2.3837902264600701E-3</v>
      </c>
      <c r="T16" s="11">
        <v>839</v>
      </c>
    </row>
    <row r="17" spans="1:20" outlineLevel="1" x14ac:dyDescent="0.75">
      <c r="A17" s="6" t="s">
        <v>14</v>
      </c>
      <c r="B17" t="s">
        <v>32</v>
      </c>
      <c r="C17" s="16">
        <v>0.84711388455538195</v>
      </c>
      <c r="D17">
        <v>641</v>
      </c>
      <c r="E17" s="16">
        <v>0.84399375975039004</v>
      </c>
      <c r="F17">
        <v>641</v>
      </c>
      <c r="G17" s="16">
        <v>3.6968576709796698E-3</v>
      </c>
      <c r="H17">
        <v>541</v>
      </c>
      <c r="I17" s="16">
        <v>0.68831168831168799</v>
      </c>
      <c r="J17">
        <v>308</v>
      </c>
      <c r="K17" s="16">
        <v>0.68181818181818199</v>
      </c>
      <c r="L17">
        <v>308</v>
      </c>
      <c r="M17" s="16">
        <v>9.5238095238095195E-3</v>
      </c>
      <c r="N17">
        <v>210</v>
      </c>
      <c r="O17" s="16">
        <v>0.99399399399399402</v>
      </c>
      <c r="P17">
        <v>333</v>
      </c>
      <c r="Q17" s="16">
        <v>0.99399399399399402</v>
      </c>
      <c r="R17">
        <v>333</v>
      </c>
      <c r="S17" s="16"/>
      <c r="T17" s="11"/>
    </row>
    <row r="18" spans="1:20" outlineLevel="1" x14ac:dyDescent="0.75">
      <c r="A18" s="6" t="s">
        <v>14</v>
      </c>
      <c r="B18" t="s">
        <v>33</v>
      </c>
      <c r="C18" s="16">
        <v>0.80027739251040197</v>
      </c>
      <c r="D18">
        <v>721</v>
      </c>
      <c r="E18" s="16">
        <v>0.79750346740638001</v>
      </c>
      <c r="F18">
        <v>721</v>
      </c>
      <c r="G18" s="16">
        <v>1.7391304347826101E-3</v>
      </c>
      <c r="H18">
        <v>575</v>
      </c>
      <c r="I18" s="16">
        <v>0.64264264264264304</v>
      </c>
      <c r="J18">
        <v>333</v>
      </c>
      <c r="K18" s="16">
        <v>0.63663663663663705</v>
      </c>
      <c r="L18">
        <v>333</v>
      </c>
      <c r="M18" s="16">
        <v>4.7169811320754698E-3</v>
      </c>
      <c r="N18">
        <v>212</v>
      </c>
      <c r="O18" s="16">
        <v>0.93556701030927802</v>
      </c>
      <c r="P18">
        <v>388</v>
      </c>
      <c r="Q18" s="16">
        <v>0.93556701030927802</v>
      </c>
      <c r="R18">
        <v>388</v>
      </c>
      <c r="S18" s="16"/>
      <c r="T18" s="11"/>
    </row>
    <row r="19" spans="1:20" outlineLevel="1" x14ac:dyDescent="0.75">
      <c r="A19" s="6" t="s">
        <v>14</v>
      </c>
      <c r="B19" t="s">
        <v>34</v>
      </c>
      <c r="C19" s="16">
        <v>0.79842342342342298</v>
      </c>
      <c r="D19">
        <v>888</v>
      </c>
      <c r="E19" s="16">
        <v>0.79842342342342298</v>
      </c>
      <c r="F19">
        <v>888</v>
      </c>
      <c r="G19" s="16">
        <v>5.6417489421720698E-3</v>
      </c>
      <c r="H19">
        <v>709</v>
      </c>
      <c r="I19" s="16">
        <v>0.65075921908893697</v>
      </c>
      <c r="J19">
        <v>461</v>
      </c>
      <c r="K19" s="16">
        <v>0.65075921908893697</v>
      </c>
      <c r="L19">
        <v>461</v>
      </c>
      <c r="M19" s="16">
        <v>0.01</v>
      </c>
      <c r="N19">
        <v>300</v>
      </c>
      <c r="O19" s="16">
        <v>0.95784543325526905</v>
      </c>
      <c r="P19">
        <v>427</v>
      </c>
      <c r="Q19" s="16">
        <v>0.95784543325526905</v>
      </c>
      <c r="R19">
        <v>427</v>
      </c>
      <c r="S19" s="16">
        <v>2.4449877750611199E-3</v>
      </c>
      <c r="T19" s="11">
        <v>409</v>
      </c>
    </row>
    <row r="20" spans="1:20" outlineLevel="1" x14ac:dyDescent="0.75">
      <c r="A20" s="6" t="s">
        <v>14</v>
      </c>
      <c r="B20" t="s">
        <v>35</v>
      </c>
      <c r="C20" s="16">
        <v>0.64919941775836998</v>
      </c>
      <c r="D20">
        <v>687</v>
      </c>
      <c r="E20" s="16">
        <v>0.64919941775836998</v>
      </c>
      <c r="F20">
        <v>687</v>
      </c>
      <c r="G20" s="16">
        <v>4.4843049327354303E-3</v>
      </c>
      <c r="H20">
        <v>446</v>
      </c>
      <c r="I20" s="16">
        <v>0.50925925925925897</v>
      </c>
      <c r="J20">
        <v>324</v>
      </c>
      <c r="K20" s="16">
        <v>0.50925925925925897</v>
      </c>
      <c r="L20">
        <v>324</v>
      </c>
      <c r="M20" s="16"/>
      <c r="O20" s="16">
        <v>0.774104683195592</v>
      </c>
      <c r="P20">
        <v>363</v>
      </c>
      <c r="Q20" s="16">
        <v>0.774104683195592</v>
      </c>
      <c r="R20">
        <v>363</v>
      </c>
      <c r="S20" s="16">
        <v>7.1174377224199302E-3</v>
      </c>
      <c r="T20" s="11">
        <v>281</v>
      </c>
    </row>
    <row r="21" spans="1:20" outlineLevel="1" x14ac:dyDescent="0.75">
      <c r="A21" s="6" t="s">
        <v>14</v>
      </c>
      <c r="B21" t="s">
        <v>36</v>
      </c>
      <c r="C21" s="16">
        <v>0.73778122575640004</v>
      </c>
      <c r="D21">
        <v>1289</v>
      </c>
      <c r="E21" s="16">
        <v>0.73778122575640004</v>
      </c>
      <c r="F21">
        <v>1289</v>
      </c>
      <c r="G21" s="16">
        <v>7.3606729758149301E-3</v>
      </c>
      <c r="H21">
        <v>951</v>
      </c>
      <c r="I21" s="16">
        <v>0.55958549222797904</v>
      </c>
      <c r="J21">
        <v>579</v>
      </c>
      <c r="K21" s="16">
        <v>0.55958549222797904</v>
      </c>
      <c r="L21">
        <v>579</v>
      </c>
      <c r="M21" s="16">
        <v>9.2592592592592605E-3</v>
      </c>
      <c r="N21">
        <v>324</v>
      </c>
      <c r="O21" s="16">
        <v>0.88309859154929604</v>
      </c>
      <c r="P21">
        <v>710</v>
      </c>
      <c r="Q21" s="16">
        <v>0.88309859154929604</v>
      </c>
      <c r="R21">
        <v>710</v>
      </c>
      <c r="S21" s="16">
        <v>6.3795853269537498E-3</v>
      </c>
      <c r="T21" s="11">
        <v>627</v>
      </c>
    </row>
    <row r="22" spans="1:20" outlineLevel="1" x14ac:dyDescent="0.75">
      <c r="A22" s="6" t="s">
        <v>14</v>
      </c>
      <c r="B22" t="s">
        <v>37</v>
      </c>
      <c r="C22" s="16">
        <v>0.67603748326639901</v>
      </c>
      <c r="D22">
        <v>747</v>
      </c>
      <c r="E22" s="16">
        <v>0.67603748326639901</v>
      </c>
      <c r="F22">
        <v>747</v>
      </c>
      <c r="G22" s="16"/>
      <c r="I22" s="16">
        <v>0.49315068493150699</v>
      </c>
      <c r="J22">
        <v>365</v>
      </c>
      <c r="K22" s="16">
        <v>0.49315068493150699</v>
      </c>
      <c r="L22">
        <v>365</v>
      </c>
      <c r="M22" s="16"/>
      <c r="O22" s="16">
        <v>0.850785340314136</v>
      </c>
      <c r="P22">
        <v>382</v>
      </c>
      <c r="Q22" s="16">
        <v>0.850785340314136</v>
      </c>
      <c r="R22">
        <v>382</v>
      </c>
      <c r="S22" s="16"/>
      <c r="T22" s="11"/>
    </row>
    <row r="23" spans="1:20" outlineLevel="1" x14ac:dyDescent="0.75">
      <c r="A23" s="6" t="s">
        <v>14</v>
      </c>
      <c r="B23" t="s">
        <v>38</v>
      </c>
      <c r="C23" s="16">
        <v>0.62479871175523305</v>
      </c>
      <c r="D23">
        <v>1242</v>
      </c>
      <c r="E23" s="16">
        <v>0.62479871175523305</v>
      </c>
      <c r="F23">
        <v>1242</v>
      </c>
      <c r="G23" s="16">
        <v>1.8041237113402098E-2</v>
      </c>
      <c r="H23">
        <v>776</v>
      </c>
      <c r="I23" s="16">
        <v>0.48659003831417602</v>
      </c>
      <c r="J23">
        <v>522</v>
      </c>
      <c r="K23" s="16">
        <v>0.48659003831417602</v>
      </c>
      <c r="L23">
        <v>522</v>
      </c>
      <c r="M23" s="16">
        <v>7.8740157480314994E-3</v>
      </c>
      <c r="N23">
        <v>254</v>
      </c>
      <c r="O23" s="16">
        <v>0.72499999999999998</v>
      </c>
      <c r="P23">
        <v>720</v>
      </c>
      <c r="Q23" s="16">
        <v>0.72499999999999998</v>
      </c>
      <c r="R23">
        <v>720</v>
      </c>
      <c r="S23" s="16">
        <v>2.2988505747126398E-2</v>
      </c>
      <c r="T23" s="11">
        <v>522</v>
      </c>
    </row>
    <row r="24" spans="1:20" outlineLevel="1" x14ac:dyDescent="0.75">
      <c r="A24" s="6" t="s">
        <v>14</v>
      </c>
      <c r="B24" t="s">
        <v>39</v>
      </c>
      <c r="C24" s="16">
        <v>0.75837879968823096</v>
      </c>
      <c r="D24">
        <v>1283</v>
      </c>
      <c r="E24" s="16">
        <v>0.75837879968823096</v>
      </c>
      <c r="F24">
        <v>1283</v>
      </c>
      <c r="G24" s="16"/>
      <c r="I24" s="16">
        <v>0.6</v>
      </c>
      <c r="J24">
        <v>625</v>
      </c>
      <c r="K24" s="16">
        <v>0.6</v>
      </c>
      <c r="L24">
        <v>625</v>
      </c>
      <c r="M24" s="16"/>
      <c r="O24" s="16">
        <v>0.90881458966565398</v>
      </c>
      <c r="P24">
        <v>658</v>
      </c>
      <c r="Q24" s="16">
        <v>0.90881458966565398</v>
      </c>
      <c r="R24">
        <v>658</v>
      </c>
      <c r="S24" s="16"/>
      <c r="T24" s="11"/>
    </row>
    <row r="25" spans="1:20" outlineLevel="1" x14ac:dyDescent="0.75">
      <c r="A25" s="6" t="s">
        <v>14</v>
      </c>
      <c r="B25" t="s">
        <v>40</v>
      </c>
      <c r="C25" s="16">
        <v>0.67806841046277699</v>
      </c>
      <c r="D25">
        <v>497</v>
      </c>
      <c r="E25" s="16">
        <v>0.67404426559356101</v>
      </c>
      <c r="F25">
        <v>497</v>
      </c>
      <c r="G25" s="16">
        <v>2.9850746268656699E-3</v>
      </c>
      <c r="H25">
        <v>335</v>
      </c>
      <c r="I25" s="16">
        <v>0.63223140495867802</v>
      </c>
      <c r="J25">
        <v>242</v>
      </c>
      <c r="K25" s="16">
        <v>0.62809917355371903</v>
      </c>
      <c r="L25">
        <v>242</v>
      </c>
      <c r="M25" s="16"/>
      <c r="O25" s="16">
        <v>0.72156862745098005</v>
      </c>
      <c r="P25">
        <v>255</v>
      </c>
      <c r="Q25" s="16">
        <v>0.71764705882352897</v>
      </c>
      <c r="R25">
        <v>255</v>
      </c>
      <c r="S25" s="16">
        <v>5.4644808743169399E-3</v>
      </c>
      <c r="T25" s="11">
        <v>183</v>
      </c>
    </row>
    <row r="26" spans="1:20" outlineLevel="1" x14ac:dyDescent="0.75">
      <c r="A26" s="6" t="s">
        <v>14</v>
      </c>
      <c r="B26" t="s">
        <v>41</v>
      </c>
      <c r="C26" s="16">
        <v>0.74929311969839796</v>
      </c>
      <c r="D26">
        <v>1061</v>
      </c>
      <c r="E26" s="16">
        <v>0.74929311969839796</v>
      </c>
      <c r="F26">
        <v>1061</v>
      </c>
      <c r="G26" s="16">
        <v>1.2578616352201301E-3</v>
      </c>
      <c r="H26">
        <v>795</v>
      </c>
      <c r="I26" s="16">
        <v>0.65183752417795005</v>
      </c>
      <c r="J26">
        <v>517</v>
      </c>
      <c r="K26" s="16">
        <v>0.65183752417795005</v>
      </c>
      <c r="L26">
        <v>517</v>
      </c>
      <c r="M26" s="16">
        <v>2.9673590504451001E-3</v>
      </c>
      <c r="N26">
        <v>337</v>
      </c>
      <c r="O26" s="16">
        <v>0.84191176470588203</v>
      </c>
      <c r="P26">
        <v>544</v>
      </c>
      <c r="Q26" s="16">
        <v>0.84191176470588203</v>
      </c>
      <c r="R26">
        <v>544</v>
      </c>
      <c r="S26" s="16"/>
      <c r="T26" s="11"/>
    </row>
    <row r="27" spans="1:20" outlineLevel="1" x14ac:dyDescent="0.75">
      <c r="A27" s="6" t="s">
        <v>14</v>
      </c>
      <c r="B27" t="s">
        <v>42</v>
      </c>
      <c r="C27" s="16">
        <v>0.67282321899736097</v>
      </c>
      <c r="D27">
        <v>758</v>
      </c>
      <c r="E27" s="16">
        <v>0.67282321899736097</v>
      </c>
      <c r="F27">
        <v>758</v>
      </c>
      <c r="G27" s="16">
        <v>1.9607843137254902E-3</v>
      </c>
      <c r="H27">
        <v>510</v>
      </c>
      <c r="I27" s="16">
        <v>0.54223433242506802</v>
      </c>
      <c r="J27">
        <v>367</v>
      </c>
      <c r="K27" s="16">
        <v>0.54223433242506802</v>
      </c>
      <c r="L27">
        <v>367</v>
      </c>
      <c r="M27" s="16"/>
      <c r="O27" s="16">
        <v>0.79539641943733996</v>
      </c>
      <c r="P27">
        <v>391</v>
      </c>
      <c r="Q27" s="16">
        <v>0.79539641943733996</v>
      </c>
      <c r="R27">
        <v>391</v>
      </c>
      <c r="S27" s="16">
        <v>3.21543408360129E-3</v>
      </c>
      <c r="T27" s="11">
        <v>311</v>
      </c>
    </row>
    <row r="28" spans="1:20" outlineLevel="1" x14ac:dyDescent="0.75">
      <c r="A28" s="6" t="s">
        <v>14</v>
      </c>
      <c r="B28" t="s">
        <v>43</v>
      </c>
      <c r="C28" s="16">
        <v>0.66040100250626599</v>
      </c>
      <c r="D28">
        <v>798</v>
      </c>
      <c r="E28" s="16">
        <v>0.65538847117794496</v>
      </c>
      <c r="F28">
        <v>798</v>
      </c>
      <c r="G28" s="16">
        <v>9.5602294455066905E-3</v>
      </c>
      <c r="H28">
        <v>523</v>
      </c>
      <c r="I28" s="16">
        <v>0.49875930521091799</v>
      </c>
      <c r="J28">
        <v>403</v>
      </c>
      <c r="K28" s="16">
        <v>0.49379652605459101</v>
      </c>
      <c r="L28">
        <v>403</v>
      </c>
      <c r="M28" s="16">
        <v>1.00502512562814E-2</v>
      </c>
      <c r="N28">
        <v>199</v>
      </c>
      <c r="O28" s="16">
        <v>0.82531645569620304</v>
      </c>
      <c r="P28">
        <v>395</v>
      </c>
      <c r="Q28" s="16">
        <v>0.82025316455696196</v>
      </c>
      <c r="R28">
        <v>395</v>
      </c>
      <c r="S28" s="16">
        <v>9.2592592592592605E-3</v>
      </c>
      <c r="T28" s="11">
        <v>324</v>
      </c>
    </row>
    <row r="29" spans="1:20" outlineLevel="1" x14ac:dyDescent="0.75">
      <c r="A29" s="6" t="s">
        <v>14</v>
      </c>
      <c r="B29" t="s">
        <v>44</v>
      </c>
      <c r="C29" s="16">
        <v>0.74614065180102895</v>
      </c>
      <c r="D29">
        <v>583</v>
      </c>
      <c r="E29" s="16">
        <v>0.74614065180102895</v>
      </c>
      <c r="F29">
        <v>583</v>
      </c>
      <c r="G29" s="16">
        <v>2.2988505747126402E-3</v>
      </c>
      <c r="H29">
        <v>435</v>
      </c>
      <c r="I29" s="16">
        <v>0.63601532567049801</v>
      </c>
      <c r="J29">
        <v>261</v>
      </c>
      <c r="K29" s="16">
        <v>0.63601532567049801</v>
      </c>
      <c r="L29">
        <v>261</v>
      </c>
      <c r="M29" s="16">
        <v>6.0240963855421699E-3</v>
      </c>
      <c r="N29">
        <v>166</v>
      </c>
      <c r="O29" s="16">
        <v>0.83540372670807495</v>
      </c>
      <c r="P29">
        <v>322</v>
      </c>
      <c r="Q29" s="16">
        <v>0.83540372670807495</v>
      </c>
      <c r="R29">
        <v>322</v>
      </c>
      <c r="S29" s="16"/>
      <c r="T29" s="11"/>
    </row>
    <row r="30" spans="1:20" outlineLevel="1" x14ac:dyDescent="0.75">
      <c r="A30" s="6" t="s">
        <v>14</v>
      </c>
      <c r="B30" t="s">
        <v>45</v>
      </c>
      <c r="C30" s="16">
        <v>0.71680837148463095</v>
      </c>
      <c r="D30">
        <v>1529</v>
      </c>
      <c r="E30" s="16">
        <v>0.71680837148463095</v>
      </c>
      <c r="F30">
        <v>1529</v>
      </c>
      <c r="G30" s="16">
        <v>1.8248175182481799E-3</v>
      </c>
      <c r="H30">
        <v>1096</v>
      </c>
      <c r="I30" s="16">
        <v>0.60614152202937199</v>
      </c>
      <c r="J30">
        <v>749</v>
      </c>
      <c r="K30" s="16">
        <v>0.60614152202937199</v>
      </c>
      <c r="L30">
        <v>749</v>
      </c>
      <c r="M30" s="16">
        <v>2.2026431718061702E-3</v>
      </c>
      <c r="N30">
        <v>454</v>
      </c>
      <c r="O30" s="16">
        <v>0.82307692307692304</v>
      </c>
      <c r="P30">
        <v>780</v>
      </c>
      <c r="Q30" s="16">
        <v>0.82307692307692304</v>
      </c>
      <c r="R30">
        <v>780</v>
      </c>
      <c r="S30" s="16">
        <v>1.5576323987538899E-3</v>
      </c>
      <c r="T30" s="11">
        <v>642</v>
      </c>
    </row>
    <row r="31" spans="1:20" outlineLevel="1" x14ac:dyDescent="0.75">
      <c r="A31" s="6" t="s">
        <v>14</v>
      </c>
      <c r="B31" t="s">
        <v>46</v>
      </c>
      <c r="C31" s="16">
        <v>0.57605495583905797</v>
      </c>
      <c r="D31">
        <v>1019</v>
      </c>
      <c r="E31" s="16">
        <v>0.57605495583905797</v>
      </c>
      <c r="F31">
        <v>1019</v>
      </c>
      <c r="G31" s="16">
        <v>1.0221465076660999E-2</v>
      </c>
      <c r="H31">
        <v>587</v>
      </c>
      <c r="I31" s="16">
        <v>0.44918699186991901</v>
      </c>
      <c r="J31">
        <v>492</v>
      </c>
      <c r="K31" s="16">
        <v>0.44918699186991901</v>
      </c>
      <c r="L31">
        <v>492</v>
      </c>
      <c r="M31" s="16">
        <v>1.35746606334842E-2</v>
      </c>
      <c r="N31">
        <v>221</v>
      </c>
      <c r="O31" s="16">
        <v>0.69449715370019005</v>
      </c>
      <c r="P31">
        <v>527</v>
      </c>
      <c r="Q31" s="16">
        <v>0.69449715370019005</v>
      </c>
      <c r="R31">
        <v>527</v>
      </c>
      <c r="S31" s="16">
        <v>8.1967213114754103E-3</v>
      </c>
      <c r="T31" s="11">
        <v>366</v>
      </c>
    </row>
    <row r="32" spans="1:20" outlineLevel="1" x14ac:dyDescent="0.75">
      <c r="A32" s="6" t="s">
        <v>14</v>
      </c>
      <c r="B32" t="s">
        <v>47</v>
      </c>
      <c r="C32" s="16">
        <v>0.781466113416321</v>
      </c>
      <c r="D32">
        <v>723</v>
      </c>
      <c r="E32" s="16">
        <v>0.781466113416321</v>
      </c>
      <c r="F32">
        <v>723</v>
      </c>
      <c r="G32" s="16">
        <v>1.23893805309735E-2</v>
      </c>
      <c r="H32">
        <v>565</v>
      </c>
      <c r="I32" s="16">
        <v>0.63862928348909698</v>
      </c>
      <c r="J32">
        <v>321</v>
      </c>
      <c r="K32" s="16">
        <v>0.63862928348909698</v>
      </c>
      <c r="L32">
        <v>321</v>
      </c>
      <c r="M32" s="16">
        <v>2.92682926829268E-2</v>
      </c>
      <c r="N32">
        <v>205</v>
      </c>
      <c r="O32" s="16">
        <v>0.89552238805970197</v>
      </c>
      <c r="P32">
        <v>402</v>
      </c>
      <c r="Q32" s="16">
        <v>0.89552238805970197</v>
      </c>
      <c r="R32">
        <v>402</v>
      </c>
      <c r="S32" s="16">
        <v>2.7777777777777801E-3</v>
      </c>
      <c r="T32" s="11">
        <v>360</v>
      </c>
    </row>
    <row r="33" spans="1:20" outlineLevel="1" x14ac:dyDescent="0.75">
      <c r="A33" s="6" t="s">
        <v>14</v>
      </c>
      <c r="B33" t="s">
        <v>48</v>
      </c>
      <c r="C33" s="16">
        <v>0.78806907378336</v>
      </c>
      <c r="D33">
        <v>637</v>
      </c>
      <c r="E33" s="16">
        <v>0.78806907378336</v>
      </c>
      <c r="F33">
        <v>637</v>
      </c>
      <c r="G33" s="16">
        <v>1.9920318725099601E-3</v>
      </c>
      <c r="H33">
        <v>502</v>
      </c>
      <c r="I33" s="16">
        <v>0.67701863354037295</v>
      </c>
      <c r="J33">
        <v>322</v>
      </c>
      <c r="K33" s="16">
        <v>0.67701863354037295</v>
      </c>
      <c r="L33">
        <v>322</v>
      </c>
      <c r="M33" s="16">
        <v>4.5871559633027499E-3</v>
      </c>
      <c r="N33">
        <v>218</v>
      </c>
      <c r="O33" s="16">
        <v>0.90158730158730205</v>
      </c>
      <c r="P33">
        <v>315</v>
      </c>
      <c r="Q33" s="16">
        <v>0.90158730158730205</v>
      </c>
      <c r="R33">
        <v>315</v>
      </c>
      <c r="S33" s="16"/>
      <c r="T33" s="11"/>
    </row>
    <row r="34" spans="1:20" outlineLevel="1" x14ac:dyDescent="0.75">
      <c r="A34" s="6" t="s">
        <v>14</v>
      </c>
      <c r="B34" t="s">
        <v>49</v>
      </c>
      <c r="C34" s="16">
        <v>0.43835616438356201</v>
      </c>
      <c r="D34">
        <v>730</v>
      </c>
      <c r="E34" s="16">
        <v>0.43561643835616398</v>
      </c>
      <c r="F34">
        <v>730</v>
      </c>
      <c r="G34" s="16">
        <v>3.1446540880503099E-3</v>
      </c>
      <c r="H34">
        <v>318</v>
      </c>
      <c r="I34" s="16">
        <v>0.27339901477832501</v>
      </c>
      <c r="J34">
        <v>406</v>
      </c>
      <c r="K34" s="16">
        <v>0.268472906403941</v>
      </c>
      <c r="L34">
        <v>406</v>
      </c>
      <c r="M34" s="16"/>
      <c r="O34" s="16">
        <v>0.64506172839506204</v>
      </c>
      <c r="P34">
        <v>324</v>
      </c>
      <c r="Q34" s="16">
        <v>0.64506172839506204</v>
      </c>
      <c r="R34">
        <v>324</v>
      </c>
      <c r="S34" s="16">
        <v>4.78468899521531E-3</v>
      </c>
      <c r="T34" s="11">
        <v>209</v>
      </c>
    </row>
    <row r="35" spans="1:20" outlineLevel="1" x14ac:dyDescent="0.75">
      <c r="A35" s="6" t="s">
        <v>14</v>
      </c>
      <c r="B35" t="s">
        <v>50</v>
      </c>
      <c r="C35" s="16">
        <v>0.64980544747081703</v>
      </c>
      <c r="D35">
        <v>771</v>
      </c>
      <c r="E35" s="16">
        <v>0.64980544747081703</v>
      </c>
      <c r="F35">
        <v>771</v>
      </c>
      <c r="G35" s="16">
        <v>1.5968063872255502E-2</v>
      </c>
      <c r="H35">
        <v>501</v>
      </c>
      <c r="I35" s="16">
        <v>0.47557840616966601</v>
      </c>
      <c r="J35">
        <v>389</v>
      </c>
      <c r="K35" s="16">
        <v>0.47557840616966601</v>
      </c>
      <c r="L35">
        <v>389</v>
      </c>
      <c r="M35" s="16">
        <v>1.0810810810810799E-2</v>
      </c>
      <c r="N35">
        <v>185</v>
      </c>
      <c r="O35" s="16">
        <v>0.82722513089005201</v>
      </c>
      <c r="P35">
        <v>382</v>
      </c>
      <c r="Q35" s="16">
        <v>0.82722513089005201</v>
      </c>
      <c r="R35">
        <v>382</v>
      </c>
      <c r="S35" s="16">
        <v>1.8987341772151899E-2</v>
      </c>
      <c r="T35" s="11">
        <v>316</v>
      </c>
    </row>
    <row r="36" spans="1:20" outlineLevel="1" x14ac:dyDescent="0.75">
      <c r="A36" s="6" t="s">
        <v>14</v>
      </c>
      <c r="B36" t="s">
        <v>51</v>
      </c>
      <c r="C36" s="16">
        <v>0.54347826086956497</v>
      </c>
      <c r="D36">
        <v>690</v>
      </c>
      <c r="E36" s="16">
        <v>0.54347826086956497</v>
      </c>
      <c r="F36">
        <v>690</v>
      </c>
      <c r="G36" s="16">
        <v>5.3333333333333297E-3</v>
      </c>
      <c r="H36">
        <v>375</v>
      </c>
      <c r="I36" s="16">
        <v>0.329113924050633</v>
      </c>
      <c r="J36">
        <v>316</v>
      </c>
      <c r="K36" s="16">
        <v>0.329113924050633</v>
      </c>
      <c r="L36">
        <v>316</v>
      </c>
      <c r="M36" s="16">
        <v>9.6153846153846194E-3</v>
      </c>
      <c r="N36">
        <v>104</v>
      </c>
      <c r="O36" s="16">
        <v>0.72459893048128299</v>
      </c>
      <c r="P36">
        <v>374</v>
      </c>
      <c r="Q36" s="16">
        <v>0.72459893048128299</v>
      </c>
      <c r="R36">
        <v>374</v>
      </c>
      <c r="S36" s="16">
        <v>3.6900369003690001E-3</v>
      </c>
      <c r="T36" s="11">
        <v>271</v>
      </c>
    </row>
    <row r="37" spans="1:20" outlineLevel="1" x14ac:dyDescent="0.75">
      <c r="A37" s="6" t="s">
        <v>14</v>
      </c>
      <c r="B37" t="s">
        <v>52</v>
      </c>
      <c r="C37" s="16">
        <v>0.60935799782372102</v>
      </c>
      <c r="D37">
        <v>919</v>
      </c>
      <c r="E37" s="16">
        <v>0.60826985854189297</v>
      </c>
      <c r="F37">
        <v>919</v>
      </c>
      <c r="G37" s="16">
        <v>8.9445438282647598E-3</v>
      </c>
      <c r="H37">
        <v>559</v>
      </c>
      <c r="I37" s="16">
        <v>0.506276150627615</v>
      </c>
      <c r="J37">
        <v>478</v>
      </c>
      <c r="K37" s="16">
        <v>0.50418410041841</v>
      </c>
      <c r="L37">
        <v>478</v>
      </c>
      <c r="M37" s="16">
        <v>1.2448132780083001E-2</v>
      </c>
      <c r="N37">
        <v>241</v>
      </c>
      <c r="O37" s="16">
        <v>0.72108843537415002</v>
      </c>
      <c r="P37">
        <v>441</v>
      </c>
      <c r="Q37" s="16">
        <v>0.72108843537415002</v>
      </c>
      <c r="R37">
        <v>441</v>
      </c>
      <c r="S37" s="16">
        <v>6.2893081761006301E-3</v>
      </c>
      <c r="T37" s="11">
        <v>318</v>
      </c>
    </row>
    <row r="38" spans="1:20" outlineLevel="1" x14ac:dyDescent="0.75">
      <c r="A38" s="6" t="s">
        <v>14</v>
      </c>
      <c r="B38" t="s">
        <v>53</v>
      </c>
      <c r="C38" s="16">
        <v>0.75021607605877305</v>
      </c>
      <c r="D38">
        <v>1157</v>
      </c>
      <c r="E38" s="16">
        <v>0.75021607605877305</v>
      </c>
      <c r="F38">
        <v>1157</v>
      </c>
      <c r="G38" s="16">
        <v>4.6082949308755804E-3</v>
      </c>
      <c r="H38">
        <v>868</v>
      </c>
      <c r="I38" s="16">
        <v>0.63439065108514203</v>
      </c>
      <c r="J38">
        <v>599</v>
      </c>
      <c r="K38" s="16">
        <v>0.63439065108514203</v>
      </c>
      <c r="L38">
        <v>599</v>
      </c>
      <c r="M38" s="16">
        <v>5.2631578947368403E-3</v>
      </c>
      <c r="N38">
        <v>380</v>
      </c>
      <c r="O38" s="16">
        <v>0.87455197132616502</v>
      </c>
      <c r="P38">
        <v>558</v>
      </c>
      <c r="Q38" s="16">
        <v>0.87455197132616502</v>
      </c>
      <c r="R38">
        <v>558</v>
      </c>
      <c r="S38" s="16">
        <v>4.0983606557377103E-3</v>
      </c>
      <c r="T38" s="11">
        <v>488</v>
      </c>
    </row>
    <row r="39" spans="1:20" outlineLevel="1" x14ac:dyDescent="0.75">
      <c r="A39" s="6" t="s">
        <v>14</v>
      </c>
      <c r="B39" t="s">
        <v>54</v>
      </c>
      <c r="C39" s="16">
        <v>0.61699164345403901</v>
      </c>
      <c r="D39">
        <v>718</v>
      </c>
      <c r="E39" s="16">
        <v>0.61699164345403901</v>
      </c>
      <c r="F39">
        <v>718</v>
      </c>
      <c r="G39" s="16">
        <v>4.5146726862302497E-3</v>
      </c>
      <c r="H39">
        <v>443</v>
      </c>
      <c r="I39" s="16">
        <v>0.41993957703927498</v>
      </c>
      <c r="J39">
        <v>331</v>
      </c>
      <c r="K39" s="16">
        <v>0.41993957703927498</v>
      </c>
      <c r="L39">
        <v>331</v>
      </c>
      <c r="M39" s="16">
        <v>7.1942446043165497E-3</v>
      </c>
      <c r="N39">
        <v>139</v>
      </c>
      <c r="O39" s="16">
        <v>0.78552971576227404</v>
      </c>
      <c r="P39">
        <v>387</v>
      </c>
      <c r="Q39" s="16">
        <v>0.78552971576227404</v>
      </c>
      <c r="R39">
        <v>387</v>
      </c>
      <c r="S39" s="16">
        <v>3.28947368421053E-3</v>
      </c>
      <c r="T39" s="11">
        <v>304</v>
      </c>
    </row>
    <row r="40" spans="1:20" outlineLevel="1" x14ac:dyDescent="0.75">
      <c r="A40" s="6" t="s">
        <v>14</v>
      </c>
      <c r="B40" t="s">
        <v>55</v>
      </c>
      <c r="C40" s="16">
        <v>0.70653685674547995</v>
      </c>
      <c r="D40">
        <v>719</v>
      </c>
      <c r="E40" s="16">
        <v>0.70653685674547995</v>
      </c>
      <c r="F40">
        <v>719</v>
      </c>
      <c r="G40" s="16">
        <v>5.9055118110236202E-3</v>
      </c>
      <c r="H40">
        <v>508</v>
      </c>
      <c r="I40" s="16">
        <v>0.59356725146198797</v>
      </c>
      <c r="J40">
        <v>342</v>
      </c>
      <c r="K40" s="16">
        <v>0.59356725146198797</v>
      </c>
      <c r="L40">
        <v>342</v>
      </c>
      <c r="M40" s="16">
        <v>4.92610837438424E-3</v>
      </c>
      <c r="N40">
        <v>203</v>
      </c>
      <c r="O40" s="16">
        <v>0.80901856763925695</v>
      </c>
      <c r="P40">
        <v>377</v>
      </c>
      <c r="Q40" s="16">
        <v>0.80901856763925695</v>
      </c>
      <c r="R40">
        <v>377</v>
      </c>
      <c r="S40" s="16">
        <v>6.5573770491803296E-3</v>
      </c>
      <c r="T40" s="11">
        <v>305</v>
      </c>
    </row>
    <row r="41" spans="1:20" outlineLevel="1" x14ac:dyDescent="0.75">
      <c r="A41" s="6" t="s">
        <v>14</v>
      </c>
      <c r="B41" t="s">
        <v>56</v>
      </c>
      <c r="C41" s="16">
        <v>0.56065573770491794</v>
      </c>
      <c r="D41">
        <v>610</v>
      </c>
      <c r="E41" s="16">
        <v>0.56065573770491794</v>
      </c>
      <c r="F41">
        <v>610</v>
      </c>
      <c r="G41" s="16">
        <v>1.1695906432748499E-2</v>
      </c>
      <c r="H41">
        <v>342</v>
      </c>
      <c r="I41" s="16">
        <v>0.417763157894737</v>
      </c>
      <c r="J41">
        <v>304</v>
      </c>
      <c r="K41" s="16">
        <v>0.417763157894737</v>
      </c>
      <c r="L41">
        <v>304</v>
      </c>
      <c r="M41" s="16">
        <v>7.8740157480314994E-3</v>
      </c>
      <c r="N41">
        <v>127</v>
      </c>
      <c r="O41" s="16">
        <v>0.70261437908496704</v>
      </c>
      <c r="P41">
        <v>306</v>
      </c>
      <c r="Q41" s="16">
        <v>0.70261437908496704</v>
      </c>
      <c r="R41">
        <v>306</v>
      </c>
      <c r="S41" s="16">
        <v>1.3953488372093001E-2</v>
      </c>
      <c r="T41" s="11">
        <v>215</v>
      </c>
    </row>
    <row r="42" spans="1:20" outlineLevel="1" x14ac:dyDescent="0.75">
      <c r="A42" s="6" t="s">
        <v>14</v>
      </c>
      <c r="B42" t="s">
        <v>57</v>
      </c>
      <c r="C42" s="16">
        <v>0.60085836909871204</v>
      </c>
      <c r="D42">
        <v>699</v>
      </c>
      <c r="E42" s="16">
        <v>0.60085836909871204</v>
      </c>
      <c r="F42">
        <v>699</v>
      </c>
      <c r="G42" s="16">
        <v>4.7619047619047597E-3</v>
      </c>
      <c r="H42">
        <v>420</v>
      </c>
      <c r="I42" s="16">
        <v>0.44062499999999999</v>
      </c>
      <c r="J42">
        <v>320</v>
      </c>
      <c r="K42" s="16">
        <v>0.44062499999999999</v>
      </c>
      <c r="L42">
        <v>320</v>
      </c>
      <c r="M42" s="16">
        <v>7.09219858156028E-3</v>
      </c>
      <c r="N42">
        <v>141</v>
      </c>
      <c r="O42" s="16">
        <v>0.73614775725593695</v>
      </c>
      <c r="P42">
        <v>379</v>
      </c>
      <c r="Q42" s="16">
        <v>0.73614775725593695</v>
      </c>
      <c r="R42">
        <v>379</v>
      </c>
      <c r="S42" s="16">
        <v>3.5842293906810001E-3</v>
      </c>
      <c r="T42" s="11">
        <v>279</v>
      </c>
    </row>
    <row r="43" spans="1:20" outlineLevel="1" x14ac:dyDescent="0.75">
      <c r="A43" s="7" t="s">
        <v>14</v>
      </c>
      <c r="B43" s="9" t="s">
        <v>58</v>
      </c>
      <c r="C43" s="15">
        <v>0.72404730617608404</v>
      </c>
      <c r="D43" s="9">
        <v>761</v>
      </c>
      <c r="E43" s="15">
        <v>0.72404730617608404</v>
      </c>
      <c r="F43" s="9">
        <v>761</v>
      </c>
      <c r="G43" s="15">
        <v>1.81488203266788E-3</v>
      </c>
      <c r="H43" s="9">
        <v>551</v>
      </c>
      <c r="I43" s="15">
        <v>0.59504132231405005</v>
      </c>
      <c r="J43" s="9">
        <v>363</v>
      </c>
      <c r="K43" s="15">
        <v>0.59504132231405005</v>
      </c>
      <c r="L43" s="9">
        <v>363</v>
      </c>
      <c r="M43" s="15"/>
      <c r="N43" s="9"/>
      <c r="O43" s="15">
        <v>0.84170854271356799</v>
      </c>
      <c r="P43" s="9">
        <v>398</v>
      </c>
      <c r="Q43" s="15">
        <v>0.84170854271356799</v>
      </c>
      <c r="R43" s="9">
        <v>398</v>
      </c>
      <c r="S43" s="15">
        <v>2.9850746268656699E-3</v>
      </c>
      <c r="T43" s="12">
        <v>335</v>
      </c>
    </row>
    <row r="44" spans="1:20" x14ac:dyDescent="0.75">
      <c r="C44" s="16"/>
      <c r="E44" s="16"/>
      <c r="G44" s="16"/>
      <c r="I44" s="16"/>
      <c r="K44" s="16"/>
      <c r="M44" s="16"/>
      <c r="O44" s="16"/>
      <c r="Q44" s="16"/>
      <c r="S44" s="16"/>
    </row>
    <row r="45" spans="1:20" x14ac:dyDescent="0.75">
      <c r="A45" s="19" t="s">
        <v>20</v>
      </c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</row>
    <row r="46" spans="1:20" outlineLevel="1" x14ac:dyDescent="0.75">
      <c r="A46" s="5" t="s">
        <v>14</v>
      </c>
      <c r="B46" s="8" t="s">
        <v>21</v>
      </c>
      <c r="C46" s="14">
        <v>0.39830508474576298</v>
      </c>
      <c r="D46" s="8">
        <v>590</v>
      </c>
      <c r="E46" s="14">
        <v>0.39830508474576298</v>
      </c>
      <c r="F46" s="8">
        <v>590</v>
      </c>
      <c r="G46" s="14">
        <v>3.8297872340425497E-2</v>
      </c>
      <c r="H46" s="8">
        <v>235</v>
      </c>
      <c r="I46" s="14">
        <v>0.323843416370107</v>
      </c>
      <c r="J46" s="8">
        <v>281</v>
      </c>
      <c r="K46" s="14">
        <v>0.323843416370107</v>
      </c>
      <c r="L46" s="8">
        <v>281</v>
      </c>
      <c r="M46" s="14">
        <v>1.0989010989011E-2</v>
      </c>
      <c r="N46" s="8">
        <v>91</v>
      </c>
      <c r="O46" s="14">
        <v>0.466019417475728</v>
      </c>
      <c r="P46" s="8">
        <v>309</v>
      </c>
      <c r="Q46" s="14">
        <v>0.466019417475728</v>
      </c>
      <c r="R46" s="8">
        <v>309</v>
      </c>
      <c r="S46" s="14">
        <v>5.5555555555555601E-2</v>
      </c>
      <c r="T46" s="10">
        <v>144</v>
      </c>
    </row>
    <row r="47" spans="1:20" outlineLevel="1" x14ac:dyDescent="0.75">
      <c r="A47" s="6" t="s">
        <v>14</v>
      </c>
      <c r="B47" t="s">
        <v>22</v>
      </c>
      <c r="C47" s="16">
        <v>0.671444321940463</v>
      </c>
      <c r="D47">
        <v>15419</v>
      </c>
      <c r="E47" s="16">
        <v>0.67060120630391096</v>
      </c>
      <c r="F47">
        <v>15419</v>
      </c>
      <c r="G47" s="16">
        <v>4.9323017408123802E-3</v>
      </c>
      <c r="H47">
        <v>10340</v>
      </c>
      <c r="I47" s="16">
        <v>0.52866327350656295</v>
      </c>
      <c r="J47">
        <v>7466</v>
      </c>
      <c r="K47" s="16">
        <v>0.52732386820251798</v>
      </c>
      <c r="L47">
        <v>7466</v>
      </c>
      <c r="M47" s="16">
        <v>7.1120142240284501E-3</v>
      </c>
      <c r="N47">
        <v>3937</v>
      </c>
      <c r="O47" s="16">
        <v>0.80548220797183501</v>
      </c>
      <c r="P47">
        <v>7953</v>
      </c>
      <c r="Q47" s="16">
        <v>0.80510499182698303</v>
      </c>
      <c r="R47">
        <v>7953</v>
      </c>
      <c r="S47" s="16">
        <v>3.5920662189598599E-3</v>
      </c>
      <c r="T47" s="11">
        <v>6403</v>
      </c>
    </row>
    <row r="48" spans="1:20" outlineLevel="1" x14ac:dyDescent="0.75">
      <c r="A48" s="7" t="s">
        <v>14</v>
      </c>
      <c r="B48" s="9" t="s">
        <v>23</v>
      </c>
      <c r="C48" s="15">
        <v>0.75405134088627601</v>
      </c>
      <c r="D48" s="9">
        <v>13946</v>
      </c>
      <c r="E48" s="15">
        <v>0.75376452029255703</v>
      </c>
      <c r="F48" s="9">
        <v>13946</v>
      </c>
      <c r="G48" s="15">
        <v>6.0882800608828003E-3</v>
      </c>
      <c r="H48" s="9">
        <v>10512</v>
      </c>
      <c r="I48" s="15">
        <v>0.62032243750924398</v>
      </c>
      <c r="J48" s="9">
        <v>6761</v>
      </c>
      <c r="K48" s="15">
        <v>0.61987871616624801</v>
      </c>
      <c r="L48" s="9">
        <v>6761</v>
      </c>
      <c r="M48" s="15">
        <v>9.0670484371271794E-3</v>
      </c>
      <c r="N48" s="9">
        <v>4191</v>
      </c>
      <c r="O48" s="15">
        <v>0.87988865692414797</v>
      </c>
      <c r="P48" s="9">
        <v>7185</v>
      </c>
      <c r="Q48" s="15">
        <v>0.87974947807933201</v>
      </c>
      <c r="R48" s="9">
        <v>7185</v>
      </c>
      <c r="S48" s="15">
        <v>4.1132732162632501E-3</v>
      </c>
      <c r="T48" s="12">
        <v>6321</v>
      </c>
    </row>
    <row r="49" spans="1:20" x14ac:dyDescent="0.75">
      <c r="C49" s="16"/>
      <c r="E49" s="16"/>
      <c r="G49" s="16"/>
      <c r="I49" s="16"/>
      <c r="K49" s="16"/>
      <c r="M49" s="16"/>
      <c r="O49" s="16"/>
      <c r="Q49" s="16"/>
      <c r="S49" s="16"/>
    </row>
    <row r="50" spans="1:20" x14ac:dyDescent="0.75">
      <c r="A50" s="19" t="s">
        <v>59</v>
      </c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</row>
    <row r="51" spans="1:20" outlineLevel="1" x14ac:dyDescent="0.75">
      <c r="A51" s="5" t="s">
        <v>14</v>
      </c>
      <c r="B51" s="8" t="s">
        <v>60</v>
      </c>
      <c r="C51" s="14"/>
      <c r="D51" s="8"/>
      <c r="E51" s="14"/>
      <c r="F51" s="8"/>
      <c r="G51" s="14"/>
      <c r="H51" s="8"/>
      <c r="I51" s="14">
        <v>0.548614883215644</v>
      </c>
      <c r="J51" s="8">
        <v>1841</v>
      </c>
      <c r="K51" s="14">
        <v>0.54698533405757699</v>
      </c>
      <c r="L51" s="8">
        <v>1841</v>
      </c>
      <c r="M51" s="14">
        <v>3.9721946375372401E-3</v>
      </c>
      <c r="N51" s="8">
        <v>1007</v>
      </c>
      <c r="O51" s="14">
        <v>0.79072164948453605</v>
      </c>
      <c r="P51" s="8">
        <v>1940</v>
      </c>
      <c r="Q51" s="14">
        <v>0.79020618556701006</v>
      </c>
      <c r="R51" s="8">
        <v>1940</v>
      </c>
      <c r="S51" s="14">
        <v>3.9138943248532296E-3</v>
      </c>
      <c r="T51" s="10">
        <v>1533</v>
      </c>
    </row>
    <row r="52" spans="1:20" outlineLevel="1" x14ac:dyDescent="0.75">
      <c r="A52" s="6" t="s">
        <v>14</v>
      </c>
      <c r="B52" t="s">
        <v>61</v>
      </c>
      <c r="C52" s="16"/>
      <c r="E52" s="16"/>
      <c r="G52" s="16"/>
      <c r="I52" s="16">
        <v>0.43969610636277301</v>
      </c>
      <c r="J52">
        <v>1053</v>
      </c>
      <c r="K52" s="16">
        <v>0.43969610636277301</v>
      </c>
      <c r="L52">
        <v>1053</v>
      </c>
      <c r="M52" s="16">
        <v>1.51187904967603E-2</v>
      </c>
      <c r="N52">
        <v>463</v>
      </c>
      <c r="O52" s="16">
        <v>0.71174377224199303</v>
      </c>
      <c r="P52">
        <v>1124</v>
      </c>
      <c r="Q52" s="16">
        <v>0.71174377224199303</v>
      </c>
      <c r="R52">
        <v>1124</v>
      </c>
      <c r="S52" s="16">
        <v>2.5000000000000001E-3</v>
      </c>
      <c r="T52" s="11">
        <v>800</v>
      </c>
    </row>
    <row r="53" spans="1:20" outlineLevel="1" x14ac:dyDescent="0.75">
      <c r="A53" s="6" t="s">
        <v>14</v>
      </c>
      <c r="B53" t="s">
        <v>62</v>
      </c>
      <c r="C53" s="16"/>
      <c r="E53" s="16"/>
      <c r="G53" s="16"/>
      <c r="I53" s="16">
        <v>0.58867082961641404</v>
      </c>
      <c r="J53">
        <v>11210</v>
      </c>
      <c r="K53" s="16">
        <v>0.587778768956289</v>
      </c>
      <c r="L53">
        <v>11210</v>
      </c>
      <c r="M53" s="16">
        <v>8.1954773106693007E-3</v>
      </c>
      <c r="N53">
        <v>6589</v>
      </c>
      <c r="O53" s="16">
        <v>0.86115313498066903</v>
      </c>
      <c r="P53">
        <v>11898</v>
      </c>
      <c r="Q53" s="16">
        <v>0.86090099176332102</v>
      </c>
      <c r="R53">
        <v>11898</v>
      </c>
      <c r="S53" s="16">
        <v>3.8074782778482899E-3</v>
      </c>
      <c r="T53" s="11">
        <v>10243</v>
      </c>
    </row>
    <row r="54" spans="1:20" outlineLevel="1" x14ac:dyDescent="0.75">
      <c r="A54" s="7" t="s">
        <v>14</v>
      </c>
      <c r="B54" s="9" t="s">
        <v>63</v>
      </c>
      <c r="C54" s="15"/>
      <c r="D54" s="9"/>
      <c r="E54" s="15"/>
      <c r="F54" s="9"/>
      <c r="G54" s="15"/>
      <c r="H54" s="9"/>
      <c r="I54" s="15">
        <v>0.396039603960396</v>
      </c>
      <c r="J54" s="9">
        <v>404</v>
      </c>
      <c r="K54" s="15">
        <v>0.396039603960396</v>
      </c>
      <c r="L54" s="9">
        <v>404</v>
      </c>
      <c r="M54" s="15">
        <v>1.2500000000000001E-2</v>
      </c>
      <c r="N54" s="9">
        <v>160</v>
      </c>
      <c r="O54" s="15">
        <v>0.60206185567010295</v>
      </c>
      <c r="P54" s="9">
        <v>485</v>
      </c>
      <c r="Q54" s="15">
        <v>0.60206185567010295</v>
      </c>
      <c r="R54" s="9">
        <v>485</v>
      </c>
      <c r="S54" s="15">
        <v>3.42465753424658E-2</v>
      </c>
      <c r="T54" s="12">
        <v>292</v>
      </c>
    </row>
    <row r="55" spans="1:20" x14ac:dyDescent="0.75">
      <c r="C55" s="16"/>
      <c r="E55" s="16"/>
      <c r="G55" s="16"/>
      <c r="I55" s="16"/>
      <c r="K55" s="16"/>
      <c r="M55" s="16"/>
      <c r="O55" s="16"/>
      <c r="Q55" s="16"/>
      <c r="S55" s="16"/>
    </row>
    <row r="56" spans="1:20" x14ac:dyDescent="0.75">
      <c r="C56" s="16"/>
      <c r="E56" s="16"/>
      <c r="G56" s="16"/>
      <c r="I56" s="16"/>
      <c r="K56" s="16"/>
      <c r="M56" s="16"/>
      <c r="O56" s="16"/>
      <c r="Q56" s="16"/>
      <c r="S56" s="16"/>
    </row>
  </sheetData>
  <mergeCells count="20">
    <mergeCell ref="A45:T45"/>
    <mergeCell ref="A50:T50"/>
    <mergeCell ref="Q4:R4"/>
    <mergeCell ref="S4:T4"/>
    <mergeCell ref="O4:P4"/>
    <mergeCell ref="A6:T6"/>
    <mergeCell ref="A9:T9"/>
    <mergeCell ref="E4:F4"/>
    <mergeCell ref="G4:H4"/>
    <mergeCell ref="C4:D4"/>
    <mergeCell ref="K4:L4"/>
    <mergeCell ref="M4:N4"/>
    <mergeCell ref="I4:J4"/>
    <mergeCell ref="A1:T1"/>
    <mergeCell ref="C2:H2"/>
    <mergeCell ref="I2:N2"/>
    <mergeCell ref="O2:T2"/>
    <mergeCell ref="E3:H3"/>
    <mergeCell ref="K3:N3"/>
    <mergeCell ref="Q3:T3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showGridLines="0" workbookViewId="0">
      <selection sqref="A1:N1"/>
    </sheetView>
  </sheetViews>
  <sheetFormatPr defaultColWidth="10.90625" defaultRowHeight="14.75" outlineLevelRow="1" x14ac:dyDescent="0.75"/>
  <sheetData>
    <row r="1" spans="1:14" x14ac:dyDescent="0.75">
      <c r="A1" s="18" t="s">
        <v>79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75">
      <c r="C2" s="19" t="s">
        <v>2</v>
      </c>
      <c r="D2" s="19"/>
      <c r="E2" s="19"/>
      <c r="F2" s="19"/>
      <c r="G2" s="19" t="s">
        <v>3</v>
      </c>
      <c r="H2" s="19"/>
      <c r="I2" s="19"/>
      <c r="J2" s="19"/>
      <c r="K2" s="19" t="s">
        <v>4</v>
      </c>
      <c r="L2" s="19"/>
      <c r="M2" s="19"/>
      <c r="N2" s="19"/>
    </row>
    <row r="3" spans="1:14" x14ac:dyDescent="0.75">
      <c r="E3" s="19" t="s">
        <v>73</v>
      </c>
      <c r="F3" s="19"/>
      <c r="I3" s="19" t="s">
        <v>73</v>
      </c>
      <c r="J3" s="19"/>
      <c r="M3" s="19" t="s">
        <v>73</v>
      </c>
      <c r="N3" s="19"/>
    </row>
    <row r="4" spans="1:14" x14ac:dyDescent="0.75">
      <c r="C4" s="19" t="s">
        <v>9</v>
      </c>
      <c r="D4" s="19"/>
      <c r="E4" s="19" t="s">
        <v>80</v>
      </c>
      <c r="F4" s="19"/>
      <c r="G4" s="19" t="s">
        <v>9</v>
      </c>
      <c r="H4" s="19"/>
      <c r="I4" s="19" t="s">
        <v>80</v>
      </c>
      <c r="J4" s="19"/>
      <c r="K4" s="19" t="s">
        <v>9</v>
      </c>
      <c r="L4" s="19"/>
      <c r="M4" s="19" t="s">
        <v>80</v>
      </c>
      <c r="N4" s="19"/>
    </row>
    <row r="5" spans="1:14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  <c r="M5" s="1" t="s">
        <v>12</v>
      </c>
      <c r="N5" s="1" t="s">
        <v>13</v>
      </c>
    </row>
    <row r="6" spans="1:14" x14ac:dyDescent="0.75">
      <c r="A6" s="19" t="s">
        <v>15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9"/>
    </row>
    <row r="7" spans="1:14" outlineLevel="1" x14ac:dyDescent="0.75">
      <c r="A7" s="2" t="s">
        <v>14</v>
      </c>
      <c r="B7" s="3" t="s">
        <v>17</v>
      </c>
      <c r="C7" s="13">
        <v>0.38996598639455798</v>
      </c>
      <c r="D7" s="3">
        <v>5880</v>
      </c>
      <c r="E7" s="13">
        <v>0.38469387755102002</v>
      </c>
      <c r="F7" s="3">
        <v>5880</v>
      </c>
      <c r="G7" s="13">
        <v>7.35551663747811E-2</v>
      </c>
      <c r="H7" s="3">
        <v>2855</v>
      </c>
      <c r="I7" s="13">
        <v>6.5849387040280205E-2</v>
      </c>
      <c r="J7" s="3">
        <v>2855</v>
      </c>
      <c r="K7" s="13">
        <v>0.68859504132231397</v>
      </c>
      <c r="L7" s="3">
        <v>3025</v>
      </c>
      <c r="M7" s="13">
        <v>0.68561983471074395</v>
      </c>
      <c r="N7" s="4">
        <v>3025</v>
      </c>
    </row>
    <row r="8" spans="1:14" x14ac:dyDescent="0.75">
      <c r="C8" s="16"/>
      <c r="E8" s="16"/>
      <c r="G8" s="16"/>
      <c r="I8" s="16"/>
      <c r="K8" s="16"/>
      <c r="M8" s="16"/>
    </row>
    <row r="9" spans="1:14" x14ac:dyDescent="0.75">
      <c r="A9" s="19" t="s">
        <v>24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</row>
    <row r="10" spans="1:14" outlineLevel="1" x14ac:dyDescent="0.75">
      <c r="A10" s="5" t="s">
        <v>14</v>
      </c>
      <c r="B10" s="8" t="s">
        <v>25</v>
      </c>
      <c r="C10" s="14">
        <v>0.31884057971014501</v>
      </c>
      <c r="D10" s="8">
        <v>207</v>
      </c>
      <c r="E10" s="14">
        <v>0.31884057971014501</v>
      </c>
      <c r="F10" s="8">
        <v>207</v>
      </c>
      <c r="G10" s="14">
        <v>2.02020202020202E-2</v>
      </c>
      <c r="H10" s="8">
        <v>99</v>
      </c>
      <c r="I10" s="14">
        <v>2.02020202020202E-2</v>
      </c>
      <c r="J10" s="8">
        <v>99</v>
      </c>
      <c r="K10" s="14">
        <v>0.592592592592593</v>
      </c>
      <c r="L10" s="8">
        <v>108</v>
      </c>
      <c r="M10" s="14">
        <v>0.592592592592593</v>
      </c>
      <c r="N10" s="10">
        <v>108</v>
      </c>
    </row>
    <row r="11" spans="1:14" outlineLevel="1" x14ac:dyDescent="0.75">
      <c r="A11" s="6" t="s">
        <v>14</v>
      </c>
      <c r="B11" t="s">
        <v>26</v>
      </c>
      <c r="C11" s="16">
        <v>0.513636363636364</v>
      </c>
      <c r="D11">
        <v>220</v>
      </c>
      <c r="E11" s="16">
        <v>0.513636363636364</v>
      </c>
      <c r="F11">
        <v>220</v>
      </c>
      <c r="G11" s="16">
        <v>5.0505050505050497E-2</v>
      </c>
      <c r="H11">
        <v>99</v>
      </c>
      <c r="I11" s="16">
        <v>5.0505050505050497E-2</v>
      </c>
      <c r="J11">
        <v>99</v>
      </c>
      <c r="K11" s="16">
        <v>0.89256198347107396</v>
      </c>
      <c r="L11">
        <v>121</v>
      </c>
      <c r="M11" s="16">
        <v>0.89256198347107396</v>
      </c>
      <c r="N11" s="11">
        <v>121</v>
      </c>
    </row>
    <row r="12" spans="1:14" outlineLevel="1" x14ac:dyDescent="0.75">
      <c r="A12" s="6" t="s">
        <v>14</v>
      </c>
      <c r="B12" t="s">
        <v>27</v>
      </c>
      <c r="C12" s="16">
        <v>0.44444444444444398</v>
      </c>
      <c r="D12">
        <v>162</v>
      </c>
      <c r="E12" s="16">
        <v>0.44444444444444398</v>
      </c>
      <c r="F12">
        <v>162</v>
      </c>
      <c r="G12" s="16">
        <v>4.8780487804878099E-2</v>
      </c>
      <c r="H12">
        <v>82</v>
      </c>
      <c r="I12" s="16">
        <v>4.8780487804878099E-2</v>
      </c>
      <c r="J12">
        <v>82</v>
      </c>
      <c r="K12" s="16">
        <v>0.85</v>
      </c>
      <c r="L12">
        <v>80</v>
      </c>
      <c r="M12" s="16">
        <v>0.85</v>
      </c>
      <c r="N12" s="11">
        <v>80</v>
      </c>
    </row>
    <row r="13" spans="1:14" outlineLevel="1" x14ac:dyDescent="0.75">
      <c r="A13" s="6" t="s">
        <v>14</v>
      </c>
      <c r="B13" t="s">
        <v>28</v>
      </c>
      <c r="C13" s="16">
        <v>0.60629921259842501</v>
      </c>
      <c r="D13">
        <v>127</v>
      </c>
      <c r="E13" s="16">
        <v>0.59055118110236204</v>
      </c>
      <c r="F13">
        <v>127</v>
      </c>
      <c r="G13" s="16">
        <v>0.28000000000000003</v>
      </c>
      <c r="H13">
        <v>50</v>
      </c>
      <c r="I13" s="16">
        <v>0.26</v>
      </c>
      <c r="J13">
        <v>50</v>
      </c>
      <c r="K13" s="16">
        <v>0.81818181818181801</v>
      </c>
      <c r="L13">
        <v>77</v>
      </c>
      <c r="M13" s="16">
        <v>0.80519480519480502</v>
      </c>
      <c r="N13" s="11">
        <v>77</v>
      </c>
    </row>
    <row r="14" spans="1:14" outlineLevel="1" x14ac:dyDescent="0.75">
      <c r="A14" s="6" t="s">
        <v>14</v>
      </c>
      <c r="B14" t="s">
        <v>29</v>
      </c>
      <c r="C14" s="16">
        <v>0.49090909090909102</v>
      </c>
      <c r="D14">
        <v>110</v>
      </c>
      <c r="E14" s="16">
        <v>0.49090909090909102</v>
      </c>
      <c r="F14">
        <v>110</v>
      </c>
      <c r="G14" s="16">
        <v>8.3333333333333301E-2</v>
      </c>
      <c r="H14">
        <v>48</v>
      </c>
      <c r="I14" s="16">
        <v>8.3333333333333301E-2</v>
      </c>
      <c r="J14">
        <v>48</v>
      </c>
      <c r="K14" s="16">
        <v>0.80645161290322598</v>
      </c>
      <c r="L14">
        <v>62</v>
      </c>
      <c r="M14" s="16">
        <v>0.80645161290322598</v>
      </c>
      <c r="N14" s="11">
        <v>62</v>
      </c>
    </row>
    <row r="15" spans="1:14" outlineLevel="1" x14ac:dyDescent="0.75">
      <c r="A15" s="6" t="s">
        <v>14</v>
      </c>
      <c r="B15" t="s">
        <v>30</v>
      </c>
      <c r="C15" s="16">
        <v>0.368731563421829</v>
      </c>
      <c r="D15">
        <v>339</v>
      </c>
      <c r="E15" s="16">
        <v>0.36283185840707999</v>
      </c>
      <c r="F15">
        <v>339</v>
      </c>
      <c r="G15" s="16">
        <v>5.2023121387283197E-2</v>
      </c>
      <c r="H15">
        <v>173</v>
      </c>
      <c r="I15" s="16">
        <v>4.0462427745664699E-2</v>
      </c>
      <c r="J15">
        <v>173</v>
      </c>
      <c r="K15" s="16">
        <v>0.69879518072289204</v>
      </c>
      <c r="L15">
        <v>166</v>
      </c>
      <c r="M15" s="16">
        <v>0.69879518072289204</v>
      </c>
      <c r="N15" s="11">
        <v>166</v>
      </c>
    </row>
    <row r="16" spans="1:14" outlineLevel="1" x14ac:dyDescent="0.75">
      <c r="A16" s="6" t="s">
        <v>14</v>
      </c>
      <c r="B16" t="s">
        <v>31</v>
      </c>
      <c r="C16" s="16">
        <v>0.5</v>
      </c>
      <c r="D16">
        <v>374</v>
      </c>
      <c r="E16" s="16">
        <v>0.494652406417112</v>
      </c>
      <c r="F16">
        <v>374</v>
      </c>
      <c r="G16" s="16">
        <v>0.13450292397660801</v>
      </c>
      <c r="H16">
        <v>171</v>
      </c>
      <c r="I16" s="16">
        <v>0.12280701754386</v>
      </c>
      <c r="J16">
        <v>171</v>
      </c>
      <c r="K16" s="16">
        <v>0.80788177339901501</v>
      </c>
      <c r="L16">
        <v>203</v>
      </c>
      <c r="M16" s="16">
        <v>0.80788177339901501</v>
      </c>
      <c r="N16" s="11">
        <v>203</v>
      </c>
    </row>
    <row r="17" spans="1:14" outlineLevel="1" x14ac:dyDescent="0.75">
      <c r="A17" s="6" t="s">
        <v>14</v>
      </c>
      <c r="B17" t="s">
        <v>32</v>
      </c>
      <c r="C17" s="16">
        <v>0.56603773584905703</v>
      </c>
      <c r="D17">
        <v>159</v>
      </c>
      <c r="E17" s="16">
        <v>0.56603773584905703</v>
      </c>
      <c r="F17">
        <v>159</v>
      </c>
      <c r="G17" s="16">
        <v>0.103896103896104</v>
      </c>
      <c r="H17">
        <v>77</v>
      </c>
      <c r="I17" s="16">
        <v>0.103896103896104</v>
      </c>
      <c r="J17">
        <v>77</v>
      </c>
      <c r="K17" s="16">
        <v>1</v>
      </c>
      <c r="L17">
        <v>82</v>
      </c>
      <c r="M17" s="16">
        <v>1</v>
      </c>
      <c r="N17" s="11">
        <v>82</v>
      </c>
    </row>
    <row r="18" spans="1:14" outlineLevel="1" x14ac:dyDescent="0.75">
      <c r="A18" s="6" t="s">
        <v>14</v>
      </c>
      <c r="B18" t="s">
        <v>33</v>
      </c>
      <c r="C18" s="16">
        <v>0.4921875</v>
      </c>
      <c r="D18">
        <v>128</v>
      </c>
      <c r="E18" s="16">
        <v>0.4609375</v>
      </c>
      <c r="F18">
        <v>128</v>
      </c>
      <c r="G18" s="16">
        <v>7.8431372549019607E-2</v>
      </c>
      <c r="H18">
        <v>51</v>
      </c>
      <c r="I18" s="16"/>
      <c r="K18" s="16">
        <v>0.76623376623376604</v>
      </c>
      <c r="L18">
        <v>77</v>
      </c>
      <c r="M18" s="16">
        <v>0.76623376623376604</v>
      </c>
      <c r="N18" s="11">
        <v>77</v>
      </c>
    </row>
    <row r="19" spans="1:14" outlineLevel="1" x14ac:dyDescent="0.75">
      <c r="A19" s="6" t="s">
        <v>14</v>
      </c>
      <c r="B19" t="s">
        <v>34</v>
      </c>
      <c r="C19" s="16">
        <v>0.38785046728972</v>
      </c>
      <c r="D19">
        <v>214</v>
      </c>
      <c r="E19" s="16">
        <v>0.38785046728972</v>
      </c>
      <c r="F19">
        <v>214</v>
      </c>
      <c r="G19" s="16">
        <v>1.72413793103448E-2</v>
      </c>
      <c r="H19">
        <v>116</v>
      </c>
      <c r="I19" s="16">
        <v>1.72413793103448E-2</v>
      </c>
      <c r="J19">
        <v>116</v>
      </c>
      <c r="K19" s="16">
        <v>0.82653061224489799</v>
      </c>
      <c r="L19">
        <v>98</v>
      </c>
      <c r="M19" s="16">
        <v>0.82653061224489799</v>
      </c>
      <c r="N19" s="11">
        <v>98</v>
      </c>
    </row>
    <row r="20" spans="1:14" outlineLevel="1" x14ac:dyDescent="0.75">
      <c r="A20" s="6" t="s">
        <v>14</v>
      </c>
      <c r="B20" t="s">
        <v>35</v>
      </c>
      <c r="C20" s="16">
        <v>0.4296875</v>
      </c>
      <c r="D20">
        <v>128</v>
      </c>
      <c r="E20" s="16">
        <v>0.421875</v>
      </c>
      <c r="F20">
        <v>128</v>
      </c>
      <c r="G20" s="16">
        <v>0.104166666666667</v>
      </c>
      <c r="H20">
        <v>48</v>
      </c>
      <c r="I20" s="16">
        <v>8.3333333333333301E-2</v>
      </c>
      <c r="J20">
        <v>48</v>
      </c>
      <c r="K20" s="16">
        <v>0.625</v>
      </c>
      <c r="L20">
        <v>80</v>
      </c>
      <c r="M20" s="16">
        <v>0.625</v>
      </c>
      <c r="N20" s="11">
        <v>80</v>
      </c>
    </row>
    <row r="21" spans="1:14" outlineLevel="1" x14ac:dyDescent="0.75">
      <c r="A21" s="6" t="s">
        <v>14</v>
      </c>
      <c r="B21" t="s">
        <v>36</v>
      </c>
      <c r="C21" s="16">
        <v>0.48917748917748899</v>
      </c>
      <c r="D21">
        <v>231</v>
      </c>
      <c r="E21" s="16">
        <v>0.46753246753246802</v>
      </c>
      <c r="F21">
        <v>231</v>
      </c>
      <c r="G21" s="16">
        <v>0.11363636363636399</v>
      </c>
      <c r="H21">
        <v>88</v>
      </c>
      <c r="I21" s="16">
        <v>6.8181818181818205E-2</v>
      </c>
      <c r="J21">
        <v>88</v>
      </c>
      <c r="K21" s="16">
        <v>0.72027972027971998</v>
      </c>
      <c r="L21">
        <v>143</v>
      </c>
      <c r="M21" s="16">
        <v>0.713286713286713</v>
      </c>
      <c r="N21" s="11">
        <v>143</v>
      </c>
    </row>
    <row r="22" spans="1:14" outlineLevel="1" x14ac:dyDescent="0.75">
      <c r="A22" s="6" t="s">
        <v>14</v>
      </c>
      <c r="B22" t="s">
        <v>37</v>
      </c>
      <c r="C22" s="16">
        <v>0.37301587301587302</v>
      </c>
      <c r="D22">
        <v>126</v>
      </c>
      <c r="E22" s="16">
        <v>0.365079365079365</v>
      </c>
      <c r="F22">
        <v>126</v>
      </c>
      <c r="G22" s="16">
        <v>0.125</v>
      </c>
      <c r="H22">
        <v>56</v>
      </c>
      <c r="I22" s="16">
        <v>0.107142857142857</v>
      </c>
      <c r="J22">
        <v>56</v>
      </c>
      <c r="K22" s="16">
        <v>0.57142857142857095</v>
      </c>
      <c r="L22">
        <v>70</v>
      </c>
      <c r="M22" s="16">
        <v>0.57142857142857095</v>
      </c>
      <c r="N22" s="11">
        <v>70</v>
      </c>
    </row>
    <row r="23" spans="1:14" outlineLevel="1" x14ac:dyDescent="0.75">
      <c r="A23" s="6" t="s">
        <v>14</v>
      </c>
      <c r="B23" t="s">
        <v>38</v>
      </c>
      <c r="C23" s="16">
        <v>0.41714285714285698</v>
      </c>
      <c r="D23">
        <v>175</v>
      </c>
      <c r="E23" s="16">
        <v>0.41142857142857098</v>
      </c>
      <c r="F23">
        <v>175</v>
      </c>
      <c r="G23" s="16">
        <v>0.161764705882353</v>
      </c>
      <c r="H23">
        <v>68</v>
      </c>
      <c r="I23" s="16">
        <v>0.14705882352941199</v>
      </c>
      <c r="J23">
        <v>68</v>
      </c>
      <c r="K23" s="16">
        <v>0.579439252336449</v>
      </c>
      <c r="L23">
        <v>107</v>
      </c>
      <c r="M23" s="16">
        <v>0.579439252336449</v>
      </c>
      <c r="N23" s="11">
        <v>107</v>
      </c>
    </row>
    <row r="24" spans="1:14" outlineLevel="1" x14ac:dyDescent="0.75">
      <c r="A24" s="6" t="s">
        <v>14</v>
      </c>
      <c r="B24" t="s">
        <v>39</v>
      </c>
      <c r="C24" s="16">
        <v>0.36904761904761901</v>
      </c>
      <c r="D24">
        <v>252</v>
      </c>
      <c r="E24" s="16">
        <v>0.36904761904761901</v>
      </c>
      <c r="F24">
        <v>252</v>
      </c>
      <c r="G24" s="16">
        <v>2.0833333333333301E-2</v>
      </c>
      <c r="H24">
        <v>144</v>
      </c>
      <c r="I24" s="16">
        <v>2.0833333333333301E-2</v>
      </c>
      <c r="J24">
        <v>144</v>
      </c>
      <c r="K24" s="16">
        <v>0.83333333333333304</v>
      </c>
      <c r="L24">
        <v>108</v>
      </c>
      <c r="M24" s="16">
        <v>0.83333333333333304</v>
      </c>
      <c r="N24" s="11">
        <v>108</v>
      </c>
    </row>
    <row r="25" spans="1:14" outlineLevel="1" x14ac:dyDescent="0.75">
      <c r="A25" s="6" t="s">
        <v>14</v>
      </c>
      <c r="B25" t="s">
        <v>40</v>
      </c>
      <c r="C25" s="16">
        <v>0.47499999999999998</v>
      </c>
      <c r="D25">
        <v>80</v>
      </c>
      <c r="E25" s="16">
        <v>0.47499999999999998</v>
      </c>
      <c r="F25">
        <v>80</v>
      </c>
      <c r="G25" s="16">
        <v>0.20588235294117599</v>
      </c>
      <c r="H25">
        <v>34</v>
      </c>
      <c r="I25" s="16">
        <v>0.20588235294117599</v>
      </c>
      <c r="J25">
        <v>34</v>
      </c>
      <c r="K25" s="16">
        <v>0.67391304347826098</v>
      </c>
      <c r="L25">
        <v>46</v>
      </c>
      <c r="M25" s="16">
        <v>0.67391304347826098</v>
      </c>
      <c r="N25" s="11">
        <v>46</v>
      </c>
    </row>
    <row r="26" spans="1:14" outlineLevel="1" x14ac:dyDescent="0.75">
      <c r="A26" s="6" t="s">
        <v>14</v>
      </c>
      <c r="B26" t="s">
        <v>41</v>
      </c>
      <c r="C26" s="16">
        <v>0.42528735632183901</v>
      </c>
      <c r="D26">
        <v>174</v>
      </c>
      <c r="E26" s="16">
        <v>0.42528735632183901</v>
      </c>
      <c r="F26">
        <v>174</v>
      </c>
      <c r="G26" s="16">
        <v>9.5238095238095205E-2</v>
      </c>
      <c r="H26">
        <v>63</v>
      </c>
      <c r="I26" s="16">
        <v>9.5238095238095205E-2</v>
      </c>
      <c r="J26">
        <v>63</v>
      </c>
      <c r="K26" s="16">
        <v>0.61261261261261302</v>
      </c>
      <c r="L26">
        <v>111</v>
      </c>
      <c r="M26" s="16">
        <v>0.61261261261261302</v>
      </c>
      <c r="N26" s="11">
        <v>111</v>
      </c>
    </row>
    <row r="27" spans="1:14" outlineLevel="1" x14ac:dyDescent="0.75">
      <c r="A27" s="6" t="s">
        <v>14</v>
      </c>
      <c r="B27" t="s">
        <v>42</v>
      </c>
      <c r="C27" s="16">
        <v>0.28915662650602397</v>
      </c>
      <c r="D27">
        <v>166</v>
      </c>
      <c r="E27" s="16">
        <v>0.28915662650602397</v>
      </c>
      <c r="F27">
        <v>166</v>
      </c>
      <c r="G27" s="16">
        <v>2.1276595744680899E-2</v>
      </c>
      <c r="H27">
        <v>94</v>
      </c>
      <c r="I27" s="16">
        <v>2.1276595744680899E-2</v>
      </c>
      <c r="J27">
        <v>94</v>
      </c>
      <c r="K27" s="16">
        <v>0.63888888888888895</v>
      </c>
      <c r="L27">
        <v>72</v>
      </c>
      <c r="M27" s="16">
        <v>0.63888888888888895</v>
      </c>
      <c r="N27" s="11">
        <v>72</v>
      </c>
    </row>
    <row r="28" spans="1:14" outlineLevel="1" x14ac:dyDescent="0.75">
      <c r="A28" s="6" t="s">
        <v>14</v>
      </c>
      <c r="B28" t="s">
        <v>43</v>
      </c>
      <c r="C28" s="16">
        <v>0.31468531468531502</v>
      </c>
      <c r="D28">
        <v>143</v>
      </c>
      <c r="E28" s="16">
        <v>0.30769230769230799</v>
      </c>
      <c r="F28">
        <v>143</v>
      </c>
      <c r="G28" s="16">
        <v>3.7499999999999999E-2</v>
      </c>
      <c r="H28">
        <v>80</v>
      </c>
      <c r="I28" s="16">
        <v>2.5000000000000001E-2</v>
      </c>
      <c r="J28">
        <v>80</v>
      </c>
      <c r="K28" s="16">
        <v>0.66666666666666696</v>
      </c>
      <c r="L28">
        <v>63</v>
      </c>
      <c r="M28" s="16">
        <v>0.66666666666666696</v>
      </c>
      <c r="N28" s="11">
        <v>63</v>
      </c>
    </row>
    <row r="29" spans="1:14" outlineLevel="1" x14ac:dyDescent="0.75">
      <c r="A29" s="6" t="s">
        <v>14</v>
      </c>
      <c r="B29" t="s">
        <v>44</v>
      </c>
      <c r="C29" s="16">
        <v>0.341269841269841</v>
      </c>
      <c r="D29">
        <v>126</v>
      </c>
      <c r="E29" s="16">
        <v>0.341269841269841</v>
      </c>
      <c r="F29">
        <v>126</v>
      </c>
      <c r="G29" s="16">
        <v>0.10294117647058799</v>
      </c>
      <c r="H29">
        <v>68</v>
      </c>
      <c r="I29" s="16">
        <v>0.10294117647058799</v>
      </c>
      <c r="J29">
        <v>68</v>
      </c>
      <c r="K29" s="16">
        <v>0.62068965517241403</v>
      </c>
      <c r="L29">
        <v>58</v>
      </c>
      <c r="M29" s="16">
        <v>0.62068965517241403</v>
      </c>
      <c r="N29" s="11">
        <v>58</v>
      </c>
    </row>
    <row r="30" spans="1:14" outlineLevel="1" x14ac:dyDescent="0.75">
      <c r="A30" s="6" t="s">
        <v>14</v>
      </c>
      <c r="B30" t="s">
        <v>45</v>
      </c>
      <c r="C30" s="16">
        <v>0.33333333333333298</v>
      </c>
      <c r="D30">
        <v>315</v>
      </c>
      <c r="E30" s="16">
        <v>0.33015873015872998</v>
      </c>
      <c r="F30">
        <v>315</v>
      </c>
      <c r="G30" s="16">
        <v>8.5889570552147201E-2</v>
      </c>
      <c r="H30">
        <v>163</v>
      </c>
      <c r="I30" s="16">
        <v>8.5889570552147201E-2</v>
      </c>
      <c r="J30">
        <v>163</v>
      </c>
      <c r="K30" s="16">
        <v>0.59868421052631604</v>
      </c>
      <c r="L30">
        <v>152</v>
      </c>
      <c r="M30" s="16">
        <v>0.59210526315789502</v>
      </c>
      <c r="N30" s="11">
        <v>152</v>
      </c>
    </row>
    <row r="31" spans="1:14" outlineLevel="1" x14ac:dyDescent="0.75">
      <c r="A31" s="6" t="s">
        <v>14</v>
      </c>
      <c r="B31" t="s">
        <v>46</v>
      </c>
      <c r="C31" s="16">
        <v>0.19323671497584499</v>
      </c>
      <c r="D31">
        <v>207</v>
      </c>
      <c r="E31" s="16">
        <v>0.19323671497584499</v>
      </c>
      <c r="F31">
        <v>207</v>
      </c>
      <c r="G31" s="16">
        <v>7.0796460176991094E-2</v>
      </c>
      <c r="H31">
        <v>113</v>
      </c>
      <c r="I31" s="16">
        <v>7.0796460176991094E-2</v>
      </c>
      <c r="J31">
        <v>113</v>
      </c>
      <c r="K31" s="16">
        <v>0.340425531914894</v>
      </c>
      <c r="L31">
        <v>94</v>
      </c>
      <c r="M31" s="16">
        <v>0.340425531914894</v>
      </c>
      <c r="N31" s="11">
        <v>94</v>
      </c>
    </row>
    <row r="32" spans="1:14" outlineLevel="1" x14ac:dyDescent="0.75">
      <c r="A32" s="6" t="s">
        <v>14</v>
      </c>
      <c r="B32" t="s">
        <v>47</v>
      </c>
      <c r="C32" s="16">
        <v>0.38888888888888901</v>
      </c>
      <c r="D32">
        <v>108</v>
      </c>
      <c r="E32" s="16">
        <v>0.38888888888888901</v>
      </c>
      <c r="F32">
        <v>108</v>
      </c>
      <c r="G32" s="16">
        <v>7.1428571428571397E-2</v>
      </c>
      <c r="H32">
        <v>42</v>
      </c>
      <c r="I32" s="16">
        <v>7.1428571428571397E-2</v>
      </c>
      <c r="J32">
        <v>42</v>
      </c>
      <c r="K32" s="16">
        <v>0.59090909090909105</v>
      </c>
      <c r="L32">
        <v>66</v>
      </c>
      <c r="M32" s="16">
        <v>0.59090909090909105</v>
      </c>
      <c r="N32" s="11">
        <v>66</v>
      </c>
    </row>
    <row r="33" spans="1:14" outlineLevel="1" x14ac:dyDescent="0.75">
      <c r="A33" s="6" t="s">
        <v>14</v>
      </c>
      <c r="B33" t="s">
        <v>48</v>
      </c>
      <c r="C33" s="16">
        <v>0.35616438356164398</v>
      </c>
      <c r="D33">
        <v>146</v>
      </c>
      <c r="E33" s="16">
        <v>0.35616438356164398</v>
      </c>
      <c r="F33">
        <v>146</v>
      </c>
      <c r="G33" s="16">
        <v>5.7471264367816098E-2</v>
      </c>
      <c r="H33">
        <v>87</v>
      </c>
      <c r="I33" s="16">
        <v>5.7471264367816098E-2</v>
      </c>
      <c r="J33">
        <v>87</v>
      </c>
      <c r="K33" s="16">
        <v>0.79661016949152497</v>
      </c>
      <c r="L33">
        <v>59</v>
      </c>
      <c r="M33" s="16">
        <v>0.79661016949152497</v>
      </c>
      <c r="N33" s="11">
        <v>59</v>
      </c>
    </row>
    <row r="34" spans="1:14" outlineLevel="1" x14ac:dyDescent="0.75">
      <c r="A34" s="6" t="s">
        <v>14</v>
      </c>
      <c r="B34" t="s">
        <v>49</v>
      </c>
      <c r="C34" s="16">
        <v>0.46226415094339601</v>
      </c>
      <c r="D34">
        <v>106</v>
      </c>
      <c r="E34" s="16">
        <v>0.45283018867924502</v>
      </c>
      <c r="F34">
        <v>106</v>
      </c>
      <c r="G34" s="16">
        <v>0.133333333333333</v>
      </c>
      <c r="H34">
        <v>45</v>
      </c>
      <c r="I34" s="16">
        <v>0.11111111111111099</v>
      </c>
      <c r="J34">
        <v>45</v>
      </c>
      <c r="K34" s="16">
        <v>0.70491803278688503</v>
      </c>
      <c r="L34">
        <v>61</v>
      </c>
      <c r="M34" s="16">
        <v>0.70491803278688503</v>
      </c>
      <c r="N34" s="11">
        <v>61</v>
      </c>
    </row>
    <row r="35" spans="1:14" outlineLevel="1" x14ac:dyDescent="0.75">
      <c r="A35" s="6" t="s">
        <v>14</v>
      </c>
      <c r="B35" t="s">
        <v>50</v>
      </c>
      <c r="C35" s="16">
        <v>0.44444444444444398</v>
      </c>
      <c r="D35">
        <v>135</v>
      </c>
      <c r="E35" s="16">
        <v>0.407407407407407</v>
      </c>
      <c r="F35">
        <v>135</v>
      </c>
      <c r="G35" s="16">
        <v>0.14285714285714299</v>
      </c>
      <c r="H35">
        <v>56</v>
      </c>
      <c r="I35" s="16">
        <v>0.125</v>
      </c>
      <c r="J35">
        <v>56</v>
      </c>
      <c r="K35" s="16">
        <v>0.658227848101266</v>
      </c>
      <c r="L35">
        <v>79</v>
      </c>
      <c r="M35" s="16">
        <v>0.607594936708861</v>
      </c>
      <c r="N35" s="11">
        <v>79</v>
      </c>
    </row>
    <row r="36" spans="1:14" outlineLevel="1" x14ac:dyDescent="0.75">
      <c r="A36" s="6" t="s">
        <v>14</v>
      </c>
      <c r="B36" t="s">
        <v>51</v>
      </c>
      <c r="C36" s="16">
        <v>0.23571428571428599</v>
      </c>
      <c r="D36">
        <v>140</v>
      </c>
      <c r="E36" s="16">
        <v>0.22857142857142901</v>
      </c>
      <c r="F36">
        <v>140</v>
      </c>
      <c r="G36" s="16">
        <v>2.3809523809523801E-2</v>
      </c>
      <c r="H36">
        <v>84</v>
      </c>
      <c r="I36" s="16">
        <v>1.1904761904761901E-2</v>
      </c>
      <c r="J36">
        <v>84</v>
      </c>
      <c r="K36" s="16">
        <v>0.55357142857142805</v>
      </c>
      <c r="L36">
        <v>56</v>
      </c>
      <c r="M36" s="16">
        <v>0.55357142857142805</v>
      </c>
      <c r="N36" s="11">
        <v>56</v>
      </c>
    </row>
    <row r="37" spans="1:14" outlineLevel="1" x14ac:dyDescent="0.75">
      <c r="A37" s="6" t="s">
        <v>14</v>
      </c>
      <c r="B37" t="s">
        <v>52</v>
      </c>
      <c r="C37" s="16">
        <v>0.25345622119815697</v>
      </c>
      <c r="D37">
        <v>217</v>
      </c>
      <c r="E37" s="16">
        <v>0.244239631336406</v>
      </c>
      <c r="F37">
        <v>217</v>
      </c>
      <c r="G37" s="16">
        <v>5.22388059701493E-2</v>
      </c>
      <c r="H37">
        <v>134</v>
      </c>
      <c r="I37" s="16">
        <v>3.7313432835820899E-2</v>
      </c>
      <c r="J37">
        <v>134</v>
      </c>
      <c r="K37" s="16">
        <v>0.57831325301204795</v>
      </c>
      <c r="L37">
        <v>83</v>
      </c>
      <c r="M37" s="16">
        <v>0.57831325301204795</v>
      </c>
      <c r="N37" s="11">
        <v>83</v>
      </c>
    </row>
    <row r="38" spans="1:14" outlineLevel="1" x14ac:dyDescent="0.75">
      <c r="A38" s="6" t="s">
        <v>14</v>
      </c>
      <c r="B38" t="s">
        <v>53</v>
      </c>
      <c r="C38" s="16">
        <v>0.33333333333333298</v>
      </c>
      <c r="D38">
        <v>234</v>
      </c>
      <c r="E38" s="16">
        <v>0.33333333333333298</v>
      </c>
      <c r="F38">
        <v>234</v>
      </c>
      <c r="G38" s="16"/>
      <c r="I38" s="16"/>
      <c r="K38" s="16">
        <v>0.73584905660377398</v>
      </c>
      <c r="L38">
        <v>106</v>
      </c>
      <c r="M38" s="16">
        <v>0.73584905660377398</v>
      </c>
      <c r="N38" s="11">
        <v>106</v>
      </c>
    </row>
    <row r="39" spans="1:14" outlineLevel="1" x14ac:dyDescent="0.75">
      <c r="A39" s="6" t="s">
        <v>14</v>
      </c>
      <c r="B39" t="s">
        <v>54</v>
      </c>
      <c r="C39" s="16">
        <v>0.31730769230769201</v>
      </c>
      <c r="D39">
        <v>104</v>
      </c>
      <c r="E39" s="16">
        <v>0.29807692307692302</v>
      </c>
      <c r="F39">
        <v>104</v>
      </c>
      <c r="G39" s="16">
        <v>4.2553191489361701E-2</v>
      </c>
      <c r="H39">
        <v>47</v>
      </c>
      <c r="I39" s="16">
        <v>4.2553191489361701E-2</v>
      </c>
      <c r="J39">
        <v>47</v>
      </c>
      <c r="K39" s="16">
        <v>0.54385964912280704</v>
      </c>
      <c r="L39">
        <v>57</v>
      </c>
      <c r="M39" s="16">
        <v>0.50877192982456099</v>
      </c>
      <c r="N39" s="11">
        <v>57</v>
      </c>
    </row>
    <row r="40" spans="1:14" outlineLevel="1" x14ac:dyDescent="0.75">
      <c r="A40" s="6" t="s">
        <v>14</v>
      </c>
      <c r="B40" t="s">
        <v>55</v>
      </c>
      <c r="C40" s="16">
        <v>0.33620689655172398</v>
      </c>
      <c r="D40">
        <v>116</v>
      </c>
      <c r="E40" s="16">
        <v>0.33620689655172398</v>
      </c>
      <c r="F40">
        <v>116</v>
      </c>
      <c r="G40" s="16">
        <v>0.11864406779661001</v>
      </c>
      <c r="H40">
        <v>59</v>
      </c>
      <c r="I40" s="16">
        <v>0.11864406779661001</v>
      </c>
      <c r="J40">
        <v>59</v>
      </c>
      <c r="K40" s="16">
        <v>0.56140350877193002</v>
      </c>
      <c r="L40">
        <v>57</v>
      </c>
      <c r="M40" s="16">
        <v>0.56140350877193002</v>
      </c>
      <c r="N40" s="11">
        <v>57</v>
      </c>
    </row>
    <row r="41" spans="1:14" outlineLevel="1" x14ac:dyDescent="0.75">
      <c r="A41" s="6" t="s">
        <v>14</v>
      </c>
      <c r="B41" t="s">
        <v>56</v>
      </c>
      <c r="C41" s="16">
        <v>0.33913043478260901</v>
      </c>
      <c r="D41">
        <v>115</v>
      </c>
      <c r="E41" s="16">
        <v>0.33913043478260901</v>
      </c>
      <c r="F41">
        <v>115</v>
      </c>
      <c r="G41" s="16">
        <v>1.8181818181818198E-2</v>
      </c>
      <c r="H41">
        <v>55</v>
      </c>
      <c r="I41" s="16">
        <v>1.8181818181818198E-2</v>
      </c>
      <c r="J41">
        <v>55</v>
      </c>
      <c r="K41" s="16">
        <v>0.63333333333333297</v>
      </c>
      <c r="L41">
        <v>60</v>
      </c>
      <c r="M41" s="16">
        <v>0.63333333333333297</v>
      </c>
      <c r="N41" s="11">
        <v>60</v>
      </c>
    </row>
    <row r="42" spans="1:14" outlineLevel="1" x14ac:dyDescent="0.75">
      <c r="A42" s="6" t="s">
        <v>14</v>
      </c>
      <c r="B42" t="s">
        <v>57</v>
      </c>
      <c r="C42" s="16">
        <v>0.328358208955224</v>
      </c>
      <c r="D42">
        <v>134</v>
      </c>
      <c r="E42" s="16">
        <v>0.328358208955224</v>
      </c>
      <c r="F42">
        <v>134</v>
      </c>
      <c r="G42" s="16">
        <v>0.101694915254237</v>
      </c>
      <c r="H42">
        <v>59</v>
      </c>
      <c r="I42" s="16">
        <v>0.101694915254237</v>
      </c>
      <c r="J42">
        <v>59</v>
      </c>
      <c r="K42" s="16">
        <v>0.50666666666666704</v>
      </c>
      <c r="L42">
        <v>75</v>
      </c>
      <c r="M42" s="16">
        <v>0.50666666666666704</v>
      </c>
      <c r="N42" s="11">
        <v>75</v>
      </c>
    </row>
    <row r="43" spans="1:14" outlineLevel="1" x14ac:dyDescent="0.75">
      <c r="A43" s="7" t="s">
        <v>14</v>
      </c>
      <c r="B43" s="9" t="s">
        <v>58</v>
      </c>
      <c r="C43" s="15">
        <v>0.40123456790123502</v>
      </c>
      <c r="D43" s="9">
        <v>162</v>
      </c>
      <c r="E43" s="15">
        <v>0.40123456790123502</v>
      </c>
      <c r="F43" s="9">
        <v>162</v>
      </c>
      <c r="G43" s="15">
        <v>6.7567567567567599E-2</v>
      </c>
      <c r="H43" s="9">
        <v>74</v>
      </c>
      <c r="I43" s="15">
        <v>6.7567567567567599E-2</v>
      </c>
      <c r="J43" s="9">
        <v>74</v>
      </c>
      <c r="K43" s="15">
        <v>0.68181818181818199</v>
      </c>
      <c r="L43" s="9">
        <v>88</v>
      </c>
      <c r="M43" s="15">
        <v>0.68181818181818199</v>
      </c>
      <c r="N43" s="12">
        <v>88</v>
      </c>
    </row>
    <row r="44" spans="1:14" x14ac:dyDescent="0.75">
      <c r="C44" s="16"/>
      <c r="E44" s="16"/>
      <c r="G44" s="16"/>
      <c r="I44" s="16"/>
      <c r="K44" s="16"/>
      <c r="M44" s="16"/>
    </row>
    <row r="45" spans="1:14" x14ac:dyDescent="0.75">
      <c r="A45" s="19" t="s">
        <v>20</v>
      </c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</row>
    <row r="46" spans="1:14" outlineLevel="1" x14ac:dyDescent="0.75">
      <c r="A46" s="5" t="s">
        <v>14</v>
      </c>
      <c r="B46" s="8" t="s">
        <v>21</v>
      </c>
      <c r="C46" s="14">
        <v>0.34117647058823503</v>
      </c>
      <c r="D46" s="8">
        <v>85</v>
      </c>
      <c r="E46" s="14">
        <v>0.34117647058823503</v>
      </c>
      <c r="F46" s="8">
        <v>85</v>
      </c>
      <c r="G46" s="14">
        <v>0.22222222222222199</v>
      </c>
      <c r="H46" s="8">
        <v>27</v>
      </c>
      <c r="I46" s="14">
        <v>0.22222222222222199</v>
      </c>
      <c r="J46" s="8">
        <v>27</v>
      </c>
      <c r="K46" s="14">
        <v>0.39655172413793099</v>
      </c>
      <c r="L46" s="8">
        <v>58</v>
      </c>
      <c r="M46" s="14">
        <v>0.39655172413793099</v>
      </c>
      <c r="N46" s="10">
        <v>58</v>
      </c>
    </row>
    <row r="47" spans="1:14" outlineLevel="1" x14ac:dyDescent="0.75">
      <c r="A47" s="6" t="s">
        <v>14</v>
      </c>
      <c r="B47" t="s">
        <v>22</v>
      </c>
      <c r="C47" s="16">
        <v>0.35695006747638303</v>
      </c>
      <c r="D47">
        <v>2964</v>
      </c>
      <c r="E47" s="16">
        <v>0.35188933873144401</v>
      </c>
      <c r="F47">
        <v>2964</v>
      </c>
      <c r="G47" s="16">
        <v>6.2026188835286003E-2</v>
      </c>
      <c r="H47">
        <v>1451</v>
      </c>
      <c r="I47" s="16">
        <v>5.5134390075809801E-2</v>
      </c>
      <c r="J47">
        <v>1451</v>
      </c>
      <c r="K47" s="16">
        <v>0.639788499669531</v>
      </c>
      <c r="L47">
        <v>1513</v>
      </c>
      <c r="M47" s="16">
        <v>0.63648380700594798</v>
      </c>
      <c r="N47" s="11">
        <v>1513</v>
      </c>
    </row>
    <row r="48" spans="1:14" outlineLevel="1" x14ac:dyDescent="0.75">
      <c r="A48" s="7" t="s">
        <v>14</v>
      </c>
      <c r="B48" s="9" t="s">
        <v>23</v>
      </c>
      <c r="C48" s="15">
        <v>0.425997880607559</v>
      </c>
      <c r="D48" s="9">
        <v>2831</v>
      </c>
      <c r="E48" s="15">
        <v>0.42034616743200298</v>
      </c>
      <c r="F48" s="9">
        <v>2831</v>
      </c>
      <c r="G48" s="15">
        <v>8.2788671023965102E-2</v>
      </c>
      <c r="H48" s="9">
        <v>1377</v>
      </c>
      <c r="I48" s="15">
        <v>7.4074074074074098E-2</v>
      </c>
      <c r="J48" s="9">
        <v>1377</v>
      </c>
      <c r="K48" s="15">
        <v>0.75103163686382401</v>
      </c>
      <c r="L48" s="9">
        <v>1454</v>
      </c>
      <c r="M48" s="15">
        <v>0.74828060522696005</v>
      </c>
      <c r="N48" s="12">
        <v>1454</v>
      </c>
    </row>
    <row r="49" spans="1:14" x14ac:dyDescent="0.75">
      <c r="C49" s="16"/>
      <c r="E49" s="16"/>
      <c r="G49" s="16"/>
      <c r="I49" s="16"/>
      <c r="K49" s="16"/>
      <c r="M49" s="16"/>
    </row>
    <row r="50" spans="1:14" x14ac:dyDescent="0.75">
      <c r="A50" s="19" t="s">
        <v>59</v>
      </c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</row>
    <row r="51" spans="1:14" outlineLevel="1" x14ac:dyDescent="0.75">
      <c r="A51" s="5" t="s">
        <v>14</v>
      </c>
      <c r="B51" s="8" t="s">
        <v>60</v>
      </c>
      <c r="C51" s="14"/>
      <c r="D51" s="8"/>
      <c r="E51" s="14"/>
      <c r="F51" s="8"/>
      <c r="G51" s="14">
        <v>4.8632218844984802E-2</v>
      </c>
      <c r="H51" s="8">
        <v>329</v>
      </c>
      <c r="I51" s="14">
        <v>3.64741641337386E-2</v>
      </c>
      <c r="J51" s="8">
        <v>329</v>
      </c>
      <c r="K51" s="14">
        <v>0.55769230769230804</v>
      </c>
      <c r="L51" s="8">
        <v>364</v>
      </c>
      <c r="M51" s="14">
        <v>0.54670329670329698</v>
      </c>
      <c r="N51" s="10">
        <v>364</v>
      </c>
    </row>
    <row r="52" spans="1:14" outlineLevel="1" x14ac:dyDescent="0.75">
      <c r="A52" s="6" t="s">
        <v>14</v>
      </c>
      <c r="B52" t="s">
        <v>61</v>
      </c>
      <c r="C52" s="16"/>
      <c r="E52" s="16"/>
      <c r="G52" s="16">
        <v>2.4509803921568599E-2</v>
      </c>
      <c r="H52">
        <v>204</v>
      </c>
      <c r="I52" s="16">
        <v>1.4705882352941201E-2</v>
      </c>
      <c r="J52">
        <v>204</v>
      </c>
      <c r="K52" s="16">
        <v>0.51555555555555599</v>
      </c>
      <c r="L52">
        <v>225</v>
      </c>
      <c r="M52" s="16">
        <v>0.51555555555555599</v>
      </c>
      <c r="N52" s="11">
        <v>225</v>
      </c>
    </row>
    <row r="53" spans="1:14" outlineLevel="1" x14ac:dyDescent="0.75">
      <c r="A53" s="6" t="s">
        <v>14</v>
      </c>
      <c r="B53" t="s">
        <v>62</v>
      </c>
      <c r="C53" s="16"/>
      <c r="E53" s="16"/>
      <c r="G53" s="16">
        <v>8.0454744206383905E-2</v>
      </c>
      <c r="H53">
        <v>2287</v>
      </c>
      <c r="I53" s="16">
        <v>7.3458679492785298E-2</v>
      </c>
      <c r="J53">
        <v>2287</v>
      </c>
      <c r="K53" s="16">
        <v>0.73339011925042596</v>
      </c>
      <c r="L53">
        <v>2348</v>
      </c>
      <c r="M53" s="16">
        <v>0.73168654173764902</v>
      </c>
      <c r="N53" s="11">
        <v>2348</v>
      </c>
    </row>
    <row r="54" spans="1:14" outlineLevel="1" x14ac:dyDescent="0.75">
      <c r="A54" s="7" t="s">
        <v>14</v>
      </c>
      <c r="B54" s="9" t="s">
        <v>63</v>
      </c>
      <c r="C54" s="15"/>
      <c r="D54" s="9"/>
      <c r="E54" s="15"/>
      <c r="F54" s="9"/>
      <c r="G54" s="15">
        <v>0.14285714285714299</v>
      </c>
      <c r="H54" s="9">
        <v>35</v>
      </c>
      <c r="I54" s="15">
        <v>0.14285714285714299</v>
      </c>
      <c r="J54" s="9">
        <v>35</v>
      </c>
      <c r="K54" s="15">
        <v>0.47727272727272702</v>
      </c>
      <c r="L54" s="9">
        <v>88</v>
      </c>
      <c r="M54" s="15">
        <v>0.46590909090909099</v>
      </c>
      <c r="N54" s="12">
        <v>88</v>
      </c>
    </row>
    <row r="55" spans="1:14" x14ac:dyDescent="0.75">
      <c r="C55" s="16"/>
      <c r="E55" s="16"/>
      <c r="G55" s="16"/>
      <c r="I55" s="16"/>
      <c r="K55" s="16"/>
      <c r="M55" s="16"/>
    </row>
    <row r="56" spans="1:14" x14ac:dyDescent="0.75">
      <c r="C56" s="16"/>
      <c r="E56" s="16"/>
      <c r="G56" s="16"/>
      <c r="I56" s="16"/>
      <c r="K56" s="16"/>
      <c r="M56" s="16"/>
    </row>
  </sheetData>
  <mergeCells count="17">
    <mergeCell ref="A6:N6"/>
    <mergeCell ref="A9:N9"/>
    <mergeCell ref="A45:N45"/>
    <mergeCell ref="A50:N50"/>
    <mergeCell ref="E4:F4"/>
    <mergeCell ref="C4:D4"/>
    <mergeCell ref="I4:J4"/>
    <mergeCell ref="G4:H4"/>
    <mergeCell ref="M4:N4"/>
    <mergeCell ref="K4:L4"/>
    <mergeCell ref="A1:N1"/>
    <mergeCell ref="C2:F2"/>
    <mergeCell ref="G2:J2"/>
    <mergeCell ref="K2:N2"/>
    <mergeCell ref="E3:F3"/>
    <mergeCell ref="I3:J3"/>
    <mergeCell ref="M3:N3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6"/>
  <sheetViews>
    <sheetView showGridLines="0" workbookViewId="0">
      <selection sqref="A1:L1"/>
    </sheetView>
  </sheetViews>
  <sheetFormatPr defaultColWidth="10.90625" defaultRowHeight="14.75" outlineLevelRow="1" x14ac:dyDescent="0.75"/>
  <sheetData>
    <row r="1" spans="1:12" x14ac:dyDescent="0.75">
      <c r="A1" s="18" t="s">
        <v>81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75">
      <c r="C2" s="19" t="s">
        <v>2</v>
      </c>
      <c r="D2" s="19"/>
      <c r="E2" s="19"/>
      <c r="F2" s="19"/>
      <c r="I2" s="19" t="s">
        <v>4</v>
      </c>
      <c r="J2" s="19"/>
      <c r="K2" s="19"/>
      <c r="L2" s="19"/>
    </row>
    <row r="3" spans="1:12" x14ac:dyDescent="0.75">
      <c r="E3" s="19" t="s">
        <v>73</v>
      </c>
      <c r="F3" s="19"/>
      <c r="G3" s="19" t="s">
        <v>3</v>
      </c>
      <c r="H3" s="19"/>
      <c r="K3" s="19" t="s">
        <v>73</v>
      </c>
      <c r="L3" s="19"/>
    </row>
    <row r="4" spans="1:12" x14ac:dyDescent="0.75">
      <c r="C4" s="19" t="s">
        <v>9</v>
      </c>
      <c r="D4" s="19"/>
      <c r="E4" s="19" t="s">
        <v>82</v>
      </c>
      <c r="F4" s="19"/>
      <c r="G4" s="19" t="s">
        <v>9</v>
      </c>
      <c r="H4" s="19"/>
      <c r="I4" s="19" t="s">
        <v>9</v>
      </c>
      <c r="J4" s="19"/>
      <c r="K4" s="19" t="s">
        <v>82</v>
      </c>
      <c r="L4" s="19"/>
    </row>
    <row r="5" spans="1:12" x14ac:dyDescent="0.75">
      <c r="A5" s="1" t="s">
        <v>10</v>
      </c>
      <c r="B5" s="1" t="s">
        <v>11</v>
      </c>
      <c r="C5" s="1" t="s">
        <v>12</v>
      </c>
      <c r="D5" s="1" t="s">
        <v>13</v>
      </c>
      <c r="E5" s="1" t="s">
        <v>12</v>
      </c>
      <c r="F5" s="1" t="s">
        <v>13</v>
      </c>
      <c r="G5" s="1" t="s">
        <v>12</v>
      </c>
      <c r="H5" s="1" t="s">
        <v>13</v>
      </c>
      <c r="I5" s="1" t="s">
        <v>12</v>
      </c>
      <c r="J5" s="1" t="s">
        <v>13</v>
      </c>
      <c r="K5" s="1" t="s">
        <v>12</v>
      </c>
      <c r="L5" s="1" t="s">
        <v>13</v>
      </c>
    </row>
    <row r="6" spans="1:12" x14ac:dyDescent="0.75">
      <c r="A6" s="19" t="s">
        <v>15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</row>
    <row r="7" spans="1:12" outlineLevel="1" x14ac:dyDescent="0.75">
      <c r="A7" s="2" t="s">
        <v>14</v>
      </c>
      <c r="B7" s="3" t="s">
        <v>18</v>
      </c>
      <c r="C7" s="13">
        <v>0.31875393329137802</v>
      </c>
      <c r="D7" s="3">
        <v>3178</v>
      </c>
      <c r="E7" s="13">
        <v>0.27155443675267499</v>
      </c>
      <c r="F7" s="3">
        <v>3178</v>
      </c>
      <c r="G7" s="13">
        <v>4.6641791044776101E-2</v>
      </c>
      <c r="H7" s="3">
        <v>1608</v>
      </c>
      <c r="I7" s="13">
        <v>0.59745222929936304</v>
      </c>
      <c r="J7" s="3">
        <v>1570</v>
      </c>
      <c r="K7" s="13">
        <v>0.54968152866242004</v>
      </c>
      <c r="L7" s="4">
        <v>1570</v>
      </c>
    </row>
    <row r="8" spans="1:12" x14ac:dyDescent="0.75">
      <c r="C8" s="16"/>
      <c r="E8" s="16"/>
      <c r="G8" s="16"/>
      <c r="I8" s="16"/>
      <c r="K8" s="16"/>
    </row>
    <row r="9" spans="1:12" x14ac:dyDescent="0.75">
      <c r="A9" s="19" t="s">
        <v>24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</row>
    <row r="10" spans="1:12" outlineLevel="1" x14ac:dyDescent="0.75">
      <c r="A10" s="5" t="s">
        <v>14</v>
      </c>
      <c r="B10" s="8" t="s">
        <v>25</v>
      </c>
      <c r="C10" s="14">
        <v>0.207792207792208</v>
      </c>
      <c r="D10" s="8">
        <v>77</v>
      </c>
      <c r="E10" s="14">
        <v>0.168831168831169</v>
      </c>
      <c r="F10" s="8">
        <v>77</v>
      </c>
      <c r="G10" s="14">
        <v>4.1666666666666699E-2</v>
      </c>
      <c r="H10" s="8">
        <v>48</v>
      </c>
      <c r="I10" s="14">
        <v>0.48275862068965503</v>
      </c>
      <c r="J10" s="8">
        <v>29</v>
      </c>
      <c r="K10" s="14">
        <v>0.44827586206896602</v>
      </c>
      <c r="L10" s="10">
        <v>29</v>
      </c>
    </row>
    <row r="11" spans="1:12" outlineLevel="1" x14ac:dyDescent="0.75">
      <c r="A11" s="6" t="s">
        <v>14</v>
      </c>
      <c r="B11" t="s">
        <v>26</v>
      </c>
      <c r="C11" s="16">
        <v>0.339622641509434</v>
      </c>
      <c r="D11">
        <v>106</v>
      </c>
      <c r="E11" s="16">
        <v>0.320754716981132</v>
      </c>
      <c r="F11">
        <v>106</v>
      </c>
      <c r="G11" s="16">
        <v>0.04</v>
      </c>
      <c r="H11">
        <v>50</v>
      </c>
      <c r="I11" s="16">
        <v>0.60714285714285698</v>
      </c>
      <c r="J11">
        <v>56</v>
      </c>
      <c r="K11" s="16">
        <v>0.60714285714285698</v>
      </c>
      <c r="L11" s="11">
        <v>56</v>
      </c>
    </row>
    <row r="12" spans="1:12" outlineLevel="1" x14ac:dyDescent="0.75">
      <c r="A12" s="6" t="s">
        <v>14</v>
      </c>
      <c r="B12" t="s">
        <v>27</v>
      </c>
      <c r="C12" s="16">
        <v>0.5</v>
      </c>
      <c r="D12">
        <v>64</v>
      </c>
      <c r="E12" s="16">
        <v>0.484375</v>
      </c>
      <c r="F12">
        <v>64</v>
      </c>
      <c r="G12" s="16">
        <v>3.8461538461538498E-2</v>
      </c>
      <c r="H12">
        <v>26</v>
      </c>
      <c r="I12" s="16">
        <v>0.81578947368421095</v>
      </c>
      <c r="J12">
        <v>38</v>
      </c>
      <c r="K12" s="16">
        <v>0.81578947368421095</v>
      </c>
      <c r="L12" s="11">
        <v>38</v>
      </c>
    </row>
    <row r="13" spans="1:12" outlineLevel="1" x14ac:dyDescent="0.75">
      <c r="A13" s="6" t="s">
        <v>14</v>
      </c>
      <c r="B13" t="s">
        <v>28</v>
      </c>
      <c r="C13" s="16">
        <v>0.565217391304348</v>
      </c>
      <c r="D13">
        <v>92</v>
      </c>
      <c r="E13" s="16">
        <v>0.48913043478260898</v>
      </c>
      <c r="F13">
        <v>92</v>
      </c>
      <c r="G13" s="16">
        <v>0.125</v>
      </c>
      <c r="H13">
        <v>40</v>
      </c>
      <c r="I13" s="16">
        <v>0.90384615384615397</v>
      </c>
      <c r="J13">
        <v>52</v>
      </c>
      <c r="K13" s="16">
        <v>0.86538461538461497</v>
      </c>
      <c r="L13" s="11">
        <v>52</v>
      </c>
    </row>
    <row r="14" spans="1:12" outlineLevel="1" x14ac:dyDescent="0.75">
      <c r="A14" s="6" t="s">
        <v>14</v>
      </c>
      <c r="B14" t="s">
        <v>29</v>
      </c>
      <c r="C14" s="16">
        <v>0.39772727272727298</v>
      </c>
      <c r="D14">
        <v>88</v>
      </c>
      <c r="E14" s="16">
        <v>0.32954545454545497</v>
      </c>
      <c r="F14">
        <v>88</v>
      </c>
      <c r="G14" s="16">
        <v>9.5238095238095205E-2</v>
      </c>
      <c r="H14">
        <v>42</v>
      </c>
      <c r="I14" s="16">
        <v>0.67391304347826098</v>
      </c>
      <c r="J14">
        <v>46</v>
      </c>
      <c r="K14" s="16">
        <v>0.63043478260869601</v>
      </c>
      <c r="L14" s="11">
        <v>46</v>
      </c>
    </row>
    <row r="15" spans="1:12" outlineLevel="1" x14ac:dyDescent="0.75">
      <c r="A15" s="6" t="s">
        <v>14</v>
      </c>
      <c r="B15" t="s">
        <v>30</v>
      </c>
      <c r="C15" s="16">
        <v>0.340659340659341</v>
      </c>
      <c r="D15">
        <v>182</v>
      </c>
      <c r="E15" s="16">
        <v>0.27472527472527503</v>
      </c>
      <c r="F15">
        <v>182</v>
      </c>
      <c r="G15" s="16">
        <v>6.6037735849056603E-2</v>
      </c>
      <c r="H15">
        <v>106</v>
      </c>
      <c r="I15" s="16">
        <v>0.72368421052631604</v>
      </c>
      <c r="J15">
        <v>76</v>
      </c>
      <c r="K15" s="16">
        <v>0.65789473684210498</v>
      </c>
      <c r="L15" s="11">
        <v>76</v>
      </c>
    </row>
    <row r="16" spans="1:12" outlineLevel="1" x14ac:dyDescent="0.75">
      <c r="A16" s="6" t="s">
        <v>14</v>
      </c>
      <c r="B16" t="s">
        <v>31</v>
      </c>
      <c r="C16" s="16">
        <v>0.471204188481675</v>
      </c>
      <c r="D16">
        <v>191</v>
      </c>
      <c r="E16" s="16">
        <v>0.39267015706806302</v>
      </c>
      <c r="F16">
        <v>191</v>
      </c>
      <c r="G16" s="16">
        <v>0.10309278350515499</v>
      </c>
      <c r="H16">
        <v>97</v>
      </c>
      <c r="I16" s="16">
        <v>0.85106382978723405</v>
      </c>
      <c r="J16">
        <v>94</v>
      </c>
      <c r="K16" s="16">
        <v>0.79787234042553201</v>
      </c>
      <c r="L16" s="11">
        <v>94</v>
      </c>
    </row>
    <row r="17" spans="1:12" outlineLevel="1" x14ac:dyDescent="0.75">
      <c r="A17" s="6" t="s">
        <v>14</v>
      </c>
      <c r="B17" t="s">
        <v>32</v>
      </c>
      <c r="C17" s="16">
        <v>0.59047619047619004</v>
      </c>
      <c r="D17">
        <v>105</v>
      </c>
      <c r="E17" s="16">
        <v>0.57142857142857195</v>
      </c>
      <c r="F17">
        <v>105</v>
      </c>
      <c r="G17" s="16">
        <v>5.1282051282051301E-2</v>
      </c>
      <c r="H17">
        <v>39</v>
      </c>
      <c r="I17" s="16">
        <v>0.90909090909090895</v>
      </c>
      <c r="J17">
        <v>66</v>
      </c>
      <c r="K17" s="16">
        <v>0.90909090909090895</v>
      </c>
      <c r="L17" s="11">
        <v>66</v>
      </c>
    </row>
    <row r="18" spans="1:12" outlineLevel="1" x14ac:dyDescent="0.75">
      <c r="A18" s="6" t="s">
        <v>14</v>
      </c>
      <c r="B18" t="s">
        <v>33</v>
      </c>
      <c r="C18" s="16">
        <v>0.29411764705882398</v>
      </c>
      <c r="D18">
        <v>51</v>
      </c>
      <c r="E18" s="16">
        <v>0.21568627450980399</v>
      </c>
      <c r="F18">
        <v>51</v>
      </c>
      <c r="G18" s="16">
        <v>0.16</v>
      </c>
      <c r="H18">
        <v>25</v>
      </c>
      <c r="I18" s="16">
        <v>0.42307692307692302</v>
      </c>
      <c r="J18">
        <v>26</v>
      </c>
      <c r="K18" s="16">
        <v>0.42307692307692302</v>
      </c>
      <c r="L18" s="11">
        <v>26</v>
      </c>
    </row>
    <row r="19" spans="1:12" outlineLevel="1" x14ac:dyDescent="0.75">
      <c r="A19" s="6" t="s">
        <v>14</v>
      </c>
      <c r="B19" t="s">
        <v>34</v>
      </c>
      <c r="C19" s="16">
        <v>0.243055555555556</v>
      </c>
      <c r="D19">
        <v>144</v>
      </c>
      <c r="E19" s="16">
        <v>0.23611111111111099</v>
      </c>
      <c r="F19">
        <v>144</v>
      </c>
      <c r="G19" s="16">
        <v>1.20481927710843E-2</v>
      </c>
      <c r="H19">
        <v>83</v>
      </c>
      <c r="I19" s="16">
        <v>0.55737704918032804</v>
      </c>
      <c r="J19">
        <v>61</v>
      </c>
      <c r="K19" s="16">
        <v>0.55737704918032804</v>
      </c>
      <c r="L19" s="11">
        <v>61</v>
      </c>
    </row>
    <row r="20" spans="1:12" outlineLevel="1" x14ac:dyDescent="0.75">
      <c r="A20" s="6" t="s">
        <v>14</v>
      </c>
      <c r="B20" t="s">
        <v>35</v>
      </c>
      <c r="C20" s="16">
        <v>0.21212121212121199</v>
      </c>
      <c r="D20">
        <v>66</v>
      </c>
      <c r="E20" s="16">
        <v>0.15151515151515199</v>
      </c>
      <c r="F20">
        <v>66</v>
      </c>
      <c r="G20" s="16">
        <v>6.6666666666666693E-2</v>
      </c>
      <c r="H20">
        <v>30</v>
      </c>
      <c r="I20" s="16">
        <v>0.33333333333333298</v>
      </c>
      <c r="J20">
        <v>36</v>
      </c>
      <c r="K20" s="16">
        <v>0.27777777777777801</v>
      </c>
      <c r="L20" s="11">
        <v>36</v>
      </c>
    </row>
    <row r="21" spans="1:12" outlineLevel="1" x14ac:dyDescent="0.75">
      <c r="A21" s="6" t="s">
        <v>14</v>
      </c>
      <c r="B21" t="s">
        <v>36</v>
      </c>
      <c r="C21" s="16">
        <v>0.40322580645161299</v>
      </c>
      <c r="D21">
        <v>124</v>
      </c>
      <c r="E21" s="16">
        <v>0.25</v>
      </c>
      <c r="F21">
        <v>124</v>
      </c>
      <c r="G21" s="16">
        <v>0.125</v>
      </c>
      <c r="H21">
        <v>48</v>
      </c>
      <c r="I21" s="16">
        <v>0.57894736842105299</v>
      </c>
      <c r="J21">
        <v>76</v>
      </c>
      <c r="K21" s="16">
        <v>0.40789473684210498</v>
      </c>
      <c r="L21" s="11">
        <v>76</v>
      </c>
    </row>
    <row r="22" spans="1:12" outlineLevel="1" x14ac:dyDescent="0.75">
      <c r="A22" s="6" t="s">
        <v>14</v>
      </c>
      <c r="B22" t="s">
        <v>37</v>
      </c>
      <c r="C22" s="16">
        <v>0.39024390243902402</v>
      </c>
      <c r="D22">
        <v>41</v>
      </c>
      <c r="E22" s="16">
        <v>0.31707317073170699</v>
      </c>
      <c r="F22">
        <v>41</v>
      </c>
      <c r="G22" s="16">
        <v>0.105263157894737</v>
      </c>
      <c r="H22">
        <v>19</v>
      </c>
      <c r="I22" s="16">
        <v>0.63636363636363602</v>
      </c>
      <c r="J22">
        <v>22</v>
      </c>
      <c r="K22" s="16">
        <v>0.59090909090909105</v>
      </c>
      <c r="L22" s="11">
        <v>22</v>
      </c>
    </row>
    <row r="23" spans="1:12" outlineLevel="1" x14ac:dyDescent="0.75">
      <c r="A23" s="6" t="s">
        <v>14</v>
      </c>
      <c r="B23" t="s">
        <v>38</v>
      </c>
      <c r="C23" s="16">
        <v>0.246153846153846</v>
      </c>
      <c r="D23">
        <v>65</v>
      </c>
      <c r="E23" s="16">
        <v>0.246153846153846</v>
      </c>
      <c r="F23">
        <v>65</v>
      </c>
      <c r="G23" s="16"/>
      <c r="I23" s="16">
        <v>0.43243243243243201</v>
      </c>
      <c r="J23">
        <v>37</v>
      </c>
      <c r="K23" s="16">
        <v>0.43243243243243201</v>
      </c>
      <c r="L23" s="11">
        <v>37</v>
      </c>
    </row>
    <row r="24" spans="1:12" outlineLevel="1" x14ac:dyDescent="0.75">
      <c r="A24" s="6" t="s">
        <v>14</v>
      </c>
      <c r="B24" t="s">
        <v>39</v>
      </c>
      <c r="C24" s="16">
        <v>0.44927536231884102</v>
      </c>
      <c r="D24">
        <v>138</v>
      </c>
      <c r="E24" s="16">
        <v>0.41304347826087001</v>
      </c>
      <c r="F24">
        <v>138</v>
      </c>
      <c r="G24" s="16">
        <v>2.8169014084507001E-2</v>
      </c>
      <c r="H24">
        <v>71</v>
      </c>
      <c r="I24" s="16">
        <v>0.89552238805970197</v>
      </c>
      <c r="J24">
        <v>67</v>
      </c>
      <c r="K24" s="16">
        <v>0.85074626865671599</v>
      </c>
      <c r="L24" s="11">
        <v>67</v>
      </c>
    </row>
    <row r="25" spans="1:12" outlineLevel="1" x14ac:dyDescent="0.75">
      <c r="A25" s="6" t="s">
        <v>14</v>
      </c>
      <c r="B25" t="s">
        <v>40</v>
      </c>
      <c r="C25" s="16">
        <v>0.52173913043478304</v>
      </c>
      <c r="D25">
        <v>46</v>
      </c>
      <c r="E25" s="16">
        <v>0.30434782608695699</v>
      </c>
      <c r="F25">
        <v>46</v>
      </c>
      <c r="G25" s="16">
        <v>0.238095238095238</v>
      </c>
      <c r="H25">
        <v>21</v>
      </c>
      <c r="I25" s="16">
        <v>0.76</v>
      </c>
      <c r="J25">
        <v>25</v>
      </c>
      <c r="K25" s="16">
        <v>0.56000000000000005</v>
      </c>
      <c r="L25" s="11">
        <v>25</v>
      </c>
    </row>
    <row r="26" spans="1:12" outlineLevel="1" x14ac:dyDescent="0.75">
      <c r="A26" s="6" t="s">
        <v>14</v>
      </c>
      <c r="B26" t="s">
        <v>41</v>
      </c>
      <c r="C26" s="16">
        <v>0.33050847457627103</v>
      </c>
      <c r="D26">
        <v>118</v>
      </c>
      <c r="E26" s="16">
        <v>0.305084745762712</v>
      </c>
      <c r="F26">
        <v>118</v>
      </c>
      <c r="G26" s="16">
        <v>2.2222222222222199E-2</v>
      </c>
      <c r="H26">
        <v>45</v>
      </c>
      <c r="I26" s="16">
        <v>0.52054794520547898</v>
      </c>
      <c r="J26">
        <v>73</v>
      </c>
      <c r="K26" s="16">
        <v>0.49315068493150699</v>
      </c>
      <c r="L26" s="11">
        <v>73</v>
      </c>
    </row>
    <row r="27" spans="1:12" outlineLevel="1" x14ac:dyDescent="0.75">
      <c r="A27" s="6" t="s">
        <v>14</v>
      </c>
      <c r="B27" t="s">
        <v>42</v>
      </c>
      <c r="C27" s="16">
        <v>0.212389380530973</v>
      </c>
      <c r="D27">
        <v>113</v>
      </c>
      <c r="E27" s="16">
        <v>0.185840707964602</v>
      </c>
      <c r="F27">
        <v>113</v>
      </c>
      <c r="G27" s="16">
        <v>3.1746031746031703E-2</v>
      </c>
      <c r="H27">
        <v>63</v>
      </c>
      <c r="I27" s="16">
        <v>0.44</v>
      </c>
      <c r="J27">
        <v>50</v>
      </c>
      <c r="K27" s="16">
        <v>0.42</v>
      </c>
      <c r="L27" s="11">
        <v>50</v>
      </c>
    </row>
    <row r="28" spans="1:12" outlineLevel="1" x14ac:dyDescent="0.75">
      <c r="A28" s="6" t="s">
        <v>14</v>
      </c>
      <c r="B28" t="s">
        <v>43</v>
      </c>
      <c r="C28" s="16">
        <v>0.32051282051281998</v>
      </c>
      <c r="D28">
        <v>78</v>
      </c>
      <c r="E28" s="16">
        <v>0.29487179487179499</v>
      </c>
      <c r="F28">
        <v>78</v>
      </c>
      <c r="G28" s="16"/>
      <c r="I28" s="16">
        <v>0.625</v>
      </c>
      <c r="J28">
        <v>40</v>
      </c>
      <c r="K28" s="16">
        <v>0.57499999999999996</v>
      </c>
      <c r="L28" s="11">
        <v>40</v>
      </c>
    </row>
    <row r="29" spans="1:12" outlineLevel="1" x14ac:dyDescent="0.75">
      <c r="A29" s="6" t="s">
        <v>14</v>
      </c>
      <c r="B29" t="s">
        <v>44</v>
      </c>
      <c r="C29" s="16">
        <v>0.28571428571428598</v>
      </c>
      <c r="D29">
        <v>42</v>
      </c>
      <c r="E29" s="16">
        <v>0.28571428571428598</v>
      </c>
      <c r="F29">
        <v>42</v>
      </c>
      <c r="G29" s="16"/>
      <c r="I29" s="16">
        <v>0.52173913043478304</v>
      </c>
      <c r="J29">
        <v>23</v>
      </c>
      <c r="K29" s="16">
        <v>0.52173913043478304</v>
      </c>
      <c r="L29" s="11">
        <v>23</v>
      </c>
    </row>
    <row r="30" spans="1:12" outlineLevel="1" x14ac:dyDescent="0.75">
      <c r="A30" s="6" t="s">
        <v>14</v>
      </c>
      <c r="B30" t="s">
        <v>45</v>
      </c>
      <c r="C30" s="16">
        <v>0.24561403508771901</v>
      </c>
      <c r="D30">
        <v>171</v>
      </c>
      <c r="E30" s="16">
        <v>0.198830409356725</v>
      </c>
      <c r="F30">
        <v>171</v>
      </c>
      <c r="G30" s="16">
        <v>3.77358490566038E-2</v>
      </c>
      <c r="H30">
        <v>106</v>
      </c>
      <c r="I30" s="16">
        <v>0.58461538461538498</v>
      </c>
      <c r="J30">
        <v>65</v>
      </c>
      <c r="K30" s="16">
        <v>0.52307692307692299</v>
      </c>
      <c r="L30" s="11">
        <v>65</v>
      </c>
    </row>
    <row r="31" spans="1:12" outlineLevel="1" x14ac:dyDescent="0.75">
      <c r="A31" s="6" t="s">
        <v>14</v>
      </c>
      <c r="B31" t="s">
        <v>46</v>
      </c>
      <c r="C31" s="16">
        <v>0.11214953271028</v>
      </c>
      <c r="D31">
        <v>107</v>
      </c>
      <c r="E31" s="16">
        <v>9.34579439252336E-2</v>
      </c>
      <c r="F31">
        <v>107</v>
      </c>
      <c r="G31" s="16">
        <v>3.0769230769230799E-2</v>
      </c>
      <c r="H31">
        <v>65</v>
      </c>
      <c r="I31" s="16">
        <v>0.238095238095238</v>
      </c>
      <c r="J31">
        <v>42</v>
      </c>
      <c r="K31" s="16">
        <v>0.238095238095238</v>
      </c>
      <c r="L31" s="11">
        <v>42</v>
      </c>
    </row>
    <row r="32" spans="1:12" outlineLevel="1" x14ac:dyDescent="0.75">
      <c r="A32" s="6" t="s">
        <v>14</v>
      </c>
      <c r="B32" t="s">
        <v>47</v>
      </c>
      <c r="C32" s="16">
        <v>0.273809523809524</v>
      </c>
      <c r="D32">
        <v>84</v>
      </c>
      <c r="E32" s="16">
        <v>0.26190476190476197</v>
      </c>
      <c r="F32">
        <v>84</v>
      </c>
      <c r="G32" s="16"/>
      <c r="I32" s="16">
        <v>0.43396226415094302</v>
      </c>
      <c r="J32">
        <v>53</v>
      </c>
      <c r="K32" s="16">
        <v>0.41509433962264097</v>
      </c>
      <c r="L32" s="11">
        <v>53</v>
      </c>
    </row>
    <row r="33" spans="1:12" outlineLevel="1" x14ac:dyDescent="0.75">
      <c r="A33" s="6" t="s">
        <v>14</v>
      </c>
      <c r="B33" t="s">
        <v>48</v>
      </c>
      <c r="C33" s="16">
        <v>0.25352112676056299</v>
      </c>
      <c r="D33">
        <v>71</v>
      </c>
      <c r="E33" s="16">
        <v>0.23943661971831001</v>
      </c>
      <c r="F33">
        <v>71</v>
      </c>
      <c r="G33" s="16"/>
      <c r="I33" s="16">
        <v>0.66666666666666696</v>
      </c>
      <c r="J33">
        <v>27</v>
      </c>
      <c r="K33" s="16">
        <v>0.62962962962962998</v>
      </c>
      <c r="L33" s="11">
        <v>27</v>
      </c>
    </row>
    <row r="34" spans="1:12" outlineLevel="1" x14ac:dyDescent="0.75">
      <c r="A34" s="6" t="s">
        <v>14</v>
      </c>
      <c r="B34" t="s">
        <v>49</v>
      </c>
      <c r="C34" s="16">
        <v>0.40476190476190499</v>
      </c>
      <c r="D34">
        <v>42</v>
      </c>
      <c r="E34" s="16">
        <v>0.30952380952380998</v>
      </c>
      <c r="F34">
        <v>42</v>
      </c>
      <c r="G34" s="16">
        <v>7.69230769230769E-2</v>
      </c>
      <c r="H34">
        <v>13</v>
      </c>
      <c r="I34" s="16">
        <v>0.55172413793103403</v>
      </c>
      <c r="J34">
        <v>29</v>
      </c>
      <c r="K34" s="16">
        <v>0.44827586206896602</v>
      </c>
      <c r="L34" s="11">
        <v>29</v>
      </c>
    </row>
    <row r="35" spans="1:12" outlineLevel="1" x14ac:dyDescent="0.75">
      <c r="A35" s="6" t="s">
        <v>14</v>
      </c>
      <c r="B35" t="s">
        <v>50</v>
      </c>
      <c r="C35" s="16">
        <v>0.25757575757575801</v>
      </c>
      <c r="D35">
        <v>66</v>
      </c>
      <c r="E35" s="16">
        <v>0.12121212121212099</v>
      </c>
      <c r="F35">
        <v>66</v>
      </c>
      <c r="G35" s="16">
        <v>9.0909090909090898E-2</v>
      </c>
      <c r="H35">
        <v>33</v>
      </c>
      <c r="I35" s="16">
        <v>0.42424242424242398</v>
      </c>
      <c r="J35">
        <v>33</v>
      </c>
      <c r="K35" s="16">
        <v>0.24242424242424199</v>
      </c>
      <c r="L35" s="11">
        <v>33</v>
      </c>
    </row>
    <row r="36" spans="1:12" outlineLevel="1" x14ac:dyDescent="0.75">
      <c r="A36" s="6" t="s">
        <v>14</v>
      </c>
      <c r="B36" t="s">
        <v>51</v>
      </c>
      <c r="C36" s="16">
        <v>0.230769230769231</v>
      </c>
      <c r="D36">
        <v>78</v>
      </c>
      <c r="E36" s="16">
        <v>0.20512820512820501</v>
      </c>
      <c r="F36">
        <v>78</v>
      </c>
      <c r="G36" s="16">
        <v>2.5000000000000001E-2</v>
      </c>
      <c r="H36">
        <v>40</v>
      </c>
      <c r="I36" s="16">
        <v>0.44736842105263203</v>
      </c>
      <c r="J36">
        <v>38</v>
      </c>
      <c r="K36" s="16">
        <v>0.42105263157894701</v>
      </c>
      <c r="L36" s="11">
        <v>38</v>
      </c>
    </row>
    <row r="37" spans="1:12" outlineLevel="1" x14ac:dyDescent="0.75">
      <c r="A37" s="6" t="s">
        <v>14</v>
      </c>
      <c r="B37" t="s">
        <v>52</v>
      </c>
      <c r="C37" s="16">
        <v>0.232558139534884</v>
      </c>
      <c r="D37">
        <v>129</v>
      </c>
      <c r="E37" s="16">
        <v>0.209302325581395</v>
      </c>
      <c r="F37">
        <v>129</v>
      </c>
      <c r="G37" s="16">
        <v>3.03030303030303E-2</v>
      </c>
      <c r="H37">
        <v>66</v>
      </c>
      <c r="I37" s="16">
        <v>0.44444444444444398</v>
      </c>
      <c r="J37">
        <v>63</v>
      </c>
      <c r="K37" s="16">
        <v>0.42857142857142899</v>
      </c>
      <c r="L37" s="11">
        <v>63</v>
      </c>
    </row>
    <row r="38" spans="1:12" outlineLevel="1" x14ac:dyDescent="0.75">
      <c r="A38" s="6" t="s">
        <v>14</v>
      </c>
      <c r="B38" t="s">
        <v>53</v>
      </c>
      <c r="C38" s="16">
        <v>0.18421052631578899</v>
      </c>
      <c r="D38">
        <v>114</v>
      </c>
      <c r="E38" s="16">
        <v>0.157894736842105</v>
      </c>
      <c r="F38">
        <v>114</v>
      </c>
      <c r="G38" s="16">
        <v>1.49253731343284E-2</v>
      </c>
      <c r="H38">
        <v>67</v>
      </c>
      <c r="I38" s="16">
        <v>0.42553191489361702</v>
      </c>
      <c r="J38">
        <v>47</v>
      </c>
      <c r="K38" s="16">
        <v>0.38297872340425498</v>
      </c>
      <c r="L38" s="11">
        <v>47</v>
      </c>
    </row>
    <row r="39" spans="1:12" outlineLevel="1" x14ac:dyDescent="0.75">
      <c r="A39" s="6" t="s">
        <v>14</v>
      </c>
      <c r="B39" t="s">
        <v>54</v>
      </c>
      <c r="C39" s="16">
        <v>0.30645161290322598</v>
      </c>
      <c r="D39">
        <v>62</v>
      </c>
      <c r="E39" s="16">
        <v>0.29032258064516098</v>
      </c>
      <c r="F39">
        <v>62</v>
      </c>
      <c r="G39" s="16"/>
      <c r="I39" s="16">
        <v>0.65517241379310298</v>
      </c>
      <c r="J39">
        <v>29</v>
      </c>
      <c r="K39" s="16">
        <v>0.62068965517241403</v>
      </c>
      <c r="L39" s="11">
        <v>29</v>
      </c>
    </row>
    <row r="40" spans="1:12" outlineLevel="1" x14ac:dyDescent="0.75">
      <c r="A40" s="6" t="s">
        <v>14</v>
      </c>
      <c r="B40" t="s">
        <v>55</v>
      </c>
      <c r="C40" s="16">
        <v>0.25806451612903197</v>
      </c>
      <c r="D40">
        <v>62</v>
      </c>
      <c r="E40" s="16">
        <v>0.17741935483870999</v>
      </c>
      <c r="F40">
        <v>62</v>
      </c>
      <c r="G40" s="16">
        <v>3.5714285714285698E-2</v>
      </c>
      <c r="H40">
        <v>28</v>
      </c>
      <c r="I40" s="16">
        <v>0.441176470588235</v>
      </c>
      <c r="J40">
        <v>34</v>
      </c>
      <c r="K40" s="16">
        <v>0.32352941176470601</v>
      </c>
      <c r="L40" s="11">
        <v>34</v>
      </c>
    </row>
    <row r="41" spans="1:12" outlineLevel="1" x14ac:dyDescent="0.75">
      <c r="A41" s="6" t="s">
        <v>14</v>
      </c>
      <c r="B41" t="s">
        <v>56</v>
      </c>
      <c r="C41" s="16">
        <v>0.24324324324324301</v>
      </c>
      <c r="D41">
        <v>111</v>
      </c>
      <c r="E41" s="16">
        <v>0.19819819819819801</v>
      </c>
      <c r="F41">
        <v>111</v>
      </c>
      <c r="G41" s="16">
        <v>1.4492753623188401E-2</v>
      </c>
      <c r="H41">
        <v>69</v>
      </c>
      <c r="I41" s="16">
        <v>0.61904761904761896</v>
      </c>
      <c r="J41">
        <v>42</v>
      </c>
      <c r="K41" s="16">
        <v>0.52380952380952395</v>
      </c>
      <c r="L41" s="11">
        <v>42</v>
      </c>
    </row>
    <row r="42" spans="1:12" outlineLevel="1" x14ac:dyDescent="0.75">
      <c r="A42" s="6" t="s">
        <v>14</v>
      </c>
      <c r="B42" t="s">
        <v>57</v>
      </c>
      <c r="C42" s="16">
        <v>0.22368421052631601</v>
      </c>
      <c r="D42">
        <v>76</v>
      </c>
      <c r="E42" s="16">
        <v>0.18421052631578899</v>
      </c>
      <c r="F42">
        <v>76</v>
      </c>
      <c r="G42" s="16">
        <v>2.9411764705882401E-2</v>
      </c>
      <c r="H42">
        <v>34</v>
      </c>
      <c r="I42" s="16">
        <v>0.38095238095238099</v>
      </c>
      <c r="J42">
        <v>42</v>
      </c>
      <c r="K42" s="16">
        <v>0.33333333333333298</v>
      </c>
      <c r="L42" s="11">
        <v>42</v>
      </c>
    </row>
    <row r="43" spans="1:12" outlineLevel="1" x14ac:dyDescent="0.75">
      <c r="A43" s="7" t="s">
        <v>14</v>
      </c>
      <c r="B43" s="9" t="s">
        <v>58</v>
      </c>
      <c r="C43" s="15">
        <v>0.25675675675675702</v>
      </c>
      <c r="D43" s="9">
        <v>74</v>
      </c>
      <c r="E43" s="15">
        <v>0.24324324324324301</v>
      </c>
      <c r="F43" s="9">
        <v>74</v>
      </c>
      <c r="G43" s="15"/>
      <c r="H43" s="9"/>
      <c r="I43" s="15">
        <v>0.57575757575757602</v>
      </c>
      <c r="J43" s="9">
        <v>33</v>
      </c>
      <c r="K43" s="15">
        <v>0.54545454545454497</v>
      </c>
      <c r="L43" s="12">
        <v>33</v>
      </c>
    </row>
    <row r="44" spans="1:12" x14ac:dyDescent="0.75">
      <c r="C44" s="16"/>
      <c r="E44" s="16"/>
      <c r="G44" s="16"/>
      <c r="I44" s="16"/>
      <c r="K44" s="16"/>
    </row>
    <row r="45" spans="1:12" x14ac:dyDescent="0.75">
      <c r="A45" s="19" t="s">
        <v>20</v>
      </c>
      <c r="B45" s="19"/>
      <c r="C45" s="20"/>
      <c r="D45" s="19"/>
      <c r="E45" s="20"/>
      <c r="F45" s="19"/>
      <c r="G45" s="20"/>
      <c r="H45" s="19"/>
      <c r="I45" s="20"/>
      <c r="J45" s="19"/>
      <c r="K45" s="20"/>
      <c r="L45" s="19"/>
    </row>
    <row r="46" spans="1:12" outlineLevel="1" x14ac:dyDescent="0.75">
      <c r="A46" s="5" t="s">
        <v>14</v>
      </c>
      <c r="B46" s="8" t="s">
        <v>21</v>
      </c>
      <c r="C46" s="14">
        <v>0.114285714285714</v>
      </c>
      <c r="D46" s="8">
        <v>35</v>
      </c>
      <c r="E46" s="14">
        <v>0.114285714285714</v>
      </c>
      <c r="F46" s="8">
        <v>35</v>
      </c>
      <c r="G46" s="14"/>
      <c r="H46" s="8"/>
      <c r="I46" s="14">
        <v>0.19047619047618999</v>
      </c>
      <c r="J46" s="8">
        <v>21</v>
      </c>
      <c r="K46" s="14">
        <v>0.19047619047618999</v>
      </c>
      <c r="L46" s="10">
        <v>21</v>
      </c>
    </row>
    <row r="47" spans="1:12" outlineLevel="1" x14ac:dyDescent="0.75">
      <c r="A47" s="6" t="s">
        <v>14</v>
      </c>
      <c r="B47" t="s">
        <v>22</v>
      </c>
      <c r="C47" s="16">
        <v>0.305449936628644</v>
      </c>
      <c r="D47">
        <v>1578</v>
      </c>
      <c r="E47" s="16">
        <v>0.256020278833967</v>
      </c>
      <c r="F47">
        <v>1578</v>
      </c>
      <c r="G47" s="16">
        <v>4.0920716112532E-2</v>
      </c>
      <c r="H47">
        <v>782</v>
      </c>
      <c r="I47" s="16">
        <v>0.56532663316582898</v>
      </c>
      <c r="J47">
        <v>796</v>
      </c>
      <c r="K47" s="16">
        <v>0.50753768844221103</v>
      </c>
      <c r="L47" s="11">
        <v>796</v>
      </c>
    </row>
    <row r="48" spans="1:12" outlineLevel="1" x14ac:dyDescent="0.75">
      <c r="A48" s="7" t="s">
        <v>14</v>
      </c>
      <c r="B48" s="9" t="s">
        <v>23</v>
      </c>
      <c r="C48" s="15">
        <v>0.33674121405750801</v>
      </c>
      <c r="D48" s="9">
        <v>1565</v>
      </c>
      <c r="E48" s="15">
        <v>0.29073482428114999</v>
      </c>
      <c r="F48" s="9">
        <v>1565</v>
      </c>
      <c r="G48" s="15">
        <v>5.2955665024630498E-2</v>
      </c>
      <c r="H48" s="9">
        <v>812</v>
      </c>
      <c r="I48" s="15">
        <v>0.64276228419654702</v>
      </c>
      <c r="J48" s="9">
        <v>753</v>
      </c>
      <c r="K48" s="15">
        <v>0.60424966799468804</v>
      </c>
      <c r="L48" s="12">
        <v>753</v>
      </c>
    </row>
    <row r="49" spans="1:12" x14ac:dyDescent="0.75">
      <c r="C49" s="16"/>
      <c r="E49" s="16"/>
      <c r="G49" s="16"/>
      <c r="I49" s="16"/>
      <c r="K49" s="16"/>
    </row>
    <row r="50" spans="1:12" x14ac:dyDescent="0.75">
      <c r="A50" s="19" t="s">
        <v>59</v>
      </c>
      <c r="B50" s="19"/>
      <c r="C50" s="20"/>
      <c r="D50" s="19"/>
      <c r="E50" s="20"/>
      <c r="F50" s="19"/>
      <c r="G50" s="20"/>
      <c r="H50" s="19"/>
      <c r="I50" s="20"/>
      <c r="J50" s="19"/>
      <c r="K50" s="20"/>
      <c r="L50" s="19"/>
    </row>
    <row r="51" spans="1:12" outlineLevel="1" x14ac:dyDescent="0.75">
      <c r="A51" s="5" t="s">
        <v>14</v>
      </c>
      <c r="B51" s="8" t="s">
        <v>60</v>
      </c>
      <c r="C51" s="14"/>
      <c r="D51" s="8"/>
      <c r="E51" s="14"/>
      <c r="F51" s="8"/>
      <c r="G51" s="14">
        <v>4.1025641025640998E-2</v>
      </c>
      <c r="H51" s="8">
        <v>195</v>
      </c>
      <c r="I51" s="14">
        <v>0.47337278106508901</v>
      </c>
      <c r="J51" s="8">
        <v>169</v>
      </c>
      <c r="K51" s="14">
        <v>0.42011834319526598</v>
      </c>
      <c r="L51" s="10">
        <v>169</v>
      </c>
    </row>
    <row r="52" spans="1:12" outlineLevel="1" x14ac:dyDescent="0.75">
      <c r="A52" s="6" t="s">
        <v>14</v>
      </c>
      <c r="B52" t="s">
        <v>61</v>
      </c>
      <c r="C52" s="16"/>
      <c r="E52" s="16"/>
      <c r="G52" s="16">
        <v>2.83018867924528E-2</v>
      </c>
      <c r="H52">
        <v>106</v>
      </c>
      <c r="I52" s="16">
        <v>0.51685393258427004</v>
      </c>
      <c r="J52">
        <v>89</v>
      </c>
      <c r="K52" s="16">
        <v>0.426966292134831</v>
      </c>
      <c r="L52" s="11">
        <v>89</v>
      </c>
    </row>
    <row r="53" spans="1:12" outlineLevel="1" x14ac:dyDescent="0.75">
      <c r="A53" s="6" t="s">
        <v>14</v>
      </c>
      <c r="B53" t="s">
        <v>62</v>
      </c>
      <c r="C53" s="16"/>
      <c r="E53" s="16"/>
      <c r="G53" s="16">
        <v>4.96508921644686E-2</v>
      </c>
      <c r="H53">
        <v>1289</v>
      </c>
      <c r="I53" s="16">
        <v>0.62636505460218395</v>
      </c>
      <c r="J53">
        <v>1282</v>
      </c>
      <c r="K53" s="16">
        <v>0.58580343213728503</v>
      </c>
      <c r="L53" s="11">
        <v>1282</v>
      </c>
    </row>
    <row r="54" spans="1:12" outlineLevel="1" x14ac:dyDescent="0.75">
      <c r="A54" s="7" t="s">
        <v>14</v>
      </c>
      <c r="B54" s="9" t="s">
        <v>63</v>
      </c>
      <c r="C54" s="15"/>
      <c r="D54" s="9"/>
      <c r="E54" s="15"/>
      <c r="F54" s="9"/>
      <c r="G54" s="15"/>
      <c r="H54" s="9"/>
      <c r="I54" s="15">
        <v>0.3</v>
      </c>
      <c r="J54" s="9">
        <v>30</v>
      </c>
      <c r="K54" s="15">
        <v>0.1</v>
      </c>
      <c r="L54" s="12">
        <v>30</v>
      </c>
    </row>
    <row r="55" spans="1:12" x14ac:dyDescent="0.75">
      <c r="C55" s="16"/>
      <c r="E55" s="16"/>
      <c r="G55" s="16"/>
      <c r="I55" s="16"/>
      <c r="K55" s="16"/>
    </row>
    <row r="56" spans="1:12" x14ac:dyDescent="0.75">
      <c r="C56" s="16"/>
      <c r="E56" s="16"/>
      <c r="G56" s="16"/>
      <c r="I56" s="16"/>
      <c r="K56" s="16"/>
    </row>
  </sheetData>
  <mergeCells count="15">
    <mergeCell ref="A6:L6"/>
    <mergeCell ref="A9:L9"/>
    <mergeCell ref="A45:L45"/>
    <mergeCell ref="A50:L50"/>
    <mergeCell ref="E4:F4"/>
    <mergeCell ref="C4:D4"/>
    <mergeCell ref="G4:H4"/>
    <mergeCell ref="K4:L4"/>
    <mergeCell ref="I4:J4"/>
    <mergeCell ref="A1:L1"/>
    <mergeCell ref="C2:F2"/>
    <mergeCell ref="I2:L2"/>
    <mergeCell ref="E3:F3"/>
    <mergeCell ref="G3:H3"/>
    <mergeCell ref="K3:L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Table_of_content</vt:lpstr>
      <vt:lpstr>access</vt:lpstr>
      <vt:lpstr>out_of_school</vt:lpstr>
      <vt:lpstr>ece</vt:lpstr>
      <vt:lpstr>level1</vt:lpstr>
      <vt:lpstr>level2</vt:lpstr>
      <vt:lpstr>level3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education_results</dc:creator>
  <cp:lastModifiedBy>Martina VIT</cp:lastModifiedBy>
  <dcterms:created xsi:type="dcterms:W3CDTF">2024-09-16T17:55:19Z</dcterms:created>
  <dcterms:modified xsi:type="dcterms:W3CDTF">2024-09-16T16:03:47Z</dcterms:modified>
</cp:coreProperties>
</file>