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szakirany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F28"/>
  <c r="F20"/>
  <c r="F13"/>
  <c r="F7"/>
  <c r="G28"/>
  <c r="G20"/>
  <c r="G13"/>
  <c r="G7"/>
</calcChain>
</file>

<file path=xl/sharedStrings.xml><?xml version="1.0" encoding="utf-8"?>
<sst xmlns="http://schemas.openxmlformats.org/spreadsheetml/2006/main" count="34" uniqueCount="34">
  <si>
    <t>Félév</t>
  </si>
  <si>
    <t>Tantárgy</t>
  </si>
  <si>
    <t>Aláírás</t>
  </si>
  <si>
    <t>Kredit</t>
  </si>
  <si>
    <t>Jegy</t>
  </si>
  <si>
    <t>A programozás alapjai 1</t>
  </si>
  <si>
    <t>Analízis 1</t>
  </si>
  <si>
    <t>Bevezetés a számításelméletbe 1</t>
  </si>
  <si>
    <t>Digitális technika</t>
  </si>
  <si>
    <t>Fizika 1</t>
  </si>
  <si>
    <t>Mérnök leszek</t>
  </si>
  <si>
    <t>A programozás alapjai 2</t>
  </si>
  <si>
    <t>Analízis 2</t>
  </si>
  <si>
    <t>Bevezetés a számításelméletbe 2</t>
  </si>
  <si>
    <t>Fizika 2</t>
  </si>
  <si>
    <t>Rendszermodellezés</t>
  </si>
  <si>
    <t>Számítógép architektúrák</t>
  </si>
  <si>
    <t>A programozás alapjai 3</t>
  </si>
  <si>
    <t>Adatbázisok</t>
  </si>
  <si>
    <t>Kódolástechnika</t>
  </si>
  <si>
    <t>Kommunikációs hálózatok 1</t>
  </si>
  <si>
    <t>Rendszerelmélet</t>
  </si>
  <si>
    <t>Szoftvertechnológia</t>
  </si>
  <si>
    <t>Valószínűségszámítás</t>
  </si>
  <si>
    <t>Adatbázisok laboratórium</t>
  </si>
  <si>
    <t>Algoritmuselmélet</t>
  </si>
  <si>
    <t>Kommunikációs hálózatok 2</t>
  </si>
  <si>
    <t>Operációs rendszerek</t>
  </si>
  <si>
    <t>Számítógépes grafika</t>
  </si>
  <si>
    <t>Szoftver projekt laboratórium</t>
  </si>
  <si>
    <t>Szoftvertechnikák</t>
  </si>
  <si>
    <t>Menedzsment és vállalkozásgazdaságtan</t>
  </si>
  <si>
    <t>Kummulált átlag</t>
  </si>
  <si>
    <t>Féléves átlag</t>
  </si>
</sst>
</file>

<file path=xl/styles.xml><?xml version="1.0" encoding="utf-8"?>
<styleSheet xmlns="http://schemas.openxmlformats.org/spreadsheetml/2006/main">
  <numFmts count="1">
    <numFmt numFmtId="164" formatCode="&quot;IGAZ&quot;;&quot;IGAZ&quot;;&quot;HAMIS&quot;"/>
  </numFmts>
  <fonts count="4">
    <font>
      <sz val="10"/>
      <name val="Arial"/>
      <family val="2"/>
      <charset val="238"/>
    </font>
    <font>
      <b/>
      <sz val="2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Border="1"/>
    <xf numFmtId="1" fontId="0" fillId="0" borderId="0" xfId="0" applyNumberFormat="1" applyBorder="1"/>
    <xf numFmtId="1" fontId="0" fillId="0" borderId="1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2" fillId="3" borderId="2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3" borderId="2" xfId="0" applyFont="1" applyFill="1" applyBorder="1" applyAlignment="1">
      <alignment horizontal="justify"/>
    </xf>
  </cellXfs>
  <cellStyles count="2">
    <cellStyle name="Magyarázó szöveg" xfId="1" builtinId="53" customBuiltin="1"/>
    <cellStyle name="Normál" xfId="0" builtinId="0"/>
  </cellStyles>
  <dxfs count="17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H28"/>
  <sheetViews>
    <sheetView tabSelected="1" zoomScaleNormal="100" workbookViewId="0">
      <selection activeCell="E33" sqref="E33"/>
    </sheetView>
  </sheetViews>
  <sheetFormatPr defaultRowHeight="12.75"/>
  <cols>
    <col min="1" max="1" width="5.85546875"/>
    <col min="2" max="2" width="38.5703125"/>
    <col min="3" max="5" width="10.5703125"/>
    <col min="6" max="6" width="11.85546875" bestFit="1" customWidth="1"/>
    <col min="7" max="7" width="14.5703125" customWidth="1"/>
    <col min="8" max="1025" width="11.5703125"/>
  </cols>
  <sheetData>
    <row r="1" spans="1:8" ht="27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  <c r="G1" t="s">
        <v>32</v>
      </c>
      <c r="H1" s="1"/>
    </row>
    <row r="2" spans="1:8">
      <c r="A2" s="5">
        <v>1</v>
      </c>
      <c r="B2" s="15" t="s">
        <v>5</v>
      </c>
      <c r="C2" s="6" t="b">
        <f>IF(E2&gt;1,TRUE,FALSE)</f>
        <v>0</v>
      </c>
      <c r="D2" s="7">
        <v>7</v>
      </c>
      <c r="E2" s="8">
        <v>0</v>
      </c>
    </row>
    <row r="3" spans="1:8">
      <c r="A3" s="9">
        <v>1</v>
      </c>
      <c r="B3" s="16" t="s">
        <v>6</v>
      </c>
      <c r="C3" s="3" t="b">
        <f t="shared" ref="C3:C28" si="0">IF(E3&gt;1,TRUE,FALSE)</f>
        <v>0</v>
      </c>
      <c r="D3" s="4">
        <v>6</v>
      </c>
      <c r="E3" s="10">
        <v>0</v>
      </c>
    </row>
    <row r="4" spans="1:8">
      <c r="A4" s="9">
        <v>1</v>
      </c>
      <c r="B4" s="16" t="s">
        <v>7</v>
      </c>
      <c r="C4" s="3" t="b">
        <f t="shared" si="0"/>
        <v>0</v>
      </c>
      <c r="D4" s="4">
        <v>4</v>
      </c>
      <c r="E4" s="10">
        <v>0</v>
      </c>
    </row>
    <row r="5" spans="1:8">
      <c r="A5" s="9">
        <v>1</v>
      </c>
      <c r="B5" s="16" t="s">
        <v>8</v>
      </c>
      <c r="C5" s="3" t="b">
        <f t="shared" si="0"/>
        <v>0</v>
      </c>
      <c r="D5" s="4">
        <v>7</v>
      </c>
      <c r="E5" s="10">
        <v>0</v>
      </c>
    </row>
    <row r="6" spans="1:8">
      <c r="A6" s="9">
        <v>1</v>
      </c>
      <c r="B6" s="16" t="s">
        <v>9</v>
      </c>
      <c r="C6" s="3" t="b">
        <f t="shared" si="0"/>
        <v>0</v>
      </c>
      <c r="D6" s="4">
        <v>4</v>
      </c>
      <c r="E6" s="10">
        <v>0</v>
      </c>
    </row>
    <row r="7" spans="1:8" ht="13.5" thickBot="1">
      <c r="A7" s="11">
        <v>1</v>
      </c>
      <c r="B7" s="17" t="s">
        <v>10</v>
      </c>
      <c r="C7" s="12" t="b">
        <f t="shared" si="0"/>
        <v>0</v>
      </c>
      <c r="D7" s="13">
        <v>2</v>
      </c>
      <c r="E7" s="14">
        <v>0</v>
      </c>
      <c r="F7" s="2">
        <f>SUMPRODUCT(D2:D7,E2:E7)/30</f>
        <v>0</v>
      </c>
      <c r="G7" s="2">
        <f>SUMPRODUCT(D2:D7,E2:E7)/30</f>
        <v>0</v>
      </c>
    </row>
    <row r="8" spans="1:8">
      <c r="A8" s="5">
        <v>2</v>
      </c>
      <c r="B8" s="18" t="s">
        <v>11</v>
      </c>
      <c r="C8" s="6" t="b">
        <f t="shared" si="0"/>
        <v>0</v>
      </c>
      <c r="D8" s="7">
        <v>7</v>
      </c>
      <c r="E8" s="8">
        <v>0</v>
      </c>
      <c r="F8" s="2"/>
      <c r="G8" s="2"/>
    </row>
    <row r="9" spans="1:8">
      <c r="A9" s="9">
        <v>2</v>
      </c>
      <c r="B9" s="16" t="s">
        <v>12</v>
      </c>
      <c r="C9" s="3" t="b">
        <f t="shared" si="0"/>
        <v>0</v>
      </c>
      <c r="D9" s="4">
        <v>6</v>
      </c>
      <c r="E9" s="10">
        <v>0</v>
      </c>
      <c r="F9" s="2"/>
      <c r="G9" s="2"/>
    </row>
    <row r="10" spans="1:8">
      <c r="A10" s="9">
        <v>2</v>
      </c>
      <c r="B10" s="16" t="s">
        <v>13</v>
      </c>
      <c r="C10" s="3" t="b">
        <f t="shared" si="0"/>
        <v>0</v>
      </c>
      <c r="D10" s="4">
        <v>4</v>
      </c>
      <c r="E10" s="10">
        <v>0</v>
      </c>
      <c r="F10" s="2"/>
      <c r="G10" s="2"/>
    </row>
    <row r="11" spans="1:8">
      <c r="A11" s="9">
        <v>2</v>
      </c>
      <c r="B11" s="16" t="s">
        <v>14</v>
      </c>
      <c r="C11" s="3" t="b">
        <f t="shared" si="0"/>
        <v>0</v>
      </c>
      <c r="D11" s="4">
        <v>4</v>
      </c>
      <c r="E11" s="10">
        <v>0</v>
      </c>
      <c r="F11" s="2"/>
      <c r="G11" s="2"/>
    </row>
    <row r="12" spans="1:8">
      <c r="A12" s="9">
        <v>2</v>
      </c>
      <c r="B12" s="16" t="s">
        <v>15</v>
      </c>
      <c r="C12" s="3" t="b">
        <f t="shared" si="0"/>
        <v>0</v>
      </c>
      <c r="D12" s="4">
        <v>4</v>
      </c>
      <c r="E12" s="10">
        <v>0</v>
      </c>
      <c r="F12" s="2"/>
      <c r="G12" s="2"/>
    </row>
    <row r="13" spans="1:8" ht="13.5" thickBot="1">
      <c r="A13" s="11">
        <v>2</v>
      </c>
      <c r="B13" s="17" t="s">
        <v>16</v>
      </c>
      <c r="C13" s="12" t="b">
        <f t="shared" si="0"/>
        <v>0</v>
      </c>
      <c r="D13" s="13">
        <v>5</v>
      </c>
      <c r="E13" s="14">
        <v>0</v>
      </c>
      <c r="F13" s="2">
        <f t="shared" ref="F13" si="1">SUMPRODUCT(D8:D13,E8:E13)/30</f>
        <v>0</v>
      </c>
      <c r="G13" s="2">
        <f>SUMPRODUCT(D2:D13,E2:E13)/60</f>
        <v>0</v>
      </c>
    </row>
    <row r="14" spans="1:8">
      <c r="A14" s="5">
        <v>3</v>
      </c>
      <c r="B14" s="15" t="s">
        <v>17</v>
      </c>
      <c r="C14" s="6" t="b">
        <f t="shared" si="0"/>
        <v>0</v>
      </c>
      <c r="D14" s="7">
        <v>5</v>
      </c>
      <c r="E14" s="8">
        <v>0</v>
      </c>
      <c r="F14" s="2"/>
      <c r="G14" s="2"/>
    </row>
    <row r="15" spans="1:8">
      <c r="A15" s="9">
        <v>3</v>
      </c>
      <c r="B15" s="16" t="s">
        <v>18</v>
      </c>
      <c r="C15" s="3" t="b">
        <f t="shared" si="0"/>
        <v>0</v>
      </c>
      <c r="D15" s="4">
        <v>5</v>
      </c>
      <c r="E15" s="10">
        <v>0</v>
      </c>
      <c r="F15" s="2"/>
      <c r="G15" s="2"/>
    </row>
    <row r="16" spans="1:8">
      <c r="A16" s="9">
        <v>3</v>
      </c>
      <c r="B16" s="16" t="s">
        <v>19</v>
      </c>
      <c r="C16" s="3" t="b">
        <f t="shared" si="0"/>
        <v>0</v>
      </c>
      <c r="D16" s="4">
        <v>4</v>
      </c>
      <c r="E16" s="10">
        <v>0</v>
      </c>
      <c r="F16" s="2"/>
      <c r="G16" s="2"/>
    </row>
    <row r="17" spans="1:7">
      <c r="A17" s="9">
        <v>3</v>
      </c>
      <c r="B17" s="16" t="s">
        <v>20</v>
      </c>
      <c r="C17" s="3" t="b">
        <f t="shared" si="0"/>
        <v>0</v>
      </c>
      <c r="D17" s="4">
        <v>4</v>
      </c>
      <c r="E17" s="10">
        <v>0</v>
      </c>
      <c r="F17" s="2"/>
      <c r="G17" s="2"/>
    </row>
    <row r="18" spans="1:7">
      <c r="A18" s="9">
        <v>3</v>
      </c>
      <c r="B18" s="16" t="s">
        <v>21</v>
      </c>
      <c r="C18" s="3" t="b">
        <f t="shared" si="0"/>
        <v>0</v>
      </c>
      <c r="D18" s="4">
        <v>4</v>
      </c>
      <c r="E18" s="10">
        <v>0</v>
      </c>
      <c r="F18" s="2"/>
      <c r="G18" s="2"/>
    </row>
    <row r="19" spans="1:7">
      <c r="A19" s="9">
        <v>3</v>
      </c>
      <c r="B19" s="16" t="s">
        <v>22</v>
      </c>
      <c r="C19" s="3" t="b">
        <f t="shared" si="0"/>
        <v>0</v>
      </c>
      <c r="D19" s="4">
        <v>4</v>
      </c>
      <c r="E19" s="10">
        <v>0</v>
      </c>
      <c r="F19" s="2"/>
      <c r="G19" s="2"/>
    </row>
    <row r="20" spans="1:7" ht="13.5" thickBot="1">
      <c r="A20" s="11">
        <v>3</v>
      </c>
      <c r="B20" s="17" t="s">
        <v>23</v>
      </c>
      <c r="C20" s="12" t="b">
        <f t="shared" si="0"/>
        <v>0</v>
      </c>
      <c r="D20" s="13">
        <v>4</v>
      </c>
      <c r="E20" s="14">
        <v>0</v>
      </c>
      <c r="F20" s="2">
        <f>SUMPRODUCT(D14:D20,E14:E20)/30</f>
        <v>0</v>
      </c>
      <c r="G20" s="2">
        <f>SUMPRODUCT(D2:D20,E2:E20)/90</f>
        <v>0</v>
      </c>
    </row>
    <row r="21" spans="1:7">
      <c r="A21" s="5">
        <v>4</v>
      </c>
      <c r="B21" s="15" t="s">
        <v>24</v>
      </c>
      <c r="C21" s="6" t="b">
        <f t="shared" si="0"/>
        <v>0</v>
      </c>
      <c r="D21" s="7">
        <v>2</v>
      </c>
      <c r="E21" s="8">
        <v>0</v>
      </c>
      <c r="F21" s="2"/>
      <c r="G21" s="2"/>
    </row>
    <row r="22" spans="1:7">
      <c r="A22" s="9">
        <v>4</v>
      </c>
      <c r="B22" s="16" t="s">
        <v>25</v>
      </c>
      <c r="C22" s="3" t="b">
        <f t="shared" si="0"/>
        <v>0</v>
      </c>
      <c r="D22" s="4">
        <v>4</v>
      </c>
      <c r="E22" s="10">
        <v>0</v>
      </c>
      <c r="F22" s="2"/>
      <c r="G22" s="2"/>
    </row>
    <row r="23" spans="1:7">
      <c r="A23" s="9">
        <v>4</v>
      </c>
      <c r="B23" s="16" t="s">
        <v>26</v>
      </c>
      <c r="C23" s="3" t="b">
        <f t="shared" si="0"/>
        <v>0</v>
      </c>
      <c r="D23" s="4">
        <v>4</v>
      </c>
      <c r="E23" s="10">
        <v>0</v>
      </c>
      <c r="F23" s="2"/>
      <c r="G23" s="2"/>
    </row>
    <row r="24" spans="1:7">
      <c r="A24" s="9">
        <v>4</v>
      </c>
      <c r="B24" s="16" t="s">
        <v>27</v>
      </c>
      <c r="C24" s="3" t="b">
        <f t="shared" si="0"/>
        <v>0</v>
      </c>
      <c r="D24" s="4">
        <v>5</v>
      </c>
      <c r="E24" s="10">
        <v>0</v>
      </c>
      <c r="F24" s="2"/>
      <c r="G24" s="2"/>
    </row>
    <row r="25" spans="1:7">
      <c r="A25" s="9">
        <v>4</v>
      </c>
      <c r="B25" s="16" t="s">
        <v>28</v>
      </c>
      <c r="C25" s="3" t="b">
        <f t="shared" si="0"/>
        <v>0</v>
      </c>
      <c r="D25" s="4">
        <v>4</v>
      </c>
      <c r="E25" s="10">
        <v>0</v>
      </c>
      <c r="F25" s="2"/>
      <c r="G25" s="2"/>
    </row>
    <row r="26" spans="1:7">
      <c r="A26" s="9">
        <v>4</v>
      </c>
      <c r="B26" s="16" t="s">
        <v>29</v>
      </c>
      <c r="C26" s="3" t="b">
        <f t="shared" si="0"/>
        <v>0</v>
      </c>
      <c r="D26" s="4">
        <v>2</v>
      </c>
      <c r="E26" s="10">
        <v>0</v>
      </c>
      <c r="F26" s="2"/>
      <c r="G26" s="2"/>
    </row>
    <row r="27" spans="1:7">
      <c r="A27" s="9">
        <v>4</v>
      </c>
      <c r="B27" s="16" t="s">
        <v>30</v>
      </c>
      <c r="C27" s="3" t="b">
        <f t="shared" si="0"/>
        <v>0</v>
      </c>
      <c r="D27" s="4">
        <v>5</v>
      </c>
      <c r="E27" s="10">
        <v>0</v>
      </c>
      <c r="F27" s="2"/>
      <c r="G27" s="2"/>
    </row>
    <row r="28" spans="1:7" ht="13.5" thickBot="1">
      <c r="A28" s="11">
        <v>4</v>
      </c>
      <c r="B28" s="17" t="s">
        <v>31</v>
      </c>
      <c r="C28" s="12" t="b">
        <f t="shared" si="0"/>
        <v>0</v>
      </c>
      <c r="D28" s="13">
        <v>4</v>
      </c>
      <c r="E28" s="14">
        <v>0</v>
      </c>
      <c r="F28" s="2">
        <f>SUMPRODUCT(D21:D28,E21:E28)/30</f>
        <v>0</v>
      </c>
      <c r="G28" s="2">
        <f>SUMPRODUCT(D2:D28,E2:E28)/120</f>
        <v>0</v>
      </c>
    </row>
  </sheetData>
  <conditionalFormatting sqref="B21">
    <cfRule type="expression" dxfId="16" priority="8">
      <formula>$C$15=FALSE</formula>
    </cfRule>
    <cfRule type="expression" dxfId="15" priority="22">
      <formula>$C$15=TRUE</formula>
    </cfRule>
  </conditionalFormatting>
  <conditionalFormatting sqref="B2:B28">
    <cfRule type="expression" dxfId="14" priority="21">
      <formula>E2&gt;0</formula>
    </cfRule>
  </conditionalFormatting>
  <conditionalFormatting sqref="B8">
    <cfRule type="expression" dxfId="13" priority="20">
      <formula>$E$2&lt;2</formula>
    </cfRule>
  </conditionalFormatting>
  <conditionalFormatting sqref="B9 B20">
    <cfRule type="expression" dxfId="12" priority="19">
      <formula>$E$3&lt;2</formula>
    </cfRule>
  </conditionalFormatting>
  <conditionalFormatting sqref="B10">
    <cfRule type="expression" dxfId="11" priority="18">
      <formula>$C$4=FALSE</formula>
    </cfRule>
  </conditionalFormatting>
  <conditionalFormatting sqref="B11">
    <cfRule type="expression" dxfId="10" priority="17">
      <formula>$C$6=FALSE</formula>
    </cfRule>
  </conditionalFormatting>
  <conditionalFormatting sqref="B13">
    <cfRule type="expression" dxfId="9" priority="16">
      <formula>$E$5&lt;2</formula>
    </cfRule>
  </conditionalFormatting>
  <conditionalFormatting sqref="B14 B19 B25">
    <cfRule type="expression" dxfId="8" priority="15">
      <formula>$E$8&lt;2</formula>
    </cfRule>
  </conditionalFormatting>
  <conditionalFormatting sqref="B15 B22">
    <cfRule type="expression" dxfId="7" priority="14">
      <formula>$C$10=FALSE</formula>
    </cfRule>
  </conditionalFormatting>
  <conditionalFormatting sqref="B16">
    <cfRule type="expression" dxfId="6" priority="13">
      <formula>$E$4&lt;2</formula>
    </cfRule>
  </conditionalFormatting>
  <conditionalFormatting sqref="B17">
    <cfRule type="expression" dxfId="5" priority="12">
      <formula>$C$5=FALSE</formula>
    </cfRule>
  </conditionalFormatting>
  <conditionalFormatting sqref="B18">
    <cfRule type="expression" dxfId="4" priority="11">
      <formula>$E$9&lt;2</formula>
    </cfRule>
  </conditionalFormatting>
  <conditionalFormatting sqref="B23">
    <cfRule type="expression" dxfId="3" priority="6">
      <formula>$E$17&lt;2</formula>
    </cfRule>
  </conditionalFormatting>
  <conditionalFormatting sqref="B24">
    <cfRule type="expression" dxfId="2" priority="5">
      <formula>$C$13=FALSE</formula>
    </cfRule>
  </conditionalFormatting>
  <conditionalFormatting sqref="B26">
    <cfRule type="expression" dxfId="1" priority="2">
      <formula>OR($E$14&lt;2, $C$19=FALSE)</formula>
    </cfRule>
  </conditionalFormatting>
  <conditionalFormatting sqref="B27">
    <cfRule type="expression" dxfId="0" priority="1">
      <formula>$C$19=FALSE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szakirany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</dc:creator>
  <cp:lastModifiedBy>Lilian</cp:lastModifiedBy>
  <cp:revision>43</cp:revision>
  <dcterms:created xsi:type="dcterms:W3CDTF">2015-04-30T13:24:00Z</dcterms:created>
  <dcterms:modified xsi:type="dcterms:W3CDTF">2015-11-21T11:32:02Z</dcterms:modified>
  <dc:language>hu-HU</dc:language>
</cp:coreProperties>
</file>