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gna\programming\martonbognar.github.io\bme\excel\"/>
    </mc:Choice>
  </mc:AlternateContent>
  <bookViews>
    <workbookView xWindow="120" yWindow="465" windowWidth="23820" windowHeight="10620"/>
  </bookViews>
  <sheets>
    <sheet name="szakirany" sheetId="1" r:id="rId1"/>
  </sheets>
  <calcPr calcId="171027"/>
</workbook>
</file>

<file path=xl/calcChain.xml><?xml version="1.0" encoding="utf-8"?>
<calcChain xmlns="http://schemas.openxmlformats.org/spreadsheetml/2006/main">
  <c r="F27" i="1" l="1"/>
  <c r="F20" i="1"/>
  <c r="C5" i="1"/>
  <c r="C18" i="1"/>
  <c r="F14" i="1"/>
  <c r="F8" i="1"/>
  <c r="G8" i="1"/>
  <c r="G14" i="1"/>
  <c r="G27" i="1"/>
  <c r="G20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<sst xmlns="http://schemas.openxmlformats.org/spreadsheetml/2006/main" count="33" uniqueCount="33">
  <si>
    <t>Félév</t>
  </si>
  <si>
    <t>Tantárgy</t>
  </si>
  <si>
    <t>Aláírás</t>
  </si>
  <si>
    <t>Kredit</t>
  </si>
  <si>
    <t>Jegy</t>
  </si>
  <si>
    <t>Féléves átlag</t>
  </si>
  <si>
    <t>Matematika A1</t>
  </si>
  <si>
    <t>Fizika 1</t>
  </si>
  <si>
    <t>A számítástudomány alapjai</t>
  </si>
  <si>
    <t>Digitális technika 1</t>
  </si>
  <si>
    <t>A programozás alapjai 1</t>
  </si>
  <si>
    <t>Matematika A2</t>
  </si>
  <si>
    <t>Fizika 2</t>
  </si>
  <si>
    <t>Jelek és rendszerek 1</t>
  </si>
  <si>
    <t>Digitális technika 2</t>
  </si>
  <si>
    <t>A programozás alapjai 2</t>
  </si>
  <si>
    <t>Matematika A3</t>
  </si>
  <si>
    <t>Matematika A4</t>
  </si>
  <si>
    <t>Elektronikai technológia és anyagtudomány</t>
  </si>
  <si>
    <t>Jelek és rendszerek 2</t>
  </si>
  <si>
    <t>Elektronika 1</t>
  </si>
  <si>
    <t>Elektrotechnika</t>
  </si>
  <si>
    <t>Szabályozástechnika</t>
  </si>
  <si>
    <t>Infokommunikáció</t>
  </si>
  <si>
    <t>Mikroelektronika</t>
  </si>
  <si>
    <t>Villamos energetika</t>
  </si>
  <si>
    <t>Méréstechnika</t>
  </si>
  <si>
    <t>Informatika 1</t>
  </si>
  <si>
    <t>Informatika 2</t>
  </si>
  <si>
    <t>Köt vál gazd és hum 1, 2</t>
  </si>
  <si>
    <t>Mérnök leszek</t>
  </si>
  <si>
    <t>Köt vál gazd és hum 3, 4</t>
  </si>
  <si>
    <t>Kumulált átlag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</si>
</sst>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2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2" borderId="0" xfId="0" applyFont="1" applyFill="1" applyBorder="1"/>
    <xf numFmtId="0" fontId="1" fillId="0" borderId="0" xfId="0" applyFont="1" applyBorder="1"/>
    <xf numFmtId="0" fontId="1" fillId="0" borderId="5" xfId="0" applyFont="1" applyBorder="1"/>
    <xf numFmtId="0" fontId="1" fillId="0" borderId="4" xfId="0" applyFont="1" applyFill="1" applyBorder="1"/>
    <xf numFmtId="0" fontId="1" fillId="0" borderId="0" xfId="0" applyFont="1" applyFill="1" applyBorder="1"/>
    <xf numFmtId="0" fontId="1" fillId="0" borderId="6" xfId="0" applyFont="1" applyBorder="1"/>
    <xf numFmtId="0" fontId="2" fillId="2" borderId="7" xfId="0" applyFont="1" applyFill="1" applyBorder="1"/>
    <xf numFmtId="0" fontId="1" fillId="0" borderId="7" xfId="0" applyFont="1" applyBorder="1"/>
    <xf numFmtId="0" fontId="1" fillId="0" borderId="8" xfId="0" applyFont="1" applyBorder="1"/>
    <xf numFmtId="2" fontId="1" fillId="0" borderId="0" xfId="0" applyNumberFormat="1" applyFont="1"/>
    <xf numFmtId="0" fontId="1" fillId="0" borderId="6" xfId="0" applyFont="1" applyFill="1" applyBorder="1"/>
    <xf numFmtId="0" fontId="1" fillId="0" borderId="2" xfId="0" applyFont="1" applyFill="1" applyBorder="1"/>
  </cellXfs>
  <cellStyles count="1">
    <cellStyle name="Normal" xfId="0" builtinId="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G1" sqref="G1"/>
    </sheetView>
  </sheetViews>
  <sheetFormatPr defaultRowHeight="15" x14ac:dyDescent="0.25"/>
  <cols>
    <col min="1" max="1" width="5.85546875" bestFit="1" customWidth="1"/>
    <col min="2" max="2" width="40.42578125" bestFit="1" customWidth="1"/>
    <col min="3" max="5" width="11.140625" customWidth="1"/>
    <col min="6" max="6" width="12.5703125" bestFit="1" customWidth="1"/>
    <col min="7" max="7" width="15.5703125" bestFit="1" customWidth="1"/>
  </cols>
  <sheetData>
    <row r="1" spans="1:7" ht="27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32</v>
      </c>
    </row>
    <row r="2" spans="1:7" x14ac:dyDescent="0.25">
      <c r="A2" s="2">
        <v>1</v>
      </c>
      <c r="B2" s="3" t="s">
        <v>10</v>
      </c>
      <c r="C2" s="4" t="b">
        <f>IF(E2&gt;1,TRUE,FALSE)</f>
        <v>0</v>
      </c>
      <c r="D2" s="4">
        <v>7</v>
      </c>
      <c r="E2" s="5">
        <v>0</v>
      </c>
      <c r="F2" s="1"/>
      <c r="G2" s="1"/>
    </row>
    <row r="3" spans="1:7" x14ac:dyDescent="0.25">
      <c r="A3" s="6">
        <v>1</v>
      </c>
      <c r="B3" s="7" t="s">
        <v>8</v>
      </c>
      <c r="C3" s="8" t="b">
        <f t="shared" ref="C3:C27" si="0">IF(E3&gt;1,TRUE,FALSE)</f>
        <v>0</v>
      </c>
      <c r="D3" s="8">
        <v>4</v>
      </c>
      <c r="E3" s="9">
        <v>0</v>
      </c>
      <c r="F3" s="1"/>
      <c r="G3" s="1"/>
    </row>
    <row r="4" spans="1:7" x14ac:dyDescent="0.25">
      <c r="A4" s="6">
        <v>1</v>
      </c>
      <c r="B4" s="7" t="s">
        <v>9</v>
      </c>
      <c r="C4" s="8" t="b">
        <f t="shared" si="0"/>
        <v>0</v>
      </c>
      <c r="D4" s="8">
        <v>5</v>
      </c>
      <c r="E4" s="9">
        <v>0</v>
      </c>
      <c r="F4" s="1"/>
      <c r="G4" s="1"/>
    </row>
    <row r="5" spans="1:7" x14ac:dyDescent="0.25">
      <c r="A5" s="6">
        <v>1</v>
      </c>
      <c r="B5" s="7" t="s">
        <v>7</v>
      </c>
      <c r="C5" s="8" t="b">
        <f t="shared" si="0"/>
        <v>0</v>
      </c>
      <c r="D5" s="8">
        <v>4</v>
      </c>
      <c r="E5" s="9">
        <v>0</v>
      </c>
      <c r="F5" s="1"/>
      <c r="G5" s="1"/>
    </row>
    <row r="6" spans="1:7" x14ac:dyDescent="0.25">
      <c r="A6" s="6">
        <v>1</v>
      </c>
      <c r="B6" s="7" t="s">
        <v>6</v>
      </c>
      <c r="C6" s="8" t="b">
        <f t="shared" si="0"/>
        <v>0</v>
      </c>
      <c r="D6" s="8">
        <v>6</v>
      </c>
      <c r="E6" s="9">
        <v>0</v>
      </c>
      <c r="F6" s="1"/>
      <c r="G6" s="1"/>
    </row>
    <row r="7" spans="1:7" x14ac:dyDescent="0.25">
      <c r="A7" s="10">
        <v>1</v>
      </c>
      <c r="B7" s="7" t="s">
        <v>29</v>
      </c>
      <c r="C7" s="8" t="b">
        <f t="shared" si="0"/>
        <v>0</v>
      </c>
      <c r="D7" s="11">
        <v>2</v>
      </c>
      <c r="E7" s="9">
        <v>0</v>
      </c>
      <c r="F7" s="1"/>
      <c r="G7" s="1"/>
    </row>
    <row r="8" spans="1:7" ht="15.75" thickBot="1" x14ac:dyDescent="0.3">
      <c r="A8" s="12">
        <v>1</v>
      </c>
      <c r="B8" s="13" t="s">
        <v>30</v>
      </c>
      <c r="C8" s="14" t="b">
        <f t="shared" si="0"/>
        <v>0</v>
      </c>
      <c r="D8" s="14">
        <v>2</v>
      </c>
      <c r="E8" s="15">
        <v>0</v>
      </c>
      <c r="F8" s="16">
        <f>SUMPRODUCT(D2:D8,E2:E8)/30</f>
        <v>0</v>
      </c>
      <c r="G8" s="16">
        <f>SUMPRODUCT(D2:D8,E2:E8)/30</f>
        <v>0</v>
      </c>
    </row>
    <row r="9" spans="1:7" x14ac:dyDescent="0.25">
      <c r="A9" s="2">
        <v>2</v>
      </c>
      <c r="B9" s="3" t="s">
        <v>15</v>
      </c>
      <c r="C9" s="4" t="b">
        <f t="shared" si="0"/>
        <v>0</v>
      </c>
      <c r="D9" s="4">
        <v>7</v>
      </c>
      <c r="E9" s="5">
        <v>0</v>
      </c>
      <c r="F9" s="16"/>
      <c r="G9" s="16"/>
    </row>
    <row r="10" spans="1:7" x14ac:dyDescent="0.25">
      <c r="A10" s="6">
        <v>2</v>
      </c>
      <c r="B10" s="7" t="s">
        <v>14</v>
      </c>
      <c r="C10" s="8" t="b">
        <f t="shared" si="0"/>
        <v>0</v>
      </c>
      <c r="D10" s="11">
        <v>5</v>
      </c>
      <c r="E10" s="9">
        <v>0</v>
      </c>
      <c r="F10" s="16"/>
      <c r="G10" s="16"/>
    </row>
    <row r="11" spans="1:7" x14ac:dyDescent="0.25">
      <c r="A11" s="6">
        <v>2</v>
      </c>
      <c r="B11" s="7" t="s">
        <v>12</v>
      </c>
      <c r="C11" s="8" t="b">
        <f t="shared" si="0"/>
        <v>0</v>
      </c>
      <c r="D11" s="8">
        <v>4</v>
      </c>
      <c r="E11" s="9">
        <v>0</v>
      </c>
      <c r="F11" s="16"/>
      <c r="G11" s="16"/>
    </row>
    <row r="12" spans="1:7" x14ac:dyDescent="0.25">
      <c r="A12" s="6">
        <v>2</v>
      </c>
      <c r="B12" s="7" t="s">
        <v>13</v>
      </c>
      <c r="C12" s="8" t="b">
        <f t="shared" si="0"/>
        <v>0</v>
      </c>
      <c r="D12" s="11">
        <v>6</v>
      </c>
      <c r="E12" s="9">
        <v>0</v>
      </c>
      <c r="F12" s="16"/>
      <c r="G12" s="16"/>
    </row>
    <row r="13" spans="1:7" x14ac:dyDescent="0.25">
      <c r="A13" s="6">
        <v>2</v>
      </c>
      <c r="B13" s="7" t="s">
        <v>11</v>
      </c>
      <c r="C13" s="8" t="b">
        <f t="shared" si="0"/>
        <v>0</v>
      </c>
      <c r="D13" s="8">
        <v>6</v>
      </c>
      <c r="E13" s="9">
        <v>0</v>
      </c>
      <c r="F13" s="1"/>
      <c r="G13" s="1"/>
    </row>
    <row r="14" spans="1:7" ht="15.75" thickBot="1" x14ac:dyDescent="0.3">
      <c r="A14" s="17">
        <v>2</v>
      </c>
      <c r="B14" s="13" t="s">
        <v>31</v>
      </c>
      <c r="C14" s="14" t="b">
        <f t="shared" si="0"/>
        <v>0</v>
      </c>
      <c r="D14" s="14">
        <v>2</v>
      </c>
      <c r="E14" s="15">
        <v>0</v>
      </c>
      <c r="F14" s="16">
        <f>SUMPRODUCT(D9:D14,E9:E14)/30</f>
        <v>0</v>
      </c>
      <c r="G14" s="16">
        <f>SUMPRODUCT(D2:D14,E2:E14)/60</f>
        <v>0</v>
      </c>
    </row>
    <row r="15" spans="1:7" x14ac:dyDescent="0.25">
      <c r="A15" s="2">
        <v>3</v>
      </c>
      <c r="B15" s="3" t="s">
        <v>20</v>
      </c>
      <c r="C15" s="4" t="b">
        <f t="shared" si="0"/>
        <v>0</v>
      </c>
      <c r="D15" s="18">
        <v>5</v>
      </c>
      <c r="E15" s="5">
        <v>0</v>
      </c>
      <c r="F15" s="16"/>
      <c r="G15" s="16"/>
    </row>
    <row r="16" spans="1:7" x14ac:dyDescent="0.25">
      <c r="A16" s="6">
        <v>3</v>
      </c>
      <c r="B16" s="7" t="s">
        <v>18</v>
      </c>
      <c r="C16" s="8" t="b">
        <f t="shared" si="0"/>
        <v>0</v>
      </c>
      <c r="D16" s="8">
        <v>6</v>
      </c>
      <c r="E16" s="9">
        <v>0</v>
      </c>
      <c r="F16" s="16"/>
      <c r="G16" s="16"/>
    </row>
    <row r="17" spans="1:7" x14ac:dyDescent="0.25">
      <c r="A17" s="6">
        <v>3</v>
      </c>
      <c r="B17" s="7" t="s">
        <v>21</v>
      </c>
      <c r="C17" s="8" t="b">
        <f t="shared" si="0"/>
        <v>0</v>
      </c>
      <c r="D17" s="11">
        <v>5</v>
      </c>
      <c r="E17" s="9">
        <v>0</v>
      </c>
      <c r="F17" s="16"/>
      <c r="G17" s="16"/>
    </row>
    <row r="18" spans="1:7" x14ac:dyDescent="0.25">
      <c r="A18" s="6">
        <v>3</v>
      </c>
      <c r="B18" s="7" t="s">
        <v>19</v>
      </c>
      <c r="C18" s="8" t="b">
        <f t="shared" si="0"/>
        <v>0</v>
      </c>
      <c r="D18" s="11">
        <v>6</v>
      </c>
      <c r="E18" s="9">
        <v>0</v>
      </c>
      <c r="F18" s="16"/>
      <c r="G18" s="16"/>
    </row>
    <row r="19" spans="1:7" x14ac:dyDescent="0.25">
      <c r="A19" s="6">
        <v>3</v>
      </c>
      <c r="B19" s="7" t="s">
        <v>16</v>
      </c>
      <c r="C19" s="8" t="b">
        <f t="shared" si="0"/>
        <v>0</v>
      </c>
      <c r="D19" s="8">
        <v>4</v>
      </c>
      <c r="E19" s="9">
        <v>0</v>
      </c>
      <c r="F19" s="16"/>
      <c r="G19" s="16"/>
    </row>
    <row r="20" spans="1:7" ht="15.75" thickBot="1" x14ac:dyDescent="0.3">
      <c r="A20" s="12">
        <v>3</v>
      </c>
      <c r="B20" s="13" t="s">
        <v>17</v>
      </c>
      <c r="C20" s="14" t="b">
        <f t="shared" si="0"/>
        <v>0</v>
      </c>
      <c r="D20" s="14">
        <v>4</v>
      </c>
      <c r="E20" s="15">
        <v>0</v>
      </c>
      <c r="F20" s="16">
        <f>SUMPRODUCT(D15:D20,E15:E20)/30</f>
        <v>0</v>
      </c>
      <c r="G20" s="16">
        <f>SUMPRODUCT(D2:D20,E2:E20)/90</f>
        <v>0</v>
      </c>
    </row>
    <row r="21" spans="1:7" x14ac:dyDescent="0.25">
      <c r="A21" s="2">
        <v>4</v>
      </c>
      <c r="B21" s="3" t="s">
        <v>23</v>
      </c>
      <c r="C21" s="4" t="b">
        <f t="shared" si="0"/>
        <v>0</v>
      </c>
      <c r="D21" s="4">
        <v>5</v>
      </c>
      <c r="E21" s="5">
        <v>0</v>
      </c>
      <c r="F21" s="16"/>
      <c r="G21" s="16"/>
    </row>
    <row r="22" spans="1:7" x14ac:dyDescent="0.25">
      <c r="A22" s="6">
        <v>4</v>
      </c>
      <c r="B22" s="7" t="s">
        <v>27</v>
      </c>
      <c r="C22" s="8" t="b">
        <f t="shared" si="0"/>
        <v>0</v>
      </c>
      <c r="D22" s="8">
        <v>5</v>
      </c>
      <c r="E22" s="9">
        <v>0</v>
      </c>
      <c r="F22" s="16"/>
      <c r="G22" s="16"/>
    </row>
    <row r="23" spans="1:7" x14ac:dyDescent="0.25">
      <c r="A23" s="6">
        <v>4</v>
      </c>
      <c r="B23" s="7" t="s">
        <v>28</v>
      </c>
      <c r="C23" s="8" t="b">
        <f t="shared" si="0"/>
        <v>0</v>
      </c>
      <c r="D23" s="8">
        <v>5</v>
      </c>
      <c r="E23" s="9">
        <v>0</v>
      </c>
      <c r="F23" s="16"/>
      <c r="G23" s="16"/>
    </row>
    <row r="24" spans="1:7" x14ac:dyDescent="0.25">
      <c r="A24" s="6">
        <v>4</v>
      </c>
      <c r="B24" s="7" t="s">
        <v>26</v>
      </c>
      <c r="C24" s="8" t="b">
        <f t="shared" si="0"/>
        <v>0</v>
      </c>
      <c r="D24" s="11">
        <v>5</v>
      </c>
      <c r="E24" s="9">
        <v>0</v>
      </c>
      <c r="F24" s="16"/>
      <c r="G24" s="16"/>
    </row>
    <row r="25" spans="1:7" x14ac:dyDescent="0.25">
      <c r="A25" s="6">
        <v>4</v>
      </c>
      <c r="B25" s="7" t="s">
        <v>24</v>
      </c>
      <c r="C25" s="8" t="b">
        <f t="shared" si="0"/>
        <v>0</v>
      </c>
      <c r="D25" s="11">
        <v>5</v>
      </c>
      <c r="E25" s="9">
        <v>0</v>
      </c>
      <c r="F25" s="16"/>
      <c r="G25" s="16"/>
    </row>
    <row r="26" spans="1:7" x14ac:dyDescent="0.25">
      <c r="A26" s="6">
        <v>4</v>
      </c>
      <c r="B26" s="7" t="s">
        <v>22</v>
      </c>
      <c r="C26" s="8" t="b">
        <f t="shared" si="0"/>
        <v>0</v>
      </c>
      <c r="D26" s="11">
        <v>5</v>
      </c>
      <c r="E26" s="9">
        <v>0</v>
      </c>
      <c r="F26" s="16"/>
      <c r="G26" s="16"/>
    </row>
    <row r="27" spans="1:7" ht="15.75" thickBot="1" x14ac:dyDescent="0.3">
      <c r="A27" s="12">
        <v>4</v>
      </c>
      <c r="B27" s="13" t="s">
        <v>25</v>
      </c>
      <c r="C27" s="14" t="b">
        <f t="shared" si="0"/>
        <v>0</v>
      </c>
      <c r="D27" s="14">
        <v>5</v>
      </c>
      <c r="E27" s="15">
        <v>0</v>
      </c>
      <c r="F27" s="16">
        <f>SUMPRODUCT(D21:D27,E21:E27)/30</f>
        <v>0</v>
      </c>
      <c r="G27" s="16">
        <f>SUMPRODUCT(D2:D27,E2:E27)/120</f>
        <v>0</v>
      </c>
    </row>
  </sheetData>
  <sortState ref="A21:E27">
    <sortCondition ref="B18:B24"/>
  </sortState>
  <conditionalFormatting sqref="B2">
    <cfRule type="expression" dxfId="26" priority="27">
      <formula>E2&gt;1</formula>
    </cfRule>
  </conditionalFormatting>
  <conditionalFormatting sqref="B3">
    <cfRule type="expression" dxfId="25" priority="26">
      <formula>$E$3&gt;1</formula>
    </cfRule>
  </conditionalFormatting>
  <conditionalFormatting sqref="B4">
    <cfRule type="expression" dxfId="24" priority="25">
      <formula>$E$4&gt;1</formula>
    </cfRule>
  </conditionalFormatting>
  <conditionalFormatting sqref="B5">
    <cfRule type="expression" dxfId="23" priority="24">
      <formula>$E$5&gt;1</formula>
    </cfRule>
  </conditionalFormatting>
  <conditionalFormatting sqref="B6">
    <cfRule type="expression" dxfId="22" priority="23">
      <formula>$E$6&gt;1</formula>
    </cfRule>
  </conditionalFormatting>
  <conditionalFormatting sqref="B7">
    <cfRule type="expression" dxfId="21" priority="22">
      <formula>$E$7&gt;1</formula>
    </cfRule>
  </conditionalFormatting>
  <conditionalFormatting sqref="B8">
    <cfRule type="expression" dxfId="20" priority="21">
      <formula>$E$8&gt;1</formula>
    </cfRule>
  </conditionalFormatting>
  <conditionalFormatting sqref="B9">
    <cfRule type="expression" dxfId="19" priority="20">
      <formula>$E$9&gt;1</formula>
    </cfRule>
    <cfRule type="expression" dxfId="18" priority="19">
      <formula>$E$2&lt;2</formula>
    </cfRule>
  </conditionalFormatting>
  <conditionalFormatting sqref="B10">
    <cfRule type="expression" dxfId="17" priority="18">
      <formula>$E$10&gt;1</formula>
    </cfRule>
    <cfRule type="expression" dxfId="16" priority="17">
      <formula>$E$4&lt;2</formula>
    </cfRule>
  </conditionalFormatting>
  <conditionalFormatting sqref="B11">
    <cfRule type="expression" dxfId="15" priority="16">
      <formula>$E$11&gt;1</formula>
    </cfRule>
    <cfRule type="expression" dxfId="14" priority="15">
      <formula>OR($E$5&lt;2,$E$6&lt;2)</formula>
    </cfRule>
  </conditionalFormatting>
  <conditionalFormatting sqref="B12">
    <cfRule type="expression" dxfId="13" priority="14">
      <formula>$E$12&gt;1</formula>
    </cfRule>
    <cfRule type="expression" dxfId="12" priority="13">
      <formula>OR($E$3&lt;2,$E$6&lt;2)</formula>
    </cfRule>
  </conditionalFormatting>
  <conditionalFormatting sqref="B3:B27">
    <cfRule type="expression" dxfId="11" priority="12">
      <formula>E3&gt;1</formula>
    </cfRule>
  </conditionalFormatting>
  <conditionalFormatting sqref="B13">
    <cfRule type="expression" dxfId="10" priority="11">
      <formula>$E$6&lt;2</formula>
    </cfRule>
  </conditionalFormatting>
  <conditionalFormatting sqref="B15">
    <cfRule type="expression" dxfId="9" priority="10">
      <formula>$E$12&lt;2</formula>
    </cfRule>
  </conditionalFormatting>
  <conditionalFormatting sqref="B16">
    <cfRule type="expression" dxfId="8" priority="9">
      <formula>$C$5=FALSE</formula>
    </cfRule>
  </conditionalFormatting>
  <conditionalFormatting sqref="B17">
    <cfRule type="expression" dxfId="7" priority="8">
      <formula>$E$12&lt;2</formula>
    </cfRule>
  </conditionalFormatting>
  <conditionalFormatting sqref="B18">
    <cfRule type="expression" dxfId="6" priority="7">
      <formula>$E$12&lt;2</formula>
    </cfRule>
  </conditionalFormatting>
  <conditionalFormatting sqref="B19">
    <cfRule type="expression" dxfId="5" priority="6">
      <formula>$E$13&lt;2</formula>
    </cfRule>
  </conditionalFormatting>
  <conditionalFormatting sqref="B20">
    <cfRule type="expression" dxfId="4" priority="5">
      <formula>$E$13&lt;2</formula>
    </cfRule>
  </conditionalFormatting>
  <conditionalFormatting sqref="B21 B25:B27">
    <cfRule type="expression" dxfId="3" priority="4">
      <formula>$C$18=FALSE</formula>
    </cfRule>
  </conditionalFormatting>
  <conditionalFormatting sqref="B24">
    <cfRule type="expression" dxfId="2" priority="3">
      <formula>$C$18=FALSE</formula>
    </cfRule>
  </conditionalFormatting>
  <conditionalFormatting sqref="B22">
    <cfRule type="expression" dxfId="1" priority="2">
      <formula>$E$10&lt;2</formula>
    </cfRule>
  </conditionalFormatting>
  <conditionalFormatting sqref="B23">
    <cfRule type="expression" dxfId="0" priority="1">
      <formula>$E$9&lt;2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szakirany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</dc:creator>
  <cp:lastModifiedBy>marton bognar</cp:lastModifiedBy>
  <dcterms:created xsi:type="dcterms:W3CDTF">2015-11-21T11:20:35Z</dcterms:created>
  <dcterms:modified xsi:type="dcterms:W3CDTF">2016-12-16T00:18:52Z</dcterms:modified>
</cp:coreProperties>
</file>