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tesouro-my.sharepoint.com/personal/daniela_lima_tesouro_gov_br/Documents/Documentos/ER 2025/"/>
    </mc:Choice>
  </mc:AlternateContent>
  <xr:revisionPtr revIDLastSave="0" documentId="8_{6316FA0D-A52E-4383-A883-6A686921DBB3}" xr6:coauthVersionLast="47" xr6:coauthVersionMax="47" xr10:uidLastSave="{00000000-0000-0000-0000-000000000000}"/>
  <bookViews>
    <workbookView xWindow="-120" yWindow="-120" windowWidth="20730" windowHeight="11160" firstSheet="1" activeTab="1" xr2:uid="{00000000-000D-0000-FFFF-FFFF00000000}"/>
  </bookViews>
  <sheets>
    <sheet name="Tabelas" sheetId="37" state="hidden" r:id="rId1"/>
    <sheet name="ENR - 2025 " sheetId="46" r:id="rId2"/>
    <sheet name="Alterações - ENR 2025" sheetId="47" r:id="rId3"/>
  </sheets>
  <definedNames>
    <definedName name="_xlnm._FilterDatabase" localSheetId="2" hidden="1">'Alterações - ENR 2025'!$B$2:$D$21</definedName>
    <definedName name="_xlnm._FilterDatabase" localSheetId="1" hidden="1">'ENR - 2025 '!$A$2:$M$1696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37" i="46" l="1"/>
  <c r="B1437" i="46"/>
  <c r="C1437" i="46"/>
  <c r="D1437" i="46"/>
  <c r="E1437" i="46"/>
  <c r="F1437" i="46"/>
  <c r="G1437" i="46"/>
  <c r="A1438" i="46"/>
  <c r="B1438" i="46"/>
  <c r="C1438" i="46"/>
  <c r="D1438" i="46"/>
  <c r="E1438" i="46"/>
  <c r="F1438" i="46"/>
  <c r="G1438" i="46"/>
  <c r="A1439" i="46"/>
  <c r="B1439" i="46"/>
  <c r="C1439" i="46"/>
  <c r="D1439" i="46"/>
  <c r="E1439" i="46"/>
  <c r="F1439" i="46"/>
  <c r="G1439" i="46"/>
  <c r="G812" i="46"/>
  <c r="F812" i="46"/>
  <c r="E812" i="46"/>
  <c r="D812" i="46"/>
  <c r="C812" i="46"/>
  <c r="B812" i="46"/>
  <c r="A812" i="46"/>
  <c r="A814" i="46"/>
  <c r="B814" i="46"/>
  <c r="C814" i="46"/>
  <c r="D814" i="46"/>
  <c r="E814" i="46"/>
  <c r="F814" i="46"/>
  <c r="G814" i="46"/>
  <c r="A813" i="46"/>
  <c r="B813" i="46"/>
  <c r="C813" i="46"/>
  <c r="D813" i="46"/>
  <c r="E813" i="46"/>
  <c r="F813" i="46"/>
  <c r="G813" i="46"/>
  <c r="A811" i="46"/>
  <c r="B811" i="46"/>
  <c r="C811" i="46"/>
  <c r="D811" i="46"/>
  <c r="E811" i="46"/>
  <c r="F811" i="46"/>
  <c r="G811" i="46"/>
  <c r="A810" i="46"/>
  <c r="B810" i="46"/>
  <c r="C810" i="46"/>
  <c r="D810" i="46"/>
  <c r="E810" i="46"/>
  <c r="F810" i="46"/>
  <c r="G810" i="46"/>
  <c r="A1510" i="46" l="1"/>
  <c r="B1510" i="46"/>
  <c r="C1510" i="46"/>
  <c r="D1510" i="46"/>
  <c r="E1510" i="46"/>
  <c r="F1510" i="46"/>
  <c r="G1510" i="46"/>
  <c r="A1397" i="46"/>
  <c r="B1397" i="46"/>
  <c r="C1397" i="46"/>
  <c r="D1397" i="46"/>
  <c r="E1397" i="46"/>
  <c r="F1397" i="46"/>
  <c r="G1397" i="46"/>
  <c r="A1398" i="46"/>
  <c r="B1398" i="46"/>
  <c r="C1398" i="46"/>
  <c r="D1398" i="46"/>
  <c r="E1398" i="46"/>
  <c r="F1398" i="46"/>
  <c r="G1398" i="46"/>
  <c r="A1450" i="46"/>
  <c r="B1450" i="46"/>
  <c r="C1450" i="46"/>
  <c r="D1450" i="46"/>
  <c r="E1450" i="46"/>
  <c r="F1450" i="46"/>
  <c r="G1450" i="46"/>
  <c r="A1390" i="46"/>
  <c r="B1390" i="46"/>
  <c r="C1390" i="46"/>
  <c r="D1390" i="46"/>
  <c r="E1390" i="46"/>
  <c r="F1390" i="46"/>
  <c r="G1390" i="46"/>
  <c r="A816" i="46"/>
  <c r="B816" i="46"/>
  <c r="C816" i="46"/>
  <c r="D816" i="46"/>
  <c r="E816" i="46"/>
  <c r="F816" i="46"/>
  <c r="G816" i="46"/>
  <c r="A817" i="46"/>
  <c r="B817" i="46"/>
  <c r="C817" i="46"/>
  <c r="D817" i="46"/>
  <c r="E817" i="46"/>
  <c r="F817" i="46"/>
  <c r="G817" i="46"/>
  <c r="A382" i="46"/>
  <c r="B382" i="46"/>
  <c r="C382" i="46"/>
  <c r="D382" i="46"/>
  <c r="E382" i="46"/>
  <c r="F382" i="46"/>
  <c r="G382" i="46"/>
  <c r="A381" i="46"/>
  <c r="B381" i="46"/>
  <c r="C381" i="46"/>
  <c r="D381" i="46"/>
  <c r="E381" i="46"/>
  <c r="F381" i="46"/>
  <c r="G381" i="46"/>
  <c r="A944" i="46" l="1"/>
  <c r="B944" i="46"/>
  <c r="C944" i="46"/>
  <c r="D944" i="46"/>
  <c r="E944" i="46"/>
  <c r="F944" i="46"/>
  <c r="G944" i="46"/>
  <c r="A3" i="46" l="1"/>
  <c r="A391" i="46"/>
  <c r="B391" i="46"/>
  <c r="C391" i="46"/>
  <c r="D391" i="46"/>
  <c r="E391" i="46"/>
  <c r="F391" i="46"/>
  <c r="G391" i="46"/>
  <c r="A539" i="46"/>
  <c r="B539" i="46"/>
  <c r="C539" i="46"/>
  <c r="D539" i="46"/>
  <c r="E539" i="46"/>
  <c r="F539" i="46"/>
  <c r="G539" i="46"/>
  <c r="A1197" i="46"/>
  <c r="B1197" i="46"/>
  <c r="C1197" i="46"/>
  <c r="D1197" i="46"/>
  <c r="E1197" i="46"/>
  <c r="F1197" i="46"/>
  <c r="G1197" i="46"/>
  <c r="A537" i="46"/>
  <c r="B537" i="46"/>
  <c r="C537" i="46"/>
  <c r="D537" i="46"/>
  <c r="E537" i="46"/>
  <c r="F537" i="46"/>
  <c r="G537" i="46"/>
  <c r="A538" i="46"/>
  <c r="B538" i="46"/>
  <c r="C538" i="46"/>
  <c r="D538" i="46"/>
  <c r="E538" i="46"/>
  <c r="F538" i="46"/>
  <c r="G538" i="46"/>
  <c r="A1454" i="46"/>
  <c r="B1454" i="46"/>
  <c r="C1454" i="46"/>
  <c r="D1454" i="46"/>
  <c r="E1454" i="46"/>
  <c r="F1454" i="46"/>
  <c r="G1454" i="46"/>
  <c r="A1449" i="46"/>
  <c r="B1449" i="46"/>
  <c r="C1449" i="46"/>
  <c r="D1449" i="46"/>
  <c r="E1449" i="46"/>
  <c r="F1449" i="46"/>
  <c r="G1449" i="46"/>
  <c r="A1432" i="46"/>
  <c r="B1432" i="46"/>
  <c r="C1432" i="46"/>
  <c r="D1432" i="46"/>
  <c r="E1432" i="46"/>
  <c r="F1432" i="46"/>
  <c r="G1432" i="46"/>
  <c r="A1409" i="46"/>
  <c r="B1409" i="46"/>
  <c r="C1409" i="46"/>
  <c r="D1409" i="46"/>
  <c r="E1409" i="46"/>
  <c r="F1409" i="46"/>
  <c r="G1409" i="46"/>
  <c r="A898" i="46"/>
  <c r="B898" i="46"/>
  <c r="C898" i="46"/>
  <c r="D898" i="46"/>
  <c r="E898" i="46"/>
  <c r="F898" i="46"/>
  <c r="G898" i="46"/>
  <c r="A1292" i="46"/>
  <c r="B1292" i="46"/>
  <c r="C1292" i="46"/>
  <c r="D1292" i="46"/>
  <c r="E1292" i="46"/>
  <c r="F1292" i="46"/>
  <c r="G1292" i="46"/>
  <c r="A504" i="46"/>
  <c r="B504" i="46"/>
  <c r="C504" i="46"/>
  <c r="D504" i="46"/>
  <c r="E504" i="46"/>
  <c r="F504" i="46"/>
  <c r="G504" i="46"/>
  <c r="A503" i="46"/>
  <c r="B503" i="46"/>
  <c r="C503" i="46"/>
  <c r="D503" i="46"/>
  <c r="E503" i="46"/>
  <c r="F503" i="46"/>
  <c r="G503" i="46"/>
  <c r="A502" i="46"/>
  <c r="B502" i="46"/>
  <c r="C502" i="46"/>
  <c r="D502" i="46"/>
  <c r="E502" i="46"/>
  <c r="F502" i="46"/>
  <c r="G502" i="46"/>
  <c r="A911" i="46"/>
  <c r="B911" i="46"/>
  <c r="C911" i="46"/>
  <c r="D911" i="46"/>
  <c r="E911" i="46"/>
  <c r="F911" i="46"/>
  <c r="G911" i="46"/>
  <c r="A910" i="46"/>
  <c r="B910" i="46"/>
  <c r="C910" i="46"/>
  <c r="D910" i="46"/>
  <c r="E910" i="46"/>
  <c r="F910" i="46"/>
  <c r="G910" i="46"/>
  <c r="A909" i="46"/>
  <c r="B909" i="46"/>
  <c r="C909" i="46"/>
  <c r="D909" i="46"/>
  <c r="E909" i="46"/>
  <c r="F909" i="46"/>
  <c r="G909" i="46"/>
  <c r="A1267" i="46"/>
  <c r="B1267" i="46"/>
  <c r="C1267" i="46"/>
  <c r="D1267" i="46"/>
  <c r="E1267" i="46"/>
  <c r="F1267" i="46"/>
  <c r="G1267" i="46"/>
  <c r="A1266" i="46"/>
  <c r="B1266" i="46"/>
  <c r="C1266" i="46"/>
  <c r="D1266" i="46"/>
  <c r="E1266" i="46"/>
  <c r="F1266" i="46"/>
  <c r="G1266" i="46"/>
  <c r="A1265" i="46"/>
  <c r="B1265" i="46"/>
  <c r="C1265" i="46"/>
  <c r="D1265" i="46"/>
  <c r="E1265" i="46"/>
  <c r="F1265" i="46"/>
  <c r="G1265" i="46"/>
  <c r="A1264" i="46"/>
  <c r="B1264" i="46"/>
  <c r="C1264" i="46"/>
  <c r="D1264" i="46"/>
  <c r="E1264" i="46"/>
  <c r="F1264" i="46"/>
  <c r="G1264" i="46"/>
  <c r="A920" i="46"/>
  <c r="B920" i="46"/>
  <c r="C920" i="46"/>
  <c r="D920" i="46"/>
  <c r="E920" i="46"/>
  <c r="F920" i="46"/>
  <c r="G920" i="46"/>
  <c r="A921" i="46"/>
  <c r="B921" i="46"/>
  <c r="C921" i="46"/>
  <c r="D921" i="46"/>
  <c r="E921" i="46"/>
  <c r="F921" i="46"/>
  <c r="G921" i="46"/>
  <c r="A922" i="46"/>
  <c r="B922" i="46"/>
  <c r="C922" i="46"/>
  <c r="D922" i="46"/>
  <c r="E922" i="46"/>
  <c r="F922" i="46"/>
  <c r="G922" i="46"/>
  <c r="A566" i="46"/>
  <c r="B566" i="46"/>
  <c r="C566" i="46"/>
  <c r="D566" i="46"/>
  <c r="E566" i="46"/>
  <c r="F566" i="46"/>
  <c r="G566" i="46"/>
  <c r="A567" i="46"/>
  <c r="B567" i="46"/>
  <c r="C567" i="46"/>
  <c r="D567" i="46"/>
  <c r="E567" i="46"/>
  <c r="F567" i="46"/>
  <c r="G567" i="46"/>
  <c r="A568" i="46"/>
  <c r="B568" i="46"/>
  <c r="C568" i="46"/>
  <c r="D568" i="46"/>
  <c r="E568" i="46"/>
  <c r="F568" i="46"/>
  <c r="G568" i="46"/>
  <c r="A569" i="46"/>
  <c r="B569" i="46"/>
  <c r="C569" i="46"/>
  <c r="D569" i="46"/>
  <c r="E569" i="46"/>
  <c r="F569" i="46"/>
  <c r="G569" i="46"/>
  <c r="A1451" i="46"/>
  <c r="B1451" i="46"/>
  <c r="C1451" i="46"/>
  <c r="D1451" i="46"/>
  <c r="E1451" i="46"/>
  <c r="F1451" i="46"/>
  <c r="G1451" i="46"/>
  <c r="A1452" i="46"/>
  <c r="B1452" i="46"/>
  <c r="C1452" i="46"/>
  <c r="D1452" i="46"/>
  <c r="E1452" i="46"/>
  <c r="F1452" i="46"/>
  <c r="G1452" i="46"/>
  <c r="A1448" i="46"/>
  <c r="B1448" i="46"/>
  <c r="C1448" i="46"/>
  <c r="D1448" i="46"/>
  <c r="E1448" i="46"/>
  <c r="F1448" i="46"/>
  <c r="G1448" i="46"/>
  <c r="A1396" i="46"/>
  <c r="B1396" i="46"/>
  <c r="C1396" i="46"/>
  <c r="D1396" i="46"/>
  <c r="E1396" i="46"/>
  <c r="F1396" i="46"/>
  <c r="G1396" i="46"/>
  <c r="A1179" i="46"/>
  <c r="B1179" i="46"/>
  <c r="C1179" i="46"/>
  <c r="D1179" i="46"/>
  <c r="E1179" i="46"/>
  <c r="F1179" i="46"/>
  <c r="G1179" i="46"/>
  <c r="A1180" i="46"/>
  <c r="B1180" i="46"/>
  <c r="C1180" i="46"/>
  <c r="D1180" i="46"/>
  <c r="E1180" i="46"/>
  <c r="F1180" i="46"/>
  <c r="G1180" i="46"/>
  <c r="A1181" i="46"/>
  <c r="B1181" i="46"/>
  <c r="C1181" i="46"/>
  <c r="D1181" i="46"/>
  <c r="E1181" i="46"/>
  <c r="F1181" i="46"/>
  <c r="G1181" i="46"/>
  <c r="A1177" i="46"/>
  <c r="B1177" i="46"/>
  <c r="C1177" i="46"/>
  <c r="D1177" i="46"/>
  <c r="E1177" i="46"/>
  <c r="F1177" i="46"/>
  <c r="A1178" i="46"/>
  <c r="B1178" i="46"/>
  <c r="C1178" i="46"/>
  <c r="D1178" i="46"/>
  <c r="E1178" i="46"/>
  <c r="F1178" i="46"/>
  <c r="A1182" i="46"/>
  <c r="B1182" i="46"/>
  <c r="C1182" i="46"/>
  <c r="D1182" i="46"/>
  <c r="E1182" i="46"/>
  <c r="F1182" i="46"/>
  <c r="G1177" i="46"/>
  <c r="G1178" i="46"/>
  <c r="G1182" i="46"/>
  <c r="A1624" i="46"/>
  <c r="B1624" i="46"/>
  <c r="C1624" i="46"/>
  <c r="D1624" i="46"/>
  <c r="E1624" i="46"/>
  <c r="F1624" i="46"/>
  <c r="G1624" i="46"/>
  <c r="A1625" i="46"/>
  <c r="B1625" i="46"/>
  <c r="C1625" i="46"/>
  <c r="D1625" i="46"/>
  <c r="E1625" i="46"/>
  <c r="F1625" i="46"/>
  <c r="G1625" i="46"/>
  <c r="A1190" i="46"/>
  <c r="B1190" i="46"/>
  <c r="C1190" i="46"/>
  <c r="D1190" i="46"/>
  <c r="E1190" i="46"/>
  <c r="F1190" i="46"/>
  <c r="G1190" i="46"/>
  <c r="A1191" i="46"/>
  <c r="B1191" i="46"/>
  <c r="C1191" i="46"/>
  <c r="D1191" i="46"/>
  <c r="E1191" i="46"/>
  <c r="F1191" i="46"/>
  <c r="G1191" i="46"/>
  <c r="A1207" i="46"/>
  <c r="B1207" i="46"/>
  <c r="C1207" i="46"/>
  <c r="A1206" i="46"/>
  <c r="D1207" i="46"/>
  <c r="E1207" i="46"/>
  <c r="F1207" i="46"/>
  <c r="G1207" i="46"/>
  <c r="D1208" i="46"/>
  <c r="E1208" i="46"/>
  <c r="F1208" i="46"/>
  <c r="G1208" i="46"/>
  <c r="A1263" i="46"/>
  <c r="B1263" i="46"/>
  <c r="C1263" i="46"/>
  <c r="D1263" i="46"/>
  <c r="E1263" i="46"/>
  <c r="F1263" i="46"/>
  <c r="G1263" i="46"/>
  <c r="A1620" i="46"/>
  <c r="B1620" i="46"/>
  <c r="C1620" i="46"/>
  <c r="D1620" i="46"/>
  <c r="E1620" i="46"/>
  <c r="F1620" i="46"/>
  <c r="G1620" i="46"/>
  <c r="A1621" i="46"/>
  <c r="B1621" i="46"/>
  <c r="C1621" i="46"/>
  <c r="D1621" i="46"/>
  <c r="E1621" i="46"/>
  <c r="F1621" i="46"/>
  <c r="G1621" i="46"/>
  <c r="A1622" i="46"/>
  <c r="B1622" i="46"/>
  <c r="C1622" i="46"/>
  <c r="D1622" i="46"/>
  <c r="E1622" i="46"/>
  <c r="F1622" i="46"/>
  <c r="G1622" i="46"/>
  <c r="A1623" i="46"/>
  <c r="B1623" i="46"/>
  <c r="C1623" i="46"/>
  <c r="D1623" i="46"/>
  <c r="E1623" i="46"/>
  <c r="F1623" i="46"/>
  <c r="G1623" i="46"/>
  <c r="A1447" i="46"/>
  <c r="B1447" i="46"/>
  <c r="C1447" i="46"/>
  <c r="D1447" i="46"/>
  <c r="E1447" i="46"/>
  <c r="F1447" i="46"/>
  <c r="G1447" i="46"/>
  <c r="A1507" i="46"/>
  <c r="B1507" i="46"/>
  <c r="C1507" i="46"/>
  <c r="D1507" i="46"/>
  <c r="E1507" i="46"/>
  <c r="F1507" i="46"/>
  <c r="G1507" i="46"/>
  <c r="A1506" i="46"/>
  <c r="B1506" i="46"/>
  <c r="C1506" i="46"/>
  <c r="D1506" i="46"/>
  <c r="E1506" i="46"/>
  <c r="F1506" i="46"/>
  <c r="G1506" i="46"/>
  <c r="A839" i="46"/>
  <c r="B839" i="46"/>
  <c r="C839" i="46"/>
  <c r="D839" i="46"/>
  <c r="E839" i="46"/>
  <c r="F839" i="46"/>
  <c r="G839" i="46"/>
  <c r="A1423" i="46"/>
  <c r="B1423" i="46"/>
  <c r="C1423" i="46"/>
  <c r="D1423" i="46"/>
  <c r="E1423" i="46"/>
  <c r="F1423" i="46"/>
  <c r="G1423" i="46"/>
  <c r="A1422" i="46"/>
  <c r="B1422" i="46"/>
  <c r="C1422" i="46"/>
  <c r="D1422" i="46"/>
  <c r="E1422" i="46"/>
  <c r="F1422" i="46"/>
  <c r="G1422" i="46"/>
  <c r="A1421" i="46"/>
  <c r="B1421" i="46"/>
  <c r="C1421" i="46"/>
  <c r="D1421" i="46"/>
  <c r="E1421" i="46"/>
  <c r="F1421" i="46"/>
  <c r="G1421" i="46"/>
  <c r="A1509" i="46"/>
  <c r="B1509" i="46"/>
  <c r="C1509" i="46"/>
  <c r="D1509" i="46"/>
  <c r="E1509" i="46"/>
  <c r="F1509" i="46"/>
  <c r="G1509" i="46"/>
  <c r="A1508" i="46"/>
  <c r="B1508" i="46"/>
  <c r="C1508" i="46"/>
  <c r="D1508" i="46"/>
  <c r="E1508" i="46"/>
  <c r="F1508" i="46"/>
  <c r="G1508" i="46"/>
  <c r="A362" i="46"/>
  <c r="B362" i="46"/>
  <c r="C362" i="46"/>
  <c r="D362" i="46"/>
  <c r="E362" i="46"/>
  <c r="F362" i="46"/>
  <c r="G362" i="46"/>
  <c r="A365" i="46"/>
  <c r="B365" i="46"/>
  <c r="C365" i="46"/>
  <c r="D365" i="46"/>
  <c r="E365" i="46"/>
  <c r="F365" i="46"/>
  <c r="G365" i="46"/>
  <c r="A1389" i="46"/>
  <c r="B1389" i="46"/>
  <c r="C1389" i="46"/>
  <c r="D1389" i="46"/>
  <c r="E1389" i="46"/>
  <c r="F1389" i="46"/>
  <c r="G1389" i="46"/>
  <c r="A1619" i="46"/>
  <c r="B1619" i="46"/>
  <c r="C1619" i="46"/>
  <c r="D1619" i="46"/>
  <c r="E1619" i="46"/>
  <c r="F1619" i="46"/>
  <c r="G1619" i="46"/>
  <c r="A1670" i="46"/>
  <c r="B1670" i="46"/>
  <c r="C1670" i="46"/>
  <c r="D1670" i="46"/>
  <c r="E1670" i="46"/>
  <c r="F1670" i="46"/>
  <c r="G1670" i="46"/>
  <c r="A1664" i="46"/>
  <c r="B1664" i="46"/>
  <c r="C1664" i="46"/>
  <c r="D1664" i="46"/>
  <c r="E1664" i="46"/>
  <c r="F1664" i="46"/>
  <c r="G1664" i="46"/>
  <c r="A1655" i="46"/>
  <c r="B1655" i="46"/>
  <c r="C1655" i="46"/>
  <c r="D1655" i="46"/>
  <c r="E1655" i="46"/>
  <c r="F1655" i="46"/>
  <c r="G1655" i="46"/>
  <c r="A1645" i="46"/>
  <c r="B1645" i="46"/>
  <c r="C1645" i="46"/>
  <c r="D1645" i="46"/>
  <c r="E1645" i="46"/>
  <c r="F1645" i="46"/>
  <c r="G1645" i="46"/>
  <c r="A1630" i="46"/>
  <c r="B1630" i="46"/>
  <c r="C1630" i="46"/>
  <c r="D1630" i="46"/>
  <c r="E1630" i="46"/>
  <c r="F1630" i="46"/>
  <c r="G1630" i="46"/>
  <c r="A1324" i="46"/>
  <c r="B1324" i="46"/>
  <c r="C1324" i="46"/>
  <c r="D1324" i="46"/>
  <c r="E1324" i="46"/>
  <c r="F1324" i="46"/>
  <c r="G1324" i="46"/>
  <c r="A1318" i="46"/>
  <c r="B1318" i="46"/>
  <c r="C1318" i="46"/>
  <c r="D1318" i="46"/>
  <c r="E1318" i="46"/>
  <c r="F1318" i="46"/>
  <c r="G1318" i="46"/>
  <c r="A1307" i="46"/>
  <c r="B1307" i="46"/>
  <c r="C1307" i="46"/>
  <c r="D1307" i="46"/>
  <c r="E1307" i="46"/>
  <c r="F1307" i="46"/>
  <c r="G1307" i="46"/>
  <c r="A1298" i="46"/>
  <c r="B1298" i="46"/>
  <c r="C1298" i="46"/>
  <c r="D1298" i="46"/>
  <c r="E1298" i="46"/>
  <c r="F1298" i="46"/>
  <c r="G1298" i="46"/>
  <c r="A1284" i="46"/>
  <c r="B1284" i="46"/>
  <c r="C1284" i="46"/>
  <c r="D1284" i="46"/>
  <c r="E1284" i="46"/>
  <c r="F1284" i="46"/>
  <c r="G1284" i="46"/>
  <c r="A1410" i="46"/>
  <c r="B1410" i="46"/>
  <c r="C1410" i="46"/>
  <c r="D1410" i="46"/>
  <c r="E1410" i="46"/>
  <c r="F1410" i="46"/>
  <c r="G1410" i="46"/>
  <c r="A1411" i="46"/>
  <c r="B1411" i="46"/>
  <c r="C1411" i="46"/>
  <c r="D1411" i="46"/>
  <c r="E1411" i="46"/>
  <c r="F1411" i="46"/>
  <c r="G1411" i="46"/>
  <c r="A986" i="46"/>
  <c r="B986" i="46"/>
  <c r="C986" i="46"/>
  <c r="D986" i="46"/>
  <c r="E986" i="46"/>
  <c r="F986" i="46"/>
  <c r="G986" i="46"/>
  <c r="A985" i="46"/>
  <c r="B985" i="46"/>
  <c r="C985" i="46"/>
  <c r="D985" i="46"/>
  <c r="E985" i="46"/>
  <c r="F985" i="46"/>
  <c r="G985" i="46"/>
  <c r="A984" i="46"/>
  <c r="B984" i="46"/>
  <c r="C984" i="46"/>
  <c r="D984" i="46"/>
  <c r="E984" i="46"/>
  <c r="F984" i="46"/>
  <c r="G984" i="46"/>
  <c r="A983" i="46"/>
  <c r="B983" i="46"/>
  <c r="C983" i="46"/>
  <c r="D983" i="46"/>
  <c r="E983" i="46"/>
  <c r="F983" i="46"/>
  <c r="G983" i="46"/>
  <c r="A982" i="46"/>
  <c r="B982" i="46"/>
  <c r="C982" i="46"/>
  <c r="D982" i="46"/>
  <c r="E982" i="46"/>
  <c r="F982" i="46"/>
  <c r="G982" i="46"/>
  <c r="A1275" i="46" l="1"/>
  <c r="B1275" i="46"/>
  <c r="C1275" i="46"/>
  <c r="D1275" i="46"/>
  <c r="E1275" i="46"/>
  <c r="F1275" i="46"/>
  <c r="G1275" i="46"/>
  <c r="A1554" i="46"/>
  <c r="B1554" i="46"/>
  <c r="C1554" i="46"/>
  <c r="D1554" i="46"/>
  <c r="E1554" i="46"/>
  <c r="F1554" i="46"/>
  <c r="G1554" i="46"/>
  <c r="A467" i="46"/>
  <c r="B467" i="46"/>
  <c r="C467" i="46"/>
  <c r="D467" i="46"/>
  <c r="E467" i="46"/>
  <c r="F467" i="46"/>
  <c r="G467" i="46"/>
  <c r="A1277" i="46"/>
  <c r="B1277" i="46"/>
  <c r="C1277" i="46"/>
  <c r="D1277" i="46"/>
  <c r="E1277" i="46"/>
  <c r="F1277" i="46"/>
  <c r="G1277" i="46"/>
  <c r="A1278" i="46"/>
  <c r="B1278" i="46"/>
  <c r="C1278" i="46"/>
  <c r="D1278" i="46"/>
  <c r="E1278" i="46"/>
  <c r="F1278" i="46"/>
  <c r="G1278" i="46"/>
  <c r="A1279" i="46"/>
  <c r="B1279" i="46"/>
  <c r="C1279" i="46"/>
  <c r="D1279" i="46"/>
  <c r="E1279" i="46"/>
  <c r="F1279" i="46"/>
  <c r="G1279" i="46"/>
  <c r="A1280" i="46"/>
  <c r="B1280" i="46"/>
  <c r="C1280" i="46"/>
  <c r="D1280" i="46"/>
  <c r="E1280" i="46"/>
  <c r="F1280" i="46"/>
  <c r="G1280" i="46"/>
  <c r="A1673" i="46"/>
  <c r="B1673" i="46"/>
  <c r="C1673" i="46"/>
  <c r="D1673" i="46"/>
  <c r="E1673" i="46"/>
  <c r="F1673" i="46"/>
  <c r="G1673" i="46"/>
  <c r="A1667" i="46"/>
  <c r="B1667" i="46"/>
  <c r="C1667" i="46"/>
  <c r="D1667" i="46"/>
  <c r="E1667" i="46"/>
  <c r="F1667" i="46"/>
  <c r="G1667" i="46"/>
  <c r="A1658" i="46"/>
  <c r="B1658" i="46"/>
  <c r="C1658" i="46"/>
  <c r="D1658" i="46"/>
  <c r="E1658" i="46"/>
  <c r="F1658" i="46"/>
  <c r="G1658" i="46"/>
  <c r="A1649" i="46"/>
  <c r="B1649" i="46"/>
  <c r="C1649" i="46"/>
  <c r="D1649" i="46"/>
  <c r="E1649" i="46"/>
  <c r="F1649" i="46"/>
  <c r="G1649" i="46"/>
  <c r="A1636" i="46"/>
  <c r="B1636" i="46"/>
  <c r="C1636" i="46"/>
  <c r="D1636" i="46"/>
  <c r="E1636" i="46"/>
  <c r="F1636" i="46"/>
  <c r="G1636" i="46"/>
  <c r="A1616" i="46"/>
  <c r="B1616" i="46"/>
  <c r="C1616" i="46"/>
  <c r="D1616" i="46"/>
  <c r="E1616" i="46"/>
  <c r="F1616" i="46"/>
  <c r="G1616" i="46"/>
  <c r="A1602" i="46"/>
  <c r="B1602" i="46"/>
  <c r="C1602" i="46"/>
  <c r="D1602" i="46"/>
  <c r="E1602" i="46"/>
  <c r="F1602" i="46"/>
  <c r="G1602" i="46"/>
  <c r="A1327" i="46"/>
  <c r="B1327" i="46"/>
  <c r="C1327" i="46"/>
  <c r="D1327" i="46"/>
  <c r="E1327" i="46"/>
  <c r="F1327" i="46"/>
  <c r="G1327" i="46"/>
  <c r="A1321" i="46"/>
  <c r="B1321" i="46"/>
  <c r="C1321" i="46"/>
  <c r="D1321" i="46"/>
  <c r="E1321" i="46"/>
  <c r="F1321" i="46"/>
  <c r="G1321" i="46"/>
  <c r="A1310" i="46"/>
  <c r="B1310" i="46"/>
  <c r="C1310" i="46"/>
  <c r="D1310" i="46"/>
  <c r="E1310" i="46"/>
  <c r="F1310" i="46"/>
  <c r="G1310" i="46"/>
  <c r="A1301" i="46"/>
  <c r="B1301" i="46"/>
  <c r="C1301" i="46"/>
  <c r="D1301" i="46"/>
  <c r="E1301" i="46"/>
  <c r="F1301" i="46"/>
  <c r="G1301" i="46"/>
  <c r="A1287" i="46"/>
  <c r="B1287" i="46"/>
  <c r="C1287" i="46"/>
  <c r="D1287" i="46"/>
  <c r="E1287" i="46"/>
  <c r="F1287" i="46"/>
  <c r="G1287" i="46"/>
  <c r="A1251" i="46"/>
  <c r="B1251" i="46"/>
  <c r="C1251" i="46"/>
  <c r="D1251" i="46"/>
  <c r="E1251" i="46"/>
  <c r="F1251" i="46"/>
  <c r="G1251" i="46"/>
  <c r="A1238" i="46"/>
  <c r="B1238" i="46"/>
  <c r="C1238" i="46"/>
  <c r="D1238" i="46"/>
  <c r="E1238" i="46"/>
  <c r="F1238" i="46"/>
  <c r="G1238" i="46"/>
  <c r="A1224" i="46"/>
  <c r="B1224" i="46"/>
  <c r="C1224" i="46"/>
  <c r="D1224" i="46"/>
  <c r="E1224" i="46"/>
  <c r="F1224" i="46"/>
  <c r="G1224" i="46"/>
  <c r="A1208" i="46"/>
  <c r="B1208" i="46"/>
  <c r="C1208" i="46"/>
  <c r="A941" i="46"/>
  <c r="B941" i="46"/>
  <c r="C941" i="46"/>
  <c r="D941" i="46"/>
  <c r="E941" i="46"/>
  <c r="F941" i="46"/>
  <c r="G941" i="46"/>
  <c r="A398" i="46"/>
  <c r="B398" i="46"/>
  <c r="C398" i="46"/>
  <c r="D398" i="46"/>
  <c r="E398" i="46"/>
  <c r="F398" i="46"/>
  <c r="G398" i="46"/>
  <c r="A230" i="46"/>
  <c r="B230" i="46"/>
  <c r="C230" i="46"/>
  <c r="D230" i="46"/>
  <c r="E230" i="46"/>
  <c r="F230" i="46"/>
  <c r="G230" i="46"/>
  <c r="A227" i="46"/>
  <c r="B227" i="46"/>
  <c r="C227" i="46"/>
  <c r="D227" i="46"/>
  <c r="E227" i="46"/>
  <c r="F227" i="46"/>
  <c r="G227" i="46"/>
  <c r="A223" i="46"/>
  <c r="B223" i="46"/>
  <c r="C223" i="46"/>
  <c r="D223" i="46"/>
  <c r="E223" i="46"/>
  <c r="F223" i="46"/>
  <c r="G223" i="46"/>
  <c r="A221" i="46"/>
  <c r="B221" i="46"/>
  <c r="C221" i="46"/>
  <c r="D221" i="46"/>
  <c r="E221" i="46"/>
  <c r="F221" i="46"/>
  <c r="G221" i="46"/>
  <c r="A218" i="46"/>
  <c r="B218" i="46"/>
  <c r="C218" i="46"/>
  <c r="D218" i="46"/>
  <c r="E218" i="46"/>
  <c r="F218" i="46"/>
  <c r="G218" i="46"/>
  <c r="A1242" i="46"/>
  <c r="B1242" i="46"/>
  <c r="C1242" i="46"/>
  <c r="D1242" i="46"/>
  <c r="E1242" i="46"/>
  <c r="F1242" i="46"/>
  <c r="G1242" i="46"/>
  <c r="A1241" i="46"/>
  <c r="B1241" i="46"/>
  <c r="C1241" i="46"/>
  <c r="D1241" i="46"/>
  <c r="E1241" i="46"/>
  <c r="F1241" i="46"/>
  <c r="G1241" i="46"/>
  <c r="A1240" i="46"/>
  <c r="B1240" i="46"/>
  <c r="C1240" i="46"/>
  <c r="D1240" i="46"/>
  <c r="E1240" i="46"/>
  <c r="F1240" i="46"/>
  <c r="G1240" i="46"/>
  <c r="A1291" i="46"/>
  <c r="B1291" i="46"/>
  <c r="C1291" i="46"/>
  <c r="D1291" i="46"/>
  <c r="E1291" i="46"/>
  <c r="F1291" i="46"/>
  <c r="G1291" i="46"/>
  <c r="A1262" i="46"/>
  <c r="B1262" i="46"/>
  <c r="C1262" i="46"/>
  <c r="D1262" i="46"/>
  <c r="E1262" i="46"/>
  <c r="F1262" i="46"/>
  <c r="G1262" i="46"/>
  <c r="A1261" i="46"/>
  <c r="B1261" i="46"/>
  <c r="C1261" i="46"/>
  <c r="D1261" i="46"/>
  <c r="E1261" i="46"/>
  <c r="F1261" i="46"/>
  <c r="G1261" i="46"/>
  <c r="A1198" i="46"/>
  <c r="B1198" i="46"/>
  <c r="C1198" i="46"/>
  <c r="D1198" i="46"/>
  <c r="E1198" i="46"/>
  <c r="F1198" i="46"/>
  <c r="G1198" i="46"/>
  <c r="A443" i="46"/>
  <c r="A1504" i="46"/>
  <c r="B1504" i="46"/>
  <c r="C1504" i="46"/>
  <c r="D1504" i="46"/>
  <c r="E1504" i="46"/>
  <c r="F1504" i="46"/>
  <c r="G1504" i="46"/>
  <c r="A272" i="46"/>
  <c r="B272" i="46"/>
  <c r="C272" i="46"/>
  <c r="D272" i="46"/>
  <c r="E272" i="46"/>
  <c r="F272" i="46"/>
  <c r="G272" i="46"/>
  <c r="A1393" i="46"/>
  <c r="B1393" i="46"/>
  <c r="C1393" i="46"/>
  <c r="D1393" i="46"/>
  <c r="E1393" i="46"/>
  <c r="F1393" i="46"/>
  <c r="G1393" i="46"/>
  <c r="A1556" i="46" l="1"/>
  <c r="B1556" i="46"/>
  <c r="C1556" i="46"/>
  <c r="D1556" i="46"/>
  <c r="E1556" i="46"/>
  <c r="F1556" i="46"/>
  <c r="G1556" i="46"/>
  <c r="A1515" i="46" l="1"/>
  <c r="B1515" i="46"/>
  <c r="C1515" i="46"/>
  <c r="D1515" i="46"/>
  <c r="E1515" i="46"/>
  <c r="F1515" i="46"/>
  <c r="G1515" i="46"/>
  <c r="A1516" i="46"/>
  <c r="B1516" i="46"/>
  <c r="C1516" i="46"/>
  <c r="D1516" i="46"/>
  <c r="E1516" i="46"/>
  <c r="F1516" i="46"/>
  <c r="G1516" i="46"/>
  <c r="A1517" i="46"/>
  <c r="B1517" i="46"/>
  <c r="C1517" i="46"/>
  <c r="D1517" i="46"/>
  <c r="E1517" i="46"/>
  <c r="F1517" i="46"/>
  <c r="G1517" i="46"/>
  <c r="A143" i="46"/>
  <c r="B143" i="46"/>
  <c r="C143" i="46"/>
  <c r="D143" i="46"/>
  <c r="E143" i="46"/>
  <c r="F143" i="46"/>
  <c r="G143" i="46"/>
  <c r="A144" i="46"/>
  <c r="B144" i="46"/>
  <c r="C144" i="46"/>
  <c r="D144" i="46"/>
  <c r="E144" i="46"/>
  <c r="F144" i="46"/>
  <c r="G144" i="46"/>
  <c r="A145" i="46"/>
  <c r="B145" i="46"/>
  <c r="C145" i="46"/>
  <c r="D145" i="46"/>
  <c r="E145" i="46"/>
  <c r="F145" i="46"/>
  <c r="G145" i="46"/>
  <c r="A49" i="46"/>
  <c r="B49" i="46"/>
  <c r="C49" i="46"/>
  <c r="D49" i="46"/>
  <c r="E49" i="46"/>
  <c r="F49" i="46"/>
  <c r="G49" i="46"/>
  <c r="A50" i="46"/>
  <c r="B50" i="46"/>
  <c r="C50" i="46"/>
  <c r="D50" i="46"/>
  <c r="E50" i="46"/>
  <c r="F50" i="46"/>
  <c r="G50" i="46"/>
  <c r="A51" i="46"/>
  <c r="B51" i="46"/>
  <c r="C51" i="46"/>
  <c r="D51" i="46"/>
  <c r="E51" i="46"/>
  <c r="F51" i="46"/>
  <c r="G51" i="46"/>
  <c r="A23" i="46"/>
  <c r="B23" i="46"/>
  <c r="C23" i="46"/>
  <c r="D23" i="46"/>
  <c r="E23" i="46"/>
  <c r="F23" i="46"/>
  <c r="G23" i="46"/>
  <c r="A24" i="46"/>
  <c r="B24" i="46"/>
  <c r="C24" i="46"/>
  <c r="D24" i="46"/>
  <c r="E24" i="46"/>
  <c r="F24" i="46"/>
  <c r="G24" i="46"/>
  <c r="A25" i="46"/>
  <c r="B25" i="46"/>
  <c r="C25" i="46"/>
  <c r="D25" i="46"/>
  <c r="E25" i="46"/>
  <c r="F25" i="46"/>
  <c r="G25" i="46"/>
  <c r="A343" i="46" l="1"/>
  <c r="B343" i="46"/>
  <c r="C343" i="46"/>
  <c r="D343" i="46"/>
  <c r="E343" i="46"/>
  <c r="F343" i="46"/>
  <c r="G343" i="46"/>
  <c r="A927" i="46"/>
  <c r="B927" i="46"/>
  <c r="C927" i="46"/>
  <c r="D927" i="46"/>
  <c r="E927" i="46"/>
  <c r="F927" i="46"/>
  <c r="G927" i="46"/>
  <c r="A926" i="46"/>
  <c r="B926" i="46"/>
  <c r="C926" i="46"/>
  <c r="D926" i="46"/>
  <c r="E926" i="46"/>
  <c r="F926" i="46"/>
  <c r="G926" i="46"/>
  <c r="G178" i="46"/>
  <c r="F178" i="46"/>
  <c r="E178" i="46"/>
  <c r="D178" i="46"/>
  <c r="C178" i="46"/>
  <c r="B178" i="46"/>
  <c r="A178" i="46"/>
  <c r="G889" i="46"/>
  <c r="F889" i="46"/>
  <c r="E889" i="46"/>
  <c r="D889" i="46"/>
  <c r="C889" i="46"/>
  <c r="B889" i="46"/>
  <c r="A889" i="46"/>
  <c r="G874" i="46"/>
  <c r="F874" i="46"/>
  <c r="E874" i="46"/>
  <c r="D874" i="46"/>
  <c r="C874" i="46"/>
  <c r="B874" i="46"/>
  <c r="A874" i="46"/>
  <c r="G873" i="46"/>
  <c r="F873" i="46"/>
  <c r="E873" i="46"/>
  <c r="D873" i="46"/>
  <c r="C873" i="46"/>
  <c r="B873" i="46"/>
  <c r="A873" i="46"/>
  <c r="A852" i="46"/>
  <c r="B852" i="46"/>
  <c r="C852" i="46"/>
  <c r="D852" i="46"/>
  <c r="E852" i="46"/>
  <c r="F852" i="46"/>
  <c r="G852" i="46"/>
  <c r="G543" i="46"/>
  <c r="F543" i="46"/>
  <c r="E543" i="46"/>
  <c r="D543" i="46"/>
  <c r="C543" i="46"/>
  <c r="B543" i="46"/>
  <c r="A543" i="46"/>
  <c r="G542" i="46"/>
  <c r="F542" i="46"/>
  <c r="E542" i="46"/>
  <c r="D542" i="46"/>
  <c r="C542" i="46"/>
  <c r="B542" i="46"/>
  <c r="A542" i="46"/>
  <c r="G482" i="46"/>
  <c r="F482" i="46"/>
  <c r="E482" i="46"/>
  <c r="D482" i="46"/>
  <c r="C482" i="46"/>
  <c r="B482" i="46"/>
  <c r="A482" i="46"/>
  <c r="G481" i="46"/>
  <c r="F481" i="46"/>
  <c r="E481" i="46"/>
  <c r="D481" i="46"/>
  <c r="C481" i="46"/>
  <c r="B481" i="46"/>
  <c r="A481" i="46"/>
  <c r="G480" i="46"/>
  <c r="F480" i="46"/>
  <c r="E480" i="46"/>
  <c r="D480" i="46"/>
  <c r="C480" i="46"/>
  <c r="B480" i="46"/>
  <c r="A480" i="46"/>
  <c r="A479" i="46"/>
  <c r="B479" i="46"/>
  <c r="C479" i="46"/>
  <c r="D479" i="46"/>
  <c r="E479" i="46"/>
  <c r="F479" i="46"/>
  <c r="G479" i="46"/>
  <c r="A478" i="46"/>
  <c r="B478" i="46"/>
  <c r="C478" i="46"/>
  <c r="D478" i="46"/>
  <c r="E478" i="46"/>
  <c r="F478" i="46"/>
  <c r="G478" i="46"/>
  <c r="A477" i="46"/>
  <c r="B477" i="46"/>
  <c r="C477" i="46"/>
  <c r="D477" i="46"/>
  <c r="E477" i="46"/>
  <c r="F477" i="46"/>
  <c r="G477" i="46"/>
  <c r="A66" i="46" l="1"/>
  <c r="B66" i="46"/>
  <c r="C66" i="46"/>
  <c r="D66" i="46"/>
  <c r="E66" i="46"/>
  <c r="F66" i="46"/>
  <c r="G66" i="46"/>
  <c r="A57" i="46"/>
  <c r="B57" i="46"/>
  <c r="C57" i="46"/>
  <c r="D57" i="46"/>
  <c r="E57" i="46"/>
  <c r="F57" i="46"/>
  <c r="G57" i="46"/>
  <c r="A56" i="46"/>
  <c r="B56" i="46"/>
  <c r="C56" i="46"/>
  <c r="D56" i="46"/>
  <c r="E56" i="46"/>
  <c r="F56" i="46"/>
  <c r="G56" i="46"/>
  <c r="A48" i="46"/>
  <c r="B48" i="46"/>
  <c r="C48" i="46"/>
  <c r="D48" i="46"/>
  <c r="E48" i="46"/>
  <c r="F48" i="46"/>
  <c r="G48" i="46"/>
  <c r="A22" i="46"/>
  <c r="B22" i="46"/>
  <c r="C22" i="46"/>
  <c r="D22" i="46"/>
  <c r="E22" i="46"/>
  <c r="F22" i="46"/>
  <c r="G22" i="46"/>
  <c r="A21" i="46"/>
  <c r="B21" i="46"/>
  <c r="C21" i="46"/>
  <c r="D21" i="46"/>
  <c r="E21" i="46"/>
  <c r="F21" i="46"/>
  <c r="G21" i="46"/>
  <c r="G20" i="46"/>
  <c r="F20" i="46"/>
  <c r="E20" i="46"/>
  <c r="D20" i="46"/>
  <c r="C20" i="46"/>
  <c r="B20" i="46"/>
  <c r="A20" i="46"/>
  <c r="A18" i="46" l="1"/>
  <c r="B18" i="46"/>
  <c r="C18" i="46"/>
  <c r="D18" i="46"/>
  <c r="E18" i="46"/>
  <c r="F18" i="46"/>
  <c r="G18" i="46"/>
  <c r="A17" i="46"/>
  <c r="B17" i="46"/>
  <c r="C17" i="46"/>
  <c r="D17" i="46"/>
  <c r="E17" i="46"/>
  <c r="F17" i="46"/>
  <c r="G17" i="46"/>
  <c r="A380" i="46"/>
  <c r="B380" i="46"/>
  <c r="C380" i="46"/>
  <c r="D380" i="46"/>
  <c r="E380" i="46"/>
  <c r="F380" i="46"/>
  <c r="G380" i="46"/>
  <c r="A16" i="46"/>
  <c r="B16" i="46"/>
  <c r="C16" i="46"/>
  <c r="D16" i="46"/>
  <c r="E16" i="46"/>
  <c r="F16" i="46"/>
  <c r="G16" i="46"/>
  <c r="A15" i="46"/>
  <c r="B15" i="46"/>
  <c r="C15" i="46"/>
  <c r="D15" i="46"/>
  <c r="E15" i="46"/>
  <c r="F15" i="46"/>
  <c r="G15" i="46"/>
  <c r="A14" i="46"/>
  <c r="B14" i="46"/>
  <c r="C14" i="46"/>
  <c r="D14" i="46"/>
  <c r="E14" i="46"/>
  <c r="F14" i="46"/>
  <c r="G14" i="46"/>
  <c r="A13" i="46"/>
  <c r="B13" i="46"/>
  <c r="C13" i="46"/>
  <c r="D13" i="46"/>
  <c r="E13" i="46"/>
  <c r="F13" i="46"/>
  <c r="G13" i="46"/>
  <c r="A379" i="46"/>
  <c r="B379" i="46"/>
  <c r="C379" i="46"/>
  <c r="D379" i="46"/>
  <c r="E379" i="46"/>
  <c r="F379" i="46"/>
  <c r="G379" i="46"/>
  <c r="G10" i="46"/>
  <c r="F10" i="46"/>
  <c r="E10" i="46"/>
  <c r="D10" i="46"/>
  <c r="C10" i="46"/>
  <c r="B10" i="46"/>
  <c r="A10" i="46"/>
  <c r="A11" i="46"/>
  <c r="B11" i="46"/>
  <c r="C11" i="46"/>
  <c r="D11" i="46"/>
  <c r="E11" i="46"/>
  <c r="F11" i="46"/>
  <c r="G11" i="46"/>
  <c r="A12" i="46"/>
  <c r="B12" i="46"/>
  <c r="C12" i="46"/>
  <c r="D12" i="46"/>
  <c r="E12" i="46"/>
  <c r="F12" i="46"/>
  <c r="G12" i="46"/>
  <c r="A6" i="46"/>
  <c r="B6" i="46"/>
  <c r="C6" i="46"/>
  <c r="D6" i="46"/>
  <c r="E6" i="46"/>
  <c r="F6" i="46"/>
  <c r="G6" i="46"/>
  <c r="G1695" i="46"/>
  <c r="F1695" i="46"/>
  <c r="E1695" i="46"/>
  <c r="D1695" i="46"/>
  <c r="C1695" i="46"/>
  <c r="B1695" i="46"/>
  <c r="A1695" i="46"/>
  <c r="G720" i="46"/>
  <c r="F720" i="46"/>
  <c r="E720" i="46"/>
  <c r="D720" i="46"/>
  <c r="C720" i="46"/>
  <c r="B720" i="46"/>
  <c r="A720" i="46"/>
  <c r="G709" i="46"/>
  <c r="F709" i="46"/>
  <c r="E709" i="46"/>
  <c r="D709" i="46"/>
  <c r="C709" i="46"/>
  <c r="B709" i="46"/>
  <c r="A709" i="46"/>
  <c r="G689" i="46"/>
  <c r="F689" i="46"/>
  <c r="E689" i="46"/>
  <c r="D689" i="46"/>
  <c r="C689" i="46"/>
  <c r="B689" i="46"/>
  <c r="A689" i="46"/>
  <c r="G1514" i="46"/>
  <c r="F1514" i="46"/>
  <c r="E1514" i="46"/>
  <c r="D1514" i="46"/>
  <c r="C1514" i="46"/>
  <c r="B1514" i="46"/>
  <c r="A1514" i="46"/>
  <c r="G1479" i="46"/>
  <c r="F1479" i="46"/>
  <c r="E1479" i="46"/>
  <c r="D1479" i="46"/>
  <c r="C1479" i="46"/>
  <c r="B1479" i="46"/>
  <c r="A1479" i="46"/>
  <c r="G1478" i="46"/>
  <c r="F1478" i="46"/>
  <c r="E1478" i="46"/>
  <c r="D1478" i="46"/>
  <c r="C1478" i="46"/>
  <c r="B1478" i="46"/>
  <c r="A1478" i="46"/>
  <c r="G1477" i="46"/>
  <c r="F1477" i="46"/>
  <c r="E1477" i="46"/>
  <c r="D1477" i="46"/>
  <c r="C1477" i="46"/>
  <c r="B1477" i="46"/>
  <c r="A1477" i="46"/>
  <c r="G1476" i="46"/>
  <c r="F1476" i="46"/>
  <c r="E1476" i="46"/>
  <c r="D1476" i="46"/>
  <c r="C1476" i="46"/>
  <c r="B1476" i="46"/>
  <c r="A1476" i="46"/>
  <c r="G1475" i="46"/>
  <c r="F1475" i="46"/>
  <c r="E1475" i="46"/>
  <c r="D1475" i="46"/>
  <c r="C1475" i="46"/>
  <c r="B1475" i="46"/>
  <c r="A1475" i="46"/>
  <c r="G1474" i="46"/>
  <c r="F1474" i="46"/>
  <c r="E1474" i="46"/>
  <c r="D1474" i="46"/>
  <c r="C1474" i="46"/>
  <c r="B1474" i="46"/>
  <c r="A1474" i="46"/>
  <c r="G1473" i="46"/>
  <c r="F1473" i="46"/>
  <c r="E1473" i="46"/>
  <c r="D1473" i="46"/>
  <c r="C1473" i="46"/>
  <c r="B1473" i="46"/>
  <c r="A1473" i="46"/>
  <c r="G1472" i="46"/>
  <c r="F1472" i="46"/>
  <c r="E1472" i="46"/>
  <c r="D1472" i="46"/>
  <c r="C1472" i="46"/>
  <c r="B1472" i="46"/>
  <c r="A1472" i="46"/>
  <c r="G1471" i="46"/>
  <c r="F1471" i="46"/>
  <c r="E1471" i="46"/>
  <c r="D1471" i="46"/>
  <c r="C1471" i="46"/>
  <c r="B1471" i="46"/>
  <c r="A1471" i="46"/>
  <c r="G1465" i="46"/>
  <c r="F1465" i="46"/>
  <c r="E1465" i="46"/>
  <c r="D1465" i="46"/>
  <c r="C1465" i="46"/>
  <c r="B1465" i="46"/>
  <c r="A1465" i="46"/>
  <c r="G1464" i="46"/>
  <c r="F1464" i="46"/>
  <c r="E1464" i="46"/>
  <c r="D1464" i="46"/>
  <c r="C1464" i="46"/>
  <c r="B1464" i="46"/>
  <c r="A1464" i="46"/>
  <c r="G270" i="46"/>
  <c r="F270" i="46"/>
  <c r="E270" i="46"/>
  <c r="D270" i="46"/>
  <c r="C270" i="46"/>
  <c r="B270" i="46"/>
  <c r="A270" i="46"/>
  <c r="A262" i="46"/>
  <c r="B262" i="46"/>
  <c r="C262" i="46"/>
  <c r="D262" i="46"/>
  <c r="E262" i="46"/>
  <c r="F262" i="46"/>
  <c r="G262" i="46"/>
  <c r="A263" i="46"/>
  <c r="B263" i="46"/>
  <c r="C263" i="46"/>
  <c r="D263" i="46"/>
  <c r="E263" i="46"/>
  <c r="F263" i="46"/>
  <c r="G263" i="46"/>
  <c r="A264" i="46"/>
  <c r="B264" i="46"/>
  <c r="C264" i="46"/>
  <c r="D264" i="46"/>
  <c r="E264" i="46"/>
  <c r="F264" i="46"/>
  <c r="G264" i="46"/>
  <c r="A265" i="46"/>
  <c r="B265" i="46"/>
  <c r="C265" i="46"/>
  <c r="D265" i="46"/>
  <c r="E265" i="46"/>
  <c r="F265" i="46"/>
  <c r="G265" i="46"/>
  <c r="G1337" i="46"/>
  <c r="F1337" i="46"/>
  <c r="E1337" i="46"/>
  <c r="D1337" i="46"/>
  <c r="C1337" i="46"/>
  <c r="B1337" i="46"/>
  <c r="A1337" i="46"/>
  <c r="G1329" i="46"/>
  <c r="F1329" i="46"/>
  <c r="E1329" i="46"/>
  <c r="D1329" i="46"/>
  <c r="C1329" i="46"/>
  <c r="B1329" i="46"/>
  <c r="A1329" i="46"/>
  <c r="G226" i="46"/>
  <c r="F226" i="46"/>
  <c r="E226" i="46"/>
  <c r="D226" i="46"/>
  <c r="C226" i="46"/>
  <c r="B226" i="46"/>
  <c r="A226" i="46"/>
  <c r="G222" i="46"/>
  <c r="F222" i="46"/>
  <c r="E222" i="46"/>
  <c r="D222" i="46"/>
  <c r="C222" i="46"/>
  <c r="B222" i="46"/>
  <c r="A222" i="46"/>
  <c r="G220" i="46"/>
  <c r="F220" i="46"/>
  <c r="E220" i="46"/>
  <c r="D220" i="46"/>
  <c r="C220" i="46"/>
  <c r="B220" i="46"/>
  <c r="A220" i="46"/>
  <c r="G217" i="46"/>
  <c r="F217" i="46"/>
  <c r="E217" i="46"/>
  <c r="D217" i="46"/>
  <c r="C217" i="46"/>
  <c r="B217" i="46"/>
  <c r="A217" i="46"/>
  <c r="G215" i="46"/>
  <c r="F215" i="46"/>
  <c r="E215" i="46"/>
  <c r="D215" i="46"/>
  <c r="C215" i="46"/>
  <c r="B215" i="46"/>
  <c r="A215" i="46"/>
  <c r="A133" i="46"/>
  <c r="B133" i="46"/>
  <c r="C133" i="46"/>
  <c r="D133" i="46"/>
  <c r="E133" i="46"/>
  <c r="F133" i="46"/>
  <c r="G133" i="46"/>
  <c r="A134" i="46"/>
  <c r="B134" i="46"/>
  <c r="C134" i="46"/>
  <c r="D134" i="46"/>
  <c r="E134" i="46"/>
  <c r="F134" i="46"/>
  <c r="G134" i="46"/>
  <c r="A135" i="46"/>
  <c r="B135" i="46"/>
  <c r="C135" i="46"/>
  <c r="D135" i="46"/>
  <c r="E135" i="46"/>
  <c r="F135" i="46"/>
  <c r="G135" i="46"/>
  <c r="A136" i="46"/>
  <c r="B136" i="46"/>
  <c r="C136" i="46"/>
  <c r="D136" i="46"/>
  <c r="E136" i="46"/>
  <c r="F136" i="46"/>
  <c r="G136" i="46"/>
  <c r="A137" i="46"/>
  <c r="B137" i="46"/>
  <c r="C137" i="46"/>
  <c r="D137" i="46"/>
  <c r="E137" i="46"/>
  <c r="F137" i="46"/>
  <c r="G137" i="46"/>
  <c r="A138" i="46"/>
  <c r="B138" i="46"/>
  <c r="C138" i="46"/>
  <c r="D138" i="46"/>
  <c r="E138" i="46"/>
  <c r="F138" i="46"/>
  <c r="G138" i="46"/>
  <c r="A139" i="46"/>
  <c r="B139" i="46"/>
  <c r="C139" i="46"/>
  <c r="D139" i="46"/>
  <c r="E139" i="46"/>
  <c r="F139" i="46"/>
  <c r="G139" i="46"/>
  <c r="A140" i="46"/>
  <c r="B140" i="46"/>
  <c r="C140" i="46"/>
  <c r="D140" i="46"/>
  <c r="E140" i="46"/>
  <c r="F140" i="46"/>
  <c r="G140" i="46"/>
  <c r="A141" i="46"/>
  <c r="B141" i="46"/>
  <c r="C141" i="46"/>
  <c r="D141" i="46"/>
  <c r="E141" i="46"/>
  <c r="F141" i="46"/>
  <c r="G141" i="46"/>
  <c r="A142" i="46"/>
  <c r="B142" i="46"/>
  <c r="C142" i="46"/>
  <c r="D142" i="46"/>
  <c r="E142" i="46"/>
  <c r="F142" i="46"/>
  <c r="G142" i="46"/>
  <c r="A154" i="46"/>
  <c r="B154" i="46"/>
  <c r="C154" i="46"/>
  <c r="D154" i="46"/>
  <c r="E154" i="46"/>
  <c r="F154" i="46"/>
  <c r="G154" i="46"/>
  <c r="A937" i="46"/>
  <c r="B937" i="46"/>
  <c r="C937" i="46"/>
  <c r="D937" i="46"/>
  <c r="E937" i="46"/>
  <c r="F937" i="46"/>
  <c r="G937" i="46"/>
  <c r="G1033" i="46"/>
  <c r="F1033" i="46"/>
  <c r="E1033" i="46"/>
  <c r="D1033" i="46"/>
  <c r="C1033" i="46"/>
  <c r="B1033" i="46"/>
  <c r="A1033" i="46"/>
  <c r="G940" i="46"/>
  <c r="F940" i="46"/>
  <c r="E940" i="46"/>
  <c r="D940" i="46"/>
  <c r="C940" i="46"/>
  <c r="B940" i="46"/>
  <c r="A940" i="46"/>
  <c r="G939" i="46"/>
  <c r="F939" i="46"/>
  <c r="E939" i="46"/>
  <c r="D939" i="46"/>
  <c r="C939" i="46"/>
  <c r="B939" i="46"/>
  <c r="A939" i="46"/>
  <c r="G938" i="46"/>
  <c r="F938" i="46"/>
  <c r="E938" i="46"/>
  <c r="D938" i="46"/>
  <c r="C938" i="46"/>
  <c r="B938" i="46"/>
  <c r="A938" i="46"/>
  <c r="G1696" i="46" l="1"/>
  <c r="F1696" i="46"/>
  <c r="E1696" i="46"/>
  <c r="D1696" i="46"/>
  <c r="C1696" i="46"/>
  <c r="B1696" i="46"/>
  <c r="A1696" i="46"/>
  <c r="G773" i="46"/>
  <c r="F773" i="46"/>
  <c r="E773" i="46"/>
  <c r="D773" i="46"/>
  <c r="C773" i="46"/>
  <c r="B773" i="46"/>
  <c r="A773" i="46"/>
  <c r="G772" i="46"/>
  <c r="F772" i="46"/>
  <c r="E772" i="46"/>
  <c r="D772" i="46"/>
  <c r="C772" i="46"/>
  <c r="B772" i="46"/>
  <c r="A772" i="46"/>
  <c r="G771" i="46"/>
  <c r="F771" i="46"/>
  <c r="E771" i="46"/>
  <c r="D771" i="46"/>
  <c r="C771" i="46"/>
  <c r="B771" i="46"/>
  <c r="A771" i="46"/>
  <c r="G770" i="46"/>
  <c r="F770" i="46"/>
  <c r="E770" i="46"/>
  <c r="D770" i="46"/>
  <c r="C770" i="46"/>
  <c r="B770" i="46"/>
  <c r="A770" i="46"/>
  <c r="G1694" i="46"/>
  <c r="F1694" i="46"/>
  <c r="E1694" i="46"/>
  <c r="D1694" i="46"/>
  <c r="C1694" i="46"/>
  <c r="B1694" i="46"/>
  <c r="A1694" i="46"/>
  <c r="G1693" i="46"/>
  <c r="F1693" i="46"/>
  <c r="E1693" i="46"/>
  <c r="D1693" i="46"/>
  <c r="C1693" i="46"/>
  <c r="B1693" i="46"/>
  <c r="A1693" i="46"/>
  <c r="G1692" i="46"/>
  <c r="F1692" i="46"/>
  <c r="E1692" i="46"/>
  <c r="D1692" i="46"/>
  <c r="C1692" i="46"/>
  <c r="B1692" i="46"/>
  <c r="A1692" i="46"/>
  <c r="G769" i="46"/>
  <c r="F769" i="46"/>
  <c r="E769" i="46"/>
  <c r="D769" i="46"/>
  <c r="C769" i="46"/>
  <c r="B769" i="46"/>
  <c r="A769" i="46"/>
  <c r="G1691" i="46"/>
  <c r="F1691" i="46"/>
  <c r="E1691" i="46"/>
  <c r="D1691" i="46"/>
  <c r="C1691" i="46"/>
  <c r="B1691" i="46"/>
  <c r="A1691" i="46"/>
  <c r="G1690" i="46"/>
  <c r="F1690" i="46"/>
  <c r="E1690" i="46"/>
  <c r="D1690" i="46"/>
  <c r="C1690" i="46"/>
  <c r="B1690" i="46"/>
  <c r="A1690" i="46"/>
  <c r="G1689" i="46"/>
  <c r="F1689" i="46"/>
  <c r="E1689" i="46"/>
  <c r="D1689" i="46"/>
  <c r="C1689" i="46"/>
  <c r="B1689" i="46"/>
  <c r="A1689" i="46"/>
  <c r="G768" i="46"/>
  <c r="F768" i="46"/>
  <c r="E768" i="46"/>
  <c r="D768" i="46"/>
  <c r="C768" i="46"/>
  <c r="B768" i="46"/>
  <c r="A768" i="46"/>
  <c r="G1688" i="46"/>
  <c r="F1688" i="46"/>
  <c r="E1688" i="46"/>
  <c r="D1688" i="46"/>
  <c r="C1688" i="46"/>
  <c r="B1688" i="46"/>
  <c r="A1688" i="46"/>
  <c r="G1687" i="46"/>
  <c r="F1687" i="46"/>
  <c r="E1687" i="46"/>
  <c r="D1687" i="46"/>
  <c r="C1687" i="46"/>
  <c r="B1687" i="46"/>
  <c r="A1687" i="46"/>
  <c r="G1686" i="46"/>
  <c r="F1686" i="46"/>
  <c r="E1686" i="46"/>
  <c r="D1686" i="46"/>
  <c r="C1686" i="46"/>
  <c r="B1686" i="46"/>
  <c r="A1686" i="46"/>
  <c r="G767" i="46"/>
  <c r="F767" i="46"/>
  <c r="E767" i="46"/>
  <c r="D767" i="46"/>
  <c r="C767" i="46"/>
  <c r="B767" i="46"/>
  <c r="A767" i="46"/>
  <c r="G766" i="46"/>
  <c r="F766" i="46"/>
  <c r="E766" i="46"/>
  <c r="D766" i="46"/>
  <c r="C766" i="46"/>
  <c r="B766" i="46"/>
  <c r="A766" i="46"/>
  <c r="G1685" i="46"/>
  <c r="F1685" i="46"/>
  <c r="E1685" i="46"/>
  <c r="D1685" i="46"/>
  <c r="C1685" i="46"/>
  <c r="B1685" i="46"/>
  <c r="A1685" i="46"/>
  <c r="G1684" i="46"/>
  <c r="F1684" i="46"/>
  <c r="E1684" i="46"/>
  <c r="D1684" i="46"/>
  <c r="C1684" i="46"/>
  <c r="B1684" i="46"/>
  <c r="A1684" i="46"/>
  <c r="G1683" i="46"/>
  <c r="F1683" i="46"/>
  <c r="E1683" i="46"/>
  <c r="D1683" i="46"/>
  <c r="C1683" i="46"/>
  <c r="B1683" i="46"/>
  <c r="A1683" i="46"/>
  <c r="G1682" i="46"/>
  <c r="F1682" i="46"/>
  <c r="E1682" i="46"/>
  <c r="D1682" i="46"/>
  <c r="C1682" i="46"/>
  <c r="B1682" i="46"/>
  <c r="A1682" i="46"/>
  <c r="G765" i="46"/>
  <c r="F765" i="46"/>
  <c r="E765" i="46"/>
  <c r="D765" i="46"/>
  <c r="C765" i="46"/>
  <c r="B765" i="46"/>
  <c r="A765" i="46"/>
  <c r="G1681" i="46"/>
  <c r="F1681" i="46"/>
  <c r="E1681" i="46"/>
  <c r="D1681" i="46"/>
  <c r="C1681" i="46"/>
  <c r="B1681" i="46"/>
  <c r="A1681" i="46"/>
  <c r="G1680" i="46"/>
  <c r="F1680" i="46"/>
  <c r="E1680" i="46"/>
  <c r="D1680" i="46"/>
  <c r="C1680" i="46"/>
  <c r="B1680" i="46"/>
  <c r="A1680" i="46"/>
  <c r="G1679" i="46"/>
  <c r="F1679" i="46"/>
  <c r="E1679" i="46"/>
  <c r="D1679" i="46"/>
  <c r="C1679" i="46"/>
  <c r="B1679" i="46"/>
  <c r="A1679" i="46"/>
  <c r="G1678" i="46"/>
  <c r="F1678" i="46"/>
  <c r="E1678" i="46"/>
  <c r="D1678" i="46"/>
  <c r="C1678" i="46"/>
  <c r="B1678" i="46"/>
  <c r="A1678" i="46"/>
  <c r="G1677" i="46"/>
  <c r="F1677" i="46"/>
  <c r="E1677" i="46"/>
  <c r="D1677" i="46"/>
  <c r="C1677" i="46"/>
  <c r="B1677" i="46"/>
  <c r="A1677" i="46"/>
  <c r="G1676" i="46"/>
  <c r="F1676" i="46"/>
  <c r="E1676" i="46"/>
  <c r="D1676" i="46"/>
  <c r="C1676" i="46"/>
  <c r="B1676" i="46"/>
  <c r="A1676" i="46"/>
  <c r="G764" i="46"/>
  <c r="F764" i="46"/>
  <c r="E764" i="46"/>
  <c r="D764" i="46"/>
  <c r="C764" i="46"/>
  <c r="B764" i="46"/>
  <c r="A764" i="46"/>
  <c r="G763" i="46"/>
  <c r="F763" i="46"/>
  <c r="E763" i="46"/>
  <c r="D763" i="46"/>
  <c r="C763" i="46"/>
  <c r="B763" i="46"/>
  <c r="A763" i="46"/>
  <c r="G762" i="46"/>
  <c r="F762" i="46"/>
  <c r="E762" i="46"/>
  <c r="D762" i="46"/>
  <c r="C762" i="46"/>
  <c r="B762" i="46"/>
  <c r="A762" i="46"/>
  <c r="G761" i="46"/>
  <c r="F761" i="46"/>
  <c r="E761" i="46"/>
  <c r="D761" i="46"/>
  <c r="C761" i="46"/>
  <c r="B761" i="46"/>
  <c r="A761" i="46"/>
  <c r="G760" i="46"/>
  <c r="F760" i="46"/>
  <c r="E760" i="46"/>
  <c r="D760" i="46"/>
  <c r="C760" i="46"/>
  <c r="B760" i="46"/>
  <c r="A760" i="46"/>
  <c r="G1675" i="46"/>
  <c r="F1675" i="46"/>
  <c r="E1675" i="46"/>
  <c r="D1675" i="46"/>
  <c r="C1675" i="46"/>
  <c r="B1675" i="46"/>
  <c r="A1675" i="46"/>
  <c r="G1674" i="46"/>
  <c r="F1674" i="46"/>
  <c r="E1674" i="46"/>
  <c r="D1674" i="46"/>
  <c r="C1674" i="46"/>
  <c r="B1674" i="46"/>
  <c r="A1674" i="46"/>
  <c r="G759" i="46"/>
  <c r="F759" i="46"/>
  <c r="E759" i="46"/>
  <c r="D759" i="46"/>
  <c r="C759" i="46"/>
  <c r="B759" i="46"/>
  <c r="A759" i="46"/>
  <c r="G758" i="46"/>
  <c r="F758" i="46"/>
  <c r="E758" i="46"/>
  <c r="D758" i="46"/>
  <c r="C758" i="46"/>
  <c r="B758" i="46"/>
  <c r="A758" i="46"/>
  <c r="G757" i="46"/>
  <c r="F757" i="46"/>
  <c r="E757" i="46"/>
  <c r="D757" i="46"/>
  <c r="C757" i="46"/>
  <c r="B757" i="46"/>
  <c r="A757" i="46"/>
  <c r="G756" i="46"/>
  <c r="F756" i="46"/>
  <c r="E756" i="46"/>
  <c r="D756" i="46"/>
  <c r="C756" i="46"/>
  <c r="B756" i="46"/>
  <c r="A756" i="46"/>
  <c r="G755" i="46"/>
  <c r="F755" i="46"/>
  <c r="E755" i="46"/>
  <c r="D755" i="46"/>
  <c r="C755" i="46"/>
  <c r="B755" i="46"/>
  <c r="A755" i="46"/>
  <c r="G754" i="46"/>
  <c r="F754" i="46"/>
  <c r="E754" i="46"/>
  <c r="D754" i="46"/>
  <c r="C754" i="46"/>
  <c r="B754" i="46"/>
  <c r="A754" i="46"/>
  <c r="G753" i="46"/>
  <c r="F753" i="46"/>
  <c r="E753" i="46"/>
  <c r="D753" i="46"/>
  <c r="C753" i="46"/>
  <c r="B753" i="46"/>
  <c r="A753" i="46"/>
  <c r="G1672" i="46"/>
  <c r="F1672" i="46"/>
  <c r="E1672" i="46"/>
  <c r="D1672" i="46"/>
  <c r="C1672" i="46"/>
  <c r="B1672" i="46"/>
  <c r="A1672" i="46"/>
  <c r="G1671" i="46"/>
  <c r="F1671" i="46"/>
  <c r="E1671" i="46"/>
  <c r="D1671" i="46"/>
  <c r="C1671" i="46"/>
  <c r="B1671" i="46"/>
  <c r="A1671" i="46"/>
  <c r="G752" i="46"/>
  <c r="F752" i="46"/>
  <c r="E752" i="46"/>
  <c r="D752" i="46"/>
  <c r="C752" i="46"/>
  <c r="B752" i="46"/>
  <c r="A752" i="46"/>
  <c r="G1669" i="46"/>
  <c r="F1669" i="46"/>
  <c r="E1669" i="46"/>
  <c r="D1669" i="46"/>
  <c r="C1669" i="46"/>
  <c r="B1669" i="46"/>
  <c r="A1669" i="46"/>
  <c r="G1668" i="46"/>
  <c r="F1668" i="46"/>
  <c r="E1668" i="46"/>
  <c r="D1668" i="46"/>
  <c r="C1668" i="46"/>
  <c r="B1668" i="46"/>
  <c r="A1668" i="46"/>
  <c r="G751" i="46"/>
  <c r="F751" i="46"/>
  <c r="E751" i="46"/>
  <c r="D751" i="46"/>
  <c r="C751" i="46"/>
  <c r="B751" i="46"/>
  <c r="A751" i="46"/>
  <c r="G750" i="46"/>
  <c r="F750" i="46"/>
  <c r="E750" i="46"/>
  <c r="D750" i="46"/>
  <c r="C750" i="46"/>
  <c r="B750" i="46"/>
  <c r="A750" i="46"/>
  <c r="G749" i="46"/>
  <c r="F749" i="46"/>
  <c r="E749" i="46"/>
  <c r="D749" i="46"/>
  <c r="C749" i="46"/>
  <c r="B749" i="46"/>
  <c r="A749" i="46"/>
  <c r="G748" i="46"/>
  <c r="F748" i="46"/>
  <c r="E748" i="46"/>
  <c r="D748" i="46"/>
  <c r="C748" i="46"/>
  <c r="B748" i="46"/>
  <c r="A748" i="46"/>
  <c r="G747" i="46"/>
  <c r="F747" i="46"/>
  <c r="E747" i="46"/>
  <c r="D747" i="46"/>
  <c r="C747" i="46"/>
  <c r="B747" i="46"/>
  <c r="A747" i="46"/>
  <c r="G746" i="46"/>
  <c r="F746" i="46"/>
  <c r="E746" i="46"/>
  <c r="D746" i="46"/>
  <c r="C746" i="46"/>
  <c r="B746" i="46"/>
  <c r="A746" i="46"/>
  <c r="G745" i="46"/>
  <c r="F745" i="46"/>
  <c r="E745" i="46"/>
  <c r="D745" i="46"/>
  <c r="C745" i="46"/>
  <c r="B745" i="46"/>
  <c r="A745" i="46"/>
  <c r="G1666" i="46"/>
  <c r="F1666" i="46"/>
  <c r="E1666" i="46"/>
  <c r="D1666" i="46"/>
  <c r="C1666" i="46"/>
  <c r="B1666" i="46"/>
  <c r="A1666" i="46"/>
  <c r="G1665" i="46"/>
  <c r="F1665" i="46"/>
  <c r="E1665" i="46"/>
  <c r="D1665" i="46"/>
  <c r="C1665" i="46"/>
  <c r="B1665" i="46"/>
  <c r="A1665" i="46"/>
  <c r="G744" i="46"/>
  <c r="F744" i="46"/>
  <c r="E744" i="46"/>
  <c r="D744" i="46"/>
  <c r="C744" i="46"/>
  <c r="B744" i="46"/>
  <c r="A744" i="46"/>
  <c r="G1663" i="46"/>
  <c r="F1663" i="46"/>
  <c r="E1663" i="46"/>
  <c r="D1663" i="46"/>
  <c r="C1663" i="46"/>
  <c r="B1663" i="46"/>
  <c r="A1663" i="46"/>
  <c r="G1662" i="46"/>
  <c r="F1662" i="46"/>
  <c r="E1662" i="46"/>
  <c r="D1662" i="46"/>
  <c r="C1662" i="46"/>
  <c r="B1662" i="46"/>
  <c r="A1662" i="46"/>
  <c r="G743" i="46"/>
  <c r="F743" i="46"/>
  <c r="E743" i="46"/>
  <c r="D743" i="46"/>
  <c r="C743" i="46"/>
  <c r="B743" i="46"/>
  <c r="A743" i="46"/>
  <c r="G742" i="46"/>
  <c r="F742" i="46"/>
  <c r="E742" i="46"/>
  <c r="D742" i="46"/>
  <c r="C742" i="46"/>
  <c r="B742" i="46"/>
  <c r="A742" i="46"/>
  <c r="G741" i="46"/>
  <c r="F741" i="46"/>
  <c r="E741" i="46"/>
  <c r="D741" i="46"/>
  <c r="C741" i="46"/>
  <c r="B741" i="46"/>
  <c r="A741" i="46"/>
  <c r="G740" i="46"/>
  <c r="F740" i="46"/>
  <c r="E740" i="46"/>
  <c r="D740" i="46"/>
  <c r="C740" i="46"/>
  <c r="B740" i="46"/>
  <c r="A740" i="46"/>
  <c r="G1661" i="46"/>
  <c r="F1661" i="46"/>
  <c r="E1661" i="46"/>
  <c r="D1661" i="46"/>
  <c r="C1661" i="46"/>
  <c r="B1661" i="46"/>
  <c r="A1661" i="46"/>
  <c r="G1660" i="46"/>
  <c r="F1660" i="46"/>
  <c r="E1660" i="46"/>
  <c r="D1660" i="46"/>
  <c r="C1660" i="46"/>
  <c r="B1660" i="46"/>
  <c r="A1660" i="46"/>
  <c r="G1659" i="46"/>
  <c r="F1659" i="46"/>
  <c r="E1659" i="46"/>
  <c r="D1659" i="46"/>
  <c r="C1659" i="46"/>
  <c r="B1659" i="46"/>
  <c r="A1659" i="46"/>
  <c r="G739" i="46"/>
  <c r="F739" i="46"/>
  <c r="E739" i="46"/>
  <c r="D739" i="46"/>
  <c r="C739" i="46"/>
  <c r="B739" i="46"/>
  <c r="A739" i="46"/>
  <c r="G738" i="46"/>
  <c r="F738" i="46"/>
  <c r="E738" i="46"/>
  <c r="D738" i="46"/>
  <c r="C738" i="46"/>
  <c r="B738" i="46"/>
  <c r="A738" i="46"/>
  <c r="G737" i="46"/>
  <c r="F737" i="46"/>
  <c r="E737" i="46"/>
  <c r="D737" i="46"/>
  <c r="C737" i="46"/>
  <c r="B737" i="46"/>
  <c r="A737" i="46"/>
  <c r="G736" i="46"/>
  <c r="F736" i="46"/>
  <c r="E736" i="46"/>
  <c r="D736" i="46"/>
  <c r="C736" i="46"/>
  <c r="B736" i="46"/>
  <c r="A736" i="46"/>
  <c r="G735" i="46"/>
  <c r="F735" i="46"/>
  <c r="E735" i="46"/>
  <c r="D735" i="46"/>
  <c r="C735" i="46"/>
  <c r="B735" i="46"/>
  <c r="A735" i="46"/>
  <c r="G734" i="46"/>
  <c r="F734" i="46"/>
  <c r="E734" i="46"/>
  <c r="D734" i="46"/>
  <c r="C734" i="46"/>
  <c r="B734" i="46"/>
  <c r="A734" i="46"/>
  <c r="G733" i="46"/>
  <c r="F733" i="46"/>
  <c r="E733" i="46"/>
  <c r="D733" i="46"/>
  <c r="C733" i="46"/>
  <c r="B733" i="46"/>
  <c r="A733" i="46"/>
  <c r="G732" i="46"/>
  <c r="F732" i="46"/>
  <c r="E732" i="46"/>
  <c r="D732" i="46"/>
  <c r="C732" i="46"/>
  <c r="B732" i="46"/>
  <c r="A732" i="46"/>
  <c r="G1657" i="46"/>
  <c r="F1657" i="46"/>
  <c r="E1657" i="46"/>
  <c r="D1657" i="46"/>
  <c r="C1657" i="46"/>
  <c r="B1657" i="46"/>
  <c r="A1657" i="46"/>
  <c r="G1656" i="46"/>
  <c r="F1656" i="46"/>
  <c r="E1656" i="46"/>
  <c r="D1656" i="46"/>
  <c r="C1656" i="46"/>
  <c r="B1656" i="46"/>
  <c r="A1656" i="46"/>
  <c r="G731" i="46"/>
  <c r="F731" i="46"/>
  <c r="E731" i="46"/>
  <c r="D731" i="46"/>
  <c r="C731" i="46"/>
  <c r="B731" i="46"/>
  <c r="A731" i="46"/>
  <c r="G1654" i="46"/>
  <c r="F1654" i="46"/>
  <c r="E1654" i="46"/>
  <c r="D1654" i="46"/>
  <c r="C1654" i="46"/>
  <c r="B1654" i="46"/>
  <c r="A1654" i="46"/>
  <c r="G1653" i="46"/>
  <c r="F1653" i="46"/>
  <c r="E1653" i="46"/>
  <c r="D1653" i="46"/>
  <c r="C1653" i="46"/>
  <c r="B1653" i="46"/>
  <c r="A1653" i="46"/>
  <c r="G730" i="46"/>
  <c r="F730" i="46"/>
  <c r="E730" i="46"/>
  <c r="D730" i="46"/>
  <c r="C730" i="46"/>
  <c r="B730" i="46"/>
  <c r="A730" i="46"/>
  <c r="G729" i="46"/>
  <c r="F729" i="46"/>
  <c r="E729" i="46"/>
  <c r="D729" i="46"/>
  <c r="C729" i="46"/>
  <c r="B729" i="46"/>
  <c r="A729" i="46"/>
  <c r="G1652" i="46"/>
  <c r="F1652" i="46"/>
  <c r="E1652" i="46"/>
  <c r="D1652" i="46"/>
  <c r="C1652" i="46"/>
  <c r="B1652" i="46"/>
  <c r="A1652" i="46"/>
  <c r="G1651" i="46"/>
  <c r="F1651" i="46"/>
  <c r="E1651" i="46"/>
  <c r="D1651" i="46"/>
  <c r="C1651" i="46"/>
  <c r="B1651" i="46"/>
  <c r="A1651" i="46"/>
  <c r="G1650" i="46"/>
  <c r="F1650" i="46"/>
  <c r="E1650" i="46"/>
  <c r="D1650" i="46"/>
  <c r="C1650" i="46"/>
  <c r="B1650" i="46"/>
  <c r="A1650" i="46"/>
  <c r="G728" i="46"/>
  <c r="F728" i="46"/>
  <c r="E728" i="46"/>
  <c r="D728" i="46"/>
  <c r="C728" i="46"/>
  <c r="B728" i="46"/>
  <c r="A728" i="46"/>
  <c r="G727" i="46"/>
  <c r="F727" i="46"/>
  <c r="E727" i="46"/>
  <c r="D727" i="46"/>
  <c r="C727" i="46"/>
  <c r="B727" i="46"/>
  <c r="A727" i="46"/>
  <c r="G726" i="46"/>
  <c r="F726" i="46"/>
  <c r="E726" i="46"/>
  <c r="D726" i="46"/>
  <c r="C726" i="46"/>
  <c r="B726" i="46"/>
  <c r="A726" i="46"/>
  <c r="G725" i="46"/>
  <c r="F725" i="46"/>
  <c r="E725" i="46"/>
  <c r="D725" i="46"/>
  <c r="C725" i="46"/>
  <c r="B725" i="46"/>
  <c r="A725" i="46"/>
  <c r="G724" i="46"/>
  <c r="F724" i="46"/>
  <c r="E724" i="46"/>
  <c r="D724" i="46"/>
  <c r="C724" i="46"/>
  <c r="B724" i="46"/>
  <c r="A724" i="46"/>
  <c r="G723" i="46"/>
  <c r="F723" i="46"/>
  <c r="E723" i="46"/>
  <c r="D723" i="46"/>
  <c r="C723" i="46"/>
  <c r="B723" i="46"/>
  <c r="A723" i="46"/>
  <c r="G722" i="46"/>
  <c r="F722" i="46"/>
  <c r="E722" i="46"/>
  <c r="D722" i="46"/>
  <c r="C722" i="46"/>
  <c r="B722" i="46"/>
  <c r="A722" i="46"/>
  <c r="G721" i="46"/>
  <c r="F721" i="46"/>
  <c r="E721" i="46"/>
  <c r="D721" i="46"/>
  <c r="C721" i="46"/>
  <c r="B721" i="46"/>
  <c r="A721" i="46"/>
  <c r="G1648" i="46"/>
  <c r="F1648" i="46"/>
  <c r="E1648" i="46"/>
  <c r="D1648" i="46"/>
  <c r="C1648" i="46"/>
  <c r="B1648" i="46"/>
  <c r="A1648" i="46"/>
  <c r="G1647" i="46"/>
  <c r="F1647" i="46"/>
  <c r="E1647" i="46"/>
  <c r="D1647" i="46"/>
  <c r="C1647" i="46"/>
  <c r="B1647" i="46"/>
  <c r="A1647" i="46"/>
  <c r="G1646" i="46"/>
  <c r="F1646" i="46"/>
  <c r="E1646" i="46"/>
  <c r="D1646" i="46"/>
  <c r="C1646" i="46"/>
  <c r="B1646" i="46"/>
  <c r="A1646" i="46"/>
  <c r="G1644" i="46"/>
  <c r="F1644" i="46"/>
  <c r="E1644" i="46"/>
  <c r="D1644" i="46"/>
  <c r="C1644" i="46"/>
  <c r="B1644" i="46"/>
  <c r="A1644" i="46"/>
  <c r="G719" i="46"/>
  <c r="F719" i="46"/>
  <c r="E719" i="46"/>
  <c r="D719" i="46"/>
  <c r="C719" i="46"/>
  <c r="B719" i="46"/>
  <c r="A719" i="46"/>
  <c r="G1643" i="46"/>
  <c r="F1643" i="46"/>
  <c r="E1643" i="46"/>
  <c r="D1643" i="46"/>
  <c r="C1643" i="46"/>
  <c r="B1643" i="46"/>
  <c r="A1643" i="46"/>
  <c r="G1642" i="46"/>
  <c r="F1642" i="46"/>
  <c r="E1642" i="46"/>
  <c r="D1642" i="46"/>
  <c r="C1642" i="46"/>
  <c r="B1642" i="46"/>
  <c r="A1642" i="46"/>
  <c r="G1641" i="46"/>
  <c r="F1641" i="46"/>
  <c r="E1641" i="46"/>
  <c r="D1641" i="46"/>
  <c r="C1641" i="46"/>
  <c r="B1641" i="46"/>
  <c r="A1641" i="46"/>
  <c r="G718" i="46"/>
  <c r="F718" i="46"/>
  <c r="E718" i="46"/>
  <c r="D718" i="46"/>
  <c r="C718" i="46"/>
  <c r="B718" i="46"/>
  <c r="A718" i="46"/>
  <c r="G717" i="46"/>
  <c r="F717" i="46"/>
  <c r="E717" i="46"/>
  <c r="D717" i="46"/>
  <c r="C717" i="46"/>
  <c r="B717" i="46"/>
  <c r="A717" i="46"/>
  <c r="G1640" i="46"/>
  <c r="F1640" i="46"/>
  <c r="E1640" i="46"/>
  <c r="D1640" i="46"/>
  <c r="C1640" i="46"/>
  <c r="B1640" i="46"/>
  <c r="A1640" i="46"/>
  <c r="G1639" i="46"/>
  <c r="F1639" i="46"/>
  <c r="E1639" i="46"/>
  <c r="D1639" i="46"/>
  <c r="C1639" i="46"/>
  <c r="B1639" i="46"/>
  <c r="A1639" i="46"/>
  <c r="G1638" i="46"/>
  <c r="F1638" i="46"/>
  <c r="E1638" i="46"/>
  <c r="D1638" i="46"/>
  <c r="C1638" i="46"/>
  <c r="B1638" i="46"/>
  <c r="A1638" i="46"/>
  <c r="G1637" i="46"/>
  <c r="F1637" i="46"/>
  <c r="E1637" i="46"/>
  <c r="D1637" i="46"/>
  <c r="C1637" i="46"/>
  <c r="B1637" i="46"/>
  <c r="A1637" i="46"/>
  <c r="G716" i="46"/>
  <c r="F716" i="46"/>
  <c r="E716" i="46"/>
  <c r="D716" i="46"/>
  <c r="C716" i="46"/>
  <c r="B716" i="46"/>
  <c r="A716" i="46"/>
  <c r="G715" i="46"/>
  <c r="F715" i="46"/>
  <c r="E715" i="46"/>
  <c r="D715" i="46"/>
  <c r="C715" i="46"/>
  <c r="B715" i="46"/>
  <c r="A715" i="46"/>
  <c r="G714" i="46"/>
  <c r="F714" i="46"/>
  <c r="E714" i="46"/>
  <c r="D714" i="46"/>
  <c r="C714" i="46"/>
  <c r="B714" i="46"/>
  <c r="A714" i="46"/>
  <c r="G713" i="46"/>
  <c r="F713" i="46"/>
  <c r="E713" i="46"/>
  <c r="D713" i="46"/>
  <c r="C713" i="46"/>
  <c r="B713" i="46"/>
  <c r="A713" i="46"/>
  <c r="G712" i="46"/>
  <c r="F712" i="46"/>
  <c r="E712" i="46"/>
  <c r="D712" i="46"/>
  <c r="C712" i="46"/>
  <c r="B712" i="46"/>
  <c r="A712" i="46"/>
  <c r="G711" i="46"/>
  <c r="F711" i="46"/>
  <c r="E711" i="46"/>
  <c r="D711" i="46"/>
  <c r="C711" i="46"/>
  <c r="B711" i="46"/>
  <c r="A711" i="46"/>
  <c r="G710" i="46"/>
  <c r="F710" i="46"/>
  <c r="E710" i="46"/>
  <c r="D710" i="46"/>
  <c r="C710" i="46"/>
  <c r="B710" i="46"/>
  <c r="A710" i="46"/>
  <c r="G1635" i="46"/>
  <c r="F1635" i="46"/>
  <c r="E1635" i="46"/>
  <c r="D1635" i="46"/>
  <c r="C1635" i="46"/>
  <c r="B1635" i="46"/>
  <c r="A1635" i="46"/>
  <c r="G1634" i="46"/>
  <c r="F1634" i="46"/>
  <c r="E1634" i="46"/>
  <c r="D1634" i="46"/>
  <c r="C1634" i="46"/>
  <c r="B1634" i="46"/>
  <c r="A1634" i="46"/>
  <c r="G1633" i="46"/>
  <c r="F1633" i="46"/>
  <c r="E1633" i="46"/>
  <c r="D1633" i="46"/>
  <c r="C1633" i="46"/>
  <c r="B1633" i="46"/>
  <c r="A1633" i="46"/>
  <c r="G1632" i="46"/>
  <c r="F1632" i="46"/>
  <c r="E1632" i="46"/>
  <c r="D1632" i="46"/>
  <c r="C1632" i="46"/>
  <c r="B1632" i="46"/>
  <c r="A1632" i="46"/>
  <c r="G1631" i="46"/>
  <c r="F1631" i="46"/>
  <c r="E1631" i="46"/>
  <c r="D1631" i="46"/>
  <c r="C1631" i="46"/>
  <c r="B1631" i="46"/>
  <c r="A1631" i="46"/>
  <c r="G1629" i="46"/>
  <c r="F1629" i="46"/>
  <c r="E1629" i="46"/>
  <c r="D1629" i="46"/>
  <c r="C1629" i="46"/>
  <c r="B1629" i="46"/>
  <c r="A1629" i="46"/>
  <c r="G708" i="46"/>
  <c r="F708" i="46"/>
  <c r="E708" i="46"/>
  <c r="D708" i="46"/>
  <c r="C708" i="46"/>
  <c r="B708" i="46"/>
  <c r="A708" i="46"/>
  <c r="G707" i="46"/>
  <c r="F707" i="46"/>
  <c r="E707" i="46"/>
  <c r="D707" i="46"/>
  <c r="C707" i="46"/>
  <c r="B707" i="46"/>
  <c r="A707" i="46"/>
  <c r="G706" i="46"/>
  <c r="F706" i="46"/>
  <c r="E706" i="46"/>
  <c r="D706" i="46"/>
  <c r="C706" i="46"/>
  <c r="B706" i="46"/>
  <c r="A706" i="46"/>
  <c r="G705" i="46"/>
  <c r="F705" i="46"/>
  <c r="E705" i="46"/>
  <c r="D705" i="46"/>
  <c r="C705" i="46"/>
  <c r="B705" i="46"/>
  <c r="A705" i="46"/>
  <c r="G704" i="46"/>
  <c r="F704" i="46"/>
  <c r="E704" i="46"/>
  <c r="D704" i="46"/>
  <c r="C704" i="46"/>
  <c r="B704" i="46"/>
  <c r="A704" i="46"/>
  <c r="G703" i="46"/>
  <c r="F703" i="46"/>
  <c r="E703" i="46"/>
  <c r="D703" i="46"/>
  <c r="C703" i="46"/>
  <c r="B703" i="46"/>
  <c r="A703" i="46"/>
  <c r="G702" i="46"/>
  <c r="F702" i="46"/>
  <c r="E702" i="46"/>
  <c r="D702" i="46"/>
  <c r="C702" i="46"/>
  <c r="B702" i="46"/>
  <c r="A702" i="46"/>
  <c r="G701" i="46"/>
  <c r="F701" i="46"/>
  <c r="E701" i="46"/>
  <c r="D701" i="46"/>
  <c r="C701" i="46"/>
  <c r="B701" i="46"/>
  <c r="A701" i="46"/>
  <c r="G1628" i="46"/>
  <c r="F1628" i="46"/>
  <c r="E1628" i="46"/>
  <c r="D1628" i="46"/>
  <c r="C1628" i="46"/>
  <c r="B1628" i="46"/>
  <c r="A1628" i="46"/>
  <c r="G1627" i="46"/>
  <c r="F1627" i="46"/>
  <c r="E1627" i="46"/>
  <c r="D1627" i="46"/>
  <c r="C1627" i="46"/>
  <c r="B1627" i="46"/>
  <c r="A1627" i="46"/>
  <c r="G1626" i="46"/>
  <c r="F1626" i="46"/>
  <c r="E1626" i="46"/>
  <c r="D1626" i="46"/>
  <c r="C1626" i="46"/>
  <c r="B1626" i="46"/>
  <c r="A1626" i="46"/>
  <c r="G700" i="46"/>
  <c r="F700" i="46"/>
  <c r="E700" i="46"/>
  <c r="D700" i="46"/>
  <c r="C700" i="46"/>
  <c r="B700" i="46"/>
  <c r="A700" i="46"/>
  <c r="G699" i="46"/>
  <c r="F699" i="46"/>
  <c r="E699" i="46"/>
  <c r="D699" i="46"/>
  <c r="C699" i="46"/>
  <c r="B699" i="46"/>
  <c r="A699" i="46"/>
  <c r="G1618" i="46"/>
  <c r="F1618" i="46"/>
  <c r="E1618" i="46"/>
  <c r="D1618" i="46"/>
  <c r="C1618" i="46"/>
  <c r="B1618" i="46"/>
  <c r="A1618" i="46"/>
  <c r="G1617" i="46"/>
  <c r="F1617" i="46"/>
  <c r="E1617" i="46"/>
  <c r="D1617" i="46"/>
  <c r="C1617" i="46"/>
  <c r="B1617" i="46"/>
  <c r="A1617" i="46"/>
  <c r="G698" i="46"/>
  <c r="F698" i="46"/>
  <c r="E698" i="46"/>
  <c r="D698" i="46"/>
  <c r="C698" i="46"/>
  <c r="B698" i="46"/>
  <c r="A698" i="46"/>
  <c r="G697" i="46"/>
  <c r="F697" i="46"/>
  <c r="E697" i="46"/>
  <c r="D697" i="46"/>
  <c r="C697" i="46"/>
  <c r="B697" i="46"/>
  <c r="A697" i="46"/>
  <c r="G696" i="46"/>
  <c r="F696" i="46"/>
  <c r="E696" i="46"/>
  <c r="D696" i="46"/>
  <c r="C696" i="46"/>
  <c r="B696" i="46"/>
  <c r="A696" i="46"/>
  <c r="G695" i="46"/>
  <c r="F695" i="46"/>
  <c r="E695" i="46"/>
  <c r="D695" i="46"/>
  <c r="C695" i="46"/>
  <c r="B695" i="46"/>
  <c r="A695" i="46"/>
  <c r="G694" i="46"/>
  <c r="F694" i="46"/>
  <c r="E694" i="46"/>
  <c r="D694" i="46"/>
  <c r="C694" i="46"/>
  <c r="B694" i="46"/>
  <c r="A694" i="46"/>
  <c r="G693" i="46"/>
  <c r="F693" i="46"/>
  <c r="E693" i="46"/>
  <c r="D693" i="46"/>
  <c r="C693" i="46"/>
  <c r="B693" i="46"/>
  <c r="A693" i="46"/>
  <c r="G692" i="46"/>
  <c r="F692" i="46"/>
  <c r="E692" i="46"/>
  <c r="D692" i="46"/>
  <c r="C692" i="46"/>
  <c r="B692" i="46"/>
  <c r="A692" i="46"/>
  <c r="G691" i="46"/>
  <c r="F691" i="46"/>
  <c r="E691" i="46"/>
  <c r="D691" i="46"/>
  <c r="C691" i="46"/>
  <c r="B691" i="46"/>
  <c r="A691" i="46"/>
  <c r="G690" i="46"/>
  <c r="F690" i="46"/>
  <c r="E690" i="46"/>
  <c r="D690" i="46"/>
  <c r="C690" i="46"/>
  <c r="B690" i="46"/>
  <c r="A690" i="46"/>
  <c r="G1615" i="46"/>
  <c r="F1615" i="46"/>
  <c r="E1615" i="46"/>
  <c r="D1615" i="46"/>
  <c r="C1615" i="46"/>
  <c r="B1615" i="46"/>
  <c r="A1615" i="46"/>
  <c r="G1614" i="46"/>
  <c r="F1614" i="46"/>
  <c r="E1614" i="46"/>
  <c r="D1614" i="46"/>
  <c r="C1614" i="46"/>
  <c r="B1614" i="46"/>
  <c r="A1614" i="46"/>
  <c r="G1613" i="46"/>
  <c r="F1613" i="46"/>
  <c r="E1613" i="46"/>
  <c r="D1613" i="46"/>
  <c r="C1613" i="46"/>
  <c r="B1613" i="46"/>
  <c r="A1613" i="46"/>
  <c r="G1612" i="46"/>
  <c r="F1612" i="46"/>
  <c r="E1612" i="46"/>
  <c r="D1612" i="46"/>
  <c r="C1612" i="46"/>
  <c r="B1612" i="46"/>
  <c r="A1612" i="46"/>
  <c r="G1611" i="46"/>
  <c r="F1611" i="46"/>
  <c r="E1611" i="46"/>
  <c r="D1611" i="46"/>
  <c r="C1611" i="46"/>
  <c r="B1611" i="46"/>
  <c r="A1611" i="46"/>
  <c r="G1610" i="46"/>
  <c r="F1610" i="46"/>
  <c r="E1610" i="46"/>
  <c r="D1610" i="46"/>
  <c r="C1610" i="46"/>
  <c r="B1610" i="46"/>
  <c r="A1610" i="46"/>
  <c r="G1609" i="46"/>
  <c r="F1609" i="46"/>
  <c r="E1609" i="46"/>
  <c r="D1609" i="46"/>
  <c r="C1609" i="46"/>
  <c r="B1609" i="46"/>
  <c r="A1609" i="46"/>
  <c r="G1608" i="46"/>
  <c r="F1608" i="46"/>
  <c r="E1608" i="46"/>
  <c r="D1608" i="46"/>
  <c r="C1608" i="46"/>
  <c r="B1608" i="46"/>
  <c r="A1608" i="46"/>
  <c r="G688" i="46"/>
  <c r="F688" i="46"/>
  <c r="E688" i="46"/>
  <c r="D688" i="46"/>
  <c r="C688" i="46"/>
  <c r="B688" i="46"/>
  <c r="A688" i="46"/>
  <c r="G687" i="46"/>
  <c r="F687" i="46"/>
  <c r="E687" i="46"/>
  <c r="D687" i="46"/>
  <c r="C687" i="46"/>
  <c r="B687" i="46"/>
  <c r="A687" i="46"/>
  <c r="G686" i="46"/>
  <c r="F686" i="46"/>
  <c r="E686" i="46"/>
  <c r="D686" i="46"/>
  <c r="C686" i="46"/>
  <c r="B686" i="46"/>
  <c r="A686" i="46"/>
  <c r="G685" i="46"/>
  <c r="F685" i="46"/>
  <c r="E685" i="46"/>
  <c r="D685" i="46"/>
  <c r="C685" i="46"/>
  <c r="B685" i="46"/>
  <c r="A685" i="46"/>
  <c r="G684" i="46"/>
  <c r="F684" i="46"/>
  <c r="E684" i="46"/>
  <c r="D684" i="46"/>
  <c r="C684" i="46"/>
  <c r="B684" i="46"/>
  <c r="A684" i="46"/>
  <c r="G683" i="46"/>
  <c r="F683" i="46"/>
  <c r="E683" i="46"/>
  <c r="D683" i="46"/>
  <c r="C683" i="46"/>
  <c r="B683" i="46"/>
  <c r="A683" i="46"/>
  <c r="G1607" i="46"/>
  <c r="F1607" i="46"/>
  <c r="E1607" i="46"/>
  <c r="D1607" i="46"/>
  <c r="C1607" i="46"/>
  <c r="B1607" i="46"/>
  <c r="A1607" i="46"/>
  <c r="G1606" i="46"/>
  <c r="F1606" i="46"/>
  <c r="E1606" i="46"/>
  <c r="D1606" i="46"/>
  <c r="C1606" i="46"/>
  <c r="B1606" i="46"/>
  <c r="A1606" i="46"/>
  <c r="G1605" i="46"/>
  <c r="F1605" i="46"/>
  <c r="E1605" i="46"/>
  <c r="D1605" i="46"/>
  <c r="C1605" i="46"/>
  <c r="B1605" i="46"/>
  <c r="A1605" i="46"/>
  <c r="G1604" i="46"/>
  <c r="F1604" i="46"/>
  <c r="E1604" i="46"/>
  <c r="D1604" i="46"/>
  <c r="C1604" i="46"/>
  <c r="B1604" i="46"/>
  <c r="A1604" i="46"/>
  <c r="G1603" i="46"/>
  <c r="F1603" i="46"/>
  <c r="E1603" i="46"/>
  <c r="D1603" i="46"/>
  <c r="C1603" i="46"/>
  <c r="B1603" i="46"/>
  <c r="A1603" i="46"/>
  <c r="G682" i="46"/>
  <c r="F682" i="46"/>
  <c r="E682" i="46"/>
  <c r="D682" i="46"/>
  <c r="C682" i="46"/>
  <c r="B682" i="46"/>
  <c r="A682" i="46"/>
  <c r="G681" i="46"/>
  <c r="F681" i="46"/>
  <c r="E681" i="46"/>
  <c r="D681" i="46"/>
  <c r="C681" i="46"/>
  <c r="B681" i="46"/>
  <c r="A681" i="46"/>
  <c r="G680" i="46"/>
  <c r="F680" i="46"/>
  <c r="E680" i="46"/>
  <c r="D680" i="46"/>
  <c r="C680" i="46"/>
  <c r="B680" i="46"/>
  <c r="A680" i="46"/>
  <c r="G679" i="46"/>
  <c r="F679" i="46"/>
  <c r="E679" i="46"/>
  <c r="D679" i="46"/>
  <c r="C679" i="46"/>
  <c r="B679" i="46"/>
  <c r="A679" i="46"/>
  <c r="G678" i="46"/>
  <c r="F678" i="46"/>
  <c r="E678" i="46"/>
  <c r="D678" i="46"/>
  <c r="C678" i="46"/>
  <c r="B678" i="46"/>
  <c r="A678" i="46"/>
  <c r="G677" i="46"/>
  <c r="F677" i="46"/>
  <c r="E677" i="46"/>
  <c r="D677" i="46"/>
  <c r="C677" i="46"/>
  <c r="B677" i="46"/>
  <c r="A677" i="46"/>
  <c r="G676" i="46"/>
  <c r="F676" i="46"/>
  <c r="E676" i="46"/>
  <c r="D676" i="46"/>
  <c r="C676" i="46"/>
  <c r="B676" i="46"/>
  <c r="A676" i="46"/>
  <c r="G675" i="46"/>
  <c r="F675" i="46"/>
  <c r="E675" i="46"/>
  <c r="D675" i="46"/>
  <c r="C675" i="46"/>
  <c r="B675" i="46"/>
  <c r="A675" i="46"/>
  <c r="G674" i="46"/>
  <c r="F674" i="46"/>
  <c r="E674" i="46"/>
  <c r="D674" i="46"/>
  <c r="C674" i="46"/>
  <c r="B674" i="46"/>
  <c r="A674" i="46"/>
  <c r="G1601" i="46"/>
  <c r="F1601" i="46"/>
  <c r="E1601" i="46"/>
  <c r="D1601" i="46"/>
  <c r="C1601" i="46"/>
  <c r="B1601" i="46"/>
  <c r="A1601" i="46"/>
  <c r="G1600" i="46"/>
  <c r="F1600" i="46"/>
  <c r="E1600" i="46"/>
  <c r="D1600" i="46"/>
  <c r="C1600" i="46"/>
  <c r="B1600" i="46"/>
  <c r="A1600" i="46"/>
  <c r="G1599" i="46"/>
  <c r="F1599" i="46"/>
  <c r="E1599" i="46"/>
  <c r="D1599" i="46"/>
  <c r="C1599" i="46"/>
  <c r="B1599" i="46"/>
  <c r="A1599" i="46"/>
  <c r="G1598" i="46"/>
  <c r="F1598" i="46"/>
  <c r="E1598" i="46"/>
  <c r="D1598" i="46"/>
  <c r="C1598" i="46"/>
  <c r="B1598" i="46"/>
  <c r="A1598" i="46"/>
  <c r="G1597" i="46"/>
  <c r="F1597" i="46"/>
  <c r="E1597" i="46"/>
  <c r="D1597" i="46"/>
  <c r="C1597" i="46"/>
  <c r="B1597" i="46"/>
  <c r="A1597" i="46"/>
  <c r="G1596" i="46"/>
  <c r="F1596" i="46"/>
  <c r="E1596" i="46"/>
  <c r="D1596" i="46"/>
  <c r="C1596" i="46"/>
  <c r="B1596" i="46"/>
  <c r="A1596" i="46"/>
  <c r="G1595" i="46"/>
  <c r="F1595" i="46"/>
  <c r="E1595" i="46"/>
  <c r="D1595" i="46"/>
  <c r="C1595" i="46"/>
  <c r="B1595" i="46"/>
  <c r="A1595" i="46"/>
  <c r="G673" i="46"/>
  <c r="F673" i="46"/>
  <c r="E673" i="46"/>
  <c r="D673" i="46"/>
  <c r="C673" i="46"/>
  <c r="B673" i="46"/>
  <c r="A673" i="46"/>
  <c r="G672" i="46"/>
  <c r="F672" i="46"/>
  <c r="E672" i="46"/>
  <c r="D672" i="46"/>
  <c r="C672" i="46"/>
  <c r="B672" i="46"/>
  <c r="A672" i="46"/>
  <c r="G671" i="46"/>
  <c r="F671" i="46"/>
  <c r="E671" i="46"/>
  <c r="D671" i="46"/>
  <c r="C671" i="46"/>
  <c r="B671" i="46"/>
  <c r="A671" i="46"/>
  <c r="G670" i="46"/>
  <c r="F670" i="46"/>
  <c r="E670" i="46"/>
  <c r="D670" i="46"/>
  <c r="C670" i="46"/>
  <c r="B670" i="46"/>
  <c r="A670" i="46"/>
  <c r="G669" i="46"/>
  <c r="F669" i="46"/>
  <c r="E669" i="46"/>
  <c r="D669" i="46"/>
  <c r="C669" i="46"/>
  <c r="B669" i="46"/>
  <c r="A669" i="46"/>
  <c r="G668" i="46"/>
  <c r="F668" i="46"/>
  <c r="E668" i="46"/>
  <c r="D668" i="46"/>
  <c r="C668" i="46"/>
  <c r="B668" i="46"/>
  <c r="A668" i="46"/>
  <c r="G667" i="46"/>
  <c r="F667" i="46"/>
  <c r="E667" i="46"/>
  <c r="D667" i="46"/>
  <c r="C667" i="46"/>
  <c r="B667" i="46"/>
  <c r="A667" i="46"/>
  <c r="G666" i="46"/>
  <c r="F666" i="46"/>
  <c r="E666" i="46"/>
  <c r="D666" i="46"/>
  <c r="C666" i="46"/>
  <c r="B666" i="46"/>
  <c r="A666" i="46"/>
  <c r="G665" i="46"/>
  <c r="F665" i="46"/>
  <c r="E665" i="46"/>
  <c r="D665" i="46"/>
  <c r="C665" i="46"/>
  <c r="B665" i="46"/>
  <c r="A665" i="46"/>
  <c r="G664" i="46"/>
  <c r="F664" i="46"/>
  <c r="E664" i="46"/>
  <c r="D664" i="46"/>
  <c r="C664" i="46"/>
  <c r="B664" i="46"/>
  <c r="A664" i="46"/>
  <c r="G1594" i="46"/>
  <c r="F1594" i="46"/>
  <c r="E1594" i="46"/>
  <c r="D1594" i="46"/>
  <c r="C1594" i="46"/>
  <c r="B1594" i="46"/>
  <c r="A1594" i="46"/>
  <c r="G1593" i="46"/>
  <c r="F1593" i="46"/>
  <c r="E1593" i="46"/>
  <c r="D1593" i="46"/>
  <c r="C1593" i="46"/>
  <c r="B1593" i="46"/>
  <c r="A1593" i="46"/>
  <c r="G1592" i="46"/>
  <c r="F1592" i="46"/>
  <c r="E1592" i="46"/>
  <c r="D1592" i="46"/>
  <c r="C1592" i="46"/>
  <c r="B1592" i="46"/>
  <c r="A1592" i="46"/>
  <c r="G1591" i="46"/>
  <c r="F1591" i="46"/>
  <c r="E1591" i="46"/>
  <c r="D1591" i="46"/>
  <c r="C1591" i="46"/>
  <c r="B1591" i="46"/>
  <c r="A1591" i="46"/>
  <c r="G1590" i="46"/>
  <c r="F1590" i="46"/>
  <c r="E1590" i="46"/>
  <c r="D1590" i="46"/>
  <c r="C1590" i="46"/>
  <c r="B1590" i="46"/>
  <c r="A1590" i="46"/>
  <c r="G1589" i="46"/>
  <c r="F1589" i="46"/>
  <c r="E1589" i="46"/>
  <c r="D1589" i="46"/>
  <c r="C1589" i="46"/>
  <c r="B1589" i="46"/>
  <c r="A1589" i="46"/>
  <c r="G1588" i="46"/>
  <c r="F1588" i="46"/>
  <c r="E1588" i="46"/>
  <c r="D1588" i="46"/>
  <c r="C1588" i="46"/>
  <c r="B1588" i="46"/>
  <c r="A1588" i="46"/>
  <c r="G663" i="46"/>
  <c r="F663" i="46"/>
  <c r="E663" i="46"/>
  <c r="D663" i="46"/>
  <c r="C663" i="46"/>
  <c r="B663" i="46"/>
  <c r="A663" i="46"/>
  <c r="G1587" i="46"/>
  <c r="F1587" i="46"/>
  <c r="E1587" i="46"/>
  <c r="D1587" i="46"/>
  <c r="C1587" i="46"/>
  <c r="B1587" i="46"/>
  <c r="A1587" i="46"/>
  <c r="G1586" i="46"/>
  <c r="F1586" i="46"/>
  <c r="E1586" i="46"/>
  <c r="D1586" i="46"/>
  <c r="C1586" i="46"/>
  <c r="B1586" i="46"/>
  <c r="A1586" i="46"/>
  <c r="G1585" i="46"/>
  <c r="F1585" i="46"/>
  <c r="E1585" i="46"/>
  <c r="D1585" i="46"/>
  <c r="C1585" i="46"/>
  <c r="B1585" i="46"/>
  <c r="A1585" i="46"/>
  <c r="G662" i="46"/>
  <c r="F662" i="46"/>
  <c r="E662" i="46"/>
  <c r="D662" i="46"/>
  <c r="C662" i="46"/>
  <c r="B662" i="46"/>
  <c r="A662" i="46"/>
  <c r="G661" i="46"/>
  <c r="F661" i="46"/>
  <c r="E661" i="46"/>
  <c r="D661" i="46"/>
  <c r="C661" i="46"/>
  <c r="B661" i="46"/>
  <c r="A661" i="46"/>
  <c r="G660" i="46"/>
  <c r="F660" i="46"/>
  <c r="E660" i="46"/>
  <c r="D660" i="46"/>
  <c r="C660" i="46"/>
  <c r="B660" i="46"/>
  <c r="A660" i="46"/>
  <c r="G659" i="46"/>
  <c r="F659" i="46"/>
  <c r="E659" i="46"/>
  <c r="D659" i="46"/>
  <c r="C659" i="46"/>
  <c r="B659" i="46"/>
  <c r="A659" i="46"/>
  <c r="G658" i="46"/>
  <c r="F658" i="46"/>
  <c r="E658" i="46"/>
  <c r="D658" i="46"/>
  <c r="C658" i="46"/>
  <c r="B658" i="46"/>
  <c r="A658" i="46"/>
  <c r="G657" i="46"/>
  <c r="F657" i="46"/>
  <c r="E657" i="46"/>
  <c r="D657" i="46"/>
  <c r="C657" i="46"/>
  <c r="B657" i="46"/>
  <c r="A657" i="46"/>
  <c r="G656" i="46"/>
  <c r="F656" i="46"/>
  <c r="E656" i="46"/>
  <c r="D656" i="46"/>
  <c r="C656" i="46"/>
  <c r="B656" i="46"/>
  <c r="A656" i="46"/>
  <c r="G655" i="46"/>
  <c r="F655" i="46"/>
  <c r="E655" i="46"/>
  <c r="D655" i="46"/>
  <c r="C655" i="46"/>
  <c r="B655" i="46"/>
  <c r="A655" i="46"/>
  <c r="G654" i="46"/>
  <c r="F654" i="46"/>
  <c r="E654" i="46"/>
  <c r="D654" i="46"/>
  <c r="C654" i="46"/>
  <c r="B654" i="46"/>
  <c r="A654" i="46"/>
  <c r="G653" i="46"/>
  <c r="F653" i="46"/>
  <c r="E653" i="46"/>
  <c r="D653" i="46"/>
  <c r="C653" i="46"/>
  <c r="B653" i="46"/>
  <c r="A653" i="46"/>
  <c r="G652" i="46"/>
  <c r="F652" i="46"/>
  <c r="E652" i="46"/>
  <c r="D652" i="46"/>
  <c r="C652" i="46"/>
  <c r="B652" i="46"/>
  <c r="A652" i="46"/>
  <c r="G651" i="46"/>
  <c r="F651" i="46"/>
  <c r="E651" i="46"/>
  <c r="D651" i="46"/>
  <c r="C651" i="46"/>
  <c r="B651" i="46"/>
  <c r="A651" i="46"/>
  <c r="G650" i="46"/>
  <c r="F650" i="46"/>
  <c r="E650" i="46"/>
  <c r="D650" i="46"/>
  <c r="C650" i="46"/>
  <c r="B650" i="46"/>
  <c r="A650" i="46"/>
  <c r="G649" i="46"/>
  <c r="F649" i="46"/>
  <c r="E649" i="46"/>
  <c r="D649" i="46"/>
  <c r="C649" i="46"/>
  <c r="B649" i="46"/>
  <c r="A649" i="46"/>
  <c r="G648" i="46"/>
  <c r="F648" i="46"/>
  <c r="E648" i="46"/>
  <c r="D648" i="46"/>
  <c r="C648" i="46"/>
  <c r="B648" i="46"/>
  <c r="A648" i="46"/>
  <c r="G647" i="46"/>
  <c r="F647" i="46"/>
  <c r="E647" i="46"/>
  <c r="D647" i="46"/>
  <c r="C647" i="46"/>
  <c r="B647" i="46"/>
  <c r="A647" i="46"/>
  <c r="G646" i="46"/>
  <c r="F646" i="46"/>
  <c r="E646" i="46"/>
  <c r="D646" i="46"/>
  <c r="C646" i="46"/>
  <c r="B646" i="46"/>
  <c r="A646" i="46"/>
  <c r="G645" i="46"/>
  <c r="F645" i="46"/>
  <c r="E645" i="46"/>
  <c r="D645" i="46"/>
  <c r="C645" i="46"/>
  <c r="B645" i="46"/>
  <c r="A645" i="46"/>
  <c r="G1584" i="46"/>
  <c r="F1584" i="46"/>
  <c r="E1584" i="46"/>
  <c r="D1584" i="46"/>
  <c r="C1584" i="46"/>
  <c r="B1584" i="46"/>
  <c r="A1584" i="46"/>
  <c r="G1583" i="46"/>
  <c r="F1583" i="46"/>
  <c r="E1583" i="46"/>
  <c r="D1583" i="46"/>
  <c r="C1583" i="46"/>
  <c r="B1583" i="46"/>
  <c r="A1583" i="46"/>
  <c r="G1582" i="46"/>
  <c r="F1582" i="46"/>
  <c r="E1582" i="46"/>
  <c r="D1582" i="46"/>
  <c r="C1582" i="46"/>
  <c r="B1582" i="46"/>
  <c r="A1582" i="46"/>
  <c r="G1581" i="46"/>
  <c r="F1581" i="46"/>
  <c r="E1581" i="46"/>
  <c r="D1581" i="46"/>
  <c r="C1581" i="46"/>
  <c r="B1581" i="46"/>
  <c r="A1581" i="46"/>
  <c r="G1580" i="46"/>
  <c r="F1580" i="46"/>
  <c r="E1580" i="46"/>
  <c r="D1580" i="46"/>
  <c r="C1580" i="46"/>
  <c r="B1580" i="46"/>
  <c r="A1580" i="46"/>
  <c r="G1579" i="46"/>
  <c r="F1579" i="46"/>
  <c r="E1579" i="46"/>
  <c r="D1579" i="46"/>
  <c r="C1579" i="46"/>
  <c r="B1579" i="46"/>
  <c r="A1579" i="46"/>
  <c r="G1578" i="46"/>
  <c r="F1578" i="46"/>
  <c r="E1578" i="46"/>
  <c r="D1578" i="46"/>
  <c r="C1578" i="46"/>
  <c r="B1578" i="46"/>
  <c r="A1578" i="46"/>
  <c r="G1577" i="46"/>
  <c r="F1577" i="46"/>
  <c r="E1577" i="46"/>
  <c r="D1577" i="46"/>
  <c r="C1577" i="46"/>
  <c r="B1577" i="46"/>
  <c r="A1577" i="46"/>
  <c r="G1576" i="46"/>
  <c r="F1576" i="46"/>
  <c r="E1576" i="46"/>
  <c r="D1576" i="46"/>
  <c r="C1576" i="46"/>
  <c r="B1576" i="46"/>
  <c r="A1576" i="46"/>
  <c r="G1575" i="46"/>
  <c r="F1575" i="46"/>
  <c r="E1575" i="46"/>
  <c r="D1575" i="46"/>
  <c r="C1575" i="46"/>
  <c r="B1575" i="46"/>
  <c r="A1575" i="46"/>
  <c r="G1574" i="46"/>
  <c r="F1574" i="46"/>
  <c r="E1574" i="46"/>
  <c r="D1574" i="46"/>
  <c r="C1574" i="46"/>
  <c r="B1574" i="46"/>
  <c r="A1574" i="46"/>
  <c r="G1573" i="46"/>
  <c r="F1573" i="46"/>
  <c r="E1573" i="46"/>
  <c r="D1573" i="46"/>
  <c r="C1573" i="46"/>
  <c r="B1573" i="46"/>
  <c r="A1573" i="46"/>
  <c r="G1572" i="46"/>
  <c r="F1572" i="46"/>
  <c r="E1572" i="46"/>
  <c r="D1572" i="46"/>
  <c r="C1572" i="46"/>
  <c r="B1572" i="46"/>
  <c r="A1572" i="46"/>
  <c r="G644" i="46"/>
  <c r="F644" i="46"/>
  <c r="E644" i="46"/>
  <c r="D644" i="46"/>
  <c r="C644" i="46"/>
  <c r="B644" i="46"/>
  <c r="A644" i="46"/>
  <c r="G1571" i="46"/>
  <c r="F1571" i="46"/>
  <c r="E1571" i="46"/>
  <c r="D1571" i="46"/>
  <c r="C1571" i="46"/>
  <c r="B1571" i="46"/>
  <c r="A1571" i="46"/>
  <c r="G1570" i="46"/>
  <c r="F1570" i="46"/>
  <c r="E1570" i="46"/>
  <c r="D1570" i="46"/>
  <c r="C1570" i="46"/>
  <c r="B1570" i="46"/>
  <c r="A1570" i="46"/>
  <c r="G1569" i="46"/>
  <c r="F1569" i="46"/>
  <c r="E1569" i="46"/>
  <c r="D1569" i="46"/>
  <c r="C1569" i="46"/>
  <c r="B1569" i="46"/>
  <c r="A1569" i="46"/>
  <c r="G643" i="46"/>
  <c r="F643" i="46"/>
  <c r="E643" i="46"/>
  <c r="D643" i="46"/>
  <c r="C643" i="46"/>
  <c r="B643" i="46"/>
  <c r="A643" i="46"/>
  <c r="G642" i="46"/>
  <c r="F642" i="46"/>
  <c r="E642" i="46"/>
  <c r="D642" i="46"/>
  <c r="C642" i="46"/>
  <c r="B642" i="46"/>
  <c r="A642" i="46"/>
  <c r="G1568" i="46"/>
  <c r="F1568" i="46"/>
  <c r="E1568" i="46"/>
  <c r="D1568" i="46"/>
  <c r="C1568" i="46"/>
  <c r="B1568" i="46"/>
  <c r="A1568" i="46"/>
  <c r="G1567" i="46"/>
  <c r="F1567" i="46"/>
  <c r="E1567" i="46"/>
  <c r="D1567" i="46"/>
  <c r="C1567" i="46"/>
  <c r="B1567" i="46"/>
  <c r="A1567" i="46"/>
  <c r="G1566" i="46"/>
  <c r="F1566" i="46"/>
  <c r="E1566" i="46"/>
  <c r="D1566" i="46"/>
  <c r="C1566" i="46"/>
  <c r="B1566" i="46"/>
  <c r="A1566" i="46"/>
  <c r="G1565" i="46"/>
  <c r="F1565" i="46"/>
  <c r="E1565" i="46"/>
  <c r="D1565" i="46"/>
  <c r="C1565" i="46"/>
  <c r="B1565" i="46"/>
  <c r="A1565" i="46"/>
  <c r="G1564" i="46"/>
  <c r="F1564" i="46"/>
  <c r="E1564" i="46"/>
  <c r="D1564" i="46"/>
  <c r="C1564" i="46"/>
  <c r="B1564" i="46"/>
  <c r="A1564" i="46"/>
  <c r="G641" i="46"/>
  <c r="F641" i="46"/>
  <c r="E641" i="46"/>
  <c r="D641" i="46"/>
  <c r="C641" i="46"/>
  <c r="B641" i="46"/>
  <c r="A641" i="46"/>
  <c r="G640" i="46"/>
  <c r="F640" i="46"/>
  <c r="E640" i="46"/>
  <c r="D640" i="46"/>
  <c r="C640" i="46"/>
  <c r="B640" i="46"/>
  <c r="A640" i="46"/>
  <c r="G639" i="46"/>
  <c r="F639" i="46"/>
  <c r="E639" i="46"/>
  <c r="D639" i="46"/>
  <c r="C639" i="46"/>
  <c r="B639" i="46"/>
  <c r="A639" i="46"/>
  <c r="G638" i="46"/>
  <c r="F638" i="46"/>
  <c r="E638" i="46"/>
  <c r="D638" i="46"/>
  <c r="C638" i="46"/>
  <c r="B638" i="46"/>
  <c r="A638" i="46"/>
  <c r="G637" i="46"/>
  <c r="F637" i="46"/>
  <c r="E637" i="46"/>
  <c r="D637" i="46"/>
  <c r="C637" i="46"/>
  <c r="B637" i="46"/>
  <c r="A637" i="46"/>
  <c r="G1563" i="46"/>
  <c r="F1563" i="46"/>
  <c r="E1563" i="46"/>
  <c r="D1563" i="46"/>
  <c r="C1563" i="46"/>
  <c r="B1563" i="46"/>
  <c r="A1563" i="46"/>
  <c r="G1562" i="46"/>
  <c r="F1562" i="46"/>
  <c r="E1562" i="46"/>
  <c r="D1562" i="46"/>
  <c r="C1562" i="46"/>
  <c r="B1562" i="46"/>
  <c r="A1562" i="46"/>
  <c r="G636" i="46"/>
  <c r="F636" i="46"/>
  <c r="E636" i="46"/>
  <c r="D636" i="46"/>
  <c r="C636" i="46"/>
  <c r="B636" i="46"/>
  <c r="A636" i="46"/>
  <c r="G1561" i="46"/>
  <c r="F1561" i="46"/>
  <c r="E1561" i="46"/>
  <c r="D1561" i="46"/>
  <c r="C1561" i="46"/>
  <c r="B1561" i="46"/>
  <c r="A1561" i="46"/>
  <c r="G635" i="46"/>
  <c r="F635" i="46"/>
  <c r="E635" i="46"/>
  <c r="D635" i="46"/>
  <c r="C635" i="46"/>
  <c r="B635" i="46"/>
  <c r="A635" i="46"/>
  <c r="G1560" i="46"/>
  <c r="F1560" i="46"/>
  <c r="E1560" i="46"/>
  <c r="D1560" i="46"/>
  <c r="C1560" i="46"/>
  <c r="B1560" i="46"/>
  <c r="A1560" i="46"/>
  <c r="G634" i="46"/>
  <c r="F634" i="46"/>
  <c r="E634" i="46"/>
  <c r="D634" i="46"/>
  <c r="C634" i="46"/>
  <c r="B634" i="46"/>
  <c r="A634" i="46"/>
  <c r="G1559" i="46"/>
  <c r="F1559" i="46"/>
  <c r="E1559" i="46"/>
  <c r="D1559" i="46"/>
  <c r="C1559" i="46"/>
  <c r="B1559" i="46"/>
  <c r="A1559" i="46"/>
  <c r="G633" i="46"/>
  <c r="F633" i="46"/>
  <c r="E633" i="46"/>
  <c r="D633" i="46"/>
  <c r="C633" i="46"/>
  <c r="B633" i="46"/>
  <c r="A633" i="46"/>
  <c r="G1558" i="46"/>
  <c r="F1558" i="46"/>
  <c r="E1558" i="46"/>
  <c r="D1558" i="46"/>
  <c r="C1558" i="46"/>
  <c r="B1558" i="46"/>
  <c r="A1558" i="46"/>
  <c r="G1557" i="46"/>
  <c r="F1557" i="46"/>
  <c r="E1557" i="46"/>
  <c r="D1557" i="46"/>
  <c r="C1557" i="46"/>
  <c r="B1557" i="46"/>
  <c r="A1557" i="46"/>
  <c r="G632" i="46"/>
  <c r="F632" i="46"/>
  <c r="E632" i="46"/>
  <c r="D632" i="46"/>
  <c r="C632" i="46"/>
  <c r="B632" i="46"/>
  <c r="A632" i="46"/>
  <c r="G1555" i="46"/>
  <c r="F1555" i="46"/>
  <c r="E1555" i="46"/>
  <c r="D1555" i="46"/>
  <c r="C1555" i="46"/>
  <c r="B1555" i="46"/>
  <c r="A1555" i="46"/>
  <c r="G631" i="46"/>
  <c r="F631" i="46"/>
  <c r="E631" i="46"/>
  <c r="D631" i="46"/>
  <c r="C631" i="46"/>
  <c r="B631" i="46"/>
  <c r="A631" i="46"/>
  <c r="G1553" i="46"/>
  <c r="F1553" i="46"/>
  <c r="E1553" i="46"/>
  <c r="D1553" i="46"/>
  <c r="C1553" i="46"/>
  <c r="B1553" i="46"/>
  <c r="A1553" i="46"/>
  <c r="G1552" i="46"/>
  <c r="F1552" i="46"/>
  <c r="E1552" i="46"/>
  <c r="D1552" i="46"/>
  <c r="C1552" i="46"/>
  <c r="B1552" i="46"/>
  <c r="A1552" i="46"/>
  <c r="G630" i="46"/>
  <c r="F630" i="46"/>
  <c r="E630" i="46"/>
  <c r="D630" i="46"/>
  <c r="C630" i="46"/>
  <c r="B630" i="46"/>
  <c r="A630" i="46"/>
  <c r="G1551" i="46"/>
  <c r="F1551" i="46"/>
  <c r="E1551" i="46"/>
  <c r="D1551" i="46"/>
  <c r="C1551" i="46"/>
  <c r="B1551" i="46"/>
  <c r="A1551" i="46"/>
  <c r="G1550" i="46"/>
  <c r="F1550" i="46"/>
  <c r="E1550" i="46"/>
  <c r="D1550" i="46"/>
  <c r="C1550" i="46"/>
  <c r="B1550" i="46"/>
  <c r="A1550" i="46"/>
  <c r="G629" i="46"/>
  <c r="F629" i="46"/>
  <c r="E629" i="46"/>
  <c r="D629" i="46"/>
  <c r="C629" i="46"/>
  <c r="B629" i="46"/>
  <c r="A629" i="46"/>
  <c r="G628" i="46"/>
  <c r="F628" i="46"/>
  <c r="E628" i="46"/>
  <c r="D628" i="46"/>
  <c r="C628" i="46"/>
  <c r="B628" i="46"/>
  <c r="A628" i="46"/>
  <c r="G627" i="46"/>
  <c r="F627" i="46"/>
  <c r="E627" i="46"/>
  <c r="D627" i="46"/>
  <c r="C627" i="46"/>
  <c r="B627" i="46"/>
  <c r="A627" i="46"/>
  <c r="G626" i="46"/>
  <c r="F626" i="46"/>
  <c r="E626" i="46"/>
  <c r="D626" i="46"/>
  <c r="C626" i="46"/>
  <c r="B626" i="46"/>
  <c r="A626" i="46"/>
  <c r="G625" i="46"/>
  <c r="F625" i="46"/>
  <c r="E625" i="46"/>
  <c r="D625" i="46"/>
  <c r="C625" i="46"/>
  <c r="B625" i="46"/>
  <c r="A625" i="46"/>
  <c r="G624" i="46"/>
  <c r="F624" i="46"/>
  <c r="E624" i="46"/>
  <c r="D624" i="46"/>
  <c r="C624" i="46"/>
  <c r="B624" i="46"/>
  <c r="A624" i="46"/>
  <c r="G623" i="46"/>
  <c r="F623" i="46"/>
  <c r="E623" i="46"/>
  <c r="D623" i="46"/>
  <c r="C623" i="46"/>
  <c r="B623" i="46"/>
  <c r="A623" i="46"/>
  <c r="G622" i="46"/>
  <c r="F622" i="46"/>
  <c r="E622" i="46"/>
  <c r="D622" i="46"/>
  <c r="C622" i="46"/>
  <c r="B622" i="46"/>
  <c r="A622" i="46"/>
  <c r="G1549" i="46"/>
  <c r="F1549" i="46"/>
  <c r="E1549" i="46"/>
  <c r="D1549" i="46"/>
  <c r="C1549" i="46"/>
  <c r="B1549" i="46"/>
  <c r="A1549" i="46"/>
  <c r="G1548" i="46"/>
  <c r="F1548" i="46"/>
  <c r="E1548" i="46"/>
  <c r="D1548" i="46"/>
  <c r="C1548" i="46"/>
  <c r="B1548" i="46"/>
  <c r="A1548" i="46"/>
  <c r="G1547" i="46"/>
  <c r="F1547" i="46"/>
  <c r="E1547" i="46"/>
  <c r="D1547" i="46"/>
  <c r="C1547" i="46"/>
  <c r="B1547" i="46"/>
  <c r="A1547" i="46"/>
  <c r="G1546" i="46"/>
  <c r="F1546" i="46"/>
  <c r="E1546" i="46"/>
  <c r="D1546" i="46"/>
  <c r="C1546" i="46"/>
  <c r="B1546" i="46"/>
  <c r="A1546" i="46"/>
  <c r="G1545" i="46"/>
  <c r="F1545" i="46"/>
  <c r="E1545" i="46"/>
  <c r="D1545" i="46"/>
  <c r="C1545" i="46"/>
  <c r="B1545" i="46"/>
  <c r="A1545" i="46"/>
  <c r="G1544" i="46"/>
  <c r="F1544" i="46"/>
  <c r="E1544" i="46"/>
  <c r="D1544" i="46"/>
  <c r="C1544" i="46"/>
  <c r="B1544" i="46"/>
  <c r="A1544" i="46"/>
  <c r="G621" i="46"/>
  <c r="F621" i="46"/>
  <c r="E621" i="46"/>
  <c r="D621" i="46"/>
  <c r="C621" i="46"/>
  <c r="B621" i="46"/>
  <c r="A621" i="46"/>
  <c r="G1543" i="46"/>
  <c r="F1543" i="46"/>
  <c r="E1543" i="46"/>
  <c r="D1543" i="46"/>
  <c r="C1543" i="46"/>
  <c r="B1543" i="46"/>
  <c r="A1543" i="46"/>
  <c r="G1542" i="46"/>
  <c r="F1542" i="46"/>
  <c r="E1542" i="46"/>
  <c r="D1542" i="46"/>
  <c r="C1542" i="46"/>
  <c r="B1542" i="46"/>
  <c r="A1542" i="46"/>
  <c r="G620" i="46"/>
  <c r="F620" i="46"/>
  <c r="E620" i="46"/>
  <c r="D620" i="46"/>
  <c r="C620" i="46"/>
  <c r="B620" i="46"/>
  <c r="A620" i="46"/>
  <c r="G619" i="46"/>
  <c r="F619" i="46"/>
  <c r="E619" i="46"/>
  <c r="D619" i="46"/>
  <c r="C619" i="46"/>
  <c r="B619" i="46"/>
  <c r="A619" i="46"/>
  <c r="G1541" i="46"/>
  <c r="F1541" i="46"/>
  <c r="E1541" i="46"/>
  <c r="D1541" i="46"/>
  <c r="C1541" i="46"/>
  <c r="B1541" i="46"/>
  <c r="A1541" i="46"/>
  <c r="G1540" i="46"/>
  <c r="F1540" i="46"/>
  <c r="E1540" i="46"/>
  <c r="D1540" i="46"/>
  <c r="C1540" i="46"/>
  <c r="B1540" i="46"/>
  <c r="A1540" i="46"/>
  <c r="G1539" i="46"/>
  <c r="F1539" i="46"/>
  <c r="E1539" i="46"/>
  <c r="D1539" i="46"/>
  <c r="C1539" i="46"/>
  <c r="B1539" i="46"/>
  <c r="A1539" i="46"/>
  <c r="G1538" i="46"/>
  <c r="F1538" i="46"/>
  <c r="E1538" i="46"/>
  <c r="D1538" i="46"/>
  <c r="C1538" i="46"/>
  <c r="B1538" i="46"/>
  <c r="A1538" i="46"/>
  <c r="G618" i="46"/>
  <c r="F618" i="46"/>
  <c r="E618" i="46"/>
  <c r="D618" i="46"/>
  <c r="C618" i="46"/>
  <c r="B618" i="46"/>
  <c r="A618" i="46"/>
  <c r="G1537" i="46"/>
  <c r="F1537" i="46"/>
  <c r="E1537" i="46"/>
  <c r="D1537" i="46"/>
  <c r="C1537" i="46"/>
  <c r="B1537" i="46"/>
  <c r="A1537" i="46"/>
  <c r="G1536" i="46"/>
  <c r="F1536" i="46"/>
  <c r="E1536" i="46"/>
  <c r="D1536" i="46"/>
  <c r="C1536" i="46"/>
  <c r="B1536" i="46"/>
  <c r="A1536" i="46"/>
  <c r="G617" i="46"/>
  <c r="F617" i="46"/>
  <c r="E617" i="46"/>
  <c r="D617" i="46"/>
  <c r="C617" i="46"/>
  <c r="B617" i="46"/>
  <c r="A617" i="46"/>
  <c r="G616" i="46"/>
  <c r="F616" i="46"/>
  <c r="E616" i="46"/>
  <c r="D616" i="46"/>
  <c r="C616" i="46"/>
  <c r="B616" i="46"/>
  <c r="A616" i="46"/>
  <c r="G615" i="46"/>
  <c r="F615" i="46"/>
  <c r="E615" i="46"/>
  <c r="D615" i="46"/>
  <c r="C615" i="46"/>
  <c r="B615" i="46"/>
  <c r="A615" i="46"/>
  <c r="G614" i="46"/>
  <c r="F614" i="46"/>
  <c r="E614" i="46"/>
  <c r="D614" i="46"/>
  <c r="C614" i="46"/>
  <c r="B614" i="46"/>
  <c r="A614" i="46"/>
  <c r="G613" i="46"/>
  <c r="F613" i="46"/>
  <c r="E613" i="46"/>
  <c r="D613" i="46"/>
  <c r="C613" i="46"/>
  <c r="B613" i="46"/>
  <c r="A613" i="46"/>
  <c r="G612" i="46"/>
  <c r="F612" i="46"/>
  <c r="E612" i="46"/>
  <c r="D612" i="46"/>
  <c r="C612" i="46"/>
  <c r="B612" i="46"/>
  <c r="A612" i="46"/>
  <c r="G611" i="46"/>
  <c r="F611" i="46"/>
  <c r="E611" i="46"/>
  <c r="D611" i="46"/>
  <c r="C611" i="46"/>
  <c r="B611" i="46"/>
  <c r="A611" i="46"/>
  <c r="G610" i="46"/>
  <c r="F610" i="46"/>
  <c r="E610" i="46"/>
  <c r="D610" i="46"/>
  <c r="C610" i="46"/>
  <c r="B610" i="46"/>
  <c r="A610" i="46"/>
  <c r="G609" i="46"/>
  <c r="F609" i="46"/>
  <c r="E609" i="46"/>
  <c r="D609" i="46"/>
  <c r="C609" i="46"/>
  <c r="B609" i="46"/>
  <c r="A609" i="46"/>
  <c r="G608" i="46"/>
  <c r="F608" i="46"/>
  <c r="E608" i="46"/>
  <c r="D608" i="46"/>
  <c r="C608" i="46"/>
  <c r="B608" i="46"/>
  <c r="A608" i="46"/>
  <c r="G1535" i="46"/>
  <c r="F1535" i="46"/>
  <c r="E1535" i="46"/>
  <c r="D1535" i="46"/>
  <c r="C1535" i="46"/>
  <c r="B1535" i="46"/>
  <c r="A1535" i="46"/>
  <c r="G1534" i="46"/>
  <c r="F1534" i="46"/>
  <c r="E1534" i="46"/>
  <c r="D1534" i="46"/>
  <c r="C1534" i="46"/>
  <c r="B1534" i="46"/>
  <c r="A1534" i="46"/>
  <c r="G1533" i="46"/>
  <c r="F1533" i="46"/>
  <c r="E1533" i="46"/>
  <c r="D1533" i="46"/>
  <c r="C1533" i="46"/>
  <c r="B1533" i="46"/>
  <c r="A1533" i="46"/>
  <c r="G1532" i="46"/>
  <c r="F1532" i="46"/>
  <c r="E1532" i="46"/>
  <c r="D1532" i="46"/>
  <c r="C1532" i="46"/>
  <c r="B1532" i="46"/>
  <c r="A1532" i="46"/>
  <c r="G1531" i="46"/>
  <c r="F1531" i="46"/>
  <c r="E1531" i="46"/>
  <c r="D1531" i="46"/>
  <c r="C1531" i="46"/>
  <c r="B1531" i="46"/>
  <c r="A1531" i="46"/>
  <c r="G1530" i="46"/>
  <c r="F1530" i="46"/>
  <c r="E1530" i="46"/>
  <c r="D1530" i="46"/>
  <c r="C1530" i="46"/>
  <c r="B1530" i="46"/>
  <c r="A1530" i="46"/>
  <c r="G1529" i="46"/>
  <c r="F1529" i="46"/>
  <c r="E1529" i="46"/>
  <c r="D1529" i="46"/>
  <c r="C1529" i="46"/>
  <c r="B1529" i="46"/>
  <c r="A1529" i="46"/>
  <c r="G1528" i="46"/>
  <c r="F1528" i="46"/>
  <c r="E1528" i="46"/>
  <c r="D1528" i="46"/>
  <c r="C1528" i="46"/>
  <c r="B1528" i="46"/>
  <c r="A1528" i="46"/>
  <c r="G1527" i="46"/>
  <c r="F1527" i="46"/>
  <c r="E1527" i="46"/>
  <c r="D1527" i="46"/>
  <c r="C1527" i="46"/>
  <c r="B1527" i="46"/>
  <c r="A1527" i="46"/>
  <c r="G607" i="46"/>
  <c r="F607" i="46"/>
  <c r="E607" i="46"/>
  <c r="D607" i="46"/>
  <c r="C607" i="46"/>
  <c r="B607" i="46"/>
  <c r="A607" i="46"/>
  <c r="G1526" i="46"/>
  <c r="F1526" i="46"/>
  <c r="E1526" i="46"/>
  <c r="D1526" i="46"/>
  <c r="C1526" i="46"/>
  <c r="B1526" i="46"/>
  <c r="A1526" i="46"/>
  <c r="G1525" i="46"/>
  <c r="F1525" i="46"/>
  <c r="E1525" i="46"/>
  <c r="D1525" i="46"/>
  <c r="C1525" i="46"/>
  <c r="B1525" i="46"/>
  <c r="A1525" i="46"/>
  <c r="G606" i="46"/>
  <c r="F606" i="46"/>
  <c r="E606" i="46"/>
  <c r="D606" i="46"/>
  <c r="C606" i="46"/>
  <c r="B606" i="46"/>
  <c r="A606" i="46"/>
  <c r="G605" i="46"/>
  <c r="F605" i="46"/>
  <c r="E605" i="46"/>
  <c r="D605" i="46"/>
  <c r="C605" i="46"/>
  <c r="B605" i="46"/>
  <c r="A605" i="46"/>
  <c r="G604" i="46"/>
  <c r="F604" i="46"/>
  <c r="E604" i="46"/>
  <c r="D604" i="46"/>
  <c r="C604" i="46"/>
  <c r="B604" i="46"/>
  <c r="A604" i="46"/>
  <c r="G1524" i="46"/>
  <c r="F1524" i="46"/>
  <c r="E1524" i="46"/>
  <c r="D1524" i="46"/>
  <c r="C1524" i="46"/>
  <c r="B1524" i="46"/>
  <c r="A1524" i="46"/>
  <c r="G1523" i="46"/>
  <c r="F1523" i="46"/>
  <c r="E1523" i="46"/>
  <c r="D1523" i="46"/>
  <c r="C1523" i="46"/>
  <c r="B1523" i="46"/>
  <c r="A1523" i="46"/>
  <c r="G1522" i="46"/>
  <c r="F1522" i="46"/>
  <c r="E1522" i="46"/>
  <c r="D1522" i="46"/>
  <c r="C1522" i="46"/>
  <c r="B1522" i="46"/>
  <c r="A1522" i="46"/>
  <c r="G1521" i="46"/>
  <c r="F1521" i="46"/>
  <c r="E1521" i="46"/>
  <c r="D1521" i="46"/>
  <c r="C1521" i="46"/>
  <c r="B1521" i="46"/>
  <c r="A1521" i="46"/>
  <c r="G1520" i="46"/>
  <c r="F1520" i="46"/>
  <c r="E1520" i="46"/>
  <c r="D1520" i="46"/>
  <c r="C1520" i="46"/>
  <c r="B1520" i="46"/>
  <c r="A1520" i="46"/>
  <c r="G1519" i="46"/>
  <c r="F1519" i="46"/>
  <c r="E1519" i="46"/>
  <c r="D1519" i="46"/>
  <c r="C1519" i="46"/>
  <c r="B1519" i="46"/>
  <c r="A1519" i="46"/>
  <c r="G1518" i="46"/>
  <c r="F1518" i="46"/>
  <c r="E1518" i="46"/>
  <c r="D1518" i="46"/>
  <c r="C1518" i="46"/>
  <c r="B1518" i="46"/>
  <c r="A1518" i="46"/>
  <c r="G327" i="46"/>
  <c r="F327" i="46"/>
  <c r="E327" i="46"/>
  <c r="D327" i="46"/>
  <c r="C327" i="46"/>
  <c r="B327" i="46"/>
  <c r="A327" i="46"/>
  <c r="G326" i="46"/>
  <c r="F326" i="46"/>
  <c r="E326" i="46"/>
  <c r="D326" i="46"/>
  <c r="C326" i="46"/>
  <c r="B326" i="46"/>
  <c r="A326" i="46"/>
  <c r="G325" i="46"/>
  <c r="F325" i="46"/>
  <c r="E325" i="46"/>
  <c r="D325" i="46"/>
  <c r="C325" i="46"/>
  <c r="B325" i="46"/>
  <c r="A325" i="46"/>
  <c r="G324" i="46"/>
  <c r="F324" i="46"/>
  <c r="E324" i="46"/>
  <c r="D324" i="46"/>
  <c r="C324" i="46"/>
  <c r="B324" i="46"/>
  <c r="A324" i="46"/>
  <c r="G323" i="46"/>
  <c r="F323" i="46"/>
  <c r="E323" i="46"/>
  <c r="D323" i="46"/>
  <c r="C323" i="46"/>
  <c r="B323" i="46"/>
  <c r="A323" i="46"/>
  <c r="G322" i="46"/>
  <c r="F322" i="46"/>
  <c r="E322" i="46"/>
  <c r="D322" i="46"/>
  <c r="C322" i="46"/>
  <c r="B322" i="46"/>
  <c r="A322" i="46"/>
  <c r="G321" i="46"/>
  <c r="F321" i="46"/>
  <c r="E321" i="46"/>
  <c r="D321" i="46"/>
  <c r="C321" i="46"/>
  <c r="B321" i="46"/>
  <c r="A321" i="46"/>
  <c r="G320" i="46"/>
  <c r="F320" i="46"/>
  <c r="E320" i="46"/>
  <c r="D320" i="46"/>
  <c r="C320" i="46"/>
  <c r="B320" i="46"/>
  <c r="A320" i="46"/>
  <c r="G319" i="46"/>
  <c r="F319" i="46"/>
  <c r="E319" i="46"/>
  <c r="D319" i="46"/>
  <c r="C319" i="46"/>
  <c r="B319" i="46"/>
  <c r="A319" i="46"/>
  <c r="G318" i="46"/>
  <c r="F318" i="46"/>
  <c r="E318" i="46"/>
  <c r="D318" i="46"/>
  <c r="C318" i="46"/>
  <c r="B318" i="46"/>
  <c r="A318" i="46"/>
  <c r="G317" i="46"/>
  <c r="F317" i="46"/>
  <c r="E317" i="46"/>
  <c r="D317" i="46"/>
  <c r="C317" i="46"/>
  <c r="B317" i="46"/>
  <c r="A317" i="46"/>
  <c r="G316" i="46"/>
  <c r="F316" i="46"/>
  <c r="E316" i="46"/>
  <c r="D316" i="46"/>
  <c r="C316" i="46"/>
  <c r="B316" i="46"/>
  <c r="A316" i="46"/>
  <c r="G315" i="46"/>
  <c r="F315" i="46"/>
  <c r="E315" i="46"/>
  <c r="D315" i="46"/>
  <c r="C315" i="46"/>
  <c r="B315" i="46"/>
  <c r="A315" i="46"/>
  <c r="G314" i="46"/>
  <c r="F314" i="46"/>
  <c r="E314" i="46"/>
  <c r="D314" i="46"/>
  <c r="C314" i="46"/>
  <c r="B314" i="46"/>
  <c r="A314" i="46"/>
  <c r="G313" i="46"/>
  <c r="F313" i="46"/>
  <c r="E313" i="46"/>
  <c r="D313" i="46"/>
  <c r="C313" i="46"/>
  <c r="B313" i="46"/>
  <c r="A313" i="46"/>
  <c r="G312" i="46"/>
  <c r="F312" i="46"/>
  <c r="E312" i="46"/>
  <c r="D312" i="46"/>
  <c r="C312" i="46"/>
  <c r="B312" i="46"/>
  <c r="A312" i="46"/>
  <c r="G311" i="46"/>
  <c r="F311" i="46"/>
  <c r="E311" i="46"/>
  <c r="D311" i="46"/>
  <c r="C311" i="46"/>
  <c r="B311" i="46"/>
  <c r="A311" i="46"/>
  <c r="G310" i="46"/>
  <c r="F310" i="46"/>
  <c r="E310" i="46"/>
  <c r="D310" i="46"/>
  <c r="C310" i="46"/>
  <c r="B310" i="46"/>
  <c r="A310" i="46"/>
  <c r="G309" i="46"/>
  <c r="F309" i="46"/>
  <c r="E309" i="46"/>
  <c r="D309" i="46"/>
  <c r="C309" i="46"/>
  <c r="B309" i="46"/>
  <c r="A309" i="46"/>
  <c r="G308" i="46"/>
  <c r="F308" i="46"/>
  <c r="E308" i="46"/>
  <c r="D308" i="46"/>
  <c r="C308" i="46"/>
  <c r="B308" i="46"/>
  <c r="A308" i="46"/>
  <c r="G307" i="46"/>
  <c r="F307" i="46"/>
  <c r="E307" i="46"/>
  <c r="D307" i="46"/>
  <c r="C307" i="46"/>
  <c r="B307" i="46"/>
  <c r="A307" i="46"/>
  <c r="G306" i="46"/>
  <c r="F306" i="46"/>
  <c r="E306" i="46"/>
  <c r="D306" i="46"/>
  <c r="C306" i="46"/>
  <c r="B306" i="46"/>
  <c r="A306" i="46"/>
  <c r="G305" i="46"/>
  <c r="F305" i="46"/>
  <c r="E305" i="46"/>
  <c r="D305" i="46"/>
  <c r="C305" i="46"/>
  <c r="B305" i="46"/>
  <c r="A305" i="46"/>
  <c r="G304" i="46"/>
  <c r="F304" i="46"/>
  <c r="E304" i="46"/>
  <c r="D304" i="46"/>
  <c r="C304" i="46"/>
  <c r="B304" i="46"/>
  <c r="A304" i="46"/>
  <c r="G303" i="46"/>
  <c r="F303" i="46"/>
  <c r="E303" i="46"/>
  <c r="D303" i="46"/>
  <c r="C303" i="46"/>
  <c r="B303" i="46"/>
  <c r="A303" i="46"/>
  <c r="G302" i="46"/>
  <c r="F302" i="46"/>
  <c r="E302" i="46"/>
  <c r="D302" i="46"/>
  <c r="C302" i="46"/>
  <c r="B302" i="46"/>
  <c r="A302" i="46"/>
  <c r="G301" i="46"/>
  <c r="F301" i="46"/>
  <c r="E301" i="46"/>
  <c r="D301" i="46"/>
  <c r="C301" i="46"/>
  <c r="B301" i="46"/>
  <c r="A301" i="46"/>
  <c r="G300" i="46"/>
  <c r="F300" i="46"/>
  <c r="E300" i="46"/>
  <c r="D300" i="46"/>
  <c r="C300" i="46"/>
  <c r="B300" i="46"/>
  <c r="A300" i="46"/>
  <c r="G299" i="46"/>
  <c r="F299" i="46"/>
  <c r="E299" i="46"/>
  <c r="D299" i="46"/>
  <c r="C299" i="46"/>
  <c r="B299" i="46"/>
  <c r="A299" i="46"/>
  <c r="G298" i="46"/>
  <c r="F298" i="46"/>
  <c r="E298" i="46"/>
  <c r="D298" i="46"/>
  <c r="C298" i="46"/>
  <c r="B298" i="46"/>
  <c r="A298" i="46"/>
  <c r="G297" i="46"/>
  <c r="F297" i="46"/>
  <c r="E297" i="46"/>
  <c r="D297" i="46"/>
  <c r="C297" i="46"/>
  <c r="B297" i="46"/>
  <c r="A297" i="46"/>
  <c r="G296" i="46"/>
  <c r="F296" i="46"/>
  <c r="E296" i="46"/>
  <c r="D296" i="46"/>
  <c r="C296" i="46"/>
  <c r="B296" i="46"/>
  <c r="A296" i="46"/>
  <c r="G1513" i="46"/>
  <c r="F1513" i="46"/>
  <c r="E1513" i="46"/>
  <c r="D1513" i="46"/>
  <c r="C1513" i="46"/>
  <c r="B1513" i="46"/>
  <c r="A1513" i="46"/>
  <c r="G1512" i="46"/>
  <c r="F1512" i="46"/>
  <c r="E1512" i="46"/>
  <c r="D1512" i="46"/>
  <c r="C1512" i="46"/>
  <c r="B1512" i="46"/>
  <c r="A1512" i="46"/>
  <c r="G1511" i="46"/>
  <c r="F1511" i="46"/>
  <c r="E1511" i="46"/>
  <c r="D1511" i="46"/>
  <c r="C1511" i="46"/>
  <c r="B1511" i="46"/>
  <c r="A1511" i="46"/>
  <c r="G1505" i="46"/>
  <c r="F1505" i="46"/>
  <c r="E1505" i="46"/>
  <c r="D1505" i="46"/>
  <c r="C1505" i="46"/>
  <c r="B1505" i="46"/>
  <c r="A1505" i="46"/>
  <c r="G1503" i="46"/>
  <c r="F1503" i="46"/>
  <c r="E1503" i="46"/>
  <c r="D1503" i="46"/>
  <c r="C1503" i="46"/>
  <c r="B1503" i="46"/>
  <c r="A1503" i="46"/>
  <c r="G1502" i="46"/>
  <c r="F1502" i="46"/>
  <c r="E1502" i="46"/>
  <c r="D1502" i="46"/>
  <c r="C1502" i="46"/>
  <c r="B1502" i="46"/>
  <c r="A1502" i="46"/>
  <c r="G1501" i="46"/>
  <c r="F1501" i="46"/>
  <c r="E1501" i="46"/>
  <c r="D1501" i="46"/>
  <c r="C1501" i="46"/>
  <c r="B1501" i="46"/>
  <c r="A1501" i="46"/>
  <c r="G1500" i="46"/>
  <c r="F1500" i="46"/>
  <c r="E1500" i="46"/>
  <c r="D1500" i="46"/>
  <c r="C1500" i="46"/>
  <c r="B1500" i="46"/>
  <c r="A1500" i="46"/>
  <c r="G1499" i="46"/>
  <c r="F1499" i="46"/>
  <c r="E1499" i="46"/>
  <c r="D1499" i="46"/>
  <c r="C1499" i="46"/>
  <c r="B1499" i="46"/>
  <c r="A1499" i="46"/>
  <c r="G1498" i="46"/>
  <c r="F1498" i="46"/>
  <c r="E1498" i="46"/>
  <c r="D1498" i="46"/>
  <c r="C1498" i="46"/>
  <c r="B1498" i="46"/>
  <c r="A1498" i="46"/>
  <c r="G1497" i="46"/>
  <c r="F1497" i="46"/>
  <c r="E1497" i="46"/>
  <c r="D1497" i="46"/>
  <c r="C1497" i="46"/>
  <c r="B1497" i="46"/>
  <c r="A1497" i="46"/>
  <c r="G1496" i="46"/>
  <c r="F1496" i="46"/>
  <c r="E1496" i="46"/>
  <c r="D1496" i="46"/>
  <c r="C1496" i="46"/>
  <c r="B1496" i="46"/>
  <c r="A1496" i="46"/>
  <c r="G1495" i="46"/>
  <c r="F1495" i="46"/>
  <c r="E1495" i="46"/>
  <c r="D1495" i="46"/>
  <c r="C1495" i="46"/>
  <c r="B1495" i="46"/>
  <c r="A1495" i="46"/>
  <c r="G1494" i="46"/>
  <c r="F1494" i="46"/>
  <c r="E1494" i="46"/>
  <c r="D1494" i="46"/>
  <c r="C1494" i="46"/>
  <c r="B1494" i="46"/>
  <c r="A1494" i="46"/>
  <c r="G1493" i="46"/>
  <c r="F1493" i="46"/>
  <c r="E1493" i="46"/>
  <c r="D1493" i="46"/>
  <c r="C1493" i="46"/>
  <c r="B1493" i="46"/>
  <c r="A1493" i="46"/>
  <c r="G1492" i="46"/>
  <c r="F1492" i="46"/>
  <c r="E1492" i="46"/>
  <c r="D1492" i="46"/>
  <c r="C1492" i="46"/>
  <c r="B1492" i="46"/>
  <c r="A1492" i="46"/>
  <c r="G1491" i="46"/>
  <c r="F1491" i="46"/>
  <c r="E1491" i="46"/>
  <c r="D1491" i="46"/>
  <c r="C1491" i="46"/>
  <c r="B1491" i="46"/>
  <c r="A1491" i="46"/>
  <c r="G1490" i="46"/>
  <c r="F1490" i="46"/>
  <c r="E1490" i="46"/>
  <c r="D1490" i="46"/>
  <c r="C1490" i="46"/>
  <c r="B1490" i="46"/>
  <c r="A1490" i="46"/>
  <c r="G1489" i="46"/>
  <c r="F1489" i="46"/>
  <c r="E1489" i="46"/>
  <c r="D1489" i="46"/>
  <c r="C1489" i="46"/>
  <c r="B1489" i="46"/>
  <c r="A1489" i="46"/>
  <c r="G1488" i="46"/>
  <c r="F1488" i="46"/>
  <c r="E1488" i="46"/>
  <c r="D1488" i="46"/>
  <c r="C1488" i="46"/>
  <c r="B1488" i="46"/>
  <c r="A1488" i="46"/>
  <c r="G1487" i="46"/>
  <c r="F1487" i="46"/>
  <c r="E1487" i="46"/>
  <c r="D1487" i="46"/>
  <c r="C1487" i="46"/>
  <c r="B1487" i="46"/>
  <c r="A1487" i="46"/>
  <c r="G1486" i="46"/>
  <c r="F1486" i="46"/>
  <c r="E1486" i="46"/>
  <c r="D1486" i="46"/>
  <c r="C1486" i="46"/>
  <c r="B1486" i="46"/>
  <c r="A1486" i="46"/>
  <c r="G1485" i="46"/>
  <c r="F1485" i="46"/>
  <c r="E1485" i="46"/>
  <c r="D1485" i="46"/>
  <c r="C1485" i="46"/>
  <c r="B1485" i="46"/>
  <c r="A1485" i="46"/>
  <c r="G1484" i="46"/>
  <c r="F1484" i="46"/>
  <c r="E1484" i="46"/>
  <c r="D1484" i="46"/>
  <c r="C1484" i="46"/>
  <c r="B1484" i="46"/>
  <c r="A1484" i="46"/>
  <c r="G1483" i="46"/>
  <c r="F1483" i="46"/>
  <c r="E1483" i="46"/>
  <c r="D1483" i="46"/>
  <c r="C1483" i="46"/>
  <c r="B1483" i="46"/>
  <c r="A1483" i="46"/>
  <c r="G1482" i="46"/>
  <c r="F1482" i="46"/>
  <c r="E1482" i="46"/>
  <c r="D1482" i="46"/>
  <c r="C1482" i="46"/>
  <c r="B1482" i="46"/>
  <c r="A1482" i="46"/>
  <c r="G1481" i="46"/>
  <c r="F1481" i="46"/>
  <c r="E1481" i="46"/>
  <c r="D1481" i="46"/>
  <c r="C1481" i="46"/>
  <c r="B1481" i="46"/>
  <c r="A1481" i="46"/>
  <c r="G1480" i="46"/>
  <c r="F1480" i="46"/>
  <c r="E1480" i="46"/>
  <c r="D1480" i="46"/>
  <c r="C1480" i="46"/>
  <c r="B1480" i="46"/>
  <c r="A1480" i="46"/>
  <c r="G1470" i="46"/>
  <c r="F1470" i="46"/>
  <c r="E1470" i="46"/>
  <c r="D1470" i="46"/>
  <c r="C1470" i="46"/>
  <c r="B1470" i="46"/>
  <c r="A1470" i="46"/>
  <c r="G1469" i="46"/>
  <c r="F1469" i="46"/>
  <c r="E1469" i="46"/>
  <c r="D1469" i="46"/>
  <c r="C1469" i="46"/>
  <c r="B1469" i="46"/>
  <c r="A1469" i="46"/>
  <c r="G1468" i="46"/>
  <c r="F1468" i="46"/>
  <c r="E1468" i="46"/>
  <c r="D1468" i="46"/>
  <c r="C1468" i="46"/>
  <c r="B1468" i="46"/>
  <c r="A1468" i="46"/>
  <c r="G1467" i="46"/>
  <c r="F1467" i="46"/>
  <c r="E1467" i="46"/>
  <c r="D1467" i="46"/>
  <c r="C1467" i="46"/>
  <c r="B1467" i="46"/>
  <c r="A1467" i="46"/>
  <c r="G1466" i="46"/>
  <c r="F1466" i="46"/>
  <c r="E1466" i="46"/>
  <c r="D1466" i="46"/>
  <c r="C1466" i="46"/>
  <c r="B1466" i="46"/>
  <c r="A1466" i="46"/>
  <c r="G1463" i="46"/>
  <c r="F1463" i="46"/>
  <c r="E1463" i="46"/>
  <c r="D1463" i="46"/>
  <c r="C1463" i="46"/>
  <c r="B1463" i="46"/>
  <c r="A1463" i="46"/>
  <c r="G1462" i="46"/>
  <c r="F1462" i="46"/>
  <c r="E1462" i="46"/>
  <c r="D1462" i="46"/>
  <c r="C1462" i="46"/>
  <c r="B1462" i="46"/>
  <c r="A1462" i="46"/>
  <c r="G1461" i="46"/>
  <c r="F1461" i="46"/>
  <c r="E1461" i="46"/>
  <c r="D1461" i="46"/>
  <c r="C1461" i="46"/>
  <c r="B1461" i="46"/>
  <c r="A1461" i="46"/>
  <c r="G1460" i="46"/>
  <c r="F1460" i="46"/>
  <c r="E1460" i="46"/>
  <c r="D1460" i="46"/>
  <c r="C1460" i="46"/>
  <c r="B1460" i="46"/>
  <c r="A1460" i="46"/>
  <c r="G1459" i="46"/>
  <c r="F1459" i="46"/>
  <c r="E1459" i="46"/>
  <c r="D1459" i="46"/>
  <c r="C1459" i="46"/>
  <c r="B1459" i="46"/>
  <c r="A1459" i="46"/>
  <c r="G1458" i="46"/>
  <c r="F1458" i="46"/>
  <c r="E1458" i="46"/>
  <c r="D1458" i="46"/>
  <c r="C1458" i="46"/>
  <c r="B1458" i="46"/>
  <c r="A1458" i="46"/>
  <c r="G1457" i="46"/>
  <c r="F1457" i="46"/>
  <c r="E1457" i="46"/>
  <c r="D1457" i="46"/>
  <c r="C1457" i="46"/>
  <c r="B1457" i="46"/>
  <c r="A1457" i="46"/>
  <c r="G1456" i="46"/>
  <c r="F1456" i="46"/>
  <c r="E1456" i="46"/>
  <c r="D1456" i="46"/>
  <c r="C1456" i="46"/>
  <c r="B1456" i="46"/>
  <c r="A1456" i="46"/>
  <c r="G1455" i="46"/>
  <c r="F1455" i="46"/>
  <c r="E1455" i="46"/>
  <c r="D1455" i="46"/>
  <c r="C1455" i="46"/>
  <c r="B1455" i="46"/>
  <c r="A1455" i="46"/>
  <c r="G1453" i="46"/>
  <c r="F1453" i="46"/>
  <c r="E1453" i="46"/>
  <c r="D1453" i="46"/>
  <c r="C1453" i="46"/>
  <c r="B1453" i="46"/>
  <c r="A1453" i="46"/>
  <c r="G295" i="46"/>
  <c r="F295" i="46"/>
  <c r="E295" i="46"/>
  <c r="D295" i="46"/>
  <c r="C295" i="46"/>
  <c r="B295" i="46"/>
  <c r="A295" i="46"/>
  <c r="G294" i="46"/>
  <c r="F294" i="46"/>
  <c r="E294" i="46"/>
  <c r="D294" i="46"/>
  <c r="C294" i="46"/>
  <c r="B294" i="46"/>
  <c r="A294" i="46"/>
  <c r="G293" i="46"/>
  <c r="F293" i="46"/>
  <c r="E293" i="46"/>
  <c r="D293" i="46"/>
  <c r="C293" i="46"/>
  <c r="B293" i="46"/>
  <c r="A293" i="46"/>
  <c r="G292" i="46"/>
  <c r="F292" i="46"/>
  <c r="E292" i="46"/>
  <c r="D292" i="46"/>
  <c r="C292" i="46"/>
  <c r="B292" i="46"/>
  <c r="A292" i="46"/>
  <c r="G1446" i="46"/>
  <c r="F1446" i="46"/>
  <c r="E1446" i="46"/>
  <c r="D1446" i="46"/>
  <c r="C1446" i="46"/>
  <c r="B1446" i="46"/>
  <c r="A1446" i="46"/>
  <c r="G1445" i="46"/>
  <c r="F1445" i="46"/>
  <c r="E1445" i="46"/>
  <c r="D1445" i="46"/>
  <c r="C1445" i="46"/>
  <c r="B1445" i="46"/>
  <c r="A1445" i="46"/>
  <c r="G1444" i="46"/>
  <c r="F1444" i="46"/>
  <c r="E1444" i="46"/>
  <c r="D1444" i="46"/>
  <c r="C1444" i="46"/>
  <c r="B1444" i="46"/>
  <c r="A1444" i="46"/>
  <c r="G291" i="46"/>
  <c r="F291" i="46"/>
  <c r="E291" i="46"/>
  <c r="D291" i="46"/>
  <c r="C291" i="46"/>
  <c r="B291" i="46"/>
  <c r="A291" i="46"/>
  <c r="G290" i="46"/>
  <c r="F290" i="46"/>
  <c r="E290" i="46"/>
  <c r="D290" i="46"/>
  <c r="C290" i="46"/>
  <c r="B290" i="46"/>
  <c r="A290" i="46"/>
  <c r="G1443" i="46"/>
  <c r="F1443" i="46"/>
  <c r="E1443" i="46"/>
  <c r="D1443" i="46"/>
  <c r="C1443" i="46"/>
  <c r="B1443" i="46"/>
  <c r="A1443" i="46"/>
  <c r="G289" i="46"/>
  <c r="F289" i="46"/>
  <c r="E289" i="46"/>
  <c r="D289" i="46"/>
  <c r="C289" i="46"/>
  <c r="B289" i="46"/>
  <c r="A289" i="46"/>
  <c r="G288" i="46"/>
  <c r="F288" i="46"/>
  <c r="E288" i="46"/>
  <c r="D288" i="46"/>
  <c r="C288" i="46"/>
  <c r="B288" i="46"/>
  <c r="A288" i="46"/>
  <c r="G287" i="46"/>
  <c r="F287" i="46"/>
  <c r="E287" i="46"/>
  <c r="D287" i="46"/>
  <c r="C287" i="46"/>
  <c r="B287" i="46"/>
  <c r="A287" i="46"/>
  <c r="G1442" i="46"/>
  <c r="F1442" i="46"/>
  <c r="E1442" i="46"/>
  <c r="D1442" i="46"/>
  <c r="C1442" i="46"/>
  <c r="B1442" i="46"/>
  <c r="A1442" i="46"/>
  <c r="G1441" i="46"/>
  <c r="F1441" i="46"/>
  <c r="E1441" i="46"/>
  <c r="D1441" i="46"/>
  <c r="C1441" i="46"/>
  <c r="B1441" i="46"/>
  <c r="A1441" i="46"/>
  <c r="G1440" i="46"/>
  <c r="F1440" i="46"/>
  <c r="E1440" i="46"/>
  <c r="D1440" i="46"/>
  <c r="C1440" i="46"/>
  <c r="B1440" i="46"/>
  <c r="A1440" i="46"/>
  <c r="G286" i="46"/>
  <c r="F286" i="46"/>
  <c r="E286" i="46"/>
  <c r="D286" i="46"/>
  <c r="C286" i="46"/>
  <c r="B286" i="46"/>
  <c r="A286" i="46"/>
  <c r="G285" i="46"/>
  <c r="F285" i="46"/>
  <c r="E285" i="46"/>
  <c r="D285" i="46"/>
  <c r="C285" i="46"/>
  <c r="B285" i="46"/>
  <c r="A285" i="46"/>
  <c r="G1436" i="46"/>
  <c r="F1436" i="46"/>
  <c r="E1436" i="46"/>
  <c r="D1436" i="46"/>
  <c r="C1436" i="46"/>
  <c r="B1436" i="46"/>
  <c r="A1436" i="46"/>
  <c r="G1435" i="46"/>
  <c r="F1435" i="46"/>
  <c r="E1435" i="46"/>
  <c r="D1435" i="46"/>
  <c r="C1435" i="46"/>
  <c r="B1435" i="46"/>
  <c r="A1435" i="46"/>
  <c r="G1434" i="46"/>
  <c r="F1434" i="46"/>
  <c r="E1434" i="46"/>
  <c r="D1434" i="46"/>
  <c r="C1434" i="46"/>
  <c r="B1434" i="46"/>
  <c r="A1434" i="46"/>
  <c r="G1175" i="46"/>
  <c r="F1175" i="46"/>
  <c r="E1175" i="46"/>
  <c r="D1175" i="46"/>
  <c r="C1175" i="46"/>
  <c r="B1175" i="46"/>
  <c r="A1175" i="46"/>
  <c r="G1174" i="46"/>
  <c r="F1174" i="46"/>
  <c r="E1174" i="46"/>
  <c r="D1174" i="46"/>
  <c r="C1174" i="46"/>
  <c r="B1174" i="46"/>
  <c r="A1174" i="46"/>
  <c r="G1173" i="46"/>
  <c r="F1173" i="46"/>
  <c r="E1173" i="46"/>
  <c r="D1173" i="46"/>
  <c r="C1173" i="46"/>
  <c r="B1173" i="46"/>
  <c r="A1173" i="46"/>
  <c r="G1172" i="46"/>
  <c r="F1172" i="46"/>
  <c r="E1172" i="46"/>
  <c r="D1172" i="46"/>
  <c r="C1172" i="46"/>
  <c r="B1172" i="46"/>
  <c r="A1172" i="46"/>
  <c r="G1171" i="46"/>
  <c r="F1171" i="46"/>
  <c r="E1171" i="46"/>
  <c r="D1171" i="46"/>
  <c r="C1171" i="46"/>
  <c r="B1171" i="46"/>
  <c r="A1171" i="46"/>
  <c r="G1170" i="46"/>
  <c r="F1170" i="46"/>
  <c r="E1170" i="46"/>
  <c r="D1170" i="46"/>
  <c r="C1170" i="46"/>
  <c r="B1170" i="46"/>
  <c r="A1170" i="46"/>
  <c r="G1169" i="46"/>
  <c r="F1169" i="46"/>
  <c r="E1169" i="46"/>
  <c r="D1169" i="46"/>
  <c r="C1169" i="46"/>
  <c r="B1169" i="46"/>
  <c r="A1169" i="46"/>
  <c r="G1375" i="46"/>
  <c r="F1375" i="46"/>
  <c r="E1375" i="46"/>
  <c r="D1375" i="46"/>
  <c r="C1375" i="46"/>
  <c r="B1375" i="46"/>
  <c r="A1375" i="46"/>
  <c r="G284" i="46"/>
  <c r="F284" i="46"/>
  <c r="E284" i="46"/>
  <c r="D284" i="46"/>
  <c r="C284" i="46"/>
  <c r="B284" i="46"/>
  <c r="A284" i="46"/>
  <c r="G1433" i="46"/>
  <c r="F1433" i="46"/>
  <c r="E1433" i="46"/>
  <c r="D1433" i="46"/>
  <c r="C1433" i="46"/>
  <c r="B1433" i="46"/>
  <c r="A1433" i="46"/>
  <c r="G283" i="46"/>
  <c r="F283" i="46"/>
  <c r="E283" i="46"/>
  <c r="D283" i="46"/>
  <c r="C283" i="46"/>
  <c r="B283" i="46"/>
  <c r="A283" i="46"/>
  <c r="G1431" i="46"/>
  <c r="F1431" i="46"/>
  <c r="E1431" i="46"/>
  <c r="D1431" i="46"/>
  <c r="C1431" i="46"/>
  <c r="B1431" i="46"/>
  <c r="A1431" i="46"/>
  <c r="G282" i="46"/>
  <c r="F282" i="46"/>
  <c r="E282" i="46"/>
  <c r="D282" i="46"/>
  <c r="C282" i="46"/>
  <c r="B282" i="46"/>
  <c r="A282" i="46"/>
  <c r="G1430" i="46"/>
  <c r="F1430" i="46"/>
  <c r="E1430" i="46"/>
  <c r="D1430" i="46"/>
  <c r="C1430" i="46"/>
  <c r="B1430" i="46"/>
  <c r="A1430" i="46"/>
  <c r="G281" i="46"/>
  <c r="F281" i="46"/>
  <c r="E281" i="46"/>
  <c r="D281" i="46"/>
  <c r="C281" i="46"/>
  <c r="B281" i="46"/>
  <c r="A281" i="46"/>
  <c r="G1429" i="46"/>
  <c r="F1429" i="46"/>
  <c r="E1429" i="46"/>
  <c r="D1429" i="46"/>
  <c r="C1429" i="46"/>
  <c r="B1429" i="46"/>
  <c r="A1429" i="46"/>
  <c r="G280" i="46"/>
  <c r="F280" i="46"/>
  <c r="E280" i="46"/>
  <c r="D280" i="46"/>
  <c r="C280" i="46"/>
  <c r="B280" i="46"/>
  <c r="A280" i="46"/>
  <c r="G1428" i="46"/>
  <c r="F1428" i="46"/>
  <c r="E1428" i="46"/>
  <c r="D1428" i="46"/>
  <c r="C1428" i="46"/>
  <c r="B1428" i="46"/>
  <c r="A1428" i="46"/>
  <c r="G1427" i="46"/>
  <c r="F1427" i="46"/>
  <c r="E1427" i="46"/>
  <c r="D1427" i="46"/>
  <c r="C1427" i="46"/>
  <c r="B1427" i="46"/>
  <c r="A1427" i="46"/>
  <c r="G279" i="46"/>
  <c r="F279" i="46"/>
  <c r="E279" i="46"/>
  <c r="D279" i="46"/>
  <c r="C279" i="46"/>
  <c r="B279" i="46"/>
  <c r="A279" i="46"/>
  <c r="G1426" i="46"/>
  <c r="F1426" i="46"/>
  <c r="E1426" i="46"/>
  <c r="D1426" i="46"/>
  <c r="C1426" i="46"/>
  <c r="B1426" i="46"/>
  <c r="A1426" i="46"/>
  <c r="G1425" i="46"/>
  <c r="F1425" i="46"/>
  <c r="E1425" i="46"/>
  <c r="D1425" i="46"/>
  <c r="C1425" i="46"/>
  <c r="B1425" i="46"/>
  <c r="A1425" i="46"/>
  <c r="G1424" i="46"/>
  <c r="F1424" i="46"/>
  <c r="E1424" i="46"/>
  <c r="D1424" i="46"/>
  <c r="C1424" i="46"/>
  <c r="B1424" i="46"/>
  <c r="A1424" i="46"/>
  <c r="G278" i="46"/>
  <c r="F278" i="46"/>
  <c r="E278" i="46"/>
  <c r="D278" i="46"/>
  <c r="C278" i="46"/>
  <c r="B278" i="46"/>
  <c r="A278" i="46"/>
  <c r="G1420" i="46"/>
  <c r="F1420" i="46"/>
  <c r="E1420" i="46"/>
  <c r="D1420" i="46"/>
  <c r="C1420" i="46"/>
  <c r="B1420" i="46"/>
  <c r="A1420" i="46"/>
  <c r="G277" i="46"/>
  <c r="F277" i="46"/>
  <c r="E277" i="46"/>
  <c r="D277" i="46"/>
  <c r="C277" i="46"/>
  <c r="B277" i="46"/>
  <c r="A277" i="46"/>
  <c r="G1419" i="46"/>
  <c r="F1419" i="46"/>
  <c r="E1419" i="46"/>
  <c r="D1419" i="46"/>
  <c r="C1419" i="46"/>
  <c r="B1419" i="46"/>
  <c r="A1419" i="46"/>
  <c r="G276" i="46"/>
  <c r="F276" i="46"/>
  <c r="E276" i="46"/>
  <c r="D276" i="46"/>
  <c r="C276" i="46"/>
  <c r="B276" i="46"/>
  <c r="A276" i="46"/>
  <c r="G1418" i="46"/>
  <c r="F1418" i="46"/>
  <c r="E1418" i="46"/>
  <c r="D1418" i="46"/>
  <c r="C1418" i="46"/>
  <c r="B1418" i="46"/>
  <c r="A1418" i="46"/>
  <c r="G1417" i="46"/>
  <c r="F1417" i="46"/>
  <c r="E1417" i="46"/>
  <c r="D1417" i="46"/>
  <c r="C1417" i="46"/>
  <c r="B1417" i="46"/>
  <c r="A1417" i="46"/>
  <c r="G1416" i="46"/>
  <c r="F1416" i="46"/>
  <c r="E1416" i="46"/>
  <c r="D1416" i="46"/>
  <c r="C1416" i="46"/>
  <c r="B1416" i="46"/>
  <c r="A1416" i="46"/>
  <c r="G1415" i="46"/>
  <c r="F1415" i="46"/>
  <c r="E1415" i="46"/>
  <c r="D1415" i="46"/>
  <c r="C1415" i="46"/>
  <c r="B1415" i="46"/>
  <c r="A1415" i="46"/>
  <c r="G275" i="46"/>
  <c r="F275" i="46"/>
  <c r="E275" i="46"/>
  <c r="D275" i="46"/>
  <c r="C275" i="46"/>
  <c r="B275" i="46"/>
  <c r="A275" i="46"/>
  <c r="G1414" i="46"/>
  <c r="F1414" i="46"/>
  <c r="E1414" i="46"/>
  <c r="D1414" i="46"/>
  <c r="C1414" i="46"/>
  <c r="B1414" i="46"/>
  <c r="A1414" i="46"/>
  <c r="G274" i="46"/>
  <c r="F274" i="46"/>
  <c r="E274" i="46"/>
  <c r="D274" i="46"/>
  <c r="C274" i="46"/>
  <c r="B274" i="46"/>
  <c r="A274" i="46"/>
  <c r="G1413" i="46"/>
  <c r="F1413" i="46"/>
  <c r="E1413" i="46"/>
  <c r="D1413" i="46"/>
  <c r="C1413" i="46"/>
  <c r="B1413" i="46"/>
  <c r="A1413" i="46"/>
  <c r="G273" i="46"/>
  <c r="F273" i="46"/>
  <c r="E273" i="46"/>
  <c r="D273" i="46"/>
  <c r="C273" i="46"/>
  <c r="B273" i="46"/>
  <c r="A273" i="46"/>
  <c r="G1412" i="46"/>
  <c r="F1412" i="46"/>
  <c r="E1412" i="46"/>
  <c r="D1412" i="46"/>
  <c r="C1412" i="46"/>
  <c r="B1412" i="46"/>
  <c r="A1412" i="46"/>
  <c r="G271" i="46"/>
  <c r="F271" i="46"/>
  <c r="E271" i="46"/>
  <c r="D271" i="46"/>
  <c r="C271" i="46"/>
  <c r="B271" i="46"/>
  <c r="A271" i="46"/>
  <c r="G1408" i="46"/>
  <c r="F1408" i="46"/>
  <c r="E1408" i="46"/>
  <c r="D1408" i="46"/>
  <c r="C1408" i="46"/>
  <c r="B1408" i="46"/>
  <c r="A1408" i="46"/>
  <c r="G269" i="46"/>
  <c r="F269" i="46"/>
  <c r="E269" i="46"/>
  <c r="D269" i="46"/>
  <c r="C269" i="46"/>
  <c r="B269" i="46"/>
  <c r="A269" i="46"/>
  <c r="G1407" i="46"/>
  <c r="F1407" i="46"/>
  <c r="E1407" i="46"/>
  <c r="D1407" i="46"/>
  <c r="C1407" i="46"/>
  <c r="B1407" i="46"/>
  <c r="A1407" i="46"/>
  <c r="G268" i="46"/>
  <c r="F268" i="46"/>
  <c r="E268" i="46"/>
  <c r="D268" i="46"/>
  <c r="C268" i="46"/>
  <c r="B268" i="46"/>
  <c r="A268" i="46"/>
  <c r="G1406" i="46"/>
  <c r="F1406" i="46"/>
  <c r="E1406" i="46"/>
  <c r="D1406" i="46"/>
  <c r="C1406" i="46"/>
  <c r="B1406" i="46"/>
  <c r="A1406" i="46"/>
  <c r="G267" i="46"/>
  <c r="F267" i="46"/>
  <c r="E267" i="46"/>
  <c r="D267" i="46"/>
  <c r="C267" i="46"/>
  <c r="B267" i="46"/>
  <c r="A267" i="46"/>
  <c r="G1405" i="46"/>
  <c r="F1405" i="46"/>
  <c r="E1405" i="46"/>
  <c r="D1405" i="46"/>
  <c r="C1405" i="46"/>
  <c r="B1405" i="46"/>
  <c r="A1405" i="46"/>
  <c r="G266" i="46"/>
  <c r="F266" i="46"/>
  <c r="E266" i="46"/>
  <c r="D266" i="46"/>
  <c r="C266" i="46"/>
  <c r="B266" i="46"/>
  <c r="A266" i="46"/>
  <c r="G1404" i="46"/>
  <c r="F1404" i="46"/>
  <c r="E1404" i="46"/>
  <c r="D1404" i="46"/>
  <c r="C1404" i="46"/>
  <c r="B1404" i="46"/>
  <c r="A1404" i="46"/>
  <c r="G1403" i="46"/>
  <c r="F1403" i="46"/>
  <c r="E1403" i="46"/>
  <c r="D1403" i="46"/>
  <c r="C1403" i="46"/>
  <c r="B1403" i="46"/>
  <c r="A1403" i="46"/>
  <c r="G1402" i="46"/>
  <c r="F1402" i="46"/>
  <c r="E1402" i="46"/>
  <c r="D1402" i="46"/>
  <c r="C1402" i="46"/>
  <c r="B1402" i="46"/>
  <c r="A1402" i="46"/>
  <c r="G1401" i="46"/>
  <c r="F1401" i="46"/>
  <c r="E1401" i="46"/>
  <c r="D1401" i="46"/>
  <c r="C1401" i="46"/>
  <c r="B1401" i="46"/>
  <c r="A1401" i="46"/>
  <c r="G1400" i="46"/>
  <c r="F1400" i="46"/>
  <c r="E1400" i="46"/>
  <c r="D1400" i="46"/>
  <c r="C1400" i="46"/>
  <c r="B1400" i="46"/>
  <c r="A1400" i="46"/>
  <c r="G1399" i="46"/>
  <c r="F1399" i="46"/>
  <c r="E1399" i="46"/>
  <c r="D1399" i="46"/>
  <c r="C1399" i="46"/>
  <c r="B1399" i="46"/>
  <c r="A1399" i="46"/>
  <c r="G1395" i="46"/>
  <c r="F1395" i="46"/>
  <c r="E1395" i="46"/>
  <c r="D1395" i="46"/>
  <c r="C1395" i="46"/>
  <c r="B1395" i="46"/>
  <c r="A1395" i="46"/>
  <c r="G1394" i="46"/>
  <c r="F1394" i="46"/>
  <c r="E1394" i="46"/>
  <c r="D1394" i="46"/>
  <c r="C1394" i="46"/>
  <c r="B1394" i="46"/>
  <c r="A1394" i="46"/>
  <c r="G1392" i="46"/>
  <c r="F1392" i="46"/>
  <c r="E1392" i="46"/>
  <c r="D1392" i="46"/>
  <c r="C1392" i="46"/>
  <c r="B1392" i="46"/>
  <c r="A1392" i="46"/>
  <c r="G1391" i="46"/>
  <c r="F1391" i="46"/>
  <c r="E1391" i="46"/>
  <c r="D1391" i="46"/>
  <c r="C1391" i="46"/>
  <c r="B1391" i="46"/>
  <c r="A1391" i="46"/>
  <c r="G261" i="46"/>
  <c r="F261" i="46"/>
  <c r="E261" i="46"/>
  <c r="D261" i="46"/>
  <c r="C261" i="46"/>
  <c r="B261" i="46"/>
  <c r="A261" i="46"/>
  <c r="G260" i="46"/>
  <c r="F260" i="46"/>
  <c r="E260" i="46"/>
  <c r="D260" i="46"/>
  <c r="C260" i="46"/>
  <c r="B260" i="46"/>
  <c r="A260" i="46"/>
  <c r="G259" i="46"/>
  <c r="F259" i="46"/>
  <c r="E259" i="46"/>
  <c r="D259" i="46"/>
  <c r="C259" i="46"/>
  <c r="B259" i="46"/>
  <c r="A259" i="46"/>
  <c r="G258" i="46"/>
  <c r="F258" i="46"/>
  <c r="E258" i="46"/>
  <c r="D258" i="46"/>
  <c r="C258" i="46"/>
  <c r="B258" i="46"/>
  <c r="A258" i="46"/>
  <c r="G257" i="46"/>
  <c r="F257" i="46"/>
  <c r="E257" i="46"/>
  <c r="D257" i="46"/>
  <c r="C257" i="46"/>
  <c r="B257" i="46"/>
  <c r="A257" i="46"/>
  <c r="G256" i="46"/>
  <c r="F256" i="46"/>
  <c r="E256" i="46"/>
  <c r="D256" i="46"/>
  <c r="C256" i="46"/>
  <c r="B256" i="46"/>
  <c r="A256" i="46"/>
  <c r="G255" i="46"/>
  <c r="F255" i="46"/>
  <c r="E255" i="46"/>
  <c r="D255" i="46"/>
  <c r="C255" i="46"/>
  <c r="B255" i="46"/>
  <c r="A255" i="46"/>
  <c r="G254" i="46"/>
  <c r="F254" i="46"/>
  <c r="E254" i="46"/>
  <c r="D254" i="46"/>
  <c r="C254" i="46"/>
  <c r="B254" i="46"/>
  <c r="A254" i="46"/>
  <c r="G253" i="46"/>
  <c r="F253" i="46"/>
  <c r="E253" i="46"/>
  <c r="D253" i="46"/>
  <c r="C253" i="46"/>
  <c r="B253" i="46"/>
  <c r="A253" i="46"/>
  <c r="G252" i="46"/>
  <c r="F252" i="46"/>
  <c r="E252" i="46"/>
  <c r="D252" i="46"/>
  <c r="C252" i="46"/>
  <c r="B252" i="46"/>
  <c r="A252" i="46"/>
  <c r="G251" i="46"/>
  <c r="F251" i="46"/>
  <c r="E251" i="46"/>
  <c r="D251" i="46"/>
  <c r="C251" i="46"/>
  <c r="B251" i="46"/>
  <c r="A251" i="46"/>
  <c r="G250" i="46"/>
  <c r="F250" i="46"/>
  <c r="E250" i="46"/>
  <c r="D250" i="46"/>
  <c r="C250" i="46"/>
  <c r="B250" i="46"/>
  <c r="A250" i="46"/>
  <c r="G249" i="46"/>
  <c r="F249" i="46"/>
  <c r="E249" i="46"/>
  <c r="D249" i="46"/>
  <c r="C249" i="46"/>
  <c r="B249" i="46"/>
  <c r="A249" i="46"/>
  <c r="G248" i="46"/>
  <c r="F248" i="46"/>
  <c r="E248" i="46"/>
  <c r="D248" i="46"/>
  <c r="C248" i="46"/>
  <c r="B248" i="46"/>
  <c r="A248" i="46"/>
  <c r="G247" i="46"/>
  <c r="F247" i="46"/>
  <c r="E247" i="46"/>
  <c r="D247" i="46"/>
  <c r="C247" i="46"/>
  <c r="B247" i="46"/>
  <c r="A247" i="46"/>
  <c r="G246" i="46"/>
  <c r="F246" i="46"/>
  <c r="E246" i="46"/>
  <c r="D246" i="46"/>
  <c r="C246" i="46"/>
  <c r="B246" i="46"/>
  <c r="A246" i="46"/>
  <c r="G245" i="46"/>
  <c r="F245" i="46"/>
  <c r="E245" i="46"/>
  <c r="D245" i="46"/>
  <c r="C245" i="46"/>
  <c r="B245" i="46"/>
  <c r="A245" i="46"/>
  <c r="G244" i="46"/>
  <c r="F244" i="46"/>
  <c r="E244" i="46"/>
  <c r="D244" i="46"/>
  <c r="C244" i="46"/>
  <c r="B244" i="46"/>
  <c r="A244" i="46"/>
  <c r="G243" i="46"/>
  <c r="F243" i="46"/>
  <c r="E243" i="46"/>
  <c r="D243" i="46"/>
  <c r="C243" i="46"/>
  <c r="B243" i="46"/>
  <c r="A243" i="46"/>
  <c r="G242" i="46"/>
  <c r="F242" i="46"/>
  <c r="E242" i="46"/>
  <c r="D242" i="46"/>
  <c r="C242" i="46"/>
  <c r="B242" i="46"/>
  <c r="A242" i="46"/>
  <c r="G241" i="46"/>
  <c r="F241" i="46"/>
  <c r="E241" i="46"/>
  <c r="D241" i="46"/>
  <c r="C241" i="46"/>
  <c r="B241" i="46"/>
  <c r="A241" i="46"/>
  <c r="G240" i="46"/>
  <c r="F240" i="46"/>
  <c r="E240" i="46"/>
  <c r="D240" i="46"/>
  <c r="C240" i="46"/>
  <c r="B240" i="46"/>
  <c r="A240" i="46"/>
  <c r="G239" i="46"/>
  <c r="F239" i="46"/>
  <c r="E239" i="46"/>
  <c r="D239" i="46"/>
  <c r="C239" i="46"/>
  <c r="B239" i="46"/>
  <c r="A239" i="46"/>
  <c r="G238" i="46"/>
  <c r="F238" i="46"/>
  <c r="E238" i="46"/>
  <c r="D238" i="46"/>
  <c r="C238" i="46"/>
  <c r="B238" i="46"/>
  <c r="A238" i="46"/>
  <c r="G237" i="46"/>
  <c r="F237" i="46"/>
  <c r="E237" i="46"/>
  <c r="D237" i="46"/>
  <c r="C237" i="46"/>
  <c r="B237" i="46"/>
  <c r="A237" i="46"/>
  <c r="G236" i="46"/>
  <c r="F236" i="46"/>
  <c r="E236" i="46"/>
  <c r="D236" i="46"/>
  <c r="C236" i="46"/>
  <c r="B236" i="46"/>
  <c r="A236" i="46"/>
  <c r="G235" i="46"/>
  <c r="F235" i="46"/>
  <c r="E235" i="46"/>
  <c r="D235" i="46"/>
  <c r="C235" i="46"/>
  <c r="B235" i="46"/>
  <c r="A235" i="46"/>
  <c r="G234" i="46"/>
  <c r="F234" i="46"/>
  <c r="E234" i="46"/>
  <c r="D234" i="46"/>
  <c r="C234" i="46"/>
  <c r="B234" i="46"/>
  <c r="A234" i="46"/>
  <c r="G233" i="46"/>
  <c r="F233" i="46"/>
  <c r="E233" i="46"/>
  <c r="D233" i="46"/>
  <c r="C233" i="46"/>
  <c r="B233" i="46"/>
  <c r="A233" i="46"/>
  <c r="G1388" i="46"/>
  <c r="F1388" i="46"/>
  <c r="E1388" i="46"/>
  <c r="D1388" i="46"/>
  <c r="C1388" i="46"/>
  <c r="B1388" i="46"/>
  <c r="A1388" i="46"/>
  <c r="G1387" i="46"/>
  <c r="F1387" i="46"/>
  <c r="E1387" i="46"/>
  <c r="D1387" i="46"/>
  <c r="C1387" i="46"/>
  <c r="B1387" i="46"/>
  <c r="A1387" i="46"/>
  <c r="G1386" i="46"/>
  <c r="F1386" i="46"/>
  <c r="E1386" i="46"/>
  <c r="D1386" i="46"/>
  <c r="C1386" i="46"/>
  <c r="B1386" i="46"/>
  <c r="A1386" i="46"/>
  <c r="G1385" i="46"/>
  <c r="F1385" i="46"/>
  <c r="E1385" i="46"/>
  <c r="D1385" i="46"/>
  <c r="C1385" i="46"/>
  <c r="B1385" i="46"/>
  <c r="A1385" i="46"/>
  <c r="G1384" i="46"/>
  <c r="F1384" i="46"/>
  <c r="E1384" i="46"/>
  <c r="D1384" i="46"/>
  <c r="C1384" i="46"/>
  <c r="B1384" i="46"/>
  <c r="A1384" i="46"/>
  <c r="G1383" i="46"/>
  <c r="F1383" i="46"/>
  <c r="E1383" i="46"/>
  <c r="D1383" i="46"/>
  <c r="C1383" i="46"/>
  <c r="B1383" i="46"/>
  <c r="A1383" i="46"/>
  <c r="G1382" i="46"/>
  <c r="F1382" i="46"/>
  <c r="E1382" i="46"/>
  <c r="D1382" i="46"/>
  <c r="C1382" i="46"/>
  <c r="B1382" i="46"/>
  <c r="A1382" i="46"/>
  <c r="G1381" i="46"/>
  <c r="F1381" i="46"/>
  <c r="E1381" i="46"/>
  <c r="D1381" i="46"/>
  <c r="C1381" i="46"/>
  <c r="B1381" i="46"/>
  <c r="A1381" i="46"/>
  <c r="G1380" i="46"/>
  <c r="F1380" i="46"/>
  <c r="E1380" i="46"/>
  <c r="D1380" i="46"/>
  <c r="C1380" i="46"/>
  <c r="B1380" i="46"/>
  <c r="A1380" i="46"/>
  <c r="G1379" i="46"/>
  <c r="F1379" i="46"/>
  <c r="E1379" i="46"/>
  <c r="D1379" i="46"/>
  <c r="C1379" i="46"/>
  <c r="B1379" i="46"/>
  <c r="A1379" i="46"/>
  <c r="G1378" i="46"/>
  <c r="F1378" i="46"/>
  <c r="E1378" i="46"/>
  <c r="D1378" i="46"/>
  <c r="C1378" i="46"/>
  <c r="B1378" i="46"/>
  <c r="A1378" i="46"/>
  <c r="G1377" i="46"/>
  <c r="F1377" i="46"/>
  <c r="E1377" i="46"/>
  <c r="D1377" i="46"/>
  <c r="C1377" i="46"/>
  <c r="B1377" i="46"/>
  <c r="A1377" i="46"/>
  <c r="G1376" i="46"/>
  <c r="F1376" i="46"/>
  <c r="E1376" i="46"/>
  <c r="D1376" i="46"/>
  <c r="C1376" i="46"/>
  <c r="B1376" i="46"/>
  <c r="A1376" i="46"/>
  <c r="G1340" i="46"/>
  <c r="F1340" i="46"/>
  <c r="E1340" i="46"/>
  <c r="D1340" i="46"/>
  <c r="C1340" i="46"/>
  <c r="B1340" i="46"/>
  <c r="A1340" i="46"/>
  <c r="G1339" i="46"/>
  <c r="F1339" i="46"/>
  <c r="E1339" i="46"/>
  <c r="D1339" i="46"/>
  <c r="C1339" i="46"/>
  <c r="B1339" i="46"/>
  <c r="A1339" i="46"/>
  <c r="G1338" i="46"/>
  <c r="F1338" i="46"/>
  <c r="E1338" i="46"/>
  <c r="D1338" i="46"/>
  <c r="C1338" i="46"/>
  <c r="B1338" i="46"/>
  <c r="A1338" i="46"/>
  <c r="G1336" i="46"/>
  <c r="F1336" i="46"/>
  <c r="E1336" i="46"/>
  <c r="D1336" i="46"/>
  <c r="C1336" i="46"/>
  <c r="B1336" i="46"/>
  <c r="A1336" i="46"/>
  <c r="G1335" i="46"/>
  <c r="F1335" i="46"/>
  <c r="E1335" i="46"/>
  <c r="D1335" i="46"/>
  <c r="C1335" i="46"/>
  <c r="B1335" i="46"/>
  <c r="A1335" i="46"/>
  <c r="G1334" i="46"/>
  <c r="F1334" i="46"/>
  <c r="E1334" i="46"/>
  <c r="D1334" i="46"/>
  <c r="C1334" i="46"/>
  <c r="B1334" i="46"/>
  <c r="A1334" i="46"/>
  <c r="G1333" i="46"/>
  <c r="F1333" i="46"/>
  <c r="E1333" i="46"/>
  <c r="D1333" i="46"/>
  <c r="C1333" i="46"/>
  <c r="B1333" i="46"/>
  <c r="A1333" i="46"/>
  <c r="G1332" i="46"/>
  <c r="F1332" i="46"/>
  <c r="E1332" i="46"/>
  <c r="D1332" i="46"/>
  <c r="C1332" i="46"/>
  <c r="B1332" i="46"/>
  <c r="A1332" i="46"/>
  <c r="G1331" i="46"/>
  <c r="F1331" i="46"/>
  <c r="E1331" i="46"/>
  <c r="D1331" i="46"/>
  <c r="C1331" i="46"/>
  <c r="B1331" i="46"/>
  <c r="A1331" i="46"/>
  <c r="G1330" i="46"/>
  <c r="F1330" i="46"/>
  <c r="E1330" i="46"/>
  <c r="D1330" i="46"/>
  <c r="C1330" i="46"/>
  <c r="B1330" i="46"/>
  <c r="A1330" i="46"/>
  <c r="G232" i="46"/>
  <c r="F232" i="46"/>
  <c r="E232" i="46"/>
  <c r="D232" i="46"/>
  <c r="C232" i="46"/>
  <c r="B232" i="46"/>
  <c r="A232" i="46"/>
  <c r="G1374" i="46"/>
  <c r="F1374" i="46"/>
  <c r="E1374" i="46"/>
  <c r="D1374" i="46"/>
  <c r="C1374" i="46"/>
  <c r="B1374" i="46"/>
  <c r="A1374" i="46"/>
  <c r="G1328" i="46"/>
  <c r="F1328" i="46"/>
  <c r="E1328" i="46"/>
  <c r="D1328" i="46"/>
  <c r="C1328" i="46"/>
  <c r="B1328" i="46"/>
  <c r="A1328" i="46"/>
  <c r="G1168" i="46"/>
  <c r="F1168" i="46"/>
  <c r="E1168" i="46"/>
  <c r="D1168" i="46"/>
  <c r="C1168" i="46"/>
  <c r="B1168" i="46"/>
  <c r="A1168" i="46"/>
  <c r="G1167" i="46"/>
  <c r="F1167" i="46"/>
  <c r="E1167" i="46"/>
  <c r="D1167" i="46"/>
  <c r="C1167" i="46"/>
  <c r="B1167" i="46"/>
  <c r="A1167" i="46"/>
  <c r="G1166" i="46"/>
  <c r="F1166" i="46"/>
  <c r="E1166" i="46"/>
  <c r="D1166" i="46"/>
  <c r="C1166" i="46"/>
  <c r="B1166" i="46"/>
  <c r="A1166" i="46"/>
  <c r="G1165" i="46"/>
  <c r="F1165" i="46"/>
  <c r="E1165" i="46"/>
  <c r="D1165" i="46"/>
  <c r="C1165" i="46"/>
  <c r="B1165" i="46"/>
  <c r="A1165" i="46"/>
  <c r="G1164" i="46"/>
  <c r="F1164" i="46"/>
  <c r="E1164" i="46"/>
  <c r="D1164" i="46"/>
  <c r="C1164" i="46"/>
  <c r="B1164" i="46"/>
  <c r="A1164" i="46"/>
  <c r="G1373" i="46"/>
  <c r="F1373" i="46"/>
  <c r="E1373" i="46"/>
  <c r="D1373" i="46"/>
  <c r="C1373" i="46"/>
  <c r="B1373" i="46"/>
  <c r="A1373" i="46"/>
  <c r="G231" i="46"/>
  <c r="F231" i="46"/>
  <c r="E231" i="46"/>
  <c r="D231" i="46"/>
  <c r="C231" i="46"/>
  <c r="B231" i="46"/>
  <c r="A231" i="46"/>
  <c r="G1372" i="46"/>
  <c r="F1372" i="46"/>
  <c r="E1372" i="46"/>
  <c r="D1372" i="46"/>
  <c r="C1372" i="46"/>
  <c r="B1372" i="46"/>
  <c r="A1372" i="46"/>
  <c r="G1163" i="46"/>
  <c r="F1163" i="46"/>
  <c r="E1163" i="46"/>
  <c r="D1163" i="46"/>
  <c r="C1163" i="46"/>
  <c r="B1163" i="46"/>
  <c r="A1163" i="46"/>
  <c r="G1326" i="46"/>
  <c r="F1326" i="46"/>
  <c r="E1326" i="46"/>
  <c r="D1326" i="46"/>
  <c r="C1326" i="46"/>
  <c r="B1326" i="46"/>
  <c r="A1326" i="46"/>
  <c r="G1325" i="46"/>
  <c r="F1325" i="46"/>
  <c r="E1325" i="46"/>
  <c r="D1325" i="46"/>
  <c r="C1325" i="46"/>
  <c r="B1325" i="46"/>
  <c r="A1325" i="46"/>
  <c r="G229" i="46"/>
  <c r="F229" i="46"/>
  <c r="E229" i="46"/>
  <c r="D229" i="46"/>
  <c r="C229" i="46"/>
  <c r="B229" i="46"/>
  <c r="A229" i="46"/>
  <c r="G1323" i="46"/>
  <c r="F1323" i="46"/>
  <c r="E1323" i="46"/>
  <c r="D1323" i="46"/>
  <c r="C1323" i="46"/>
  <c r="B1323" i="46"/>
  <c r="A1323" i="46"/>
  <c r="G1322" i="46"/>
  <c r="F1322" i="46"/>
  <c r="E1322" i="46"/>
  <c r="D1322" i="46"/>
  <c r="C1322" i="46"/>
  <c r="B1322" i="46"/>
  <c r="A1322" i="46"/>
  <c r="G1162" i="46"/>
  <c r="F1162" i="46"/>
  <c r="E1162" i="46"/>
  <c r="D1162" i="46"/>
  <c r="C1162" i="46"/>
  <c r="B1162" i="46"/>
  <c r="A1162" i="46"/>
  <c r="G1161" i="46"/>
  <c r="F1161" i="46"/>
  <c r="E1161" i="46"/>
  <c r="D1161" i="46"/>
  <c r="C1161" i="46"/>
  <c r="B1161" i="46"/>
  <c r="A1161" i="46"/>
  <c r="G1160" i="46"/>
  <c r="F1160" i="46"/>
  <c r="E1160" i="46"/>
  <c r="D1160" i="46"/>
  <c r="C1160" i="46"/>
  <c r="B1160" i="46"/>
  <c r="A1160" i="46"/>
  <c r="G1159" i="46"/>
  <c r="F1159" i="46"/>
  <c r="E1159" i="46"/>
  <c r="D1159" i="46"/>
  <c r="C1159" i="46"/>
  <c r="B1159" i="46"/>
  <c r="A1159" i="46"/>
  <c r="G1158" i="46"/>
  <c r="F1158" i="46"/>
  <c r="E1158" i="46"/>
  <c r="D1158" i="46"/>
  <c r="C1158" i="46"/>
  <c r="B1158" i="46"/>
  <c r="A1158" i="46"/>
  <c r="G1371" i="46"/>
  <c r="F1371" i="46"/>
  <c r="E1371" i="46"/>
  <c r="D1371" i="46"/>
  <c r="C1371" i="46"/>
  <c r="B1371" i="46"/>
  <c r="A1371" i="46"/>
  <c r="G228" i="46"/>
  <c r="F228" i="46"/>
  <c r="E228" i="46"/>
  <c r="D228" i="46"/>
  <c r="C228" i="46"/>
  <c r="B228" i="46"/>
  <c r="A228" i="46"/>
  <c r="G1157" i="46"/>
  <c r="F1157" i="46"/>
  <c r="E1157" i="46"/>
  <c r="D1157" i="46"/>
  <c r="C1157" i="46"/>
  <c r="B1157" i="46"/>
  <c r="A1157" i="46"/>
  <c r="G1320" i="46"/>
  <c r="F1320" i="46"/>
  <c r="E1320" i="46"/>
  <c r="D1320" i="46"/>
  <c r="C1320" i="46"/>
  <c r="B1320" i="46"/>
  <c r="A1320" i="46"/>
  <c r="G1319" i="46"/>
  <c r="F1319" i="46"/>
  <c r="E1319" i="46"/>
  <c r="D1319" i="46"/>
  <c r="C1319" i="46"/>
  <c r="B1319" i="46"/>
  <c r="A1319" i="46"/>
  <c r="G1317" i="46"/>
  <c r="F1317" i="46"/>
  <c r="E1317" i="46"/>
  <c r="D1317" i="46"/>
  <c r="C1317" i="46"/>
  <c r="B1317" i="46"/>
  <c r="A1317" i="46"/>
  <c r="G1316" i="46"/>
  <c r="F1316" i="46"/>
  <c r="E1316" i="46"/>
  <c r="D1316" i="46"/>
  <c r="C1316" i="46"/>
  <c r="B1316" i="46"/>
  <c r="A1316" i="46"/>
  <c r="G1156" i="46"/>
  <c r="F1156" i="46"/>
  <c r="E1156" i="46"/>
  <c r="D1156" i="46"/>
  <c r="C1156" i="46"/>
  <c r="B1156" i="46"/>
  <c r="A1156" i="46"/>
  <c r="G1155" i="46"/>
  <c r="F1155" i="46"/>
  <c r="E1155" i="46"/>
  <c r="D1155" i="46"/>
  <c r="C1155" i="46"/>
  <c r="B1155" i="46"/>
  <c r="A1155" i="46"/>
  <c r="G1315" i="46"/>
  <c r="F1315" i="46"/>
  <c r="E1315" i="46"/>
  <c r="D1315" i="46"/>
  <c r="C1315" i="46"/>
  <c r="B1315" i="46"/>
  <c r="A1315" i="46"/>
  <c r="G1314" i="46"/>
  <c r="F1314" i="46"/>
  <c r="E1314" i="46"/>
  <c r="D1314" i="46"/>
  <c r="C1314" i="46"/>
  <c r="B1314" i="46"/>
  <c r="A1314" i="46"/>
  <c r="G1154" i="46"/>
  <c r="F1154" i="46"/>
  <c r="E1154" i="46"/>
  <c r="D1154" i="46"/>
  <c r="C1154" i="46"/>
  <c r="B1154" i="46"/>
  <c r="A1154" i="46"/>
  <c r="G1153" i="46"/>
  <c r="F1153" i="46"/>
  <c r="E1153" i="46"/>
  <c r="D1153" i="46"/>
  <c r="C1153" i="46"/>
  <c r="B1153" i="46"/>
  <c r="A1153" i="46"/>
  <c r="G1370" i="46"/>
  <c r="F1370" i="46"/>
  <c r="E1370" i="46"/>
  <c r="D1370" i="46"/>
  <c r="C1370" i="46"/>
  <c r="B1370" i="46"/>
  <c r="A1370" i="46"/>
  <c r="G225" i="46"/>
  <c r="F225" i="46"/>
  <c r="E225" i="46"/>
  <c r="D225" i="46"/>
  <c r="C225" i="46"/>
  <c r="B225" i="46"/>
  <c r="A225" i="46"/>
  <c r="G1313" i="46"/>
  <c r="F1313" i="46"/>
  <c r="E1313" i="46"/>
  <c r="D1313" i="46"/>
  <c r="C1313" i="46"/>
  <c r="B1313" i="46"/>
  <c r="A1313" i="46"/>
  <c r="G1312" i="46"/>
  <c r="F1312" i="46"/>
  <c r="E1312" i="46"/>
  <c r="D1312" i="46"/>
  <c r="C1312" i="46"/>
  <c r="B1312" i="46"/>
  <c r="A1312" i="46"/>
  <c r="G1311" i="46"/>
  <c r="F1311" i="46"/>
  <c r="E1311" i="46"/>
  <c r="D1311" i="46"/>
  <c r="C1311" i="46"/>
  <c r="B1311" i="46"/>
  <c r="A1311" i="46"/>
  <c r="G1152" i="46"/>
  <c r="F1152" i="46"/>
  <c r="E1152" i="46"/>
  <c r="D1152" i="46"/>
  <c r="C1152" i="46"/>
  <c r="B1152" i="46"/>
  <c r="A1152" i="46"/>
  <c r="G1151" i="46"/>
  <c r="F1151" i="46"/>
  <c r="E1151" i="46"/>
  <c r="D1151" i="46"/>
  <c r="C1151" i="46"/>
  <c r="B1151" i="46"/>
  <c r="A1151" i="46"/>
  <c r="G1150" i="46"/>
  <c r="F1150" i="46"/>
  <c r="E1150" i="46"/>
  <c r="D1150" i="46"/>
  <c r="C1150" i="46"/>
  <c r="B1150" i="46"/>
  <c r="A1150" i="46"/>
  <c r="G1149" i="46"/>
  <c r="F1149" i="46"/>
  <c r="E1149" i="46"/>
  <c r="D1149" i="46"/>
  <c r="C1149" i="46"/>
  <c r="B1149" i="46"/>
  <c r="A1149" i="46"/>
  <c r="G1148" i="46"/>
  <c r="F1148" i="46"/>
  <c r="E1148" i="46"/>
  <c r="D1148" i="46"/>
  <c r="C1148" i="46"/>
  <c r="B1148" i="46"/>
  <c r="A1148" i="46"/>
  <c r="G1147" i="46"/>
  <c r="F1147" i="46"/>
  <c r="E1147" i="46"/>
  <c r="D1147" i="46"/>
  <c r="C1147" i="46"/>
  <c r="B1147" i="46"/>
  <c r="A1147" i="46"/>
  <c r="G1369" i="46"/>
  <c r="F1369" i="46"/>
  <c r="E1369" i="46"/>
  <c r="D1369" i="46"/>
  <c r="C1369" i="46"/>
  <c r="B1369" i="46"/>
  <c r="A1369" i="46"/>
  <c r="G224" i="46"/>
  <c r="F224" i="46"/>
  <c r="E224" i="46"/>
  <c r="D224" i="46"/>
  <c r="C224" i="46"/>
  <c r="B224" i="46"/>
  <c r="A224" i="46"/>
  <c r="G1146" i="46"/>
  <c r="F1146" i="46"/>
  <c r="E1146" i="46"/>
  <c r="D1146" i="46"/>
  <c r="C1146" i="46"/>
  <c r="B1146" i="46"/>
  <c r="A1146" i="46"/>
  <c r="G1309" i="46"/>
  <c r="F1309" i="46"/>
  <c r="E1309" i="46"/>
  <c r="D1309" i="46"/>
  <c r="C1309" i="46"/>
  <c r="B1309" i="46"/>
  <c r="A1309" i="46"/>
  <c r="G1308" i="46"/>
  <c r="F1308" i="46"/>
  <c r="E1308" i="46"/>
  <c r="D1308" i="46"/>
  <c r="C1308" i="46"/>
  <c r="B1308" i="46"/>
  <c r="A1308" i="46"/>
  <c r="G1306" i="46"/>
  <c r="F1306" i="46"/>
  <c r="E1306" i="46"/>
  <c r="D1306" i="46"/>
  <c r="C1306" i="46"/>
  <c r="B1306" i="46"/>
  <c r="A1306" i="46"/>
  <c r="G1305" i="46"/>
  <c r="F1305" i="46"/>
  <c r="E1305" i="46"/>
  <c r="D1305" i="46"/>
  <c r="C1305" i="46"/>
  <c r="B1305" i="46"/>
  <c r="A1305" i="46"/>
  <c r="G1304" i="46"/>
  <c r="F1304" i="46"/>
  <c r="E1304" i="46"/>
  <c r="D1304" i="46"/>
  <c r="C1304" i="46"/>
  <c r="B1304" i="46"/>
  <c r="A1304" i="46"/>
  <c r="G1303" i="46"/>
  <c r="F1303" i="46"/>
  <c r="E1303" i="46"/>
  <c r="D1303" i="46"/>
  <c r="C1303" i="46"/>
  <c r="B1303" i="46"/>
  <c r="A1303" i="46"/>
  <c r="G1302" i="46"/>
  <c r="F1302" i="46"/>
  <c r="E1302" i="46"/>
  <c r="D1302" i="46"/>
  <c r="C1302" i="46"/>
  <c r="B1302" i="46"/>
  <c r="A1302" i="46"/>
  <c r="G1145" i="46"/>
  <c r="F1145" i="46"/>
  <c r="E1145" i="46"/>
  <c r="D1145" i="46"/>
  <c r="C1145" i="46"/>
  <c r="B1145" i="46"/>
  <c r="A1145" i="46"/>
  <c r="G1144" i="46"/>
  <c r="F1144" i="46"/>
  <c r="E1144" i="46"/>
  <c r="D1144" i="46"/>
  <c r="C1144" i="46"/>
  <c r="B1144" i="46"/>
  <c r="A1144" i="46"/>
  <c r="G1143" i="46"/>
  <c r="F1143" i="46"/>
  <c r="E1143" i="46"/>
  <c r="D1143" i="46"/>
  <c r="C1143" i="46"/>
  <c r="B1143" i="46"/>
  <c r="A1143" i="46"/>
  <c r="G1142" i="46"/>
  <c r="F1142" i="46"/>
  <c r="E1142" i="46"/>
  <c r="D1142" i="46"/>
  <c r="C1142" i="46"/>
  <c r="B1142" i="46"/>
  <c r="A1142" i="46"/>
  <c r="G1141" i="46"/>
  <c r="F1141" i="46"/>
  <c r="E1141" i="46"/>
  <c r="D1141" i="46"/>
  <c r="C1141" i="46"/>
  <c r="B1141" i="46"/>
  <c r="A1141" i="46"/>
  <c r="G1140" i="46"/>
  <c r="F1140" i="46"/>
  <c r="E1140" i="46"/>
  <c r="D1140" i="46"/>
  <c r="C1140" i="46"/>
  <c r="B1140" i="46"/>
  <c r="A1140" i="46"/>
  <c r="G1300" i="46"/>
  <c r="F1300" i="46"/>
  <c r="E1300" i="46"/>
  <c r="D1300" i="46"/>
  <c r="C1300" i="46"/>
  <c r="B1300" i="46"/>
  <c r="A1300" i="46"/>
  <c r="G1299" i="46"/>
  <c r="F1299" i="46"/>
  <c r="E1299" i="46"/>
  <c r="D1299" i="46"/>
  <c r="C1299" i="46"/>
  <c r="B1299" i="46"/>
  <c r="A1299" i="46"/>
  <c r="G1297" i="46"/>
  <c r="F1297" i="46"/>
  <c r="E1297" i="46"/>
  <c r="D1297" i="46"/>
  <c r="C1297" i="46"/>
  <c r="B1297" i="46"/>
  <c r="A1297" i="46"/>
  <c r="G1139" i="46"/>
  <c r="F1139" i="46"/>
  <c r="E1139" i="46"/>
  <c r="D1139" i="46"/>
  <c r="C1139" i="46"/>
  <c r="B1139" i="46"/>
  <c r="A1139" i="46"/>
  <c r="G1138" i="46"/>
  <c r="F1138" i="46"/>
  <c r="E1138" i="46"/>
  <c r="D1138" i="46"/>
  <c r="C1138" i="46"/>
  <c r="B1138" i="46"/>
  <c r="A1138" i="46"/>
  <c r="G1137" i="46"/>
  <c r="F1137" i="46"/>
  <c r="E1137" i="46"/>
  <c r="D1137" i="46"/>
  <c r="C1137" i="46"/>
  <c r="B1137" i="46"/>
  <c r="A1137" i="46"/>
  <c r="G1136" i="46"/>
  <c r="F1136" i="46"/>
  <c r="E1136" i="46"/>
  <c r="D1136" i="46"/>
  <c r="C1136" i="46"/>
  <c r="B1136" i="46"/>
  <c r="A1136" i="46"/>
  <c r="G1368" i="46"/>
  <c r="F1368" i="46"/>
  <c r="E1368" i="46"/>
  <c r="D1368" i="46"/>
  <c r="C1368" i="46"/>
  <c r="B1368" i="46"/>
  <c r="A1368" i="46"/>
  <c r="G219" i="46"/>
  <c r="F219" i="46"/>
  <c r="E219" i="46"/>
  <c r="D219" i="46"/>
  <c r="C219" i="46"/>
  <c r="B219" i="46"/>
  <c r="A219" i="46"/>
  <c r="G1296" i="46"/>
  <c r="F1296" i="46"/>
  <c r="E1296" i="46"/>
  <c r="D1296" i="46"/>
  <c r="C1296" i="46"/>
  <c r="B1296" i="46"/>
  <c r="A1296" i="46"/>
  <c r="G1295" i="46"/>
  <c r="F1295" i="46"/>
  <c r="E1295" i="46"/>
  <c r="D1295" i="46"/>
  <c r="C1295" i="46"/>
  <c r="B1295" i="46"/>
  <c r="A1295" i="46"/>
  <c r="G1294" i="46"/>
  <c r="F1294" i="46"/>
  <c r="E1294" i="46"/>
  <c r="D1294" i="46"/>
  <c r="C1294" i="46"/>
  <c r="B1294" i="46"/>
  <c r="A1294" i="46"/>
  <c r="G1135" i="46"/>
  <c r="F1135" i="46"/>
  <c r="E1135" i="46"/>
  <c r="D1135" i="46"/>
  <c r="C1135" i="46"/>
  <c r="B1135" i="46"/>
  <c r="A1135" i="46"/>
  <c r="G1134" i="46"/>
  <c r="F1134" i="46"/>
  <c r="E1134" i="46"/>
  <c r="D1134" i="46"/>
  <c r="C1134" i="46"/>
  <c r="B1134" i="46"/>
  <c r="A1134" i="46"/>
  <c r="G1133" i="46"/>
  <c r="F1133" i="46"/>
  <c r="E1133" i="46"/>
  <c r="D1133" i="46"/>
  <c r="C1133" i="46"/>
  <c r="B1133" i="46"/>
  <c r="A1133" i="46"/>
  <c r="G1132" i="46"/>
  <c r="F1132" i="46"/>
  <c r="E1132" i="46"/>
  <c r="D1132" i="46"/>
  <c r="C1132" i="46"/>
  <c r="B1132" i="46"/>
  <c r="A1132" i="46"/>
  <c r="G1131" i="46"/>
  <c r="F1131" i="46"/>
  <c r="E1131" i="46"/>
  <c r="D1131" i="46"/>
  <c r="C1131" i="46"/>
  <c r="B1131" i="46"/>
  <c r="A1131" i="46"/>
  <c r="G1130" i="46"/>
  <c r="F1130" i="46"/>
  <c r="E1130" i="46"/>
  <c r="D1130" i="46"/>
  <c r="C1130" i="46"/>
  <c r="B1130" i="46"/>
  <c r="A1130" i="46"/>
  <c r="G1129" i="46"/>
  <c r="F1129" i="46"/>
  <c r="E1129" i="46"/>
  <c r="D1129" i="46"/>
  <c r="C1129" i="46"/>
  <c r="B1129" i="46"/>
  <c r="A1129" i="46"/>
  <c r="G1128" i="46"/>
  <c r="F1128" i="46"/>
  <c r="E1128" i="46"/>
  <c r="D1128" i="46"/>
  <c r="C1128" i="46"/>
  <c r="B1128" i="46"/>
  <c r="A1128" i="46"/>
  <c r="G1127" i="46"/>
  <c r="F1127" i="46"/>
  <c r="E1127" i="46"/>
  <c r="D1127" i="46"/>
  <c r="C1127" i="46"/>
  <c r="B1127" i="46"/>
  <c r="A1127" i="46"/>
  <c r="G1126" i="46"/>
  <c r="F1126" i="46"/>
  <c r="E1126" i="46"/>
  <c r="D1126" i="46"/>
  <c r="C1126" i="46"/>
  <c r="B1126" i="46"/>
  <c r="A1126" i="46"/>
  <c r="G1293" i="46"/>
  <c r="F1293" i="46"/>
  <c r="E1293" i="46"/>
  <c r="D1293" i="46"/>
  <c r="C1293" i="46"/>
  <c r="B1293" i="46"/>
  <c r="A1293" i="46"/>
  <c r="G1290" i="46"/>
  <c r="F1290" i="46"/>
  <c r="E1290" i="46"/>
  <c r="D1290" i="46"/>
  <c r="C1290" i="46"/>
  <c r="B1290" i="46"/>
  <c r="A1290" i="46"/>
  <c r="G1289" i="46"/>
  <c r="F1289" i="46"/>
  <c r="E1289" i="46"/>
  <c r="D1289" i="46"/>
  <c r="C1289" i="46"/>
  <c r="B1289" i="46"/>
  <c r="A1289" i="46"/>
  <c r="G1288" i="46"/>
  <c r="F1288" i="46"/>
  <c r="E1288" i="46"/>
  <c r="D1288" i="46"/>
  <c r="C1288" i="46"/>
  <c r="B1288" i="46"/>
  <c r="A1288" i="46"/>
  <c r="G1286" i="46"/>
  <c r="F1286" i="46"/>
  <c r="E1286" i="46"/>
  <c r="D1286" i="46"/>
  <c r="C1286" i="46"/>
  <c r="B1286" i="46"/>
  <c r="A1286" i="46"/>
  <c r="G1285" i="46"/>
  <c r="F1285" i="46"/>
  <c r="E1285" i="46"/>
  <c r="D1285" i="46"/>
  <c r="C1285" i="46"/>
  <c r="B1285" i="46"/>
  <c r="A1285" i="46"/>
  <c r="G1283" i="46"/>
  <c r="F1283" i="46"/>
  <c r="E1283" i="46"/>
  <c r="D1283" i="46"/>
  <c r="C1283" i="46"/>
  <c r="B1283" i="46"/>
  <c r="A1283" i="46"/>
  <c r="G1125" i="46"/>
  <c r="F1125" i="46"/>
  <c r="E1125" i="46"/>
  <c r="D1125" i="46"/>
  <c r="C1125" i="46"/>
  <c r="B1125" i="46"/>
  <c r="A1125" i="46"/>
  <c r="G1124" i="46"/>
  <c r="F1124" i="46"/>
  <c r="E1124" i="46"/>
  <c r="D1124" i="46"/>
  <c r="C1124" i="46"/>
  <c r="B1124" i="46"/>
  <c r="A1124" i="46"/>
  <c r="G1282" i="46"/>
  <c r="F1282" i="46"/>
  <c r="E1282" i="46"/>
  <c r="D1282" i="46"/>
  <c r="C1282" i="46"/>
  <c r="B1282" i="46"/>
  <c r="A1282" i="46"/>
  <c r="G1281" i="46"/>
  <c r="F1281" i="46"/>
  <c r="E1281" i="46"/>
  <c r="D1281" i="46"/>
  <c r="C1281" i="46"/>
  <c r="B1281" i="46"/>
  <c r="A1281" i="46"/>
  <c r="G1367" i="46"/>
  <c r="F1367" i="46"/>
  <c r="E1367" i="46"/>
  <c r="D1367" i="46"/>
  <c r="C1367" i="46"/>
  <c r="B1367" i="46"/>
  <c r="A1367" i="46"/>
  <c r="G1366" i="46"/>
  <c r="F1366" i="46"/>
  <c r="E1366" i="46"/>
  <c r="D1366" i="46"/>
  <c r="C1366" i="46"/>
  <c r="B1366" i="46"/>
  <c r="A1366" i="46"/>
  <c r="G1365" i="46"/>
  <c r="F1365" i="46"/>
  <c r="E1365" i="46"/>
  <c r="D1365" i="46"/>
  <c r="C1365" i="46"/>
  <c r="B1365" i="46"/>
  <c r="A1365" i="46"/>
  <c r="G1364" i="46"/>
  <c r="F1364" i="46"/>
  <c r="E1364" i="46"/>
  <c r="D1364" i="46"/>
  <c r="C1364" i="46"/>
  <c r="B1364" i="46"/>
  <c r="A1364" i="46"/>
  <c r="G1363" i="46"/>
  <c r="F1363" i="46"/>
  <c r="E1363" i="46"/>
  <c r="D1363" i="46"/>
  <c r="C1363" i="46"/>
  <c r="B1363" i="46"/>
  <c r="A1363" i="46"/>
  <c r="G1362" i="46"/>
  <c r="F1362" i="46"/>
  <c r="E1362" i="46"/>
  <c r="D1362" i="46"/>
  <c r="C1362" i="46"/>
  <c r="B1362" i="46"/>
  <c r="A1362" i="46"/>
  <c r="G1361" i="46"/>
  <c r="F1361" i="46"/>
  <c r="E1361" i="46"/>
  <c r="D1361" i="46"/>
  <c r="C1361" i="46"/>
  <c r="B1361" i="46"/>
  <c r="A1361" i="46"/>
  <c r="G1360" i="46"/>
  <c r="F1360" i="46"/>
  <c r="E1360" i="46"/>
  <c r="D1360" i="46"/>
  <c r="C1360" i="46"/>
  <c r="B1360" i="46"/>
  <c r="A1360" i="46"/>
  <c r="G1359" i="46"/>
  <c r="F1359" i="46"/>
  <c r="E1359" i="46"/>
  <c r="D1359" i="46"/>
  <c r="C1359" i="46"/>
  <c r="B1359" i="46"/>
  <c r="A1359" i="46"/>
  <c r="G1358" i="46"/>
  <c r="F1358" i="46"/>
  <c r="E1358" i="46"/>
  <c r="D1358" i="46"/>
  <c r="C1358" i="46"/>
  <c r="B1358" i="46"/>
  <c r="A1358" i="46"/>
  <c r="G1276" i="46"/>
  <c r="F1276" i="46"/>
  <c r="E1276" i="46"/>
  <c r="D1276" i="46"/>
  <c r="C1276" i="46"/>
  <c r="B1276" i="46"/>
  <c r="A1276" i="46"/>
  <c r="G1123" i="46"/>
  <c r="F1123" i="46"/>
  <c r="E1123" i="46"/>
  <c r="D1123" i="46"/>
  <c r="C1123" i="46"/>
  <c r="B1123" i="46"/>
  <c r="A1123" i="46"/>
  <c r="G1122" i="46"/>
  <c r="F1122" i="46"/>
  <c r="E1122" i="46"/>
  <c r="D1122" i="46"/>
  <c r="C1122" i="46"/>
  <c r="B1122" i="46"/>
  <c r="A1122" i="46"/>
  <c r="G1121" i="46"/>
  <c r="F1121" i="46"/>
  <c r="E1121" i="46"/>
  <c r="D1121" i="46"/>
  <c r="C1121" i="46"/>
  <c r="B1121" i="46"/>
  <c r="A1121" i="46"/>
  <c r="G1120" i="46"/>
  <c r="F1120" i="46"/>
  <c r="E1120" i="46"/>
  <c r="D1120" i="46"/>
  <c r="C1120" i="46"/>
  <c r="B1120" i="46"/>
  <c r="A1120" i="46"/>
  <c r="G1119" i="46"/>
  <c r="F1119" i="46"/>
  <c r="E1119" i="46"/>
  <c r="D1119" i="46"/>
  <c r="C1119" i="46"/>
  <c r="B1119" i="46"/>
  <c r="A1119" i="46"/>
  <c r="G1118" i="46"/>
  <c r="F1118" i="46"/>
  <c r="E1118" i="46"/>
  <c r="D1118" i="46"/>
  <c r="C1118" i="46"/>
  <c r="B1118" i="46"/>
  <c r="A1118" i="46"/>
  <c r="G1117" i="46"/>
  <c r="F1117" i="46"/>
  <c r="E1117" i="46"/>
  <c r="D1117" i="46"/>
  <c r="C1117" i="46"/>
  <c r="B1117" i="46"/>
  <c r="A1117" i="46"/>
  <c r="G1357" i="46"/>
  <c r="F1357" i="46"/>
  <c r="E1357" i="46"/>
  <c r="D1357" i="46"/>
  <c r="C1357" i="46"/>
  <c r="B1357" i="46"/>
  <c r="A1357" i="46"/>
  <c r="G216" i="46"/>
  <c r="F216" i="46"/>
  <c r="E216" i="46"/>
  <c r="D216" i="46"/>
  <c r="C216" i="46"/>
  <c r="B216" i="46"/>
  <c r="A216" i="46"/>
  <c r="G1116" i="46"/>
  <c r="F1116" i="46"/>
  <c r="E1116" i="46"/>
  <c r="D1116" i="46"/>
  <c r="C1116" i="46"/>
  <c r="B1116" i="46"/>
  <c r="A1116" i="46"/>
  <c r="G1274" i="46"/>
  <c r="F1274" i="46"/>
  <c r="E1274" i="46"/>
  <c r="D1274" i="46"/>
  <c r="C1274" i="46"/>
  <c r="B1274" i="46"/>
  <c r="A1274" i="46"/>
  <c r="G1273" i="46"/>
  <c r="F1273" i="46"/>
  <c r="E1273" i="46"/>
  <c r="D1273" i="46"/>
  <c r="C1273" i="46"/>
  <c r="B1273" i="46"/>
  <c r="A1273" i="46"/>
  <c r="G1272" i="46"/>
  <c r="F1272" i="46"/>
  <c r="E1272" i="46"/>
  <c r="D1272" i="46"/>
  <c r="C1272" i="46"/>
  <c r="B1272" i="46"/>
  <c r="A1272" i="46"/>
  <c r="G1271" i="46"/>
  <c r="F1271" i="46"/>
  <c r="E1271" i="46"/>
  <c r="D1271" i="46"/>
  <c r="C1271" i="46"/>
  <c r="B1271" i="46"/>
  <c r="A1271" i="46"/>
  <c r="G1270" i="46"/>
  <c r="F1270" i="46"/>
  <c r="E1270" i="46"/>
  <c r="D1270" i="46"/>
  <c r="C1270" i="46"/>
  <c r="B1270" i="46"/>
  <c r="A1270" i="46"/>
  <c r="G1269" i="46"/>
  <c r="F1269" i="46"/>
  <c r="E1269" i="46"/>
  <c r="D1269" i="46"/>
  <c r="C1269" i="46"/>
  <c r="B1269" i="46"/>
  <c r="A1269" i="46"/>
  <c r="G1115" i="46"/>
  <c r="F1115" i="46"/>
  <c r="E1115" i="46"/>
  <c r="D1115" i="46"/>
  <c r="C1115" i="46"/>
  <c r="B1115" i="46"/>
  <c r="A1115" i="46"/>
  <c r="G1114" i="46"/>
  <c r="F1114" i="46"/>
  <c r="E1114" i="46"/>
  <c r="D1114" i="46"/>
  <c r="C1114" i="46"/>
  <c r="B1114" i="46"/>
  <c r="A1114" i="46"/>
  <c r="G1113" i="46"/>
  <c r="F1113" i="46"/>
  <c r="E1113" i="46"/>
  <c r="D1113" i="46"/>
  <c r="C1113" i="46"/>
  <c r="B1113" i="46"/>
  <c r="A1113" i="46"/>
  <c r="G1112" i="46"/>
  <c r="F1112" i="46"/>
  <c r="E1112" i="46"/>
  <c r="D1112" i="46"/>
  <c r="C1112" i="46"/>
  <c r="B1112" i="46"/>
  <c r="A1112" i="46"/>
  <c r="G1111" i="46"/>
  <c r="F1111" i="46"/>
  <c r="E1111" i="46"/>
  <c r="D1111" i="46"/>
  <c r="C1111" i="46"/>
  <c r="B1111" i="46"/>
  <c r="A1111" i="46"/>
  <c r="G1110" i="46"/>
  <c r="F1110" i="46"/>
  <c r="E1110" i="46"/>
  <c r="D1110" i="46"/>
  <c r="C1110" i="46"/>
  <c r="B1110" i="46"/>
  <c r="A1110" i="46"/>
  <c r="G1109" i="46"/>
  <c r="F1109" i="46"/>
  <c r="E1109" i="46"/>
  <c r="D1109" i="46"/>
  <c r="C1109" i="46"/>
  <c r="B1109" i="46"/>
  <c r="A1109" i="46"/>
  <c r="G1108" i="46"/>
  <c r="F1108" i="46"/>
  <c r="E1108" i="46"/>
  <c r="D1108" i="46"/>
  <c r="C1108" i="46"/>
  <c r="B1108" i="46"/>
  <c r="A1108" i="46"/>
  <c r="G1107" i="46"/>
  <c r="F1107" i="46"/>
  <c r="E1107" i="46"/>
  <c r="D1107" i="46"/>
  <c r="C1107" i="46"/>
  <c r="B1107" i="46"/>
  <c r="A1107" i="46"/>
  <c r="G1106" i="46"/>
  <c r="F1106" i="46"/>
  <c r="E1106" i="46"/>
  <c r="D1106" i="46"/>
  <c r="C1106" i="46"/>
  <c r="B1106" i="46"/>
  <c r="A1106" i="46"/>
  <c r="G1105" i="46"/>
  <c r="F1105" i="46"/>
  <c r="E1105" i="46"/>
  <c r="D1105" i="46"/>
  <c r="C1105" i="46"/>
  <c r="B1105" i="46"/>
  <c r="A1105" i="46"/>
  <c r="G1104" i="46"/>
  <c r="F1104" i="46"/>
  <c r="E1104" i="46"/>
  <c r="D1104" i="46"/>
  <c r="C1104" i="46"/>
  <c r="B1104" i="46"/>
  <c r="A1104" i="46"/>
  <c r="G1103" i="46"/>
  <c r="F1103" i="46"/>
  <c r="E1103" i="46"/>
  <c r="D1103" i="46"/>
  <c r="C1103" i="46"/>
  <c r="B1103" i="46"/>
  <c r="A1103" i="46"/>
  <c r="G1102" i="46"/>
  <c r="F1102" i="46"/>
  <c r="E1102" i="46"/>
  <c r="D1102" i="46"/>
  <c r="C1102" i="46"/>
  <c r="B1102" i="46"/>
  <c r="A1102" i="46"/>
  <c r="G1101" i="46"/>
  <c r="F1101" i="46"/>
  <c r="E1101" i="46"/>
  <c r="D1101" i="46"/>
  <c r="C1101" i="46"/>
  <c r="B1101" i="46"/>
  <c r="A1101" i="46"/>
  <c r="G1100" i="46"/>
  <c r="F1100" i="46"/>
  <c r="E1100" i="46"/>
  <c r="D1100" i="46"/>
  <c r="C1100" i="46"/>
  <c r="B1100" i="46"/>
  <c r="A1100" i="46"/>
  <c r="G1099" i="46"/>
  <c r="F1099" i="46"/>
  <c r="E1099" i="46"/>
  <c r="D1099" i="46"/>
  <c r="C1099" i="46"/>
  <c r="B1099" i="46"/>
  <c r="A1099" i="46"/>
  <c r="G1098" i="46"/>
  <c r="F1098" i="46"/>
  <c r="E1098" i="46"/>
  <c r="D1098" i="46"/>
  <c r="C1098" i="46"/>
  <c r="B1098" i="46"/>
  <c r="A1098" i="46"/>
  <c r="G1097" i="46"/>
  <c r="F1097" i="46"/>
  <c r="E1097" i="46"/>
  <c r="D1097" i="46"/>
  <c r="C1097" i="46"/>
  <c r="B1097" i="46"/>
  <c r="A1097" i="46"/>
  <c r="G1096" i="46"/>
  <c r="F1096" i="46"/>
  <c r="E1096" i="46"/>
  <c r="D1096" i="46"/>
  <c r="C1096" i="46"/>
  <c r="B1096" i="46"/>
  <c r="A1096" i="46"/>
  <c r="G1095" i="46"/>
  <c r="F1095" i="46"/>
  <c r="E1095" i="46"/>
  <c r="D1095" i="46"/>
  <c r="C1095" i="46"/>
  <c r="B1095" i="46"/>
  <c r="A1095" i="46"/>
  <c r="G1094" i="46"/>
  <c r="F1094" i="46"/>
  <c r="E1094" i="46"/>
  <c r="D1094" i="46"/>
  <c r="C1094" i="46"/>
  <c r="B1094" i="46"/>
  <c r="A1094" i="46"/>
  <c r="G1093" i="46"/>
  <c r="F1093" i="46"/>
  <c r="E1093" i="46"/>
  <c r="D1093" i="46"/>
  <c r="C1093" i="46"/>
  <c r="B1093" i="46"/>
  <c r="A1093" i="46"/>
  <c r="G1092" i="46"/>
  <c r="F1092" i="46"/>
  <c r="E1092" i="46"/>
  <c r="D1092" i="46"/>
  <c r="C1092" i="46"/>
  <c r="B1092" i="46"/>
  <c r="A1092" i="46"/>
  <c r="G1091" i="46"/>
  <c r="F1091" i="46"/>
  <c r="E1091" i="46"/>
  <c r="D1091" i="46"/>
  <c r="C1091" i="46"/>
  <c r="B1091" i="46"/>
  <c r="A1091" i="46"/>
  <c r="G1090" i="46"/>
  <c r="F1090" i="46"/>
  <c r="E1090" i="46"/>
  <c r="D1090" i="46"/>
  <c r="C1090" i="46"/>
  <c r="B1090" i="46"/>
  <c r="A1090" i="46"/>
  <c r="G1268" i="46"/>
  <c r="F1268" i="46"/>
  <c r="E1268" i="46"/>
  <c r="D1268" i="46"/>
  <c r="C1268" i="46"/>
  <c r="B1268" i="46"/>
  <c r="A1268" i="46"/>
  <c r="G1260" i="46"/>
  <c r="F1260" i="46"/>
  <c r="E1260" i="46"/>
  <c r="D1260" i="46"/>
  <c r="C1260" i="46"/>
  <c r="B1260" i="46"/>
  <c r="A1260" i="46"/>
  <c r="G1259" i="46"/>
  <c r="F1259" i="46"/>
  <c r="E1259" i="46"/>
  <c r="D1259" i="46"/>
  <c r="C1259" i="46"/>
  <c r="B1259" i="46"/>
  <c r="A1259" i="46"/>
  <c r="G1258" i="46"/>
  <c r="F1258" i="46"/>
  <c r="E1258" i="46"/>
  <c r="D1258" i="46"/>
  <c r="C1258" i="46"/>
  <c r="B1258" i="46"/>
  <c r="A1258" i="46"/>
  <c r="G1257" i="46"/>
  <c r="F1257" i="46"/>
  <c r="E1257" i="46"/>
  <c r="D1257" i="46"/>
  <c r="C1257" i="46"/>
  <c r="B1257" i="46"/>
  <c r="A1257" i="46"/>
  <c r="G1256" i="46"/>
  <c r="F1256" i="46"/>
  <c r="E1256" i="46"/>
  <c r="D1256" i="46"/>
  <c r="C1256" i="46"/>
  <c r="B1256" i="46"/>
  <c r="A1256" i="46"/>
  <c r="G1255" i="46"/>
  <c r="F1255" i="46"/>
  <c r="E1255" i="46"/>
  <c r="D1255" i="46"/>
  <c r="C1255" i="46"/>
  <c r="B1255" i="46"/>
  <c r="A1255" i="46"/>
  <c r="G1254" i="46"/>
  <c r="F1254" i="46"/>
  <c r="E1254" i="46"/>
  <c r="D1254" i="46"/>
  <c r="C1254" i="46"/>
  <c r="B1254" i="46"/>
  <c r="A1254" i="46"/>
  <c r="G1253" i="46"/>
  <c r="F1253" i="46"/>
  <c r="E1253" i="46"/>
  <c r="D1253" i="46"/>
  <c r="C1253" i="46"/>
  <c r="B1253" i="46"/>
  <c r="A1253" i="46"/>
  <c r="G1089" i="46"/>
  <c r="F1089" i="46"/>
  <c r="E1089" i="46"/>
  <c r="D1089" i="46"/>
  <c r="C1089" i="46"/>
  <c r="B1089" i="46"/>
  <c r="A1089" i="46"/>
  <c r="G1252" i="46"/>
  <c r="F1252" i="46"/>
  <c r="E1252" i="46"/>
  <c r="D1252" i="46"/>
  <c r="C1252" i="46"/>
  <c r="B1252" i="46"/>
  <c r="A1252" i="46"/>
  <c r="G1250" i="46"/>
  <c r="F1250" i="46"/>
  <c r="E1250" i="46"/>
  <c r="D1250" i="46"/>
  <c r="C1250" i="46"/>
  <c r="B1250" i="46"/>
  <c r="A1250" i="46"/>
  <c r="G1249" i="46"/>
  <c r="F1249" i="46"/>
  <c r="E1249" i="46"/>
  <c r="D1249" i="46"/>
  <c r="C1249" i="46"/>
  <c r="B1249" i="46"/>
  <c r="A1249" i="46"/>
  <c r="G1248" i="46"/>
  <c r="F1248" i="46"/>
  <c r="E1248" i="46"/>
  <c r="D1248" i="46"/>
  <c r="C1248" i="46"/>
  <c r="B1248" i="46"/>
  <c r="A1248" i="46"/>
  <c r="G1247" i="46"/>
  <c r="F1247" i="46"/>
  <c r="E1247" i="46"/>
  <c r="D1247" i="46"/>
  <c r="C1247" i="46"/>
  <c r="B1247" i="46"/>
  <c r="A1247" i="46"/>
  <c r="G1246" i="46"/>
  <c r="F1246" i="46"/>
  <c r="E1246" i="46"/>
  <c r="D1246" i="46"/>
  <c r="C1246" i="46"/>
  <c r="B1246" i="46"/>
  <c r="A1246" i="46"/>
  <c r="G1245" i="46"/>
  <c r="F1245" i="46"/>
  <c r="E1245" i="46"/>
  <c r="D1245" i="46"/>
  <c r="C1245" i="46"/>
  <c r="B1245" i="46"/>
  <c r="A1245" i="46"/>
  <c r="G1244" i="46"/>
  <c r="F1244" i="46"/>
  <c r="E1244" i="46"/>
  <c r="D1244" i="46"/>
  <c r="C1244" i="46"/>
  <c r="B1244" i="46"/>
  <c r="A1244" i="46"/>
  <c r="G1243" i="46"/>
  <c r="F1243" i="46"/>
  <c r="E1243" i="46"/>
  <c r="D1243" i="46"/>
  <c r="C1243" i="46"/>
  <c r="B1243" i="46"/>
  <c r="A1243" i="46"/>
  <c r="G1088" i="46"/>
  <c r="F1088" i="46"/>
  <c r="E1088" i="46"/>
  <c r="D1088" i="46"/>
  <c r="C1088" i="46"/>
  <c r="B1088" i="46"/>
  <c r="A1088" i="46"/>
  <c r="G1087" i="46"/>
  <c r="F1087" i="46"/>
  <c r="E1087" i="46"/>
  <c r="D1087" i="46"/>
  <c r="C1087" i="46"/>
  <c r="B1087" i="46"/>
  <c r="A1087" i="46"/>
  <c r="G1086" i="46"/>
  <c r="F1086" i="46"/>
  <c r="E1086" i="46"/>
  <c r="D1086" i="46"/>
  <c r="C1086" i="46"/>
  <c r="B1086" i="46"/>
  <c r="A1086" i="46"/>
  <c r="G1085" i="46"/>
  <c r="F1085" i="46"/>
  <c r="E1085" i="46"/>
  <c r="D1085" i="46"/>
  <c r="C1085" i="46"/>
  <c r="B1085" i="46"/>
  <c r="A1085" i="46"/>
  <c r="G1239" i="46"/>
  <c r="F1239" i="46"/>
  <c r="E1239" i="46"/>
  <c r="D1239" i="46"/>
  <c r="C1239" i="46"/>
  <c r="B1239" i="46"/>
  <c r="A1239" i="46"/>
  <c r="G1084" i="46"/>
  <c r="F1084" i="46"/>
  <c r="E1084" i="46"/>
  <c r="D1084" i="46"/>
  <c r="C1084" i="46"/>
  <c r="B1084" i="46"/>
  <c r="A1084" i="46"/>
  <c r="G1083" i="46"/>
  <c r="F1083" i="46"/>
  <c r="E1083" i="46"/>
  <c r="D1083" i="46"/>
  <c r="C1083" i="46"/>
  <c r="B1083" i="46"/>
  <c r="A1083" i="46"/>
  <c r="G1082" i="46"/>
  <c r="F1082" i="46"/>
  <c r="E1082" i="46"/>
  <c r="D1082" i="46"/>
  <c r="C1082" i="46"/>
  <c r="B1082" i="46"/>
  <c r="A1082" i="46"/>
  <c r="G1081" i="46"/>
  <c r="F1081" i="46"/>
  <c r="E1081" i="46"/>
  <c r="D1081" i="46"/>
  <c r="C1081" i="46"/>
  <c r="B1081" i="46"/>
  <c r="A1081" i="46"/>
  <c r="G1080" i="46"/>
  <c r="F1080" i="46"/>
  <c r="E1080" i="46"/>
  <c r="D1080" i="46"/>
  <c r="C1080" i="46"/>
  <c r="B1080" i="46"/>
  <c r="A1080" i="46"/>
  <c r="G1079" i="46"/>
  <c r="F1079" i="46"/>
  <c r="E1079" i="46"/>
  <c r="D1079" i="46"/>
  <c r="C1079" i="46"/>
  <c r="B1079" i="46"/>
  <c r="A1079" i="46"/>
  <c r="G1078" i="46"/>
  <c r="F1078" i="46"/>
  <c r="E1078" i="46"/>
  <c r="D1078" i="46"/>
  <c r="C1078" i="46"/>
  <c r="B1078" i="46"/>
  <c r="A1078" i="46"/>
  <c r="G1077" i="46"/>
  <c r="F1077" i="46"/>
  <c r="E1077" i="46"/>
  <c r="D1077" i="46"/>
  <c r="C1077" i="46"/>
  <c r="B1077" i="46"/>
  <c r="A1077" i="46"/>
  <c r="G1076" i="46"/>
  <c r="F1076" i="46"/>
  <c r="E1076" i="46"/>
  <c r="D1076" i="46"/>
  <c r="C1076" i="46"/>
  <c r="B1076" i="46"/>
  <c r="A1076" i="46"/>
  <c r="G1075" i="46"/>
  <c r="F1075" i="46"/>
  <c r="E1075" i="46"/>
  <c r="D1075" i="46"/>
  <c r="C1075" i="46"/>
  <c r="B1075" i="46"/>
  <c r="A1075" i="46"/>
  <c r="G1074" i="46"/>
  <c r="F1074" i="46"/>
  <c r="E1074" i="46"/>
  <c r="D1074" i="46"/>
  <c r="C1074" i="46"/>
  <c r="B1074" i="46"/>
  <c r="A1074" i="46"/>
  <c r="G1237" i="46"/>
  <c r="F1237" i="46"/>
  <c r="E1237" i="46"/>
  <c r="D1237" i="46"/>
  <c r="C1237" i="46"/>
  <c r="B1237" i="46"/>
  <c r="A1237" i="46"/>
  <c r="G1236" i="46"/>
  <c r="F1236" i="46"/>
  <c r="E1236" i="46"/>
  <c r="D1236" i="46"/>
  <c r="C1236" i="46"/>
  <c r="B1236" i="46"/>
  <c r="A1236" i="46"/>
  <c r="G1235" i="46"/>
  <c r="F1235" i="46"/>
  <c r="E1235" i="46"/>
  <c r="D1235" i="46"/>
  <c r="C1235" i="46"/>
  <c r="B1235" i="46"/>
  <c r="A1235" i="46"/>
  <c r="G1234" i="46"/>
  <c r="F1234" i="46"/>
  <c r="E1234" i="46"/>
  <c r="D1234" i="46"/>
  <c r="C1234" i="46"/>
  <c r="B1234" i="46"/>
  <c r="A1234" i="46"/>
  <c r="G1233" i="46"/>
  <c r="F1233" i="46"/>
  <c r="E1233" i="46"/>
  <c r="D1233" i="46"/>
  <c r="C1233" i="46"/>
  <c r="B1233" i="46"/>
  <c r="A1233" i="46"/>
  <c r="G1232" i="46"/>
  <c r="F1232" i="46"/>
  <c r="E1232" i="46"/>
  <c r="D1232" i="46"/>
  <c r="C1232" i="46"/>
  <c r="B1232" i="46"/>
  <c r="A1232" i="46"/>
  <c r="G1231" i="46"/>
  <c r="F1231" i="46"/>
  <c r="E1231" i="46"/>
  <c r="D1231" i="46"/>
  <c r="C1231" i="46"/>
  <c r="B1231" i="46"/>
  <c r="A1231" i="46"/>
  <c r="G1230" i="46"/>
  <c r="F1230" i="46"/>
  <c r="E1230" i="46"/>
  <c r="D1230" i="46"/>
  <c r="C1230" i="46"/>
  <c r="B1230" i="46"/>
  <c r="A1230" i="46"/>
  <c r="G1229" i="46"/>
  <c r="F1229" i="46"/>
  <c r="E1229" i="46"/>
  <c r="D1229" i="46"/>
  <c r="C1229" i="46"/>
  <c r="B1229" i="46"/>
  <c r="A1229" i="46"/>
  <c r="G1228" i="46"/>
  <c r="F1228" i="46"/>
  <c r="E1228" i="46"/>
  <c r="D1228" i="46"/>
  <c r="C1228" i="46"/>
  <c r="B1228" i="46"/>
  <c r="A1228" i="46"/>
  <c r="G1227" i="46"/>
  <c r="F1227" i="46"/>
  <c r="E1227" i="46"/>
  <c r="D1227" i="46"/>
  <c r="C1227" i="46"/>
  <c r="B1227" i="46"/>
  <c r="A1227" i="46"/>
  <c r="G1226" i="46"/>
  <c r="F1226" i="46"/>
  <c r="E1226" i="46"/>
  <c r="D1226" i="46"/>
  <c r="C1226" i="46"/>
  <c r="B1226" i="46"/>
  <c r="A1226" i="46"/>
  <c r="G1225" i="46"/>
  <c r="F1225" i="46"/>
  <c r="E1225" i="46"/>
  <c r="D1225" i="46"/>
  <c r="C1225" i="46"/>
  <c r="B1225" i="46"/>
  <c r="A1225" i="46"/>
  <c r="G1073" i="46"/>
  <c r="F1073" i="46"/>
  <c r="E1073" i="46"/>
  <c r="D1073" i="46"/>
  <c r="C1073" i="46"/>
  <c r="B1073" i="46"/>
  <c r="A1073" i="46"/>
  <c r="G1072" i="46"/>
  <c r="F1072" i="46"/>
  <c r="E1072" i="46"/>
  <c r="D1072" i="46"/>
  <c r="C1072" i="46"/>
  <c r="B1072" i="46"/>
  <c r="A1072" i="46"/>
  <c r="G1071" i="46"/>
  <c r="F1071" i="46"/>
  <c r="E1071" i="46"/>
  <c r="D1071" i="46"/>
  <c r="C1071" i="46"/>
  <c r="B1071" i="46"/>
  <c r="A1071" i="46"/>
  <c r="G1070" i="46"/>
  <c r="F1070" i="46"/>
  <c r="E1070" i="46"/>
  <c r="D1070" i="46"/>
  <c r="C1070" i="46"/>
  <c r="B1070" i="46"/>
  <c r="A1070" i="46"/>
  <c r="G1069" i="46"/>
  <c r="F1069" i="46"/>
  <c r="E1069" i="46"/>
  <c r="D1069" i="46"/>
  <c r="C1069" i="46"/>
  <c r="B1069" i="46"/>
  <c r="A1069" i="46"/>
  <c r="G1068" i="46"/>
  <c r="F1068" i="46"/>
  <c r="E1068" i="46"/>
  <c r="D1068" i="46"/>
  <c r="C1068" i="46"/>
  <c r="B1068" i="46"/>
  <c r="A1068" i="46"/>
  <c r="G1067" i="46"/>
  <c r="F1067" i="46"/>
  <c r="E1067" i="46"/>
  <c r="D1067" i="46"/>
  <c r="C1067" i="46"/>
  <c r="B1067" i="46"/>
  <c r="A1067" i="46"/>
  <c r="G1066" i="46"/>
  <c r="F1066" i="46"/>
  <c r="E1066" i="46"/>
  <c r="D1066" i="46"/>
  <c r="C1066" i="46"/>
  <c r="B1066" i="46"/>
  <c r="A1066" i="46"/>
  <c r="G1065" i="46"/>
  <c r="F1065" i="46"/>
  <c r="E1065" i="46"/>
  <c r="D1065" i="46"/>
  <c r="C1065" i="46"/>
  <c r="B1065" i="46"/>
  <c r="A1065" i="46"/>
  <c r="G1223" i="46"/>
  <c r="F1223" i="46"/>
  <c r="E1223" i="46"/>
  <c r="D1223" i="46"/>
  <c r="C1223" i="46"/>
  <c r="B1223" i="46"/>
  <c r="A1223" i="46"/>
  <c r="G1222" i="46"/>
  <c r="F1222" i="46"/>
  <c r="E1222" i="46"/>
  <c r="D1222" i="46"/>
  <c r="C1222" i="46"/>
  <c r="B1222" i="46"/>
  <c r="A1222" i="46"/>
  <c r="G1221" i="46"/>
  <c r="F1221" i="46"/>
  <c r="E1221" i="46"/>
  <c r="D1221" i="46"/>
  <c r="C1221" i="46"/>
  <c r="B1221" i="46"/>
  <c r="A1221" i="46"/>
  <c r="G1220" i="46"/>
  <c r="F1220" i="46"/>
  <c r="E1220" i="46"/>
  <c r="D1220" i="46"/>
  <c r="C1220" i="46"/>
  <c r="B1220" i="46"/>
  <c r="A1220" i="46"/>
  <c r="G1219" i="46"/>
  <c r="F1219" i="46"/>
  <c r="E1219" i="46"/>
  <c r="D1219" i="46"/>
  <c r="C1219" i="46"/>
  <c r="B1219" i="46"/>
  <c r="A1219" i="46"/>
  <c r="G1218" i="46"/>
  <c r="F1218" i="46"/>
  <c r="E1218" i="46"/>
  <c r="D1218" i="46"/>
  <c r="C1218" i="46"/>
  <c r="B1218" i="46"/>
  <c r="A1218" i="46"/>
  <c r="G1217" i="46"/>
  <c r="F1217" i="46"/>
  <c r="E1217" i="46"/>
  <c r="D1217" i="46"/>
  <c r="C1217" i="46"/>
  <c r="B1217" i="46"/>
  <c r="A1217" i="46"/>
  <c r="G1064" i="46"/>
  <c r="F1064" i="46"/>
  <c r="E1064" i="46"/>
  <c r="D1064" i="46"/>
  <c r="C1064" i="46"/>
  <c r="B1064" i="46"/>
  <c r="A1064" i="46"/>
  <c r="G1063" i="46"/>
  <c r="F1063" i="46"/>
  <c r="E1063" i="46"/>
  <c r="D1063" i="46"/>
  <c r="C1063" i="46"/>
  <c r="B1063" i="46"/>
  <c r="A1063" i="46"/>
  <c r="G1062" i="46"/>
  <c r="F1062" i="46"/>
  <c r="E1062" i="46"/>
  <c r="D1062" i="46"/>
  <c r="C1062" i="46"/>
  <c r="B1062" i="46"/>
  <c r="A1062" i="46"/>
  <c r="G1061" i="46"/>
  <c r="F1061" i="46"/>
  <c r="E1061" i="46"/>
  <c r="D1061" i="46"/>
  <c r="C1061" i="46"/>
  <c r="B1061" i="46"/>
  <c r="A1061" i="46"/>
  <c r="G1060" i="46"/>
  <c r="F1060" i="46"/>
  <c r="E1060" i="46"/>
  <c r="D1060" i="46"/>
  <c r="C1060" i="46"/>
  <c r="B1060" i="46"/>
  <c r="A1060" i="46"/>
  <c r="G1059" i="46"/>
  <c r="F1059" i="46"/>
  <c r="E1059" i="46"/>
  <c r="D1059" i="46"/>
  <c r="C1059" i="46"/>
  <c r="B1059" i="46"/>
  <c r="A1059" i="46"/>
  <c r="G1058" i="46"/>
  <c r="F1058" i="46"/>
  <c r="E1058" i="46"/>
  <c r="D1058" i="46"/>
  <c r="C1058" i="46"/>
  <c r="B1058" i="46"/>
  <c r="A1058" i="46"/>
  <c r="G1216" i="46"/>
  <c r="F1216" i="46"/>
  <c r="E1216" i="46"/>
  <c r="D1216" i="46"/>
  <c r="C1216" i="46"/>
  <c r="B1216" i="46"/>
  <c r="A1216" i="46"/>
  <c r="G1215" i="46"/>
  <c r="F1215" i="46"/>
  <c r="E1215" i="46"/>
  <c r="D1215" i="46"/>
  <c r="C1215" i="46"/>
  <c r="B1215" i="46"/>
  <c r="A1215" i="46"/>
  <c r="G1214" i="46"/>
  <c r="F1214" i="46"/>
  <c r="E1214" i="46"/>
  <c r="D1214" i="46"/>
  <c r="C1214" i="46"/>
  <c r="B1214" i="46"/>
  <c r="A1214" i="46"/>
  <c r="G1213" i="46"/>
  <c r="F1213" i="46"/>
  <c r="E1213" i="46"/>
  <c r="D1213" i="46"/>
  <c r="C1213" i="46"/>
  <c r="B1213" i="46"/>
  <c r="A1213" i="46"/>
  <c r="G1212" i="46"/>
  <c r="F1212" i="46"/>
  <c r="E1212" i="46"/>
  <c r="D1212" i="46"/>
  <c r="C1212" i="46"/>
  <c r="B1212" i="46"/>
  <c r="A1212" i="46"/>
  <c r="G1211" i="46"/>
  <c r="F1211" i="46"/>
  <c r="E1211" i="46"/>
  <c r="D1211" i="46"/>
  <c r="C1211" i="46"/>
  <c r="B1211" i="46"/>
  <c r="A1211" i="46"/>
  <c r="G1210" i="46"/>
  <c r="F1210" i="46"/>
  <c r="E1210" i="46"/>
  <c r="D1210" i="46"/>
  <c r="C1210" i="46"/>
  <c r="B1210" i="46"/>
  <c r="A1210" i="46"/>
  <c r="G1209" i="46"/>
  <c r="F1209" i="46"/>
  <c r="E1209" i="46"/>
  <c r="D1209" i="46"/>
  <c r="C1209" i="46"/>
  <c r="B1209" i="46"/>
  <c r="A1209" i="46"/>
  <c r="G1057" i="46"/>
  <c r="F1057" i="46"/>
  <c r="E1057" i="46"/>
  <c r="D1057" i="46"/>
  <c r="C1057" i="46"/>
  <c r="B1057" i="46"/>
  <c r="A1057" i="46"/>
  <c r="G1056" i="46"/>
  <c r="F1056" i="46"/>
  <c r="E1056" i="46"/>
  <c r="D1056" i="46"/>
  <c r="C1056" i="46"/>
  <c r="B1056" i="46"/>
  <c r="A1056" i="46"/>
  <c r="G1055" i="46"/>
  <c r="F1055" i="46"/>
  <c r="E1055" i="46"/>
  <c r="D1055" i="46"/>
  <c r="C1055" i="46"/>
  <c r="B1055" i="46"/>
  <c r="A1055" i="46"/>
  <c r="G1054" i="46"/>
  <c r="F1054" i="46"/>
  <c r="E1054" i="46"/>
  <c r="D1054" i="46"/>
  <c r="C1054" i="46"/>
  <c r="B1054" i="46"/>
  <c r="A1054" i="46"/>
  <c r="G1053" i="46"/>
  <c r="F1053" i="46"/>
  <c r="E1053" i="46"/>
  <c r="D1053" i="46"/>
  <c r="C1053" i="46"/>
  <c r="B1053" i="46"/>
  <c r="A1053" i="46"/>
  <c r="G1052" i="46"/>
  <c r="F1052" i="46"/>
  <c r="E1052" i="46"/>
  <c r="D1052" i="46"/>
  <c r="C1052" i="46"/>
  <c r="B1052" i="46"/>
  <c r="A1052" i="46"/>
  <c r="G1051" i="46"/>
  <c r="F1051" i="46"/>
  <c r="E1051" i="46"/>
  <c r="D1051" i="46"/>
  <c r="C1051" i="46"/>
  <c r="B1051" i="46"/>
  <c r="A1051" i="46"/>
  <c r="G1050" i="46"/>
  <c r="F1050" i="46"/>
  <c r="E1050" i="46"/>
  <c r="D1050" i="46"/>
  <c r="C1050" i="46"/>
  <c r="B1050" i="46"/>
  <c r="A1050" i="46"/>
  <c r="G1049" i="46"/>
  <c r="F1049" i="46"/>
  <c r="E1049" i="46"/>
  <c r="D1049" i="46"/>
  <c r="C1049" i="46"/>
  <c r="B1049" i="46"/>
  <c r="A1049" i="46"/>
  <c r="G1206" i="46"/>
  <c r="F1206" i="46"/>
  <c r="E1206" i="46"/>
  <c r="D1206" i="46"/>
  <c r="C1206" i="46"/>
  <c r="B1206" i="46"/>
  <c r="G1205" i="46"/>
  <c r="F1205" i="46"/>
  <c r="E1205" i="46"/>
  <c r="D1205" i="46"/>
  <c r="C1205" i="46"/>
  <c r="B1205" i="46"/>
  <c r="A1205" i="46"/>
  <c r="G1204" i="46"/>
  <c r="F1204" i="46"/>
  <c r="E1204" i="46"/>
  <c r="D1204" i="46"/>
  <c r="C1204" i="46"/>
  <c r="B1204" i="46"/>
  <c r="A1204" i="46"/>
  <c r="G1203" i="46"/>
  <c r="F1203" i="46"/>
  <c r="E1203" i="46"/>
  <c r="D1203" i="46"/>
  <c r="C1203" i="46"/>
  <c r="B1203" i="46"/>
  <c r="A1203" i="46"/>
  <c r="G1202" i="46"/>
  <c r="F1202" i="46"/>
  <c r="E1202" i="46"/>
  <c r="D1202" i="46"/>
  <c r="C1202" i="46"/>
  <c r="B1202" i="46"/>
  <c r="A1202" i="46"/>
  <c r="G1201" i="46"/>
  <c r="F1201" i="46"/>
  <c r="E1201" i="46"/>
  <c r="D1201" i="46"/>
  <c r="C1201" i="46"/>
  <c r="B1201" i="46"/>
  <c r="A1201" i="46"/>
  <c r="G1200" i="46"/>
  <c r="F1200" i="46"/>
  <c r="E1200" i="46"/>
  <c r="D1200" i="46"/>
  <c r="C1200" i="46"/>
  <c r="B1200" i="46"/>
  <c r="A1200" i="46"/>
  <c r="G1199" i="46"/>
  <c r="F1199" i="46"/>
  <c r="E1199" i="46"/>
  <c r="D1199" i="46"/>
  <c r="C1199" i="46"/>
  <c r="B1199" i="46"/>
  <c r="A1199" i="46"/>
  <c r="G1048" i="46"/>
  <c r="F1048" i="46"/>
  <c r="E1048" i="46"/>
  <c r="D1048" i="46"/>
  <c r="C1048" i="46"/>
  <c r="B1048" i="46"/>
  <c r="A1048" i="46"/>
  <c r="G1047" i="46"/>
  <c r="F1047" i="46"/>
  <c r="E1047" i="46"/>
  <c r="D1047" i="46"/>
  <c r="C1047" i="46"/>
  <c r="B1047" i="46"/>
  <c r="A1047" i="46"/>
  <c r="G1046" i="46"/>
  <c r="F1046" i="46"/>
  <c r="E1046" i="46"/>
  <c r="D1046" i="46"/>
  <c r="C1046" i="46"/>
  <c r="B1046" i="46"/>
  <c r="A1046" i="46"/>
  <c r="G1045" i="46"/>
  <c r="F1045" i="46"/>
  <c r="E1045" i="46"/>
  <c r="D1045" i="46"/>
  <c r="C1045" i="46"/>
  <c r="B1045" i="46"/>
  <c r="A1045" i="46"/>
  <c r="G1044" i="46"/>
  <c r="F1044" i="46"/>
  <c r="E1044" i="46"/>
  <c r="D1044" i="46"/>
  <c r="C1044" i="46"/>
  <c r="B1044" i="46"/>
  <c r="A1044" i="46"/>
  <c r="G1043" i="46"/>
  <c r="F1043" i="46"/>
  <c r="E1043" i="46"/>
  <c r="D1043" i="46"/>
  <c r="C1043" i="46"/>
  <c r="B1043" i="46"/>
  <c r="A1043" i="46"/>
  <c r="G1042" i="46"/>
  <c r="F1042" i="46"/>
  <c r="E1042" i="46"/>
  <c r="D1042" i="46"/>
  <c r="C1042" i="46"/>
  <c r="B1042" i="46"/>
  <c r="A1042" i="46"/>
  <c r="G1041" i="46"/>
  <c r="F1041" i="46"/>
  <c r="E1041" i="46"/>
  <c r="D1041" i="46"/>
  <c r="C1041" i="46"/>
  <c r="B1041" i="46"/>
  <c r="A1041" i="46"/>
  <c r="G1040" i="46"/>
  <c r="F1040" i="46"/>
  <c r="E1040" i="46"/>
  <c r="D1040" i="46"/>
  <c r="C1040" i="46"/>
  <c r="B1040" i="46"/>
  <c r="A1040" i="46"/>
  <c r="G1356" i="46"/>
  <c r="F1356" i="46"/>
  <c r="E1356" i="46"/>
  <c r="D1356" i="46"/>
  <c r="C1356" i="46"/>
  <c r="B1356" i="46"/>
  <c r="A1356" i="46"/>
  <c r="G214" i="46"/>
  <c r="F214" i="46"/>
  <c r="E214" i="46"/>
  <c r="D214" i="46"/>
  <c r="C214" i="46"/>
  <c r="B214" i="46"/>
  <c r="A214" i="46"/>
  <c r="G1196" i="46"/>
  <c r="F1196" i="46"/>
  <c r="E1196" i="46"/>
  <c r="D1196" i="46"/>
  <c r="C1196" i="46"/>
  <c r="B1196" i="46"/>
  <c r="A1196" i="46"/>
  <c r="G1195" i="46"/>
  <c r="F1195" i="46"/>
  <c r="E1195" i="46"/>
  <c r="D1195" i="46"/>
  <c r="C1195" i="46"/>
  <c r="B1195" i="46"/>
  <c r="A1195" i="46"/>
  <c r="G1194" i="46"/>
  <c r="F1194" i="46"/>
  <c r="E1194" i="46"/>
  <c r="D1194" i="46"/>
  <c r="C1194" i="46"/>
  <c r="B1194" i="46"/>
  <c r="A1194" i="46"/>
  <c r="G1193" i="46"/>
  <c r="F1193" i="46"/>
  <c r="E1193" i="46"/>
  <c r="D1193" i="46"/>
  <c r="C1193" i="46"/>
  <c r="B1193" i="46"/>
  <c r="A1193" i="46"/>
  <c r="G1192" i="46"/>
  <c r="F1192" i="46"/>
  <c r="E1192" i="46"/>
  <c r="D1192" i="46"/>
  <c r="C1192" i="46"/>
  <c r="B1192" i="46"/>
  <c r="A1192" i="46"/>
  <c r="G1189" i="46"/>
  <c r="F1189" i="46"/>
  <c r="E1189" i="46"/>
  <c r="D1189" i="46"/>
  <c r="C1189" i="46"/>
  <c r="B1189" i="46"/>
  <c r="A1189" i="46"/>
  <c r="G1188" i="46"/>
  <c r="F1188" i="46"/>
  <c r="E1188" i="46"/>
  <c r="D1188" i="46"/>
  <c r="C1188" i="46"/>
  <c r="B1188" i="46"/>
  <c r="A1188" i="46"/>
  <c r="G1187" i="46"/>
  <c r="F1187" i="46"/>
  <c r="E1187" i="46"/>
  <c r="D1187" i="46"/>
  <c r="C1187" i="46"/>
  <c r="B1187" i="46"/>
  <c r="A1187" i="46"/>
  <c r="G1186" i="46"/>
  <c r="F1186" i="46"/>
  <c r="E1186" i="46"/>
  <c r="D1186" i="46"/>
  <c r="C1186" i="46"/>
  <c r="B1186" i="46"/>
  <c r="A1186" i="46"/>
  <c r="G1185" i="46"/>
  <c r="F1185" i="46"/>
  <c r="E1185" i="46"/>
  <c r="D1185" i="46"/>
  <c r="C1185" i="46"/>
  <c r="B1185" i="46"/>
  <c r="A1185" i="46"/>
  <c r="G1184" i="46"/>
  <c r="F1184" i="46"/>
  <c r="E1184" i="46"/>
  <c r="D1184" i="46"/>
  <c r="C1184" i="46"/>
  <c r="B1184" i="46"/>
  <c r="A1184" i="46"/>
  <c r="G213" i="46"/>
  <c r="F213" i="46"/>
  <c r="E213" i="46"/>
  <c r="D213" i="46"/>
  <c r="C213" i="46"/>
  <c r="B213" i="46"/>
  <c r="A213" i="46"/>
  <c r="G212" i="46"/>
  <c r="F212" i="46"/>
  <c r="E212" i="46"/>
  <c r="D212" i="46"/>
  <c r="C212" i="46"/>
  <c r="B212" i="46"/>
  <c r="A212" i="46"/>
  <c r="G1183" i="46"/>
  <c r="F1183" i="46"/>
  <c r="E1183" i="46"/>
  <c r="D1183" i="46"/>
  <c r="C1183" i="46"/>
  <c r="B1183" i="46"/>
  <c r="A1183" i="46"/>
  <c r="G1176" i="46"/>
  <c r="F1176" i="46"/>
  <c r="E1176" i="46"/>
  <c r="D1176" i="46"/>
  <c r="C1176" i="46"/>
  <c r="B1176" i="46"/>
  <c r="A1176" i="46"/>
  <c r="G950" i="46"/>
  <c r="F950" i="46"/>
  <c r="E950" i="46"/>
  <c r="D950" i="46"/>
  <c r="C950" i="46"/>
  <c r="B950" i="46"/>
  <c r="A950" i="46"/>
  <c r="G211" i="46"/>
  <c r="F211" i="46"/>
  <c r="E211" i="46"/>
  <c r="D211" i="46"/>
  <c r="C211" i="46"/>
  <c r="B211" i="46"/>
  <c r="A211" i="46"/>
  <c r="G210" i="46"/>
  <c r="F210" i="46"/>
  <c r="E210" i="46"/>
  <c r="D210" i="46"/>
  <c r="C210" i="46"/>
  <c r="B210" i="46"/>
  <c r="A210" i="46"/>
  <c r="G209" i="46"/>
  <c r="F209" i="46"/>
  <c r="E209" i="46"/>
  <c r="D209" i="46"/>
  <c r="C209" i="46"/>
  <c r="B209" i="46"/>
  <c r="A209" i="46"/>
  <c r="G208" i="46"/>
  <c r="F208" i="46"/>
  <c r="E208" i="46"/>
  <c r="D208" i="46"/>
  <c r="C208" i="46"/>
  <c r="B208" i="46"/>
  <c r="A208" i="46"/>
  <c r="G207" i="46"/>
  <c r="F207" i="46"/>
  <c r="E207" i="46"/>
  <c r="D207" i="46"/>
  <c r="C207" i="46"/>
  <c r="B207" i="46"/>
  <c r="A207" i="46"/>
  <c r="G206" i="46"/>
  <c r="F206" i="46"/>
  <c r="E206" i="46"/>
  <c r="D206" i="46"/>
  <c r="C206" i="46"/>
  <c r="B206" i="46"/>
  <c r="A206" i="46"/>
  <c r="G949" i="46"/>
  <c r="F949" i="46"/>
  <c r="E949" i="46"/>
  <c r="D949" i="46"/>
  <c r="C949" i="46"/>
  <c r="B949" i="46"/>
  <c r="A949" i="46"/>
  <c r="G948" i="46"/>
  <c r="F948" i="46"/>
  <c r="E948" i="46"/>
  <c r="D948" i="46"/>
  <c r="C948" i="46"/>
  <c r="B948" i="46"/>
  <c r="A948" i="46"/>
  <c r="G947" i="46"/>
  <c r="F947" i="46"/>
  <c r="E947" i="46"/>
  <c r="D947" i="46"/>
  <c r="C947" i="46"/>
  <c r="B947" i="46"/>
  <c r="A947" i="46"/>
  <c r="G946" i="46"/>
  <c r="F946" i="46"/>
  <c r="E946" i="46"/>
  <c r="D946" i="46"/>
  <c r="C946" i="46"/>
  <c r="B946" i="46"/>
  <c r="A946" i="46"/>
  <c r="G945" i="46"/>
  <c r="F945" i="46"/>
  <c r="E945" i="46"/>
  <c r="D945" i="46"/>
  <c r="C945" i="46"/>
  <c r="B945" i="46"/>
  <c r="A945" i="46"/>
  <c r="G1039" i="46"/>
  <c r="F1039" i="46"/>
  <c r="E1039" i="46"/>
  <c r="D1039" i="46"/>
  <c r="C1039" i="46"/>
  <c r="B1039" i="46"/>
  <c r="A1039" i="46"/>
  <c r="G1038" i="46"/>
  <c r="F1038" i="46"/>
  <c r="E1038" i="46"/>
  <c r="D1038" i="46"/>
  <c r="C1038" i="46"/>
  <c r="B1038" i="46"/>
  <c r="A1038" i="46"/>
  <c r="G1037" i="46"/>
  <c r="F1037" i="46"/>
  <c r="E1037" i="46"/>
  <c r="D1037" i="46"/>
  <c r="C1037" i="46"/>
  <c r="B1037" i="46"/>
  <c r="A1037" i="46"/>
  <c r="G1036" i="46"/>
  <c r="F1036" i="46"/>
  <c r="E1036" i="46"/>
  <c r="D1036" i="46"/>
  <c r="C1036" i="46"/>
  <c r="B1036" i="46"/>
  <c r="A1036" i="46"/>
  <c r="G1035" i="46"/>
  <c r="F1035" i="46"/>
  <c r="E1035" i="46"/>
  <c r="D1035" i="46"/>
  <c r="C1035" i="46"/>
  <c r="B1035" i="46"/>
  <c r="A1035" i="46"/>
  <c r="G1034" i="46"/>
  <c r="F1034" i="46"/>
  <c r="E1034" i="46"/>
  <c r="D1034" i="46"/>
  <c r="C1034" i="46"/>
  <c r="B1034" i="46"/>
  <c r="A1034" i="46"/>
  <c r="G1355" i="46"/>
  <c r="F1355" i="46"/>
  <c r="E1355" i="46"/>
  <c r="D1355" i="46"/>
  <c r="C1355" i="46"/>
  <c r="B1355" i="46"/>
  <c r="A1355" i="46"/>
  <c r="G205" i="46"/>
  <c r="F205" i="46"/>
  <c r="E205" i="46"/>
  <c r="D205" i="46"/>
  <c r="C205" i="46"/>
  <c r="B205" i="46"/>
  <c r="A205" i="46"/>
  <c r="G204" i="46"/>
  <c r="F204" i="46"/>
  <c r="E204" i="46"/>
  <c r="D204" i="46"/>
  <c r="C204" i="46"/>
  <c r="B204" i="46"/>
  <c r="A204" i="46"/>
  <c r="G203" i="46"/>
  <c r="F203" i="46"/>
  <c r="E203" i="46"/>
  <c r="D203" i="46"/>
  <c r="C203" i="46"/>
  <c r="B203" i="46"/>
  <c r="A203" i="46"/>
  <c r="G202" i="46"/>
  <c r="F202" i="46"/>
  <c r="E202" i="46"/>
  <c r="D202" i="46"/>
  <c r="C202" i="46"/>
  <c r="B202" i="46"/>
  <c r="A202" i="46"/>
  <c r="G201" i="46"/>
  <c r="F201" i="46"/>
  <c r="E201" i="46"/>
  <c r="D201" i="46"/>
  <c r="C201" i="46"/>
  <c r="B201" i="46"/>
  <c r="A201" i="46"/>
  <c r="G943" i="46"/>
  <c r="F943" i="46"/>
  <c r="E943" i="46"/>
  <c r="D943" i="46"/>
  <c r="C943" i="46"/>
  <c r="B943" i="46"/>
  <c r="A943" i="46"/>
  <c r="G942" i="46"/>
  <c r="F942" i="46"/>
  <c r="E942" i="46"/>
  <c r="D942" i="46"/>
  <c r="C942" i="46"/>
  <c r="B942" i="46"/>
  <c r="A942" i="46"/>
  <c r="G936" i="46"/>
  <c r="F936" i="46"/>
  <c r="E936" i="46"/>
  <c r="D936" i="46"/>
  <c r="C936" i="46"/>
  <c r="B936" i="46"/>
  <c r="A936" i="46"/>
  <c r="G935" i="46"/>
  <c r="F935" i="46"/>
  <c r="E935" i="46"/>
  <c r="D935" i="46"/>
  <c r="C935" i="46"/>
  <c r="B935" i="46"/>
  <c r="A935" i="46"/>
  <c r="G934" i="46"/>
  <c r="F934" i="46"/>
  <c r="E934" i="46"/>
  <c r="D934" i="46"/>
  <c r="C934" i="46"/>
  <c r="B934" i="46"/>
  <c r="A934" i="46"/>
  <c r="G200" i="46"/>
  <c r="F200" i="46"/>
  <c r="E200" i="46"/>
  <c r="D200" i="46"/>
  <c r="C200" i="46"/>
  <c r="B200" i="46"/>
  <c r="A200" i="46"/>
  <c r="G199" i="46"/>
  <c r="F199" i="46"/>
  <c r="E199" i="46"/>
  <c r="D199" i="46"/>
  <c r="C199" i="46"/>
  <c r="B199" i="46"/>
  <c r="A199" i="46"/>
  <c r="G198" i="46"/>
  <c r="F198" i="46"/>
  <c r="E198" i="46"/>
  <c r="D198" i="46"/>
  <c r="C198" i="46"/>
  <c r="B198" i="46"/>
  <c r="A198" i="46"/>
  <c r="G197" i="46"/>
  <c r="F197" i="46"/>
  <c r="E197" i="46"/>
  <c r="D197" i="46"/>
  <c r="C197" i="46"/>
  <c r="B197" i="46"/>
  <c r="A197" i="46"/>
  <c r="G196" i="46"/>
  <c r="F196" i="46"/>
  <c r="E196" i="46"/>
  <c r="D196" i="46"/>
  <c r="C196" i="46"/>
  <c r="B196" i="46"/>
  <c r="A196" i="46"/>
  <c r="G195" i="46"/>
  <c r="F195" i="46"/>
  <c r="E195" i="46"/>
  <c r="D195" i="46"/>
  <c r="C195" i="46"/>
  <c r="B195" i="46"/>
  <c r="A195" i="46"/>
  <c r="G194" i="46"/>
  <c r="F194" i="46"/>
  <c r="E194" i="46"/>
  <c r="D194" i="46"/>
  <c r="C194" i="46"/>
  <c r="B194" i="46"/>
  <c r="A194" i="46"/>
  <c r="G193" i="46"/>
  <c r="F193" i="46"/>
  <c r="E193" i="46"/>
  <c r="D193" i="46"/>
  <c r="C193" i="46"/>
  <c r="B193" i="46"/>
  <c r="A193" i="46"/>
  <c r="G192" i="46"/>
  <c r="F192" i="46"/>
  <c r="E192" i="46"/>
  <c r="D192" i="46"/>
  <c r="C192" i="46"/>
  <c r="B192" i="46"/>
  <c r="A192" i="46"/>
  <c r="G191" i="46"/>
  <c r="F191" i="46"/>
  <c r="E191" i="46"/>
  <c r="D191" i="46"/>
  <c r="C191" i="46"/>
  <c r="B191" i="46"/>
  <c r="A191" i="46"/>
  <c r="G933" i="46"/>
  <c r="F933" i="46"/>
  <c r="E933" i="46"/>
  <c r="D933" i="46"/>
  <c r="C933" i="46"/>
  <c r="B933" i="46"/>
  <c r="A933" i="46"/>
  <c r="G932" i="46"/>
  <c r="F932" i="46"/>
  <c r="E932" i="46"/>
  <c r="D932" i="46"/>
  <c r="C932" i="46"/>
  <c r="B932" i="46"/>
  <c r="A932" i="46"/>
  <c r="G931" i="46"/>
  <c r="F931" i="46"/>
  <c r="E931" i="46"/>
  <c r="D931" i="46"/>
  <c r="C931" i="46"/>
  <c r="B931" i="46"/>
  <c r="A931" i="46"/>
  <c r="G930" i="46"/>
  <c r="F930" i="46"/>
  <c r="E930" i="46"/>
  <c r="D930" i="46"/>
  <c r="C930" i="46"/>
  <c r="B930" i="46"/>
  <c r="A930" i="46"/>
  <c r="G929" i="46"/>
  <c r="F929" i="46"/>
  <c r="E929" i="46"/>
  <c r="D929" i="46"/>
  <c r="C929" i="46"/>
  <c r="B929" i="46"/>
  <c r="A929" i="46"/>
  <c r="G928" i="46"/>
  <c r="F928" i="46"/>
  <c r="E928" i="46"/>
  <c r="D928" i="46"/>
  <c r="C928" i="46"/>
  <c r="B928" i="46"/>
  <c r="A928" i="46"/>
  <c r="G925" i="46"/>
  <c r="F925" i="46"/>
  <c r="E925" i="46"/>
  <c r="D925" i="46"/>
  <c r="C925" i="46"/>
  <c r="B925" i="46"/>
  <c r="A925" i="46"/>
  <c r="G924" i="46"/>
  <c r="F924" i="46"/>
  <c r="E924" i="46"/>
  <c r="D924" i="46"/>
  <c r="C924" i="46"/>
  <c r="B924" i="46"/>
  <c r="A924" i="46"/>
  <c r="G923" i="46"/>
  <c r="F923" i="46"/>
  <c r="E923" i="46"/>
  <c r="D923" i="46"/>
  <c r="C923" i="46"/>
  <c r="B923" i="46"/>
  <c r="A923" i="46"/>
  <c r="G190" i="46"/>
  <c r="F190" i="46"/>
  <c r="E190" i="46"/>
  <c r="D190" i="46"/>
  <c r="C190" i="46"/>
  <c r="B190" i="46"/>
  <c r="A190" i="46"/>
  <c r="G189" i="46"/>
  <c r="F189" i="46"/>
  <c r="E189" i="46"/>
  <c r="D189" i="46"/>
  <c r="C189" i="46"/>
  <c r="B189" i="46"/>
  <c r="A189" i="46"/>
  <c r="G188" i="46"/>
  <c r="F188" i="46"/>
  <c r="E188" i="46"/>
  <c r="D188" i="46"/>
  <c r="C188" i="46"/>
  <c r="B188" i="46"/>
  <c r="A188" i="46"/>
  <c r="G187" i="46"/>
  <c r="F187" i="46"/>
  <c r="E187" i="46"/>
  <c r="D187" i="46"/>
  <c r="C187" i="46"/>
  <c r="B187" i="46"/>
  <c r="A187" i="46"/>
  <c r="G186" i="46"/>
  <c r="F186" i="46"/>
  <c r="E186" i="46"/>
  <c r="D186" i="46"/>
  <c r="C186" i="46"/>
  <c r="B186" i="46"/>
  <c r="A186" i="46"/>
  <c r="G185" i="46"/>
  <c r="F185" i="46"/>
  <c r="E185" i="46"/>
  <c r="D185" i="46"/>
  <c r="C185" i="46"/>
  <c r="B185" i="46"/>
  <c r="A185" i="46"/>
  <c r="G184" i="46"/>
  <c r="F184" i="46"/>
  <c r="E184" i="46"/>
  <c r="D184" i="46"/>
  <c r="C184" i="46"/>
  <c r="B184" i="46"/>
  <c r="A184" i="46"/>
  <c r="G183" i="46"/>
  <c r="F183" i="46"/>
  <c r="E183" i="46"/>
  <c r="D183" i="46"/>
  <c r="C183" i="46"/>
  <c r="B183" i="46"/>
  <c r="A183" i="46"/>
  <c r="G182" i="46"/>
  <c r="F182" i="46"/>
  <c r="E182" i="46"/>
  <c r="D182" i="46"/>
  <c r="C182" i="46"/>
  <c r="B182" i="46"/>
  <c r="A182" i="46"/>
  <c r="G181" i="46"/>
  <c r="F181" i="46"/>
  <c r="E181" i="46"/>
  <c r="D181" i="46"/>
  <c r="C181" i="46"/>
  <c r="B181" i="46"/>
  <c r="A181" i="46"/>
  <c r="G919" i="46"/>
  <c r="F919" i="46"/>
  <c r="E919" i="46"/>
  <c r="D919" i="46"/>
  <c r="C919" i="46"/>
  <c r="B919" i="46"/>
  <c r="A919" i="46"/>
  <c r="G918" i="46"/>
  <c r="F918" i="46"/>
  <c r="E918" i="46"/>
  <c r="D918" i="46"/>
  <c r="C918" i="46"/>
  <c r="B918" i="46"/>
  <c r="A918" i="46"/>
  <c r="G917" i="46"/>
  <c r="F917" i="46"/>
  <c r="E917" i="46"/>
  <c r="D917" i="46"/>
  <c r="C917" i="46"/>
  <c r="B917" i="46"/>
  <c r="A917" i="46"/>
  <c r="G916" i="46"/>
  <c r="F916" i="46"/>
  <c r="E916" i="46"/>
  <c r="D916" i="46"/>
  <c r="C916" i="46"/>
  <c r="B916" i="46"/>
  <c r="A916" i="46"/>
  <c r="G915" i="46"/>
  <c r="F915" i="46"/>
  <c r="E915" i="46"/>
  <c r="D915" i="46"/>
  <c r="C915" i="46"/>
  <c r="B915" i="46"/>
  <c r="A915" i="46"/>
  <c r="G914" i="46"/>
  <c r="F914" i="46"/>
  <c r="E914" i="46"/>
  <c r="D914" i="46"/>
  <c r="C914" i="46"/>
  <c r="B914" i="46"/>
  <c r="A914" i="46"/>
  <c r="G913" i="46"/>
  <c r="F913" i="46"/>
  <c r="E913" i="46"/>
  <c r="D913" i="46"/>
  <c r="C913" i="46"/>
  <c r="B913" i="46"/>
  <c r="A913" i="46"/>
  <c r="G912" i="46"/>
  <c r="F912" i="46"/>
  <c r="E912" i="46"/>
  <c r="D912" i="46"/>
  <c r="C912" i="46"/>
  <c r="B912" i="46"/>
  <c r="A912" i="46"/>
  <c r="G180" i="46"/>
  <c r="F180" i="46"/>
  <c r="E180" i="46"/>
  <c r="D180" i="46"/>
  <c r="C180" i="46"/>
  <c r="B180" i="46"/>
  <c r="A180" i="46"/>
  <c r="G908" i="46"/>
  <c r="F908" i="46"/>
  <c r="E908" i="46"/>
  <c r="D908" i="46"/>
  <c r="C908" i="46"/>
  <c r="B908" i="46"/>
  <c r="A908" i="46"/>
  <c r="G907" i="46"/>
  <c r="F907" i="46"/>
  <c r="E907" i="46"/>
  <c r="D907" i="46"/>
  <c r="C907" i="46"/>
  <c r="B907" i="46"/>
  <c r="A907" i="46"/>
  <c r="G906" i="46"/>
  <c r="F906" i="46"/>
  <c r="E906" i="46"/>
  <c r="D906" i="46"/>
  <c r="C906" i="46"/>
  <c r="B906" i="46"/>
  <c r="A906" i="46"/>
  <c r="G905" i="46"/>
  <c r="F905" i="46"/>
  <c r="E905" i="46"/>
  <c r="D905" i="46"/>
  <c r="C905" i="46"/>
  <c r="B905" i="46"/>
  <c r="A905" i="46"/>
  <c r="G179" i="46"/>
  <c r="F179" i="46"/>
  <c r="E179" i="46"/>
  <c r="D179" i="46"/>
  <c r="C179" i="46"/>
  <c r="B179" i="46"/>
  <c r="A179" i="46"/>
  <c r="G904" i="46"/>
  <c r="F904" i="46"/>
  <c r="E904" i="46"/>
  <c r="D904" i="46"/>
  <c r="C904" i="46"/>
  <c r="B904" i="46"/>
  <c r="A904" i="46"/>
  <c r="G903" i="46"/>
  <c r="F903" i="46"/>
  <c r="E903" i="46"/>
  <c r="D903" i="46"/>
  <c r="C903" i="46"/>
  <c r="B903" i="46"/>
  <c r="A903" i="46"/>
  <c r="G902" i="46"/>
  <c r="F902" i="46"/>
  <c r="E902" i="46"/>
  <c r="D902" i="46"/>
  <c r="C902" i="46"/>
  <c r="B902" i="46"/>
  <c r="A902" i="46"/>
  <c r="G901" i="46"/>
  <c r="F901" i="46"/>
  <c r="E901" i="46"/>
  <c r="D901" i="46"/>
  <c r="C901" i="46"/>
  <c r="B901" i="46"/>
  <c r="A901" i="46"/>
  <c r="G900" i="46"/>
  <c r="F900" i="46"/>
  <c r="E900" i="46"/>
  <c r="D900" i="46"/>
  <c r="C900" i="46"/>
  <c r="B900" i="46"/>
  <c r="A900" i="46"/>
  <c r="G899" i="46"/>
  <c r="F899" i="46"/>
  <c r="E899" i="46"/>
  <c r="D899" i="46"/>
  <c r="C899" i="46"/>
  <c r="B899" i="46"/>
  <c r="A899" i="46"/>
  <c r="G897" i="46"/>
  <c r="F897" i="46"/>
  <c r="E897" i="46"/>
  <c r="D897" i="46"/>
  <c r="C897" i="46"/>
  <c r="B897" i="46"/>
  <c r="A897" i="46"/>
  <c r="G896" i="46"/>
  <c r="F896" i="46"/>
  <c r="E896" i="46"/>
  <c r="D896" i="46"/>
  <c r="C896" i="46"/>
  <c r="B896" i="46"/>
  <c r="A896" i="46"/>
  <c r="G895" i="46"/>
  <c r="F895" i="46"/>
  <c r="E895" i="46"/>
  <c r="D895" i="46"/>
  <c r="C895" i="46"/>
  <c r="B895" i="46"/>
  <c r="A895" i="46"/>
  <c r="G894" i="46"/>
  <c r="F894" i="46"/>
  <c r="E894" i="46"/>
  <c r="D894" i="46"/>
  <c r="C894" i="46"/>
  <c r="B894" i="46"/>
  <c r="A894" i="46"/>
  <c r="G893" i="46"/>
  <c r="F893" i="46"/>
  <c r="E893" i="46"/>
  <c r="D893" i="46"/>
  <c r="C893" i="46"/>
  <c r="B893" i="46"/>
  <c r="A893" i="46"/>
  <c r="G892" i="46"/>
  <c r="F892" i="46"/>
  <c r="E892" i="46"/>
  <c r="D892" i="46"/>
  <c r="C892" i="46"/>
  <c r="B892" i="46"/>
  <c r="A892" i="46"/>
  <c r="G891" i="46"/>
  <c r="F891" i="46"/>
  <c r="E891" i="46"/>
  <c r="D891" i="46"/>
  <c r="C891" i="46"/>
  <c r="B891" i="46"/>
  <c r="A891" i="46"/>
  <c r="G890" i="46"/>
  <c r="F890" i="46"/>
  <c r="E890" i="46"/>
  <c r="D890" i="46"/>
  <c r="C890" i="46"/>
  <c r="B890" i="46"/>
  <c r="A890" i="46"/>
  <c r="G177" i="46"/>
  <c r="F177" i="46"/>
  <c r="E177" i="46"/>
  <c r="D177" i="46"/>
  <c r="C177" i="46"/>
  <c r="B177" i="46"/>
  <c r="A177" i="46"/>
  <c r="G176" i="46"/>
  <c r="F176" i="46"/>
  <c r="E176" i="46"/>
  <c r="D176" i="46"/>
  <c r="C176" i="46"/>
  <c r="B176" i="46"/>
  <c r="A176" i="46"/>
  <c r="G175" i="46"/>
  <c r="F175" i="46"/>
  <c r="E175" i="46"/>
  <c r="D175" i="46"/>
  <c r="C175" i="46"/>
  <c r="B175" i="46"/>
  <c r="A175" i="46"/>
  <c r="G888" i="46"/>
  <c r="F888" i="46"/>
  <c r="E888" i="46"/>
  <c r="D888" i="46"/>
  <c r="C888" i="46"/>
  <c r="B888" i="46"/>
  <c r="A888" i="46"/>
  <c r="G887" i="46"/>
  <c r="F887" i="46"/>
  <c r="E887" i="46"/>
  <c r="D887" i="46"/>
  <c r="C887" i="46"/>
  <c r="B887" i="46"/>
  <c r="A887" i="46"/>
  <c r="G886" i="46"/>
  <c r="F886" i="46"/>
  <c r="E886" i="46"/>
  <c r="D886" i="46"/>
  <c r="C886" i="46"/>
  <c r="B886" i="46"/>
  <c r="A886" i="46"/>
  <c r="G885" i="46"/>
  <c r="F885" i="46"/>
  <c r="E885" i="46"/>
  <c r="D885" i="46"/>
  <c r="C885" i="46"/>
  <c r="B885" i="46"/>
  <c r="A885" i="46"/>
  <c r="G174" i="46"/>
  <c r="F174" i="46"/>
  <c r="E174" i="46"/>
  <c r="D174" i="46"/>
  <c r="C174" i="46"/>
  <c r="B174" i="46"/>
  <c r="A174" i="46"/>
  <c r="G173" i="46"/>
  <c r="F173" i="46"/>
  <c r="E173" i="46"/>
  <c r="D173" i="46"/>
  <c r="C173" i="46"/>
  <c r="B173" i="46"/>
  <c r="A173" i="46"/>
  <c r="G172" i="46"/>
  <c r="F172" i="46"/>
  <c r="E172" i="46"/>
  <c r="D172" i="46"/>
  <c r="C172" i="46"/>
  <c r="B172" i="46"/>
  <c r="A172" i="46"/>
  <c r="G171" i="46"/>
  <c r="F171" i="46"/>
  <c r="E171" i="46"/>
  <c r="D171" i="46"/>
  <c r="C171" i="46"/>
  <c r="B171" i="46"/>
  <c r="A171" i="46"/>
  <c r="G170" i="46"/>
  <c r="F170" i="46"/>
  <c r="E170" i="46"/>
  <c r="D170" i="46"/>
  <c r="C170" i="46"/>
  <c r="B170" i="46"/>
  <c r="A170" i="46"/>
  <c r="G169" i="46"/>
  <c r="F169" i="46"/>
  <c r="E169" i="46"/>
  <c r="D169" i="46"/>
  <c r="C169" i="46"/>
  <c r="B169" i="46"/>
  <c r="A169" i="46"/>
  <c r="G168" i="46"/>
  <c r="F168" i="46"/>
  <c r="E168" i="46"/>
  <c r="D168" i="46"/>
  <c r="C168" i="46"/>
  <c r="B168" i="46"/>
  <c r="A168" i="46"/>
  <c r="G167" i="46"/>
  <c r="F167" i="46"/>
  <c r="E167" i="46"/>
  <c r="D167" i="46"/>
  <c r="C167" i="46"/>
  <c r="B167" i="46"/>
  <c r="A167" i="46"/>
  <c r="G884" i="46"/>
  <c r="F884" i="46"/>
  <c r="E884" i="46"/>
  <c r="D884" i="46"/>
  <c r="C884" i="46"/>
  <c r="B884" i="46"/>
  <c r="A884" i="46"/>
  <c r="G883" i="46"/>
  <c r="F883" i="46"/>
  <c r="E883" i="46"/>
  <c r="D883" i="46"/>
  <c r="C883" i="46"/>
  <c r="B883" i="46"/>
  <c r="A883" i="46"/>
  <c r="G882" i="46"/>
  <c r="F882" i="46"/>
  <c r="E882" i="46"/>
  <c r="D882" i="46"/>
  <c r="C882" i="46"/>
  <c r="B882" i="46"/>
  <c r="A882" i="46"/>
  <c r="G881" i="46"/>
  <c r="F881" i="46"/>
  <c r="E881" i="46"/>
  <c r="D881" i="46"/>
  <c r="C881" i="46"/>
  <c r="B881" i="46"/>
  <c r="A881" i="46"/>
  <c r="G880" i="46"/>
  <c r="F880" i="46"/>
  <c r="E880" i="46"/>
  <c r="D880" i="46"/>
  <c r="C880" i="46"/>
  <c r="B880" i="46"/>
  <c r="A880" i="46"/>
  <c r="G879" i="46"/>
  <c r="F879" i="46"/>
  <c r="E879" i="46"/>
  <c r="D879" i="46"/>
  <c r="C879" i="46"/>
  <c r="B879" i="46"/>
  <c r="A879" i="46"/>
  <c r="G166" i="46"/>
  <c r="F166" i="46"/>
  <c r="E166" i="46"/>
  <c r="D166" i="46"/>
  <c r="C166" i="46"/>
  <c r="B166" i="46"/>
  <c r="A166" i="46"/>
  <c r="G878" i="46"/>
  <c r="F878" i="46"/>
  <c r="E878" i="46"/>
  <c r="D878" i="46"/>
  <c r="C878" i="46"/>
  <c r="B878" i="46"/>
  <c r="A878" i="46"/>
  <c r="G165" i="46"/>
  <c r="F165" i="46"/>
  <c r="E165" i="46"/>
  <c r="D165" i="46"/>
  <c r="C165" i="46"/>
  <c r="B165" i="46"/>
  <c r="A165" i="46"/>
  <c r="G877" i="46"/>
  <c r="F877" i="46"/>
  <c r="E877" i="46"/>
  <c r="D877" i="46"/>
  <c r="C877" i="46"/>
  <c r="B877" i="46"/>
  <c r="A877" i="46"/>
  <c r="G876" i="46"/>
  <c r="F876" i="46"/>
  <c r="E876" i="46"/>
  <c r="D876" i="46"/>
  <c r="C876" i="46"/>
  <c r="B876" i="46"/>
  <c r="A876" i="46"/>
  <c r="G164" i="46"/>
  <c r="F164" i="46"/>
  <c r="E164" i="46"/>
  <c r="D164" i="46"/>
  <c r="C164" i="46"/>
  <c r="B164" i="46"/>
  <c r="A164" i="46"/>
  <c r="G163" i="46"/>
  <c r="F163" i="46"/>
  <c r="E163" i="46"/>
  <c r="D163" i="46"/>
  <c r="C163" i="46"/>
  <c r="B163" i="46"/>
  <c r="A163" i="46"/>
  <c r="G162" i="46"/>
  <c r="F162" i="46"/>
  <c r="E162" i="46"/>
  <c r="D162" i="46"/>
  <c r="C162" i="46"/>
  <c r="B162" i="46"/>
  <c r="A162" i="46"/>
  <c r="G875" i="46"/>
  <c r="F875" i="46"/>
  <c r="E875" i="46"/>
  <c r="D875" i="46"/>
  <c r="C875" i="46"/>
  <c r="B875" i="46"/>
  <c r="A875" i="46"/>
  <c r="G872" i="46"/>
  <c r="F872" i="46"/>
  <c r="E872" i="46"/>
  <c r="D872" i="46"/>
  <c r="C872" i="46"/>
  <c r="B872" i="46"/>
  <c r="A872" i="46"/>
  <c r="G871" i="46"/>
  <c r="F871" i="46"/>
  <c r="E871" i="46"/>
  <c r="D871" i="46"/>
  <c r="C871" i="46"/>
  <c r="B871" i="46"/>
  <c r="A871" i="46"/>
  <c r="G870" i="46"/>
  <c r="F870" i="46"/>
  <c r="E870" i="46"/>
  <c r="D870" i="46"/>
  <c r="C870" i="46"/>
  <c r="B870" i="46"/>
  <c r="A870" i="46"/>
  <c r="G869" i="46"/>
  <c r="F869" i="46"/>
  <c r="E869" i="46"/>
  <c r="D869" i="46"/>
  <c r="C869" i="46"/>
  <c r="B869" i="46"/>
  <c r="A869" i="46"/>
  <c r="G868" i="46"/>
  <c r="F868" i="46"/>
  <c r="E868" i="46"/>
  <c r="D868" i="46"/>
  <c r="C868" i="46"/>
  <c r="B868" i="46"/>
  <c r="A868" i="46"/>
  <c r="G867" i="46"/>
  <c r="F867" i="46"/>
  <c r="E867" i="46"/>
  <c r="D867" i="46"/>
  <c r="C867" i="46"/>
  <c r="B867" i="46"/>
  <c r="A867" i="46"/>
  <c r="G866" i="46"/>
  <c r="F866" i="46"/>
  <c r="E866" i="46"/>
  <c r="D866" i="46"/>
  <c r="C866" i="46"/>
  <c r="B866" i="46"/>
  <c r="A866" i="46"/>
  <c r="G865" i="46"/>
  <c r="F865" i="46"/>
  <c r="E865" i="46"/>
  <c r="D865" i="46"/>
  <c r="C865" i="46"/>
  <c r="B865" i="46"/>
  <c r="A865" i="46"/>
  <c r="G864" i="46"/>
  <c r="F864" i="46"/>
  <c r="E864" i="46"/>
  <c r="D864" i="46"/>
  <c r="C864" i="46"/>
  <c r="B864" i="46"/>
  <c r="A864" i="46"/>
  <c r="G863" i="46"/>
  <c r="F863" i="46"/>
  <c r="E863" i="46"/>
  <c r="D863" i="46"/>
  <c r="C863" i="46"/>
  <c r="B863" i="46"/>
  <c r="A863" i="46"/>
  <c r="G862" i="46"/>
  <c r="F862" i="46"/>
  <c r="E862" i="46"/>
  <c r="D862" i="46"/>
  <c r="C862" i="46"/>
  <c r="B862" i="46"/>
  <c r="A862" i="46"/>
  <c r="G161" i="46"/>
  <c r="F161" i="46"/>
  <c r="E161" i="46"/>
  <c r="D161" i="46"/>
  <c r="C161" i="46"/>
  <c r="B161" i="46"/>
  <c r="A161" i="46"/>
  <c r="G861" i="46"/>
  <c r="F861" i="46"/>
  <c r="E861" i="46"/>
  <c r="D861" i="46"/>
  <c r="C861" i="46"/>
  <c r="B861" i="46"/>
  <c r="A861" i="46"/>
  <c r="G160" i="46"/>
  <c r="F160" i="46"/>
  <c r="E160" i="46"/>
  <c r="D160" i="46"/>
  <c r="C160" i="46"/>
  <c r="B160" i="46"/>
  <c r="A160" i="46"/>
  <c r="G860" i="46"/>
  <c r="F860" i="46"/>
  <c r="E860" i="46"/>
  <c r="D860" i="46"/>
  <c r="C860" i="46"/>
  <c r="B860" i="46"/>
  <c r="A860" i="46"/>
  <c r="G859" i="46"/>
  <c r="F859" i="46"/>
  <c r="E859" i="46"/>
  <c r="D859" i="46"/>
  <c r="C859" i="46"/>
  <c r="B859" i="46"/>
  <c r="A859" i="46"/>
  <c r="G159" i="46"/>
  <c r="F159" i="46"/>
  <c r="E159" i="46"/>
  <c r="D159" i="46"/>
  <c r="C159" i="46"/>
  <c r="B159" i="46"/>
  <c r="A159" i="46"/>
  <c r="G858" i="46"/>
  <c r="F858" i="46"/>
  <c r="E858" i="46"/>
  <c r="D858" i="46"/>
  <c r="C858" i="46"/>
  <c r="B858" i="46"/>
  <c r="A858" i="46"/>
  <c r="G158" i="46"/>
  <c r="F158" i="46"/>
  <c r="E158" i="46"/>
  <c r="D158" i="46"/>
  <c r="C158" i="46"/>
  <c r="B158" i="46"/>
  <c r="A158" i="46"/>
  <c r="G857" i="46"/>
  <c r="F857" i="46"/>
  <c r="E857" i="46"/>
  <c r="D857" i="46"/>
  <c r="C857" i="46"/>
  <c r="B857" i="46"/>
  <c r="A857" i="46"/>
  <c r="G856" i="46"/>
  <c r="F856" i="46"/>
  <c r="E856" i="46"/>
  <c r="D856" i="46"/>
  <c r="C856" i="46"/>
  <c r="B856" i="46"/>
  <c r="A856" i="46"/>
  <c r="G855" i="46"/>
  <c r="F855" i="46"/>
  <c r="E855" i="46"/>
  <c r="D855" i="46"/>
  <c r="C855" i="46"/>
  <c r="B855" i="46"/>
  <c r="A855" i="46"/>
  <c r="G854" i="46"/>
  <c r="F854" i="46"/>
  <c r="E854" i="46"/>
  <c r="D854" i="46"/>
  <c r="C854" i="46"/>
  <c r="B854" i="46"/>
  <c r="A854" i="46"/>
  <c r="G853" i="46"/>
  <c r="F853" i="46"/>
  <c r="E853" i="46"/>
  <c r="D853" i="46"/>
  <c r="C853" i="46"/>
  <c r="B853" i="46"/>
  <c r="A853" i="46"/>
  <c r="G851" i="46"/>
  <c r="F851" i="46"/>
  <c r="E851" i="46"/>
  <c r="D851" i="46"/>
  <c r="C851" i="46"/>
  <c r="B851" i="46"/>
  <c r="A851" i="46"/>
  <c r="G850" i="46"/>
  <c r="F850" i="46"/>
  <c r="E850" i="46"/>
  <c r="D850" i="46"/>
  <c r="C850" i="46"/>
  <c r="B850" i="46"/>
  <c r="A850" i="46"/>
  <c r="G849" i="46"/>
  <c r="F849" i="46"/>
  <c r="E849" i="46"/>
  <c r="D849" i="46"/>
  <c r="C849" i="46"/>
  <c r="B849" i="46"/>
  <c r="A849" i="46"/>
  <c r="G848" i="46"/>
  <c r="F848" i="46"/>
  <c r="E848" i="46"/>
  <c r="D848" i="46"/>
  <c r="C848" i="46"/>
  <c r="B848" i="46"/>
  <c r="A848" i="46"/>
  <c r="G847" i="46"/>
  <c r="F847" i="46"/>
  <c r="E847" i="46"/>
  <c r="D847" i="46"/>
  <c r="C847" i="46"/>
  <c r="B847" i="46"/>
  <c r="A847" i="46"/>
  <c r="G846" i="46"/>
  <c r="F846" i="46"/>
  <c r="E846" i="46"/>
  <c r="D846" i="46"/>
  <c r="C846" i="46"/>
  <c r="B846" i="46"/>
  <c r="A846" i="46"/>
  <c r="G845" i="46"/>
  <c r="F845" i="46"/>
  <c r="E845" i="46"/>
  <c r="D845" i="46"/>
  <c r="C845" i="46"/>
  <c r="B845" i="46"/>
  <c r="A845" i="46"/>
  <c r="G844" i="46"/>
  <c r="F844" i="46"/>
  <c r="E844" i="46"/>
  <c r="D844" i="46"/>
  <c r="C844" i="46"/>
  <c r="B844" i="46"/>
  <c r="A844" i="46"/>
  <c r="G843" i="46"/>
  <c r="F843" i="46"/>
  <c r="E843" i="46"/>
  <c r="D843" i="46"/>
  <c r="C843" i="46"/>
  <c r="B843" i="46"/>
  <c r="A843" i="46"/>
  <c r="G842" i="46"/>
  <c r="F842" i="46"/>
  <c r="E842" i="46"/>
  <c r="D842" i="46"/>
  <c r="C842" i="46"/>
  <c r="B842" i="46"/>
  <c r="A842" i="46"/>
  <c r="G841" i="46"/>
  <c r="F841" i="46"/>
  <c r="E841" i="46"/>
  <c r="D841" i="46"/>
  <c r="C841" i="46"/>
  <c r="B841" i="46"/>
  <c r="A841" i="46"/>
  <c r="G840" i="46"/>
  <c r="F840" i="46"/>
  <c r="E840" i="46"/>
  <c r="D840" i="46"/>
  <c r="C840" i="46"/>
  <c r="B840" i="46"/>
  <c r="A840" i="46"/>
  <c r="G838" i="46"/>
  <c r="F838" i="46"/>
  <c r="E838" i="46"/>
  <c r="D838" i="46"/>
  <c r="C838" i="46"/>
  <c r="B838" i="46"/>
  <c r="A838" i="46"/>
  <c r="G837" i="46"/>
  <c r="F837" i="46"/>
  <c r="E837" i="46"/>
  <c r="D837" i="46"/>
  <c r="C837" i="46"/>
  <c r="B837" i="46"/>
  <c r="A837" i="46"/>
  <c r="G836" i="46"/>
  <c r="F836" i="46"/>
  <c r="E836" i="46"/>
  <c r="D836" i="46"/>
  <c r="C836" i="46"/>
  <c r="B836" i="46"/>
  <c r="A836" i="46"/>
  <c r="G835" i="46"/>
  <c r="F835" i="46"/>
  <c r="E835" i="46"/>
  <c r="D835" i="46"/>
  <c r="C835" i="46"/>
  <c r="B835" i="46"/>
  <c r="A835" i="46"/>
  <c r="G834" i="46"/>
  <c r="F834" i="46"/>
  <c r="E834" i="46"/>
  <c r="D834" i="46"/>
  <c r="C834" i="46"/>
  <c r="B834" i="46"/>
  <c r="A834" i="46"/>
  <c r="G833" i="46"/>
  <c r="F833" i="46"/>
  <c r="E833" i="46"/>
  <c r="D833" i="46"/>
  <c r="C833" i="46"/>
  <c r="B833" i="46"/>
  <c r="A833" i="46"/>
  <c r="G832" i="46"/>
  <c r="F832" i="46"/>
  <c r="E832" i="46"/>
  <c r="D832" i="46"/>
  <c r="C832" i="46"/>
  <c r="B832" i="46"/>
  <c r="A832" i="46"/>
  <c r="G831" i="46"/>
  <c r="F831" i="46"/>
  <c r="E831" i="46"/>
  <c r="D831" i="46"/>
  <c r="C831" i="46"/>
  <c r="B831" i="46"/>
  <c r="A831" i="46"/>
  <c r="G830" i="46"/>
  <c r="F830" i="46"/>
  <c r="E830" i="46"/>
  <c r="D830" i="46"/>
  <c r="C830" i="46"/>
  <c r="B830" i="46"/>
  <c r="A830" i="46"/>
  <c r="G829" i="46"/>
  <c r="F829" i="46"/>
  <c r="E829" i="46"/>
  <c r="D829" i="46"/>
  <c r="C829" i="46"/>
  <c r="B829" i="46"/>
  <c r="A829" i="46"/>
  <c r="G828" i="46"/>
  <c r="F828" i="46"/>
  <c r="E828" i="46"/>
  <c r="D828" i="46"/>
  <c r="C828" i="46"/>
  <c r="B828" i="46"/>
  <c r="A828" i="46"/>
  <c r="G827" i="46"/>
  <c r="F827" i="46"/>
  <c r="E827" i="46"/>
  <c r="D827" i="46"/>
  <c r="C827" i="46"/>
  <c r="B827" i="46"/>
  <c r="A827" i="46"/>
  <c r="G826" i="46"/>
  <c r="F826" i="46"/>
  <c r="E826" i="46"/>
  <c r="D826" i="46"/>
  <c r="C826" i="46"/>
  <c r="B826" i="46"/>
  <c r="A826" i="46"/>
  <c r="G825" i="46"/>
  <c r="F825" i="46"/>
  <c r="E825" i="46"/>
  <c r="D825" i="46"/>
  <c r="C825" i="46"/>
  <c r="B825" i="46"/>
  <c r="A825" i="46"/>
  <c r="G824" i="46"/>
  <c r="F824" i="46"/>
  <c r="E824" i="46"/>
  <c r="D824" i="46"/>
  <c r="C824" i="46"/>
  <c r="B824" i="46"/>
  <c r="A824" i="46"/>
  <c r="G823" i="46"/>
  <c r="F823" i="46"/>
  <c r="E823" i="46"/>
  <c r="D823" i="46"/>
  <c r="C823" i="46"/>
  <c r="B823" i="46"/>
  <c r="A823" i="46"/>
  <c r="G822" i="46"/>
  <c r="F822" i="46"/>
  <c r="E822" i="46"/>
  <c r="D822" i="46"/>
  <c r="C822" i="46"/>
  <c r="B822" i="46"/>
  <c r="A822" i="46"/>
  <c r="G821" i="46"/>
  <c r="F821" i="46"/>
  <c r="E821" i="46"/>
  <c r="D821" i="46"/>
  <c r="C821" i="46"/>
  <c r="B821" i="46"/>
  <c r="A821" i="46"/>
  <c r="G820" i="46"/>
  <c r="F820" i="46"/>
  <c r="E820" i="46"/>
  <c r="D820" i="46"/>
  <c r="C820" i="46"/>
  <c r="B820" i="46"/>
  <c r="A820" i="46"/>
  <c r="G819" i="46"/>
  <c r="F819" i="46"/>
  <c r="E819" i="46"/>
  <c r="D819" i="46"/>
  <c r="C819" i="46"/>
  <c r="B819" i="46"/>
  <c r="A819" i="46"/>
  <c r="G157" i="46"/>
  <c r="F157" i="46"/>
  <c r="E157" i="46"/>
  <c r="D157" i="46"/>
  <c r="C157" i="46"/>
  <c r="B157" i="46"/>
  <c r="A157" i="46"/>
  <c r="G818" i="46"/>
  <c r="F818" i="46"/>
  <c r="E818" i="46"/>
  <c r="D818" i="46"/>
  <c r="C818" i="46"/>
  <c r="B818" i="46"/>
  <c r="A818" i="46"/>
  <c r="G156" i="46"/>
  <c r="F156" i="46"/>
  <c r="E156" i="46"/>
  <c r="D156" i="46"/>
  <c r="C156" i="46"/>
  <c r="B156" i="46"/>
  <c r="A156" i="46"/>
  <c r="G155" i="46"/>
  <c r="F155" i="46"/>
  <c r="E155" i="46"/>
  <c r="D155" i="46"/>
  <c r="C155" i="46"/>
  <c r="B155" i="46"/>
  <c r="A155" i="46"/>
  <c r="G815" i="46"/>
  <c r="F815" i="46"/>
  <c r="E815" i="46"/>
  <c r="D815" i="46"/>
  <c r="C815" i="46"/>
  <c r="B815" i="46"/>
  <c r="A815" i="46"/>
  <c r="G809" i="46"/>
  <c r="F809" i="46"/>
  <c r="E809" i="46"/>
  <c r="D809" i="46"/>
  <c r="C809" i="46"/>
  <c r="B809" i="46"/>
  <c r="A809" i="46"/>
  <c r="G808" i="46"/>
  <c r="F808" i="46"/>
  <c r="E808" i="46"/>
  <c r="D808" i="46"/>
  <c r="C808" i="46"/>
  <c r="B808" i="46"/>
  <c r="A808" i="46"/>
  <c r="G153" i="46"/>
  <c r="F153" i="46"/>
  <c r="E153" i="46"/>
  <c r="D153" i="46"/>
  <c r="C153" i="46"/>
  <c r="B153" i="46"/>
  <c r="A153" i="46"/>
  <c r="G152" i="46"/>
  <c r="F152" i="46"/>
  <c r="E152" i="46"/>
  <c r="D152" i="46"/>
  <c r="C152" i="46"/>
  <c r="B152" i="46"/>
  <c r="A152" i="46"/>
  <c r="G151" i="46"/>
  <c r="F151" i="46"/>
  <c r="E151" i="46"/>
  <c r="D151" i="46"/>
  <c r="C151" i="46"/>
  <c r="B151" i="46"/>
  <c r="A151" i="46"/>
  <c r="G150" i="46"/>
  <c r="F150" i="46"/>
  <c r="E150" i="46"/>
  <c r="D150" i="46"/>
  <c r="C150" i="46"/>
  <c r="B150" i="46"/>
  <c r="A150" i="46"/>
  <c r="G149" i="46"/>
  <c r="F149" i="46"/>
  <c r="E149" i="46"/>
  <c r="D149" i="46"/>
  <c r="C149" i="46"/>
  <c r="B149" i="46"/>
  <c r="A149" i="46"/>
  <c r="G148" i="46"/>
  <c r="F148" i="46"/>
  <c r="E148" i="46"/>
  <c r="D148" i="46"/>
  <c r="C148" i="46"/>
  <c r="B148" i="46"/>
  <c r="A148" i="46"/>
  <c r="G147" i="46"/>
  <c r="F147" i="46"/>
  <c r="E147" i="46"/>
  <c r="D147" i="46"/>
  <c r="C147" i="46"/>
  <c r="B147" i="46"/>
  <c r="A147" i="46"/>
  <c r="G146" i="46"/>
  <c r="F146" i="46"/>
  <c r="E146" i="46"/>
  <c r="D146" i="46"/>
  <c r="C146" i="46"/>
  <c r="B146" i="46"/>
  <c r="A146" i="46"/>
  <c r="G807" i="46"/>
  <c r="F807" i="46"/>
  <c r="E807" i="46"/>
  <c r="D807" i="46"/>
  <c r="C807" i="46"/>
  <c r="B807" i="46"/>
  <c r="A807" i="46"/>
  <c r="G806" i="46"/>
  <c r="F806" i="46"/>
  <c r="E806" i="46"/>
  <c r="D806" i="46"/>
  <c r="C806" i="46"/>
  <c r="B806" i="46"/>
  <c r="A806" i="46"/>
  <c r="G805" i="46"/>
  <c r="F805" i="46"/>
  <c r="E805" i="46"/>
  <c r="D805" i="46"/>
  <c r="C805" i="46"/>
  <c r="B805" i="46"/>
  <c r="A805" i="46"/>
  <c r="G804" i="46"/>
  <c r="F804" i="46"/>
  <c r="E804" i="46"/>
  <c r="D804" i="46"/>
  <c r="C804" i="46"/>
  <c r="B804" i="46"/>
  <c r="A804" i="46"/>
  <c r="G803" i="46"/>
  <c r="F803" i="46"/>
  <c r="E803" i="46"/>
  <c r="D803" i="46"/>
  <c r="C803" i="46"/>
  <c r="B803" i="46"/>
  <c r="A803" i="46"/>
  <c r="G802" i="46"/>
  <c r="F802" i="46"/>
  <c r="E802" i="46"/>
  <c r="D802" i="46"/>
  <c r="C802" i="46"/>
  <c r="B802" i="46"/>
  <c r="A802" i="46"/>
  <c r="G801" i="46"/>
  <c r="F801" i="46"/>
  <c r="E801" i="46"/>
  <c r="D801" i="46"/>
  <c r="C801" i="46"/>
  <c r="B801" i="46"/>
  <c r="A801" i="46"/>
  <c r="G800" i="46"/>
  <c r="F800" i="46"/>
  <c r="E800" i="46"/>
  <c r="D800" i="46"/>
  <c r="C800" i="46"/>
  <c r="B800" i="46"/>
  <c r="A800" i="46"/>
  <c r="G799" i="46"/>
  <c r="F799" i="46"/>
  <c r="E799" i="46"/>
  <c r="D799" i="46"/>
  <c r="C799" i="46"/>
  <c r="B799" i="46"/>
  <c r="A799" i="46"/>
  <c r="G798" i="46"/>
  <c r="F798" i="46"/>
  <c r="E798" i="46"/>
  <c r="D798" i="46"/>
  <c r="C798" i="46"/>
  <c r="B798" i="46"/>
  <c r="A798" i="46"/>
  <c r="G797" i="46"/>
  <c r="F797" i="46"/>
  <c r="E797" i="46"/>
  <c r="D797" i="46"/>
  <c r="C797" i="46"/>
  <c r="B797" i="46"/>
  <c r="A797" i="46"/>
  <c r="G796" i="46"/>
  <c r="F796" i="46"/>
  <c r="E796" i="46"/>
  <c r="D796" i="46"/>
  <c r="C796" i="46"/>
  <c r="B796" i="46"/>
  <c r="A796" i="46"/>
  <c r="G795" i="46"/>
  <c r="F795" i="46"/>
  <c r="E795" i="46"/>
  <c r="D795" i="46"/>
  <c r="C795" i="46"/>
  <c r="B795" i="46"/>
  <c r="A795" i="46"/>
  <c r="G794" i="46"/>
  <c r="F794" i="46"/>
  <c r="E794" i="46"/>
  <c r="D794" i="46"/>
  <c r="C794" i="46"/>
  <c r="B794" i="46"/>
  <c r="A794" i="46"/>
  <c r="G793" i="46"/>
  <c r="F793" i="46"/>
  <c r="E793" i="46"/>
  <c r="D793" i="46"/>
  <c r="C793" i="46"/>
  <c r="B793" i="46"/>
  <c r="A793" i="46"/>
  <c r="G792" i="46"/>
  <c r="F792" i="46"/>
  <c r="E792" i="46"/>
  <c r="D792" i="46"/>
  <c r="C792" i="46"/>
  <c r="B792" i="46"/>
  <c r="A792" i="46"/>
  <c r="G791" i="46"/>
  <c r="F791" i="46"/>
  <c r="E791" i="46"/>
  <c r="D791" i="46"/>
  <c r="C791" i="46"/>
  <c r="B791" i="46"/>
  <c r="A791" i="46"/>
  <c r="G790" i="46"/>
  <c r="F790" i="46"/>
  <c r="E790" i="46"/>
  <c r="D790" i="46"/>
  <c r="C790" i="46"/>
  <c r="B790" i="46"/>
  <c r="A790" i="46"/>
  <c r="G789" i="46"/>
  <c r="F789" i="46"/>
  <c r="E789" i="46"/>
  <c r="D789" i="46"/>
  <c r="C789" i="46"/>
  <c r="B789" i="46"/>
  <c r="A789" i="46"/>
  <c r="G788" i="46"/>
  <c r="F788" i="46"/>
  <c r="E788" i="46"/>
  <c r="D788" i="46"/>
  <c r="C788" i="46"/>
  <c r="B788" i="46"/>
  <c r="A788" i="46"/>
  <c r="G787" i="46"/>
  <c r="F787" i="46"/>
  <c r="E787" i="46"/>
  <c r="D787" i="46"/>
  <c r="C787" i="46"/>
  <c r="B787" i="46"/>
  <c r="A787" i="46"/>
  <c r="G786" i="46"/>
  <c r="F786" i="46"/>
  <c r="E786" i="46"/>
  <c r="D786" i="46"/>
  <c r="C786" i="46"/>
  <c r="B786" i="46"/>
  <c r="A786" i="46"/>
  <c r="G785" i="46"/>
  <c r="F785" i="46"/>
  <c r="E785" i="46"/>
  <c r="D785" i="46"/>
  <c r="C785" i="46"/>
  <c r="B785" i="46"/>
  <c r="A785" i="46"/>
  <c r="G784" i="46"/>
  <c r="F784" i="46"/>
  <c r="E784" i="46"/>
  <c r="D784" i="46"/>
  <c r="C784" i="46"/>
  <c r="B784" i="46"/>
  <c r="A784" i="46"/>
  <c r="G783" i="46"/>
  <c r="F783" i="46"/>
  <c r="E783" i="46"/>
  <c r="D783" i="46"/>
  <c r="C783" i="46"/>
  <c r="B783" i="46"/>
  <c r="A783" i="46"/>
  <c r="G782" i="46"/>
  <c r="F782" i="46"/>
  <c r="E782" i="46"/>
  <c r="D782" i="46"/>
  <c r="C782" i="46"/>
  <c r="B782" i="46"/>
  <c r="A782" i="46"/>
  <c r="G781" i="46"/>
  <c r="F781" i="46"/>
  <c r="E781" i="46"/>
  <c r="D781" i="46"/>
  <c r="C781" i="46"/>
  <c r="B781" i="46"/>
  <c r="A781" i="46"/>
  <c r="G780" i="46"/>
  <c r="F780" i="46"/>
  <c r="E780" i="46"/>
  <c r="D780" i="46"/>
  <c r="C780" i="46"/>
  <c r="B780" i="46"/>
  <c r="A780" i="46"/>
  <c r="G779" i="46"/>
  <c r="F779" i="46"/>
  <c r="E779" i="46"/>
  <c r="D779" i="46"/>
  <c r="C779" i="46"/>
  <c r="B779" i="46"/>
  <c r="A779" i="46"/>
  <c r="G778" i="46"/>
  <c r="F778" i="46"/>
  <c r="E778" i="46"/>
  <c r="D778" i="46"/>
  <c r="C778" i="46"/>
  <c r="B778" i="46"/>
  <c r="A778" i="46"/>
  <c r="G777" i="46"/>
  <c r="F777" i="46"/>
  <c r="E777" i="46"/>
  <c r="D777" i="46"/>
  <c r="C777" i="46"/>
  <c r="B777" i="46"/>
  <c r="A777" i="46"/>
  <c r="G776" i="46"/>
  <c r="F776" i="46"/>
  <c r="E776" i="46"/>
  <c r="D776" i="46"/>
  <c r="C776" i="46"/>
  <c r="B776" i="46"/>
  <c r="A776" i="46"/>
  <c r="G775" i="46"/>
  <c r="F775" i="46"/>
  <c r="E775" i="46"/>
  <c r="D775" i="46"/>
  <c r="C775" i="46"/>
  <c r="B775" i="46"/>
  <c r="A775" i="46"/>
  <c r="G774" i="46"/>
  <c r="F774" i="46"/>
  <c r="E774" i="46"/>
  <c r="D774" i="46"/>
  <c r="C774" i="46"/>
  <c r="B774" i="46"/>
  <c r="A774" i="46"/>
  <c r="G603" i="46"/>
  <c r="F603" i="46"/>
  <c r="E603" i="46"/>
  <c r="D603" i="46"/>
  <c r="C603" i="46"/>
  <c r="B603" i="46"/>
  <c r="A603" i="46"/>
  <c r="G132" i="46"/>
  <c r="F132" i="46"/>
  <c r="E132" i="46"/>
  <c r="D132" i="46"/>
  <c r="C132" i="46"/>
  <c r="B132" i="46"/>
  <c r="A132" i="46"/>
  <c r="G602" i="46"/>
  <c r="F602" i="46"/>
  <c r="E602" i="46"/>
  <c r="D602" i="46"/>
  <c r="C602" i="46"/>
  <c r="B602" i="46"/>
  <c r="A602" i="46"/>
  <c r="G601" i="46"/>
  <c r="F601" i="46"/>
  <c r="E601" i="46"/>
  <c r="D601" i="46"/>
  <c r="C601" i="46"/>
  <c r="B601" i="46"/>
  <c r="A601" i="46"/>
  <c r="G131" i="46"/>
  <c r="F131" i="46"/>
  <c r="E131" i="46"/>
  <c r="D131" i="46"/>
  <c r="C131" i="46"/>
  <c r="B131" i="46"/>
  <c r="A131" i="46"/>
  <c r="G600" i="46"/>
  <c r="F600" i="46"/>
  <c r="E600" i="46"/>
  <c r="D600" i="46"/>
  <c r="C600" i="46"/>
  <c r="B600" i="46"/>
  <c r="A600" i="46"/>
  <c r="G599" i="46"/>
  <c r="F599" i="46"/>
  <c r="E599" i="46"/>
  <c r="D599" i="46"/>
  <c r="C599" i="46"/>
  <c r="B599" i="46"/>
  <c r="A599" i="46"/>
  <c r="G130" i="46"/>
  <c r="F130" i="46"/>
  <c r="E130" i="46"/>
  <c r="D130" i="46"/>
  <c r="C130" i="46"/>
  <c r="B130" i="46"/>
  <c r="A130" i="46"/>
  <c r="G598" i="46"/>
  <c r="F598" i="46"/>
  <c r="E598" i="46"/>
  <c r="D598" i="46"/>
  <c r="C598" i="46"/>
  <c r="B598" i="46"/>
  <c r="A598" i="46"/>
  <c r="G597" i="46"/>
  <c r="F597" i="46"/>
  <c r="E597" i="46"/>
  <c r="D597" i="46"/>
  <c r="C597" i="46"/>
  <c r="B597" i="46"/>
  <c r="A597" i="46"/>
  <c r="G129" i="46"/>
  <c r="F129" i="46"/>
  <c r="E129" i="46"/>
  <c r="D129" i="46"/>
  <c r="C129" i="46"/>
  <c r="B129" i="46"/>
  <c r="A129" i="46"/>
  <c r="G128" i="46"/>
  <c r="F128" i="46"/>
  <c r="E128" i="46"/>
  <c r="D128" i="46"/>
  <c r="C128" i="46"/>
  <c r="B128" i="46"/>
  <c r="A128" i="46"/>
  <c r="G127" i="46"/>
  <c r="F127" i="46"/>
  <c r="E127" i="46"/>
  <c r="D127" i="46"/>
  <c r="C127" i="46"/>
  <c r="B127" i="46"/>
  <c r="A127" i="46"/>
  <c r="G126" i="46"/>
  <c r="F126" i="46"/>
  <c r="E126" i="46"/>
  <c r="D126" i="46"/>
  <c r="C126" i="46"/>
  <c r="B126" i="46"/>
  <c r="A126" i="46"/>
  <c r="G125" i="46"/>
  <c r="F125" i="46"/>
  <c r="E125" i="46"/>
  <c r="D125" i="46"/>
  <c r="C125" i="46"/>
  <c r="B125" i="46"/>
  <c r="A125" i="46"/>
  <c r="G124" i="46"/>
  <c r="F124" i="46"/>
  <c r="E124" i="46"/>
  <c r="D124" i="46"/>
  <c r="C124" i="46"/>
  <c r="B124" i="46"/>
  <c r="A124" i="46"/>
  <c r="G596" i="46"/>
  <c r="F596" i="46"/>
  <c r="E596" i="46"/>
  <c r="D596" i="46"/>
  <c r="C596" i="46"/>
  <c r="B596" i="46"/>
  <c r="A596" i="46"/>
  <c r="G595" i="46"/>
  <c r="F595" i="46"/>
  <c r="E595" i="46"/>
  <c r="D595" i="46"/>
  <c r="C595" i="46"/>
  <c r="B595" i="46"/>
  <c r="A595" i="46"/>
  <c r="G594" i="46"/>
  <c r="F594" i="46"/>
  <c r="E594" i="46"/>
  <c r="D594" i="46"/>
  <c r="C594" i="46"/>
  <c r="B594" i="46"/>
  <c r="A594" i="46"/>
  <c r="G593" i="46"/>
  <c r="F593" i="46"/>
  <c r="E593" i="46"/>
  <c r="D593" i="46"/>
  <c r="C593" i="46"/>
  <c r="B593" i="46"/>
  <c r="A593" i="46"/>
  <c r="G592" i="46"/>
  <c r="F592" i="46"/>
  <c r="E592" i="46"/>
  <c r="D592" i="46"/>
  <c r="C592" i="46"/>
  <c r="B592" i="46"/>
  <c r="A592" i="46"/>
  <c r="G591" i="46"/>
  <c r="F591" i="46"/>
  <c r="E591" i="46"/>
  <c r="D591" i="46"/>
  <c r="C591" i="46"/>
  <c r="B591" i="46"/>
  <c r="A591" i="46"/>
  <c r="G590" i="46"/>
  <c r="F590" i="46"/>
  <c r="E590" i="46"/>
  <c r="D590" i="46"/>
  <c r="C590" i="46"/>
  <c r="B590" i="46"/>
  <c r="A590" i="46"/>
  <c r="G589" i="46"/>
  <c r="F589" i="46"/>
  <c r="E589" i="46"/>
  <c r="D589" i="46"/>
  <c r="C589" i="46"/>
  <c r="B589" i="46"/>
  <c r="A589" i="46"/>
  <c r="G123" i="46"/>
  <c r="F123" i="46"/>
  <c r="E123" i="46"/>
  <c r="D123" i="46"/>
  <c r="C123" i="46"/>
  <c r="B123" i="46"/>
  <c r="A123" i="46"/>
  <c r="G122" i="46"/>
  <c r="F122" i="46"/>
  <c r="E122" i="46"/>
  <c r="D122" i="46"/>
  <c r="C122" i="46"/>
  <c r="B122" i="46"/>
  <c r="A122" i="46"/>
  <c r="G121" i="46"/>
  <c r="F121" i="46"/>
  <c r="E121" i="46"/>
  <c r="D121" i="46"/>
  <c r="C121" i="46"/>
  <c r="B121" i="46"/>
  <c r="A121" i="46"/>
  <c r="G120" i="46"/>
  <c r="F120" i="46"/>
  <c r="E120" i="46"/>
  <c r="D120" i="46"/>
  <c r="C120" i="46"/>
  <c r="B120" i="46"/>
  <c r="A120" i="46"/>
  <c r="G119" i="46"/>
  <c r="F119" i="46"/>
  <c r="E119" i="46"/>
  <c r="D119" i="46"/>
  <c r="C119" i="46"/>
  <c r="B119" i="46"/>
  <c r="A119" i="46"/>
  <c r="G118" i="46"/>
  <c r="F118" i="46"/>
  <c r="E118" i="46"/>
  <c r="D118" i="46"/>
  <c r="C118" i="46"/>
  <c r="B118" i="46"/>
  <c r="A118" i="46"/>
  <c r="G117" i="46"/>
  <c r="F117" i="46"/>
  <c r="E117" i="46"/>
  <c r="D117" i="46"/>
  <c r="C117" i="46"/>
  <c r="B117" i="46"/>
  <c r="A117" i="46"/>
  <c r="G588" i="46"/>
  <c r="F588" i="46"/>
  <c r="E588" i="46"/>
  <c r="D588" i="46"/>
  <c r="C588" i="46"/>
  <c r="B588" i="46"/>
  <c r="A588" i="46"/>
  <c r="G587" i="46"/>
  <c r="F587" i="46"/>
  <c r="E587" i="46"/>
  <c r="D587" i="46"/>
  <c r="C587" i="46"/>
  <c r="B587" i="46"/>
  <c r="A587" i="46"/>
  <c r="G586" i="46"/>
  <c r="F586" i="46"/>
  <c r="E586" i="46"/>
  <c r="D586" i="46"/>
  <c r="C586" i="46"/>
  <c r="B586" i="46"/>
  <c r="A586" i="46"/>
  <c r="G585" i="46"/>
  <c r="F585" i="46"/>
  <c r="E585" i="46"/>
  <c r="D585" i="46"/>
  <c r="C585" i="46"/>
  <c r="B585" i="46"/>
  <c r="A585" i="46"/>
  <c r="G584" i="46"/>
  <c r="F584" i="46"/>
  <c r="E584" i="46"/>
  <c r="D584" i="46"/>
  <c r="C584" i="46"/>
  <c r="B584" i="46"/>
  <c r="A584" i="46"/>
  <c r="G583" i="46"/>
  <c r="F583" i="46"/>
  <c r="E583" i="46"/>
  <c r="D583" i="46"/>
  <c r="C583" i="46"/>
  <c r="B583" i="46"/>
  <c r="A583" i="46"/>
  <c r="G582" i="46"/>
  <c r="F582" i="46"/>
  <c r="E582" i="46"/>
  <c r="D582" i="46"/>
  <c r="C582" i="46"/>
  <c r="B582" i="46"/>
  <c r="A582" i="46"/>
  <c r="G581" i="46"/>
  <c r="F581" i="46"/>
  <c r="E581" i="46"/>
  <c r="D581" i="46"/>
  <c r="C581" i="46"/>
  <c r="B581" i="46"/>
  <c r="A581" i="46"/>
  <c r="G1354" i="46"/>
  <c r="F1354" i="46"/>
  <c r="E1354" i="46"/>
  <c r="D1354" i="46"/>
  <c r="C1354" i="46"/>
  <c r="B1354" i="46"/>
  <c r="A1354" i="46"/>
  <c r="G580" i="46"/>
  <c r="F580" i="46"/>
  <c r="E580" i="46"/>
  <c r="D580" i="46"/>
  <c r="C580" i="46"/>
  <c r="B580" i="46"/>
  <c r="A580" i="46"/>
  <c r="G579" i="46"/>
  <c r="F579" i="46"/>
  <c r="E579" i="46"/>
  <c r="D579" i="46"/>
  <c r="C579" i="46"/>
  <c r="B579" i="46"/>
  <c r="A579" i="46"/>
  <c r="G578" i="46"/>
  <c r="F578" i="46"/>
  <c r="E578" i="46"/>
  <c r="D578" i="46"/>
  <c r="C578" i="46"/>
  <c r="B578" i="46"/>
  <c r="A578" i="46"/>
  <c r="G116" i="46"/>
  <c r="F116" i="46"/>
  <c r="E116" i="46"/>
  <c r="D116" i="46"/>
  <c r="C116" i="46"/>
  <c r="B116" i="46"/>
  <c r="A116" i="46"/>
  <c r="G115" i="46"/>
  <c r="F115" i="46"/>
  <c r="E115" i="46"/>
  <c r="D115" i="46"/>
  <c r="C115" i="46"/>
  <c r="B115" i="46"/>
  <c r="A115" i="46"/>
  <c r="G577" i="46"/>
  <c r="F577" i="46"/>
  <c r="E577" i="46"/>
  <c r="D577" i="46"/>
  <c r="C577" i="46"/>
  <c r="B577" i="46"/>
  <c r="A577" i="46"/>
  <c r="G576" i="46"/>
  <c r="F576" i="46"/>
  <c r="E576" i="46"/>
  <c r="D576" i="46"/>
  <c r="C576" i="46"/>
  <c r="B576" i="46"/>
  <c r="A576" i="46"/>
  <c r="G575" i="46"/>
  <c r="F575" i="46"/>
  <c r="E575" i="46"/>
  <c r="D575" i="46"/>
  <c r="C575" i="46"/>
  <c r="B575" i="46"/>
  <c r="A575" i="46"/>
  <c r="G1032" i="46"/>
  <c r="F1032" i="46"/>
  <c r="E1032" i="46"/>
  <c r="D1032" i="46"/>
  <c r="C1032" i="46"/>
  <c r="B1032" i="46"/>
  <c r="A1032" i="46"/>
  <c r="G1031" i="46"/>
  <c r="F1031" i="46"/>
  <c r="E1031" i="46"/>
  <c r="D1031" i="46"/>
  <c r="C1031" i="46"/>
  <c r="B1031" i="46"/>
  <c r="A1031" i="46"/>
  <c r="G1353" i="46"/>
  <c r="F1353" i="46"/>
  <c r="E1353" i="46"/>
  <c r="D1353" i="46"/>
  <c r="C1353" i="46"/>
  <c r="B1353" i="46"/>
  <c r="A1353" i="46"/>
  <c r="G114" i="46"/>
  <c r="F114" i="46"/>
  <c r="E114" i="46"/>
  <c r="D114" i="46"/>
  <c r="C114" i="46"/>
  <c r="B114" i="46"/>
  <c r="A114" i="46"/>
  <c r="G113" i="46"/>
  <c r="F113" i="46"/>
  <c r="E113" i="46"/>
  <c r="D113" i="46"/>
  <c r="C113" i="46"/>
  <c r="B113" i="46"/>
  <c r="A113" i="46"/>
  <c r="G112" i="46"/>
  <c r="F112" i="46"/>
  <c r="E112" i="46"/>
  <c r="D112" i="46"/>
  <c r="C112" i="46"/>
  <c r="B112" i="46"/>
  <c r="A112" i="46"/>
  <c r="G111" i="46"/>
  <c r="F111" i="46"/>
  <c r="E111" i="46"/>
  <c r="D111" i="46"/>
  <c r="C111" i="46"/>
  <c r="B111" i="46"/>
  <c r="A111" i="46"/>
  <c r="G110" i="46"/>
  <c r="F110" i="46"/>
  <c r="E110" i="46"/>
  <c r="D110" i="46"/>
  <c r="C110" i="46"/>
  <c r="B110" i="46"/>
  <c r="A110" i="46"/>
  <c r="G109" i="46"/>
  <c r="F109" i="46"/>
  <c r="E109" i="46"/>
  <c r="D109" i="46"/>
  <c r="C109" i="46"/>
  <c r="B109" i="46"/>
  <c r="A109" i="46"/>
  <c r="G108" i="46"/>
  <c r="F108" i="46"/>
  <c r="E108" i="46"/>
  <c r="D108" i="46"/>
  <c r="C108" i="46"/>
  <c r="B108" i="46"/>
  <c r="A108" i="46"/>
  <c r="G107" i="46"/>
  <c r="F107" i="46"/>
  <c r="E107" i="46"/>
  <c r="D107" i="46"/>
  <c r="C107" i="46"/>
  <c r="B107" i="46"/>
  <c r="A107" i="46"/>
  <c r="G106" i="46"/>
  <c r="F106" i="46"/>
  <c r="E106" i="46"/>
  <c r="D106" i="46"/>
  <c r="C106" i="46"/>
  <c r="B106" i="46"/>
  <c r="A106" i="46"/>
  <c r="G105" i="46"/>
  <c r="F105" i="46"/>
  <c r="E105" i="46"/>
  <c r="D105" i="46"/>
  <c r="C105" i="46"/>
  <c r="B105" i="46"/>
  <c r="A105" i="46"/>
  <c r="G104" i="46"/>
  <c r="F104" i="46"/>
  <c r="E104" i="46"/>
  <c r="D104" i="46"/>
  <c r="C104" i="46"/>
  <c r="B104" i="46"/>
  <c r="A104" i="46"/>
  <c r="G103" i="46"/>
  <c r="F103" i="46"/>
  <c r="E103" i="46"/>
  <c r="D103" i="46"/>
  <c r="C103" i="46"/>
  <c r="B103" i="46"/>
  <c r="A103" i="46"/>
  <c r="G102" i="46"/>
  <c r="F102" i="46"/>
  <c r="E102" i="46"/>
  <c r="D102" i="46"/>
  <c r="C102" i="46"/>
  <c r="B102" i="46"/>
  <c r="A102" i="46"/>
  <c r="G101" i="46"/>
  <c r="F101" i="46"/>
  <c r="E101" i="46"/>
  <c r="D101" i="46"/>
  <c r="C101" i="46"/>
  <c r="B101" i="46"/>
  <c r="A101" i="46"/>
  <c r="G100" i="46"/>
  <c r="F100" i="46"/>
  <c r="E100" i="46"/>
  <c r="D100" i="46"/>
  <c r="C100" i="46"/>
  <c r="B100" i="46"/>
  <c r="A100" i="46"/>
  <c r="G99" i="46"/>
  <c r="F99" i="46"/>
  <c r="E99" i="46"/>
  <c r="D99" i="46"/>
  <c r="C99" i="46"/>
  <c r="B99" i="46"/>
  <c r="A99" i="46"/>
  <c r="G98" i="46"/>
  <c r="F98" i="46"/>
  <c r="E98" i="46"/>
  <c r="D98" i="46"/>
  <c r="C98" i="46"/>
  <c r="B98" i="46"/>
  <c r="A98" i="46"/>
  <c r="G97" i="46"/>
  <c r="F97" i="46"/>
  <c r="E97" i="46"/>
  <c r="D97" i="46"/>
  <c r="C97" i="46"/>
  <c r="B97" i="46"/>
  <c r="A97" i="46"/>
  <c r="G96" i="46"/>
  <c r="F96" i="46"/>
  <c r="E96" i="46"/>
  <c r="D96" i="46"/>
  <c r="C96" i="46"/>
  <c r="B96" i="46"/>
  <c r="A96" i="46"/>
  <c r="G95" i="46"/>
  <c r="F95" i="46"/>
  <c r="E95" i="46"/>
  <c r="D95" i="46"/>
  <c r="C95" i="46"/>
  <c r="B95" i="46"/>
  <c r="A95" i="46"/>
  <c r="G94" i="46"/>
  <c r="F94" i="46"/>
  <c r="E94" i="46"/>
  <c r="D94" i="46"/>
  <c r="C94" i="46"/>
  <c r="B94" i="46"/>
  <c r="A94" i="46"/>
  <c r="G93" i="46"/>
  <c r="F93" i="46"/>
  <c r="E93" i="46"/>
  <c r="D93" i="46"/>
  <c r="C93" i="46"/>
  <c r="B93" i="46"/>
  <c r="A93" i="46"/>
  <c r="G92" i="46"/>
  <c r="F92" i="46"/>
  <c r="E92" i="46"/>
  <c r="D92" i="46"/>
  <c r="C92" i="46"/>
  <c r="B92" i="46"/>
  <c r="A92" i="46"/>
  <c r="G91" i="46"/>
  <c r="F91" i="46"/>
  <c r="E91" i="46"/>
  <c r="D91" i="46"/>
  <c r="C91" i="46"/>
  <c r="B91" i="46"/>
  <c r="A91" i="46"/>
  <c r="G90" i="46"/>
  <c r="F90" i="46"/>
  <c r="E90" i="46"/>
  <c r="D90" i="46"/>
  <c r="C90" i="46"/>
  <c r="B90" i="46"/>
  <c r="A90" i="46"/>
  <c r="G89" i="46"/>
  <c r="F89" i="46"/>
  <c r="E89" i="46"/>
  <c r="D89" i="46"/>
  <c r="C89" i="46"/>
  <c r="B89" i="46"/>
  <c r="A89" i="46"/>
  <c r="G88" i="46"/>
  <c r="F88" i="46"/>
  <c r="E88" i="46"/>
  <c r="D88" i="46"/>
  <c r="C88" i="46"/>
  <c r="B88" i="46"/>
  <c r="A88" i="46"/>
  <c r="G87" i="46"/>
  <c r="F87" i="46"/>
  <c r="E87" i="46"/>
  <c r="D87" i="46"/>
  <c r="C87" i="46"/>
  <c r="B87" i="46"/>
  <c r="A87" i="46"/>
  <c r="G574" i="46"/>
  <c r="F574" i="46"/>
  <c r="E574" i="46"/>
  <c r="D574" i="46"/>
  <c r="C574" i="46"/>
  <c r="B574" i="46"/>
  <c r="A574" i="46"/>
  <c r="G573" i="46"/>
  <c r="F573" i="46"/>
  <c r="E573" i="46"/>
  <c r="D573" i="46"/>
  <c r="C573" i="46"/>
  <c r="B573" i="46"/>
  <c r="A573" i="46"/>
  <c r="G572" i="46"/>
  <c r="F572" i="46"/>
  <c r="E572" i="46"/>
  <c r="D572" i="46"/>
  <c r="C572" i="46"/>
  <c r="B572" i="46"/>
  <c r="A572" i="46"/>
  <c r="G571" i="46"/>
  <c r="F571" i="46"/>
  <c r="E571" i="46"/>
  <c r="D571" i="46"/>
  <c r="C571" i="46"/>
  <c r="B571" i="46"/>
  <c r="A571" i="46"/>
  <c r="G570" i="46"/>
  <c r="F570" i="46"/>
  <c r="E570" i="46"/>
  <c r="D570" i="46"/>
  <c r="C570" i="46"/>
  <c r="B570" i="46"/>
  <c r="A570" i="46"/>
  <c r="G565" i="46"/>
  <c r="F565" i="46"/>
  <c r="E565" i="46"/>
  <c r="D565" i="46"/>
  <c r="C565" i="46"/>
  <c r="B565" i="46"/>
  <c r="A565" i="46"/>
  <c r="G564" i="46"/>
  <c r="F564" i="46"/>
  <c r="E564" i="46"/>
  <c r="D564" i="46"/>
  <c r="C564" i="46"/>
  <c r="B564" i="46"/>
  <c r="A564" i="46"/>
  <c r="G563" i="46"/>
  <c r="F563" i="46"/>
  <c r="E563" i="46"/>
  <c r="D563" i="46"/>
  <c r="C563" i="46"/>
  <c r="B563" i="46"/>
  <c r="A563" i="46"/>
  <c r="G562" i="46"/>
  <c r="F562" i="46"/>
  <c r="E562" i="46"/>
  <c r="D562" i="46"/>
  <c r="C562" i="46"/>
  <c r="B562" i="46"/>
  <c r="A562" i="46"/>
  <c r="G561" i="46"/>
  <c r="F561" i="46"/>
  <c r="E561" i="46"/>
  <c r="D561" i="46"/>
  <c r="C561" i="46"/>
  <c r="B561" i="46"/>
  <c r="A561" i="46"/>
  <c r="G560" i="46"/>
  <c r="F560" i="46"/>
  <c r="E560" i="46"/>
  <c r="D560" i="46"/>
  <c r="C560" i="46"/>
  <c r="B560" i="46"/>
  <c r="A560" i="46"/>
  <c r="G559" i="46"/>
  <c r="F559" i="46"/>
  <c r="E559" i="46"/>
  <c r="D559" i="46"/>
  <c r="C559" i="46"/>
  <c r="B559" i="46"/>
  <c r="A559" i="46"/>
  <c r="G558" i="46"/>
  <c r="F558" i="46"/>
  <c r="E558" i="46"/>
  <c r="D558" i="46"/>
  <c r="C558" i="46"/>
  <c r="B558" i="46"/>
  <c r="A558" i="46"/>
  <c r="G557" i="46"/>
  <c r="F557" i="46"/>
  <c r="E557" i="46"/>
  <c r="D557" i="46"/>
  <c r="C557" i="46"/>
  <c r="B557" i="46"/>
  <c r="A557" i="46"/>
  <c r="G556" i="46"/>
  <c r="F556" i="46"/>
  <c r="E556" i="46"/>
  <c r="D556" i="46"/>
  <c r="C556" i="46"/>
  <c r="B556" i="46"/>
  <c r="A556" i="46"/>
  <c r="G555" i="46"/>
  <c r="F555" i="46"/>
  <c r="E555" i="46"/>
  <c r="D555" i="46"/>
  <c r="C555" i="46"/>
  <c r="B555" i="46"/>
  <c r="A555" i="46"/>
  <c r="G554" i="46"/>
  <c r="F554" i="46"/>
  <c r="E554" i="46"/>
  <c r="D554" i="46"/>
  <c r="C554" i="46"/>
  <c r="B554" i="46"/>
  <c r="A554" i="46"/>
  <c r="G553" i="46"/>
  <c r="F553" i="46"/>
  <c r="E553" i="46"/>
  <c r="D553" i="46"/>
  <c r="C553" i="46"/>
  <c r="B553" i="46"/>
  <c r="A553" i="46"/>
  <c r="G552" i="46"/>
  <c r="F552" i="46"/>
  <c r="E552" i="46"/>
  <c r="D552" i="46"/>
  <c r="C552" i="46"/>
  <c r="B552" i="46"/>
  <c r="A552" i="46"/>
  <c r="G551" i="46"/>
  <c r="F551" i="46"/>
  <c r="E551" i="46"/>
  <c r="D551" i="46"/>
  <c r="C551" i="46"/>
  <c r="B551" i="46"/>
  <c r="A551" i="46"/>
  <c r="G550" i="46"/>
  <c r="F550" i="46"/>
  <c r="E550" i="46"/>
  <c r="D550" i="46"/>
  <c r="C550" i="46"/>
  <c r="B550" i="46"/>
  <c r="A550" i="46"/>
  <c r="G549" i="46"/>
  <c r="F549" i="46"/>
  <c r="E549" i="46"/>
  <c r="D549" i="46"/>
  <c r="C549" i="46"/>
  <c r="B549" i="46"/>
  <c r="A549" i="46"/>
  <c r="G548" i="46"/>
  <c r="F548" i="46"/>
  <c r="E548" i="46"/>
  <c r="D548" i="46"/>
  <c r="C548" i="46"/>
  <c r="B548" i="46"/>
  <c r="A548" i="46"/>
  <c r="G547" i="46"/>
  <c r="F547" i="46"/>
  <c r="E547" i="46"/>
  <c r="D547" i="46"/>
  <c r="C547" i="46"/>
  <c r="B547" i="46"/>
  <c r="A547" i="46"/>
  <c r="G546" i="46"/>
  <c r="F546" i="46"/>
  <c r="E546" i="46"/>
  <c r="D546" i="46"/>
  <c r="C546" i="46"/>
  <c r="B546" i="46"/>
  <c r="A546" i="46"/>
  <c r="G545" i="46"/>
  <c r="F545" i="46"/>
  <c r="E545" i="46"/>
  <c r="D545" i="46"/>
  <c r="C545" i="46"/>
  <c r="B545" i="46"/>
  <c r="A545" i="46"/>
  <c r="G544" i="46"/>
  <c r="F544" i="46"/>
  <c r="E544" i="46"/>
  <c r="D544" i="46"/>
  <c r="C544" i="46"/>
  <c r="B544" i="46"/>
  <c r="A544" i="46"/>
  <c r="G541" i="46"/>
  <c r="F541" i="46"/>
  <c r="E541" i="46"/>
  <c r="D541" i="46"/>
  <c r="C541" i="46"/>
  <c r="B541" i="46"/>
  <c r="A541" i="46"/>
  <c r="G540" i="46"/>
  <c r="F540" i="46"/>
  <c r="E540" i="46"/>
  <c r="D540" i="46"/>
  <c r="C540" i="46"/>
  <c r="B540" i="46"/>
  <c r="A540" i="46"/>
  <c r="G86" i="46"/>
  <c r="F86" i="46"/>
  <c r="E86" i="46"/>
  <c r="D86" i="46"/>
  <c r="C86" i="46"/>
  <c r="B86" i="46"/>
  <c r="A86" i="46"/>
  <c r="G85" i="46"/>
  <c r="F85" i="46"/>
  <c r="E85" i="46"/>
  <c r="D85" i="46"/>
  <c r="C85" i="46"/>
  <c r="B85" i="46"/>
  <c r="A85" i="46"/>
  <c r="G84" i="46"/>
  <c r="F84" i="46"/>
  <c r="E84" i="46"/>
  <c r="D84" i="46"/>
  <c r="C84" i="46"/>
  <c r="B84" i="46"/>
  <c r="A84" i="46"/>
  <c r="G83" i="46"/>
  <c r="F83" i="46"/>
  <c r="E83" i="46"/>
  <c r="D83" i="46"/>
  <c r="C83" i="46"/>
  <c r="B83" i="46"/>
  <c r="A83" i="46"/>
  <c r="G82" i="46"/>
  <c r="F82" i="46"/>
  <c r="E82" i="46"/>
  <c r="D82" i="46"/>
  <c r="C82" i="46"/>
  <c r="B82" i="46"/>
  <c r="A82" i="46"/>
  <c r="G536" i="46"/>
  <c r="F536" i="46"/>
  <c r="E536" i="46"/>
  <c r="D536" i="46"/>
  <c r="C536" i="46"/>
  <c r="B536" i="46"/>
  <c r="A536" i="46"/>
  <c r="G535" i="46"/>
  <c r="F535" i="46"/>
  <c r="E535" i="46"/>
  <c r="D535" i="46"/>
  <c r="C535" i="46"/>
  <c r="B535" i="46"/>
  <c r="A535" i="46"/>
  <c r="G534" i="46"/>
  <c r="F534" i="46"/>
  <c r="E534" i="46"/>
  <c r="D534" i="46"/>
  <c r="C534" i="46"/>
  <c r="B534" i="46"/>
  <c r="A534" i="46"/>
  <c r="G533" i="46"/>
  <c r="F533" i="46"/>
  <c r="E533" i="46"/>
  <c r="D533" i="46"/>
  <c r="C533" i="46"/>
  <c r="B533" i="46"/>
  <c r="A533" i="46"/>
  <c r="G532" i="46"/>
  <c r="F532" i="46"/>
  <c r="E532" i="46"/>
  <c r="D532" i="46"/>
  <c r="C532" i="46"/>
  <c r="B532" i="46"/>
  <c r="A532" i="46"/>
  <c r="G531" i="46"/>
  <c r="F531" i="46"/>
  <c r="E531" i="46"/>
  <c r="D531" i="46"/>
  <c r="C531" i="46"/>
  <c r="B531" i="46"/>
  <c r="A531" i="46"/>
  <c r="G530" i="46"/>
  <c r="F530" i="46"/>
  <c r="E530" i="46"/>
  <c r="D530" i="46"/>
  <c r="C530" i="46"/>
  <c r="B530" i="46"/>
  <c r="A530" i="46"/>
  <c r="G529" i="46"/>
  <c r="F529" i="46"/>
  <c r="E529" i="46"/>
  <c r="D529" i="46"/>
  <c r="C529" i="46"/>
  <c r="B529" i="46"/>
  <c r="A529" i="46"/>
  <c r="G528" i="46"/>
  <c r="F528" i="46"/>
  <c r="E528" i="46"/>
  <c r="D528" i="46"/>
  <c r="C528" i="46"/>
  <c r="B528" i="46"/>
  <c r="A528" i="46"/>
  <c r="G527" i="46"/>
  <c r="F527" i="46"/>
  <c r="E527" i="46"/>
  <c r="D527" i="46"/>
  <c r="C527" i="46"/>
  <c r="B527" i="46"/>
  <c r="A527" i="46"/>
  <c r="G526" i="46"/>
  <c r="F526" i="46"/>
  <c r="E526" i="46"/>
  <c r="D526" i="46"/>
  <c r="C526" i="46"/>
  <c r="B526" i="46"/>
  <c r="A526" i="46"/>
  <c r="G525" i="46"/>
  <c r="F525" i="46"/>
  <c r="E525" i="46"/>
  <c r="D525" i="46"/>
  <c r="C525" i="46"/>
  <c r="B525" i="46"/>
  <c r="A525" i="46"/>
  <c r="G524" i="46"/>
  <c r="F524" i="46"/>
  <c r="E524" i="46"/>
  <c r="D524" i="46"/>
  <c r="C524" i="46"/>
  <c r="B524" i="46"/>
  <c r="A524" i="46"/>
  <c r="G523" i="46"/>
  <c r="F523" i="46"/>
  <c r="E523" i="46"/>
  <c r="D523" i="46"/>
  <c r="C523" i="46"/>
  <c r="B523" i="46"/>
  <c r="A523" i="46"/>
  <c r="G522" i="46"/>
  <c r="F522" i="46"/>
  <c r="E522" i="46"/>
  <c r="D522" i="46"/>
  <c r="C522" i="46"/>
  <c r="B522" i="46"/>
  <c r="A522" i="46"/>
  <c r="G521" i="46"/>
  <c r="F521" i="46"/>
  <c r="E521" i="46"/>
  <c r="D521" i="46"/>
  <c r="C521" i="46"/>
  <c r="B521" i="46"/>
  <c r="A521" i="46"/>
  <c r="G520" i="46"/>
  <c r="F520" i="46"/>
  <c r="E520" i="46"/>
  <c r="D520" i="46"/>
  <c r="C520" i="46"/>
  <c r="B520" i="46"/>
  <c r="A520" i="46"/>
  <c r="G519" i="46"/>
  <c r="F519" i="46"/>
  <c r="E519" i="46"/>
  <c r="D519" i="46"/>
  <c r="C519" i="46"/>
  <c r="B519" i="46"/>
  <c r="A519" i="46"/>
  <c r="G518" i="46"/>
  <c r="F518" i="46"/>
  <c r="E518" i="46"/>
  <c r="D518" i="46"/>
  <c r="C518" i="46"/>
  <c r="B518" i="46"/>
  <c r="A518" i="46"/>
  <c r="G517" i="46"/>
  <c r="F517" i="46"/>
  <c r="E517" i="46"/>
  <c r="D517" i="46"/>
  <c r="C517" i="46"/>
  <c r="B517" i="46"/>
  <c r="A517" i="46"/>
  <c r="G516" i="46"/>
  <c r="F516" i="46"/>
  <c r="E516" i="46"/>
  <c r="D516" i="46"/>
  <c r="C516" i="46"/>
  <c r="B516" i="46"/>
  <c r="A516" i="46"/>
  <c r="G515" i="46"/>
  <c r="F515" i="46"/>
  <c r="E515" i="46"/>
  <c r="D515" i="46"/>
  <c r="C515" i="46"/>
  <c r="B515" i="46"/>
  <c r="A515" i="46"/>
  <c r="G514" i="46"/>
  <c r="F514" i="46"/>
  <c r="E514" i="46"/>
  <c r="D514" i="46"/>
  <c r="C514" i="46"/>
  <c r="B514" i="46"/>
  <c r="A514" i="46"/>
  <c r="G513" i="46"/>
  <c r="F513" i="46"/>
  <c r="E513" i="46"/>
  <c r="D513" i="46"/>
  <c r="C513" i="46"/>
  <c r="B513" i="46"/>
  <c r="A513" i="46"/>
  <c r="G512" i="46"/>
  <c r="F512" i="46"/>
  <c r="E512" i="46"/>
  <c r="D512" i="46"/>
  <c r="C512" i="46"/>
  <c r="B512" i="46"/>
  <c r="A512" i="46"/>
  <c r="G511" i="46"/>
  <c r="F511" i="46"/>
  <c r="E511" i="46"/>
  <c r="D511" i="46"/>
  <c r="C511" i="46"/>
  <c r="B511" i="46"/>
  <c r="A511" i="46"/>
  <c r="G510" i="46"/>
  <c r="F510" i="46"/>
  <c r="E510" i="46"/>
  <c r="D510" i="46"/>
  <c r="C510" i="46"/>
  <c r="B510" i="46"/>
  <c r="A510" i="46"/>
  <c r="G509" i="46"/>
  <c r="F509" i="46"/>
  <c r="E509" i="46"/>
  <c r="D509" i="46"/>
  <c r="C509" i="46"/>
  <c r="B509" i="46"/>
  <c r="A509" i="46"/>
  <c r="G508" i="46"/>
  <c r="F508" i="46"/>
  <c r="E508" i="46"/>
  <c r="D508" i="46"/>
  <c r="C508" i="46"/>
  <c r="B508" i="46"/>
  <c r="A508" i="46"/>
  <c r="G507" i="46"/>
  <c r="F507" i="46"/>
  <c r="E507" i="46"/>
  <c r="D507" i="46"/>
  <c r="C507" i="46"/>
  <c r="B507" i="46"/>
  <c r="A507" i="46"/>
  <c r="G506" i="46"/>
  <c r="F506" i="46"/>
  <c r="E506" i="46"/>
  <c r="D506" i="46"/>
  <c r="C506" i="46"/>
  <c r="B506" i="46"/>
  <c r="A506" i="46"/>
  <c r="G505" i="46"/>
  <c r="F505" i="46"/>
  <c r="E505" i="46"/>
  <c r="D505" i="46"/>
  <c r="C505" i="46"/>
  <c r="B505" i="46"/>
  <c r="A505" i="46"/>
  <c r="G1030" i="46"/>
  <c r="F1030" i="46"/>
  <c r="E1030" i="46"/>
  <c r="D1030" i="46"/>
  <c r="C1030" i="46"/>
  <c r="B1030" i="46"/>
  <c r="A1030" i="46"/>
  <c r="G1029" i="46"/>
  <c r="F1029" i="46"/>
  <c r="E1029" i="46"/>
  <c r="D1029" i="46"/>
  <c r="C1029" i="46"/>
  <c r="B1029" i="46"/>
  <c r="A1029" i="46"/>
  <c r="G1028" i="46"/>
  <c r="F1028" i="46"/>
  <c r="E1028" i="46"/>
  <c r="D1028" i="46"/>
  <c r="C1028" i="46"/>
  <c r="B1028" i="46"/>
  <c r="A1028" i="46"/>
  <c r="G1027" i="46"/>
  <c r="F1027" i="46"/>
  <c r="E1027" i="46"/>
  <c r="D1027" i="46"/>
  <c r="C1027" i="46"/>
  <c r="B1027" i="46"/>
  <c r="A1027" i="46"/>
  <c r="G1026" i="46"/>
  <c r="F1026" i="46"/>
  <c r="E1026" i="46"/>
  <c r="D1026" i="46"/>
  <c r="C1026" i="46"/>
  <c r="B1026" i="46"/>
  <c r="A1026" i="46"/>
  <c r="G1025" i="46"/>
  <c r="F1025" i="46"/>
  <c r="E1025" i="46"/>
  <c r="D1025" i="46"/>
  <c r="C1025" i="46"/>
  <c r="B1025" i="46"/>
  <c r="A1025" i="46"/>
  <c r="G1024" i="46"/>
  <c r="F1024" i="46"/>
  <c r="E1024" i="46"/>
  <c r="D1024" i="46"/>
  <c r="C1024" i="46"/>
  <c r="B1024" i="46"/>
  <c r="A1024" i="46"/>
  <c r="G1023" i="46"/>
  <c r="F1023" i="46"/>
  <c r="E1023" i="46"/>
  <c r="D1023" i="46"/>
  <c r="C1023" i="46"/>
  <c r="B1023" i="46"/>
  <c r="A1023" i="46"/>
  <c r="G1022" i="46"/>
  <c r="F1022" i="46"/>
  <c r="E1022" i="46"/>
  <c r="D1022" i="46"/>
  <c r="C1022" i="46"/>
  <c r="B1022" i="46"/>
  <c r="A1022" i="46"/>
  <c r="G1021" i="46"/>
  <c r="F1021" i="46"/>
  <c r="E1021" i="46"/>
  <c r="D1021" i="46"/>
  <c r="C1021" i="46"/>
  <c r="B1021" i="46"/>
  <c r="A1021" i="46"/>
  <c r="G1020" i="46"/>
  <c r="F1020" i="46"/>
  <c r="E1020" i="46"/>
  <c r="D1020" i="46"/>
  <c r="C1020" i="46"/>
  <c r="B1020" i="46"/>
  <c r="A1020" i="46"/>
  <c r="G1019" i="46"/>
  <c r="F1019" i="46"/>
  <c r="E1019" i="46"/>
  <c r="D1019" i="46"/>
  <c r="C1019" i="46"/>
  <c r="B1019" i="46"/>
  <c r="A1019" i="46"/>
  <c r="G1018" i="46"/>
  <c r="F1018" i="46"/>
  <c r="E1018" i="46"/>
  <c r="D1018" i="46"/>
  <c r="C1018" i="46"/>
  <c r="B1018" i="46"/>
  <c r="A1018" i="46"/>
  <c r="G1017" i="46"/>
  <c r="F1017" i="46"/>
  <c r="E1017" i="46"/>
  <c r="D1017" i="46"/>
  <c r="C1017" i="46"/>
  <c r="B1017" i="46"/>
  <c r="A1017" i="46"/>
  <c r="G1016" i="46"/>
  <c r="F1016" i="46"/>
  <c r="E1016" i="46"/>
  <c r="D1016" i="46"/>
  <c r="C1016" i="46"/>
  <c r="B1016" i="46"/>
  <c r="A1016" i="46"/>
  <c r="G1015" i="46"/>
  <c r="F1015" i="46"/>
  <c r="E1015" i="46"/>
  <c r="D1015" i="46"/>
  <c r="C1015" i="46"/>
  <c r="B1015" i="46"/>
  <c r="A1015" i="46"/>
  <c r="G1014" i="46"/>
  <c r="F1014" i="46"/>
  <c r="E1014" i="46"/>
  <c r="D1014" i="46"/>
  <c r="C1014" i="46"/>
  <c r="B1014" i="46"/>
  <c r="A1014" i="46"/>
  <c r="G1013" i="46"/>
  <c r="F1013" i="46"/>
  <c r="E1013" i="46"/>
  <c r="D1013" i="46"/>
  <c r="C1013" i="46"/>
  <c r="B1013" i="46"/>
  <c r="A1013" i="46"/>
  <c r="G1012" i="46"/>
  <c r="F1012" i="46"/>
  <c r="E1012" i="46"/>
  <c r="D1012" i="46"/>
  <c r="C1012" i="46"/>
  <c r="B1012" i="46"/>
  <c r="A1012" i="46"/>
  <c r="G1011" i="46"/>
  <c r="F1011" i="46"/>
  <c r="E1011" i="46"/>
  <c r="D1011" i="46"/>
  <c r="C1011" i="46"/>
  <c r="B1011" i="46"/>
  <c r="A1011" i="46"/>
  <c r="G1010" i="46"/>
  <c r="F1010" i="46"/>
  <c r="E1010" i="46"/>
  <c r="D1010" i="46"/>
  <c r="C1010" i="46"/>
  <c r="B1010" i="46"/>
  <c r="A1010" i="46"/>
  <c r="G1009" i="46"/>
  <c r="F1009" i="46"/>
  <c r="E1009" i="46"/>
  <c r="D1009" i="46"/>
  <c r="C1009" i="46"/>
  <c r="B1009" i="46"/>
  <c r="A1009" i="46"/>
  <c r="G1008" i="46"/>
  <c r="F1008" i="46"/>
  <c r="E1008" i="46"/>
  <c r="D1008" i="46"/>
  <c r="C1008" i="46"/>
  <c r="B1008" i="46"/>
  <c r="A1008" i="46"/>
  <c r="G1007" i="46"/>
  <c r="F1007" i="46"/>
  <c r="E1007" i="46"/>
  <c r="D1007" i="46"/>
  <c r="C1007" i="46"/>
  <c r="B1007" i="46"/>
  <c r="A1007" i="46"/>
  <c r="G1006" i="46"/>
  <c r="F1006" i="46"/>
  <c r="E1006" i="46"/>
  <c r="D1006" i="46"/>
  <c r="C1006" i="46"/>
  <c r="B1006" i="46"/>
  <c r="A1006" i="46"/>
  <c r="G1005" i="46"/>
  <c r="F1005" i="46"/>
  <c r="E1005" i="46"/>
  <c r="D1005" i="46"/>
  <c r="C1005" i="46"/>
  <c r="B1005" i="46"/>
  <c r="A1005" i="46"/>
  <c r="G1004" i="46"/>
  <c r="F1004" i="46"/>
  <c r="E1004" i="46"/>
  <c r="D1004" i="46"/>
  <c r="C1004" i="46"/>
  <c r="B1004" i="46"/>
  <c r="A1004" i="46"/>
  <c r="G1003" i="46"/>
  <c r="F1003" i="46"/>
  <c r="E1003" i="46"/>
  <c r="D1003" i="46"/>
  <c r="C1003" i="46"/>
  <c r="B1003" i="46"/>
  <c r="A1003" i="46"/>
  <c r="G1002" i="46"/>
  <c r="F1002" i="46"/>
  <c r="E1002" i="46"/>
  <c r="D1002" i="46"/>
  <c r="C1002" i="46"/>
  <c r="B1002" i="46"/>
  <c r="A1002" i="46"/>
  <c r="G1001" i="46"/>
  <c r="F1001" i="46"/>
  <c r="E1001" i="46"/>
  <c r="D1001" i="46"/>
  <c r="C1001" i="46"/>
  <c r="B1001" i="46"/>
  <c r="A1001" i="46"/>
  <c r="G1000" i="46"/>
  <c r="F1000" i="46"/>
  <c r="E1000" i="46"/>
  <c r="D1000" i="46"/>
  <c r="C1000" i="46"/>
  <c r="B1000" i="46"/>
  <c r="A1000" i="46"/>
  <c r="G999" i="46"/>
  <c r="F999" i="46"/>
  <c r="E999" i="46"/>
  <c r="D999" i="46"/>
  <c r="C999" i="46"/>
  <c r="B999" i="46"/>
  <c r="A999" i="46"/>
  <c r="G998" i="46"/>
  <c r="F998" i="46"/>
  <c r="E998" i="46"/>
  <c r="D998" i="46"/>
  <c r="C998" i="46"/>
  <c r="B998" i="46"/>
  <c r="A998" i="46"/>
  <c r="G997" i="46"/>
  <c r="F997" i="46"/>
  <c r="E997" i="46"/>
  <c r="D997" i="46"/>
  <c r="C997" i="46"/>
  <c r="B997" i="46"/>
  <c r="A997" i="46"/>
  <c r="G996" i="46"/>
  <c r="F996" i="46"/>
  <c r="E996" i="46"/>
  <c r="D996" i="46"/>
  <c r="C996" i="46"/>
  <c r="B996" i="46"/>
  <c r="A996" i="46"/>
  <c r="G995" i="46"/>
  <c r="F995" i="46"/>
  <c r="E995" i="46"/>
  <c r="D995" i="46"/>
  <c r="C995" i="46"/>
  <c r="B995" i="46"/>
  <c r="A995" i="46"/>
  <c r="G994" i="46"/>
  <c r="F994" i="46"/>
  <c r="E994" i="46"/>
  <c r="D994" i="46"/>
  <c r="C994" i="46"/>
  <c r="B994" i="46"/>
  <c r="A994" i="46"/>
  <c r="G993" i="46"/>
  <c r="F993" i="46"/>
  <c r="E993" i="46"/>
  <c r="D993" i="46"/>
  <c r="C993" i="46"/>
  <c r="B993" i="46"/>
  <c r="A993" i="46"/>
  <c r="G992" i="46"/>
  <c r="F992" i="46"/>
  <c r="E992" i="46"/>
  <c r="D992" i="46"/>
  <c r="C992" i="46"/>
  <c r="B992" i="46"/>
  <c r="A992" i="46"/>
  <c r="G991" i="46"/>
  <c r="F991" i="46"/>
  <c r="E991" i="46"/>
  <c r="D991" i="46"/>
  <c r="C991" i="46"/>
  <c r="B991" i="46"/>
  <c r="A991" i="46"/>
  <c r="G990" i="46"/>
  <c r="F990" i="46"/>
  <c r="E990" i="46"/>
  <c r="D990" i="46"/>
  <c r="C990" i="46"/>
  <c r="B990" i="46"/>
  <c r="A990" i="46"/>
  <c r="G989" i="46"/>
  <c r="F989" i="46"/>
  <c r="E989" i="46"/>
  <c r="D989" i="46"/>
  <c r="C989" i="46"/>
  <c r="B989" i="46"/>
  <c r="A989" i="46"/>
  <c r="G988" i="46"/>
  <c r="F988" i="46"/>
  <c r="E988" i="46"/>
  <c r="D988" i="46"/>
  <c r="C988" i="46"/>
  <c r="B988" i="46"/>
  <c r="A988" i="46"/>
  <c r="G987" i="46"/>
  <c r="F987" i="46"/>
  <c r="E987" i="46"/>
  <c r="D987" i="46"/>
  <c r="C987" i="46"/>
  <c r="B987" i="46"/>
  <c r="A987" i="46"/>
  <c r="G1352" i="46"/>
  <c r="F1352" i="46"/>
  <c r="E1352" i="46"/>
  <c r="D1352" i="46"/>
  <c r="C1352" i="46"/>
  <c r="B1352" i="46"/>
  <c r="A1352" i="46"/>
  <c r="G501" i="46"/>
  <c r="F501" i="46"/>
  <c r="E501" i="46"/>
  <c r="D501" i="46"/>
  <c r="C501" i="46"/>
  <c r="B501" i="46"/>
  <c r="A501" i="46"/>
  <c r="G500" i="46"/>
  <c r="F500" i="46"/>
  <c r="E500" i="46"/>
  <c r="D500" i="46"/>
  <c r="C500" i="46"/>
  <c r="B500" i="46"/>
  <c r="A500" i="46"/>
  <c r="G499" i="46"/>
  <c r="F499" i="46"/>
  <c r="E499" i="46"/>
  <c r="D499" i="46"/>
  <c r="C499" i="46"/>
  <c r="B499" i="46"/>
  <c r="A499" i="46"/>
  <c r="G498" i="46"/>
  <c r="F498" i="46"/>
  <c r="E498" i="46"/>
  <c r="D498" i="46"/>
  <c r="C498" i="46"/>
  <c r="B498" i="46"/>
  <c r="A498" i="46"/>
  <c r="G497" i="46"/>
  <c r="F497" i="46"/>
  <c r="E497" i="46"/>
  <c r="D497" i="46"/>
  <c r="C497" i="46"/>
  <c r="B497" i="46"/>
  <c r="A497" i="46"/>
  <c r="G496" i="46"/>
  <c r="F496" i="46"/>
  <c r="E496" i="46"/>
  <c r="D496" i="46"/>
  <c r="C496" i="46"/>
  <c r="B496" i="46"/>
  <c r="A496" i="46"/>
  <c r="G495" i="46"/>
  <c r="F495" i="46"/>
  <c r="E495" i="46"/>
  <c r="D495" i="46"/>
  <c r="C495" i="46"/>
  <c r="B495" i="46"/>
  <c r="A495" i="46"/>
  <c r="G494" i="46"/>
  <c r="F494" i="46"/>
  <c r="E494" i="46"/>
  <c r="D494" i="46"/>
  <c r="C494" i="46"/>
  <c r="B494" i="46"/>
  <c r="A494" i="46"/>
  <c r="G493" i="46"/>
  <c r="F493" i="46"/>
  <c r="E493" i="46"/>
  <c r="D493" i="46"/>
  <c r="C493" i="46"/>
  <c r="B493" i="46"/>
  <c r="A493" i="46"/>
  <c r="G492" i="46"/>
  <c r="F492" i="46"/>
  <c r="E492" i="46"/>
  <c r="D492" i="46"/>
  <c r="C492" i="46"/>
  <c r="B492" i="46"/>
  <c r="A492" i="46"/>
  <c r="G491" i="46"/>
  <c r="F491" i="46"/>
  <c r="E491" i="46"/>
  <c r="D491" i="46"/>
  <c r="C491" i="46"/>
  <c r="B491" i="46"/>
  <c r="A491" i="46"/>
  <c r="G490" i="46"/>
  <c r="F490" i="46"/>
  <c r="E490" i="46"/>
  <c r="D490" i="46"/>
  <c r="C490" i="46"/>
  <c r="B490" i="46"/>
  <c r="A490" i="46"/>
  <c r="G489" i="46"/>
  <c r="F489" i="46"/>
  <c r="E489" i="46"/>
  <c r="D489" i="46"/>
  <c r="C489" i="46"/>
  <c r="B489" i="46"/>
  <c r="A489" i="46"/>
  <c r="G488" i="46"/>
  <c r="F488" i="46"/>
  <c r="E488" i="46"/>
  <c r="D488" i="46"/>
  <c r="C488" i="46"/>
  <c r="B488" i="46"/>
  <c r="A488" i="46"/>
  <c r="G487" i="46"/>
  <c r="F487" i="46"/>
  <c r="E487" i="46"/>
  <c r="D487" i="46"/>
  <c r="C487" i="46"/>
  <c r="B487" i="46"/>
  <c r="A487" i="46"/>
  <c r="G486" i="46"/>
  <c r="F486" i="46"/>
  <c r="E486" i="46"/>
  <c r="D486" i="46"/>
  <c r="C486" i="46"/>
  <c r="B486" i="46"/>
  <c r="A486" i="46"/>
  <c r="G485" i="46"/>
  <c r="F485" i="46"/>
  <c r="E485" i="46"/>
  <c r="D485" i="46"/>
  <c r="C485" i="46"/>
  <c r="B485" i="46"/>
  <c r="A485" i="46"/>
  <c r="G484" i="46"/>
  <c r="F484" i="46"/>
  <c r="E484" i="46"/>
  <c r="D484" i="46"/>
  <c r="C484" i="46"/>
  <c r="B484" i="46"/>
  <c r="A484" i="46"/>
  <c r="G483" i="46"/>
  <c r="F483" i="46"/>
  <c r="E483" i="46"/>
  <c r="D483" i="46"/>
  <c r="C483" i="46"/>
  <c r="B483" i="46"/>
  <c r="A483" i="46"/>
  <c r="G81" i="46"/>
  <c r="F81" i="46"/>
  <c r="E81" i="46"/>
  <c r="D81" i="46"/>
  <c r="C81" i="46"/>
  <c r="B81" i="46"/>
  <c r="A81" i="46"/>
  <c r="G80" i="46"/>
  <c r="F80" i="46"/>
  <c r="E80" i="46"/>
  <c r="D80" i="46"/>
  <c r="C80" i="46"/>
  <c r="B80" i="46"/>
  <c r="A80" i="46"/>
  <c r="G79" i="46"/>
  <c r="F79" i="46"/>
  <c r="E79" i="46"/>
  <c r="D79" i="46"/>
  <c r="C79" i="46"/>
  <c r="B79" i="46"/>
  <c r="A79" i="46"/>
  <c r="G476" i="46"/>
  <c r="F476" i="46"/>
  <c r="E476" i="46"/>
  <c r="D476" i="46"/>
  <c r="C476" i="46"/>
  <c r="B476" i="46"/>
  <c r="A476" i="46"/>
  <c r="G475" i="46"/>
  <c r="F475" i="46"/>
  <c r="E475" i="46"/>
  <c r="D475" i="46"/>
  <c r="C475" i="46"/>
  <c r="B475" i="46"/>
  <c r="A475" i="46"/>
  <c r="G474" i="46"/>
  <c r="F474" i="46"/>
  <c r="E474" i="46"/>
  <c r="D474" i="46"/>
  <c r="C474" i="46"/>
  <c r="B474" i="46"/>
  <c r="A474" i="46"/>
  <c r="G473" i="46"/>
  <c r="F473" i="46"/>
  <c r="E473" i="46"/>
  <c r="D473" i="46"/>
  <c r="C473" i="46"/>
  <c r="B473" i="46"/>
  <c r="A473" i="46"/>
  <c r="G472" i="46"/>
  <c r="F472" i="46"/>
  <c r="E472" i="46"/>
  <c r="D472" i="46"/>
  <c r="C472" i="46"/>
  <c r="B472" i="46"/>
  <c r="A472" i="46"/>
  <c r="G471" i="46"/>
  <c r="F471" i="46"/>
  <c r="E471" i="46"/>
  <c r="D471" i="46"/>
  <c r="C471" i="46"/>
  <c r="B471" i="46"/>
  <c r="A471" i="46"/>
  <c r="G470" i="46"/>
  <c r="F470" i="46"/>
  <c r="E470" i="46"/>
  <c r="D470" i="46"/>
  <c r="C470" i="46"/>
  <c r="B470" i="46"/>
  <c r="A470" i="46"/>
  <c r="G469" i="46"/>
  <c r="F469" i="46"/>
  <c r="E469" i="46"/>
  <c r="D469" i="46"/>
  <c r="C469" i="46"/>
  <c r="B469" i="46"/>
  <c r="A469" i="46"/>
  <c r="G468" i="46"/>
  <c r="F468" i="46"/>
  <c r="E468" i="46"/>
  <c r="D468" i="46"/>
  <c r="C468" i="46"/>
  <c r="B468" i="46"/>
  <c r="A468" i="46"/>
  <c r="G1351" i="46"/>
  <c r="F1351" i="46"/>
  <c r="E1351" i="46"/>
  <c r="D1351" i="46"/>
  <c r="C1351" i="46"/>
  <c r="B1351" i="46"/>
  <c r="A1351" i="46"/>
  <c r="G466" i="46"/>
  <c r="F466" i="46"/>
  <c r="E466" i="46"/>
  <c r="D466" i="46"/>
  <c r="C466" i="46"/>
  <c r="B466" i="46"/>
  <c r="A466" i="46"/>
  <c r="G465" i="46"/>
  <c r="F465" i="46"/>
  <c r="E465" i="46"/>
  <c r="D465" i="46"/>
  <c r="C465" i="46"/>
  <c r="B465" i="46"/>
  <c r="A465" i="46"/>
  <c r="G464" i="46"/>
  <c r="F464" i="46"/>
  <c r="E464" i="46"/>
  <c r="D464" i="46"/>
  <c r="C464" i="46"/>
  <c r="B464" i="46"/>
  <c r="A464" i="46"/>
  <c r="G463" i="46"/>
  <c r="F463" i="46"/>
  <c r="E463" i="46"/>
  <c r="D463" i="46"/>
  <c r="C463" i="46"/>
  <c r="B463" i="46"/>
  <c r="A463" i="46"/>
  <c r="G462" i="46"/>
  <c r="F462" i="46"/>
  <c r="E462" i="46"/>
  <c r="D462" i="46"/>
  <c r="C462" i="46"/>
  <c r="B462" i="46"/>
  <c r="A462" i="46"/>
  <c r="G461" i="46"/>
  <c r="F461" i="46"/>
  <c r="E461" i="46"/>
  <c r="D461" i="46"/>
  <c r="C461" i="46"/>
  <c r="B461" i="46"/>
  <c r="A461" i="46"/>
  <c r="G460" i="46"/>
  <c r="F460" i="46"/>
  <c r="E460" i="46"/>
  <c r="D460" i="46"/>
  <c r="C460" i="46"/>
  <c r="B460" i="46"/>
  <c r="A460" i="46"/>
  <c r="G459" i="46"/>
  <c r="F459" i="46"/>
  <c r="E459" i="46"/>
  <c r="D459" i="46"/>
  <c r="C459" i="46"/>
  <c r="B459" i="46"/>
  <c r="A459" i="46"/>
  <c r="G458" i="46"/>
  <c r="F458" i="46"/>
  <c r="E458" i="46"/>
  <c r="D458" i="46"/>
  <c r="C458" i="46"/>
  <c r="B458" i="46"/>
  <c r="A458" i="46"/>
  <c r="G457" i="46"/>
  <c r="F457" i="46"/>
  <c r="E457" i="46"/>
  <c r="D457" i="46"/>
  <c r="C457" i="46"/>
  <c r="B457" i="46"/>
  <c r="A457" i="46"/>
  <c r="G456" i="46"/>
  <c r="F456" i="46"/>
  <c r="E456" i="46"/>
  <c r="D456" i="46"/>
  <c r="C456" i="46"/>
  <c r="B456" i="46"/>
  <c r="A456" i="46"/>
  <c r="G455" i="46"/>
  <c r="F455" i="46"/>
  <c r="E455" i="46"/>
  <c r="D455" i="46"/>
  <c r="C455" i="46"/>
  <c r="B455" i="46"/>
  <c r="A455" i="46"/>
  <c r="G454" i="46"/>
  <c r="F454" i="46"/>
  <c r="E454" i="46"/>
  <c r="D454" i="46"/>
  <c r="C454" i="46"/>
  <c r="B454" i="46"/>
  <c r="A454" i="46"/>
  <c r="G453" i="46"/>
  <c r="F453" i="46"/>
  <c r="E453" i="46"/>
  <c r="D453" i="46"/>
  <c r="C453" i="46"/>
  <c r="B453" i="46"/>
  <c r="A453" i="46"/>
  <c r="G452" i="46"/>
  <c r="F452" i="46"/>
  <c r="E452" i="46"/>
  <c r="D452" i="46"/>
  <c r="C452" i="46"/>
  <c r="B452" i="46"/>
  <c r="A452" i="46"/>
  <c r="G451" i="46"/>
  <c r="F451" i="46"/>
  <c r="E451" i="46"/>
  <c r="D451" i="46"/>
  <c r="C451" i="46"/>
  <c r="B451" i="46"/>
  <c r="A451" i="46"/>
  <c r="G450" i="46"/>
  <c r="F450" i="46"/>
  <c r="E450" i="46"/>
  <c r="D450" i="46"/>
  <c r="C450" i="46"/>
  <c r="B450" i="46"/>
  <c r="A450" i="46"/>
  <c r="G449" i="46"/>
  <c r="F449" i="46"/>
  <c r="E449" i="46"/>
  <c r="D449" i="46"/>
  <c r="C449" i="46"/>
  <c r="B449" i="46"/>
  <c r="A449" i="46"/>
  <c r="G448" i="46"/>
  <c r="F448" i="46"/>
  <c r="E448" i="46"/>
  <c r="D448" i="46"/>
  <c r="C448" i="46"/>
  <c r="B448" i="46"/>
  <c r="A448" i="46"/>
  <c r="G447" i="46"/>
  <c r="F447" i="46"/>
  <c r="E447" i="46"/>
  <c r="D447" i="46"/>
  <c r="C447" i="46"/>
  <c r="B447" i="46"/>
  <c r="A447" i="46"/>
  <c r="G446" i="46"/>
  <c r="F446" i="46"/>
  <c r="E446" i="46"/>
  <c r="D446" i="46"/>
  <c r="C446" i="46"/>
  <c r="B446" i="46"/>
  <c r="A446" i="46"/>
  <c r="G445" i="46"/>
  <c r="F445" i="46"/>
  <c r="E445" i="46"/>
  <c r="D445" i="46"/>
  <c r="C445" i="46"/>
  <c r="B445" i="46"/>
  <c r="A445" i="46"/>
  <c r="G444" i="46"/>
  <c r="F444" i="46"/>
  <c r="E444" i="46"/>
  <c r="D444" i="46"/>
  <c r="C444" i="46"/>
  <c r="B444" i="46"/>
  <c r="A444" i="46"/>
  <c r="G443" i="46"/>
  <c r="F443" i="46"/>
  <c r="E443" i="46"/>
  <c r="D443" i="46"/>
  <c r="C443" i="46"/>
  <c r="B443" i="46"/>
  <c r="G442" i="46"/>
  <c r="F442" i="46"/>
  <c r="E442" i="46"/>
  <c r="D442" i="46"/>
  <c r="C442" i="46"/>
  <c r="B442" i="46"/>
  <c r="A442" i="46"/>
  <c r="G441" i="46"/>
  <c r="F441" i="46"/>
  <c r="E441" i="46"/>
  <c r="D441" i="46"/>
  <c r="C441" i="46"/>
  <c r="B441" i="46"/>
  <c r="A441" i="46"/>
  <c r="G440" i="46"/>
  <c r="F440" i="46"/>
  <c r="E440" i="46"/>
  <c r="D440" i="46"/>
  <c r="C440" i="46"/>
  <c r="B440" i="46"/>
  <c r="A440" i="46"/>
  <c r="G439" i="46"/>
  <c r="F439" i="46"/>
  <c r="E439" i="46"/>
  <c r="D439" i="46"/>
  <c r="C439" i="46"/>
  <c r="B439" i="46"/>
  <c r="A439" i="46"/>
  <c r="G438" i="46"/>
  <c r="F438" i="46"/>
  <c r="E438" i="46"/>
  <c r="D438" i="46"/>
  <c r="C438" i="46"/>
  <c r="B438" i="46"/>
  <c r="A438" i="46"/>
  <c r="G437" i="46"/>
  <c r="F437" i="46"/>
  <c r="E437" i="46"/>
  <c r="D437" i="46"/>
  <c r="C437" i="46"/>
  <c r="B437" i="46"/>
  <c r="A437" i="46"/>
  <c r="G436" i="46"/>
  <c r="F436" i="46"/>
  <c r="E436" i="46"/>
  <c r="D436" i="46"/>
  <c r="C436" i="46"/>
  <c r="B436" i="46"/>
  <c r="A436" i="46"/>
  <c r="G435" i="46"/>
  <c r="F435" i="46"/>
  <c r="E435" i="46"/>
  <c r="D435" i="46"/>
  <c r="C435" i="46"/>
  <c r="B435" i="46"/>
  <c r="A435" i="46"/>
  <c r="G434" i="46"/>
  <c r="F434" i="46"/>
  <c r="E434" i="46"/>
  <c r="D434" i="46"/>
  <c r="C434" i="46"/>
  <c r="B434" i="46"/>
  <c r="A434" i="46"/>
  <c r="G433" i="46"/>
  <c r="F433" i="46"/>
  <c r="E433" i="46"/>
  <c r="D433" i="46"/>
  <c r="C433" i="46"/>
  <c r="B433" i="46"/>
  <c r="A433" i="46"/>
  <c r="G432" i="46"/>
  <c r="F432" i="46"/>
  <c r="E432" i="46"/>
  <c r="D432" i="46"/>
  <c r="C432" i="46"/>
  <c r="B432" i="46"/>
  <c r="A432" i="46"/>
  <c r="G431" i="46"/>
  <c r="F431" i="46"/>
  <c r="E431" i="46"/>
  <c r="D431" i="46"/>
  <c r="C431" i="46"/>
  <c r="B431" i="46"/>
  <c r="A431" i="46"/>
  <c r="G78" i="46"/>
  <c r="F78" i="46"/>
  <c r="E78" i="46"/>
  <c r="D78" i="46"/>
  <c r="C78" i="46"/>
  <c r="B78" i="46"/>
  <c r="A78" i="46"/>
  <c r="G77" i="46"/>
  <c r="F77" i="46"/>
  <c r="E77" i="46"/>
  <c r="D77" i="46"/>
  <c r="C77" i="46"/>
  <c r="B77" i="46"/>
  <c r="A77" i="46"/>
  <c r="G430" i="46"/>
  <c r="F430" i="46"/>
  <c r="E430" i="46"/>
  <c r="D430" i="46"/>
  <c r="C430" i="46"/>
  <c r="B430" i="46"/>
  <c r="A430" i="46"/>
  <c r="G76" i="46"/>
  <c r="F76" i="46"/>
  <c r="E76" i="46"/>
  <c r="D76" i="46"/>
  <c r="C76" i="46"/>
  <c r="B76" i="46"/>
  <c r="A76" i="46"/>
  <c r="G75" i="46"/>
  <c r="F75" i="46"/>
  <c r="E75" i="46"/>
  <c r="D75" i="46"/>
  <c r="C75" i="46"/>
  <c r="B75" i="46"/>
  <c r="A75" i="46"/>
  <c r="G74" i="46"/>
  <c r="F74" i="46"/>
  <c r="E74" i="46"/>
  <c r="D74" i="46"/>
  <c r="C74" i="46"/>
  <c r="B74" i="46"/>
  <c r="A74" i="46"/>
  <c r="G429" i="46"/>
  <c r="F429" i="46"/>
  <c r="E429" i="46"/>
  <c r="D429" i="46"/>
  <c r="C429" i="46"/>
  <c r="B429" i="46"/>
  <c r="A429" i="46"/>
  <c r="G428" i="46"/>
  <c r="F428" i="46"/>
  <c r="E428" i="46"/>
  <c r="D428" i="46"/>
  <c r="C428" i="46"/>
  <c r="B428" i="46"/>
  <c r="A428" i="46"/>
  <c r="G427" i="46"/>
  <c r="F427" i="46"/>
  <c r="E427" i="46"/>
  <c r="D427" i="46"/>
  <c r="C427" i="46"/>
  <c r="B427" i="46"/>
  <c r="A427" i="46"/>
  <c r="G73" i="46"/>
  <c r="F73" i="46"/>
  <c r="E73" i="46"/>
  <c r="D73" i="46"/>
  <c r="C73" i="46"/>
  <c r="B73" i="46"/>
  <c r="A73" i="46"/>
  <c r="G72" i="46"/>
  <c r="F72" i="46"/>
  <c r="E72" i="46"/>
  <c r="D72" i="46"/>
  <c r="C72" i="46"/>
  <c r="B72" i="46"/>
  <c r="A72" i="46"/>
  <c r="G71" i="46"/>
  <c r="F71" i="46"/>
  <c r="E71" i="46"/>
  <c r="D71" i="46"/>
  <c r="C71" i="46"/>
  <c r="B71" i="46"/>
  <c r="A71" i="46"/>
  <c r="G70" i="46"/>
  <c r="F70" i="46"/>
  <c r="E70" i="46"/>
  <c r="D70" i="46"/>
  <c r="C70" i="46"/>
  <c r="B70" i="46"/>
  <c r="A70" i="46"/>
  <c r="G69" i="46"/>
  <c r="F69" i="46"/>
  <c r="E69" i="46"/>
  <c r="D69" i="46"/>
  <c r="C69" i="46"/>
  <c r="B69" i="46"/>
  <c r="A69" i="46"/>
  <c r="G68" i="46"/>
  <c r="F68" i="46"/>
  <c r="E68" i="46"/>
  <c r="D68" i="46"/>
  <c r="C68" i="46"/>
  <c r="B68" i="46"/>
  <c r="A68" i="46"/>
  <c r="G67" i="46"/>
  <c r="F67" i="46"/>
  <c r="E67" i="46"/>
  <c r="D67" i="46"/>
  <c r="C67" i="46"/>
  <c r="B67" i="46"/>
  <c r="A67" i="46"/>
  <c r="G1350" i="46"/>
  <c r="F1350" i="46"/>
  <c r="E1350" i="46"/>
  <c r="D1350" i="46"/>
  <c r="C1350" i="46"/>
  <c r="B1350" i="46"/>
  <c r="A1350" i="46"/>
  <c r="G426" i="46"/>
  <c r="F426" i="46"/>
  <c r="E426" i="46"/>
  <c r="D426" i="46"/>
  <c r="C426" i="46"/>
  <c r="B426" i="46"/>
  <c r="A426" i="46"/>
  <c r="G425" i="46"/>
  <c r="F425" i="46"/>
  <c r="E425" i="46"/>
  <c r="D425" i="46"/>
  <c r="C425" i="46"/>
  <c r="B425" i="46"/>
  <c r="A425" i="46"/>
  <c r="G424" i="46"/>
  <c r="F424" i="46"/>
  <c r="E424" i="46"/>
  <c r="D424" i="46"/>
  <c r="C424" i="46"/>
  <c r="B424" i="46"/>
  <c r="A424" i="46"/>
  <c r="G423" i="46"/>
  <c r="F423" i="46"/>
  <c r="E423" i="46"/>
  <c r="D423" i="46"/>
  <c r="C423" i="46"/>
  <c r="B423" i="46"/>
  <c r="A423" i="46"/>
  <c r="G422" i="46"/>
  <c r="F422" i="46"/>
  <c r="E422" i="46"/>
  <c r="D422" i="46"/>
  <c r="C422" i="46"/>
  <c r="B422" i="46"/>
  <c r="A422" i="46"/>
  <c r="G421" i="46"/>
  <c r="F421" i="46"/>
  <c r="E421" i="46"/>
  <c r="D421" i="46"/>
  <c r="C421" i="46"/>
  <c r="B421" i="46"/>
  <c r="A421" i="46"/>
  <c r="G420" i="46"/>
  <c r="F420" i="46"/>
  <c r="E420" i="46"/>
  <c r="D420" i="46"/>
  <c r="C420" i="46"/>
  <c r="B420" i="46"/>
  <c r="A420" i="46"/>
  <c r="G419" i="46"/>
  <c r="F419" i="46"/>
  <c r="E419" i="46"/>
  <c r="D419" i="46"/>
  <c r="C419" i="46"/>
  <c r="B419" i="46"/>
  <c r="A419" i="46"/>
  <c r="G418" i="46"/>
  <c r="F418" i="46"/>
  <c r="E418" i="46"/>
  <c r="D418" i="46"/>
  <c r="C418" i="46"/>
  <c r="B418" i="46"/>
  <c r="A418" i="46"/>
  <c r="G65" i="46"/>
  <c r="F65" i="46"/>
  <c r="E65" i="46"/>
  <c r="D65" i="46"/>
  <c r="C65" i="46"/>
  <c r="B65" i="46"/>
  <c r="A65" i="46"/>
  <c r="G64" i="46"/>
  <c r="F64" i="46"/>
  <c r="E64" i="46"/>
  <c r="D64" i="46"/>
  <c r="C64" i="46"/>
  <c r="B64" i="46"/>
  <c r="A64" i="46"/>
  <c r="G63" i="46"/>
  <c r="F63" i="46"/>
  <c r="E63" i="46"/>
  <c r="D63" i="46"/>
  <c r="C63" i="46"/>
  <c r="B63" i="46"/>
  <c r="A63" i="46"/>
  <c r="G62" i="46"/>
  <c r="F62" i="46"/>
  <c r="E62" i="46"/>
  <c r="D62" i="46"/>
  <c r="C62" i="46"/>
  <c r="B62" i="46"/>
  <c r="A62" i="46"/>
  <c r="G61" i="46"/>
  <c r="F61" i="46"/>
  <c r="E61" i="46"/>
  <c r="D61" i="46"/>
  <c r="C61" i="46"/>
  <c r="B61" i="46"/>
  <c r="A61" i="46"/>
  <c r="G60" i="46"/>
  <c r="F60" i="46"/>
  <c r="E60" i="46"/>
  <c r="D60" i="46"/>
  <c r="C60" i="46"/>
  <c r="B60" i="46"/>
  <c r="A60" i="46"/>
  <c r="G59" i="46"/>
  <c r="F59" i="46"/>
  <c r="E59" i="46"/>
  <c r="D59" i="46"/>
  <c r="C59" i="46"/>
  <c r="B59" i="46"/>
  <c r="A59" i="46"/>
  <c r="G58" i="46"/>
  <c r="F58" i="46"/>
  <c r="E58" i="46"/>
  <c r="D58" i="46"/>
  <c r="C58" i="46"/>
  <c r="B58" i="46"/>
  <c r="A58" i="46"/>
  <c r="G417" i="46"/>
  <c r="F417" i="46"/>
  <c r="E417" i="46"/>
  <c r="D417" i="46"/>
  <c r="C417" i="46"/>
  <c r="B417" i="46"/>
  <c r="A417" i="46"/>
  <c r="G416" i="46"/>
  <c r="F416" i="46"/>
  <c r="E416" i="46"/>
  <c r="D416" i="46"/>
  <c r="C416" i="46"/>
  <c r="B416" i="46"/>
  <c r="A416" i="46"/>
  <c r="G415" i="46"/>
  <c r="F415" i="46"/>
  <c r="E415" i="46"/>
  <c r="D415" i="46"/>
  <c r="C415" i="46"/>
  <c r="B415" i="46"/>
  <c r="A415" i="46"/>
  <c r="G414" i="46"/>
  <c r="F414" i="46"/>
  <c r="E414" i="46"/>
  <c r="D414" i="46"/>
  <c r="C414" i="46"/>
  <c r="B414" i="46"/>
  <c r="A414" i="46"/>
  <c r="G413" i="46"/>
  <c r="F413" i="46"/>
  <c r="E413" i="46"/>
  <c r="D413" i="46"/>
  <c r="C413" i="46"/>
  <c r="B413" i="46"/>
  <c r="A413" i="46"/>
  <c r="G1349" i="46"/>
  <c r="F1349" i="46"/>
  <c r="E1349" i="46"/>
  <c r="D1349" i="46"/>
  <c r="C1349" i="46"/>
  <c r="B1349" i="46"/>
  <c r="A1349" i="46"/>
  <c r="G1348" i="46"/>
  <c r="F1348" i="46"/>
  <c r="E1348" i="46"/>
  <c r="D1348" i="46"/>
  <c r="C1348" i="46"/>
  <c r="B1348" i="46"/>
  <c r="A1348" i="46"/>
  <c r="G412" i="46"/>
  <c r="F412" i="46"/>
  <c r="E412" i="46"/>
  <c r="D412" i="46"/>
  <c r="C412" i="46"/>
  <c r="B412" i="46"/>
  <c r="A412" i="46"/>
  <c r="G55" i="46"/>
  <c r="F55" i="46"/>
  <c r="E55" i="46"/>
  <c r="D55" i="46"/>
  <c r="C55" i="46"/>
  <c r="B55" i="46"/>
  <c r="A55" i="46"/>
  <c r="G54" i="46"/>
  <c r="F54" i="46"/>
  <c r="E54" i="46"/>
  <c r="D54" i="46"/>
  <c r="C54" i="46"/>
  <c r="B54" i="46"/>
  <c r="A54" i="46"/>
  <c r="G53" i="46"/>
  <c r="F53" i="46"/>
  <c r="E53" i="46"/>
  <c r="D53" i="46"/>
  <c r="C53" i="46"/>
  <c r="B53" i="46"/>
  <c r="A53" i="46"/>
  <c r="G52" i="46"/>
  <c r="F52" i="46"/>
  <c r="E52" i="46"/>
  <c r="D52" i="46"/>
  <c r="C52" i="46"/>
  <c r="B52" i="46"/>
  <c r="A52" i="46"/>
  <c r="G411" i="46"/>
  <c r="F411" i="46"/>
  <c r="E411" i="46"/>
  <c r="D411" i="46"/>
  <c r="C411" i="46"/>
  <c r="B411" i="46"/>
  <c r="A411" i="46"/>
  <c r="G410" i="46"/>
  <c r="F410" i="46"/>
  <c r="E410" i="46"/>
  <c r="D410" i="46"/>
  <c r="C410" i="46"/>
  <c r="B410" i="46"/>
  <c r="A410" i="46"/>
  <c r="G409" i="46"/>
  <c r="F409" i="46"/>
  <c r="E409" i="46"/>
  <c r="D409" i="46"/>
  <c r="C409" i="46"/>
  <c r="B409" i="46"/>
  <c r="A409" i="46"/>
  <c r="G408" i="46"/>
  <c r="F408" i="46"/>
  <c r="E408" i="46"/>
  <c r="D408" i="46"/>
  <c r="C408" i="46"/>
  <c r="B408" i="46"/>
  <c r="A408" i="46"/>
  <c r="G47" i="46"/>
  <c r="F47" i="46"/>
  <c r="E47" i="46"/>
  <c r="D47" i="46"/>
  <c r="C47" i="46"/>
  <c r="B47" i="46"/>
  <c r="A47" i="46"/>
  <c r="G46" i="46"/>
  <c r="F46" i="46"/>
  <c r="E46" i="46"/>
  <c r="D46" i="46"/>
  <c r="C46" i="46"/>
  <c r="B46" i="46"/>
  <c r="A46" i="46"/>
  <c r="G45" i="46"/>
  <c r="F45" i="46"/>
  <c r="E45" i="46"/>
  <c r="D45" i="46"/>
  <c r="C45" i="46"/>
  <c r="B45" i="46"/>
  <c r="A45" i="46"/>
  <c r="G44" i="46"/>
  <c r="F44" i="46"/>
  <c r="E44" i="46"/>
  <c r="D44" i="46"/>
  <c r="C44" i="46"/>
  <c r="B44" i="46"/>
  <c r="A44" i="46"/>
  <c r="G43" i="46"/>
  <c r="F43" i="46"/>
  <c r="E43" i="46"/>
  <c r="D43" i="46"/>
  <c r="C43" i="46"/>
  <c r="B43" i="46"/>
  <c r="A43" i="46"/>
  <c r="G42" i="46"/>
  <c r="F42" i="46"/>
  <c r="E42" i="46"/>
  <c r="D42" i="46"/>
  <c r="C42" i="46"/>
  <c r="B42" i="46"/>
  <c r="A42" i="46"/>
  <c r="G41" i="46"/>
  <c r="F41" i="46"/>
  <c r="E41" i="46"/>
  <c r="D41" i="46"/>
  <c r="C41" i="46"/>
  <c r="B41" i="46"/>
  <c r="A41" i="46"/>
  <c r="G40" i="46"/>
  <c r="F40" i="46"/>
  <c r="E40" i="46"/>
  <c r="D40" i="46"/>
  <c r="C40" i="46"/>
  <c r="B40" i="46"/>
  <c r="A40" i="46"/>
  <c r="G39" i="46"/>
  <c r="F39" i="46"/>
  <c r="E39" i="46"/>
  <c r="D39" i="46"/>
  <c r="C39" i="46"/>
  <c r="B39" i="46"/>
  <c r="A39" i="46"/>
  <c r="G38" i="46"/>
  <c r="F38" i="46"/>
  <c r="E38" i="46"/>
  <c r="D38" i="46"/>
  <c r="C38" i="46"/>
  <c r="B38" i="46"/>
  <c r="A38" i="46"/>
  <c r="G37" i="46"/>
  <c r="F37" i="46"/>
  <c r="E37" i="46"/>
  <c r="D37" i="46"/>
  <c r="C37" i="46"/>
  <c r="B37" i="46"/>
  <c r="A37" i="46"/>
  <c r="G36" i="46"/>
  <c r="F36" i="46"/>
  <c r="E36" i="46"/>
  <c r="D36" i="46"/>
  <c r="C36" i="46"/>
  <c r="B36" i="46"/>
  <c r="A36" i="46"/>
  <c r="G35" i="46"/>
  <c r="F35" i="46"/>
  <c r="E35" i="46"/>
  <c r="D35" i="46"/>
  <c r="C35" i="46"/>
  <c r="B35" i="46"/>
  <c r="A35" i="46"/>
  <c r="G34" i="46"/>
  <c r="F34" i="46"/>
  <c r="E34" i="46"/>
  <c r="D34" i="46"/>
  <c r="C34" i="46"/>
  <c r="B34" i="46"/>
  <c r="A34" i="46"/>
  <c r="G33" i="46"/>
  <c r="F33" i="46"/>
  <c r="E33" i="46"/>
  <c r="D33" i="46"/>
  <c r="C33" i="46"/>
  <c r="B33" i="46"/>
  <c r="A33" i="46"/>
  <c r="G32" i="46"/>
  <c r="F32" i="46"/>
  <c r="E32" i="46"/>
  <c r="D32" i="46"/>
  <c r="C32" i="46"/>
  <c r="B32" i="46"/>
  <c r="A32" i="46"/>
  <c r="G31" i="46"/>
  <c r="F31" i="46"/>
  <c r="E31" i="46"/>
  <c r="D31" i="46"/>
  <c r="C31" i="46"/>
  <c r="B31" i="46"/>
  <c r="A31" i="46"/>
  <c r="G30" i="46"/>
  <c r="F30" i="46"/>
  <c r="E30" i="46"/>
  <c r="D30" i="46"/>
  <c r="C30" i="46"/>
  <c r="B30" i="46"/>
  <c r="A30" i="46"/>
  <c r="G29" i="46"/>
  <c r="F29" i="46"/>
  <c r="E29" i="46"/>
  <c r="D29" i="46"/>
  <c r="C29" i="46"/>
  <c r="B29" i="46"/>
  <c r="A29" i="46"/>
  <c r="G28" i="46"/>
  <c r="F28" i="46"/>
  <c r="E28" i="46"/>
  <c r="D28" i="46"/>
  <c r="C28" i="46"/>
  <c r="B28" i="46"/>
  <c r="A28" i="46"/>
  <c r="G27" i="46"/>
  <c r="F27" i="46"/>
  <c r="E27" i="46"/>
  <c r="D27" i="46"/>
  <c r="C27" i="46"/>
  <c r="B27" i="46"/>
  <c r="A27" i="46"/>
  <c r="G26" i="46"/>
  <c r="F26" i="46"/>
  <c r="E26" i="46"/>
  <c r="D26" i="46"/>
  <c r="C26" i="46"/>
  <c r="B26" i="46"/>
  <c r="A26" i="46"/>
  <c r="G407" i="46"/>
  <c r="F407" i="46"/>
  <c r="E407" i="46"/>
  <c r="D407" i="46"/>
  <c r="C407" i="46"/>
  <c r="B407" i="46"/>
  <c r="A407" i="46"/>
  <c r="G406" i="46"/>
  <c r="F406" i="46"/>
  <c r="E406" i="46"/>
  <c r="D406" i="46"/>
  <c r="C406" i="46"/>
  <c r="B406" i="46"/>
  <c r="A406" i="46"/>
  <c r="G405" i="46"/>
  <c r="F405" i="46"/>
  <c r="E405" i="46"/>
  <c r="D405" i="46"/>
  <c r="C405" i="46"/>
  <c r="B405" i="46"/>
  <c r="A405" i="46"/>
  <c r="G404" i="46"/>
  <c r="F404" i="46"/>
  <c r="E404" i="46"/>
  <c r="D404" i="46"/>
  <c r="C404" i="46"/>
  <c r="B404" i="46"/>
  <c r="A404" i="46"/>
  <c r="G403" i="46"/>
  <c r="F403" i="46"/>
  <c r="E403" i="46"/>
  <c r="D403" i="46"/>
  <c r="C403" i="46"/>
  <c r="B403" i="46"/>
  <c r="A403" i="46"/>
  <c r="G402" i="46"/>
  <c r="F402" i="46"/>
  <c r="E402" i="46"/>
  <c r="D402" i="46"/>
  <c r="C402" i="46"/>
  <c r="B402" i="46"/>
  <c r="A402" i="46"/>
  <c r="G401" i="46"/>
  <c r="F401" i="46"/>
  <c r="E401" i="46"/>
  <c r="D401" i="46"/>
  <c r="C401" i="46"/>
  <c r="B401" i="46"/>
  <c r="A401" i="46"/>
  <c r="G400" i="46"/>
  <c r="F400" i="46"/>
  <c r="E400" i="46"/>
  <c r="D400" i="46"/>
  <c r="C400" i="46"/>
  <c r="B400" i="46"/>
  <c r="A400" i="46"/>
  <c r="G399" i="46"/>
  <c r="F399" i="46"/>
  <c r="E399" i="46"/>
  <c r="D399" i="46"/>
  <c r="C399" i="46"/>
  <c r="B399" i="46"/>
  <c r="A399" i="46"/>
  <c r="G1347" i="46"/>
  <c r="F1347" i="46"/>
  <c r="E1347" i="46"/>
  <c r="D1347" i="46"/>
  <c r="C1347" i="46"/>
  <c r="B1347" i="46"/>
  <c r="A1347" i="46"/>
  <c r="G1346" i="46"/>
  <c r="F1346" i="46"/>
  <c r="E1346" i="46"/>
  <c r="D1346" i="46"/>
  <c r="C1346" i="46"/>
  <c r="B1346" i="46"/>
  <c r="A1346" i="46"/>
  <c r="G981" i="46"/>
  <c r="F981" i="46"/>
  <c r="E981" i="46"/>
  <c r="D981" i="46"/>
  <c r="C981" i="46"/>
  <c r="B981" i="46"/>
  <c r="A981" i="46"/>
  <c r="G980" i="46"/>
  <c r="F980" i="46"/>
  <c r="E980" i="46"/>
  <c r="D980" i="46"/>
  <c r="C980" i="46"/>
  <c r="B980" i="46"/>
  <c r="A980" i="46"/>
  <c r="G979" i="46"/>
  <c r="F979" i="46"/>
  <c r="E979" i="46"/>
  <c r="D979" i="46"/>
  <c r="C979" i="46"/>
  <c r="B979" i="46"/>
  <c r="A979" i="46"/>
  <c r="G978" i="46"/>
  <c r="F978" i="46"/>
  <c r="E978" i="46"/>
  <c r="D978" i="46"/>
  <c r="C978" i="46"/>
  <c r="B978" i="46"/>
  <c r="A978" i="46"/>
  <c r="G977" i="46"/>
  <c r="F977" i="46"/>
  <c r="E977" i="46"/>
  <c r="D977" i="46"/>
  <c r="C977" i="46"/>
  <c r="B977" i="46"/>
  <c r="A977" i="46"/>
  <c r="G976" i="46"/>
  <c r="F976" i="46"/>
  <c r="E976" i="46"/>
  <c r="D976" i="46"/>
  <c r="C976" i="46"/>
  <c r="B976" i="46"/>
  <c r="A976" i="46"/>
  <c r="G975" i="46"/>
  <c r="F975" i="46"/>
  <c r="E975" i="46"/>
  <c r="D975" i="46"/>
  <c r="C975" i="46"/>
  <c r="B975" i="46"/>
  <c r="A975" i="46"/>
  <c r="G974" i="46"/>
  <c r="F974" i="46"/>
  <c r="E974" i="46"/>
  <c r="D974" i="46"/>
  <c r="C974" i="46"/>
  <c r="B974" i="46"/>
  <c r="A974" i="46"/>
  <c r="G1345" i="46"/>
  <c r="F1345" i="46"/>
  <c r="E1345" i="46"/>
  <c r="D1345" i="46"/>
  <c r="C1345" i="46"/>
  <c r="B1345" i="46"/>
  <c r="A1345" i="46"/>
  <c r="G19" i="46"/>
  <c r="F19" i="46"/>
  <c r="E19" i="46"/>
  <c r="D19" i="46"/>
  <c r="C19" i="46"/>
  <c r="B19" i="46"/>
  <c r="A19" i="46"/>
  <c r="G973" i="46"/>
  <c r="F973" i="46"/>
  <c r="E973" i="46"/>
  <c r="D973" i="46"/>
  <c r="C973" i="46"/>
  <c r="B973" i="46"/>
  <c r="A973" i="46"/>
  <c r="G397" i="46"/>
  <c r="F397" i="46"/>
  <c r="E397" i="46"/>
  <c r="D397" i="46"/>
  <c r="C397" i="46"/>
  <c r="B397" i="46"/>
  <c r="A397" i="46"/>
  <c r="G396" i="46"/>
  <c r="F396" i="46"/>
  <c r="E396" i="46"/>
  <c r="D396" i="46"/>
  <c r="C396" i="46"/>
  <c r="B396" i="46"/>
  <c r="A396" i="46"/>
  <c r="G395" i="46"/>
  <c r="F395" i="46"/>
  <c r="E395" i="46"/>
  <c r="D395" i="46"/>
  <c r="C395" i="46"/>
  <c r="B395" i="46"/>
  <c r="A395" i="46"/>
  <c r="G394" i="46"/>
  <c r="F394" i="46"/>
  <c r="E394" i="46"/>
  <c r="D394" i="46"/>
  <c r="C394" i="46"/>
  <c r="B394" i="46"/>
  <c r="A394" i="46"/>
  <c r="G393" i="46"/>
  <c r="F393" i="46"/>
  <c r="E393" i="46"/>
  <c r="D393" i="46"/>
  <c r="C393" i="46"/>
  <c r="B393" i="46"/>
  <c r="A393" i="46"/>
  <c r="G392" i="46"/>
  <c r="F392" i="46"/>
  <c r="E392" i="46"/>
  <c r="D392" i="46"/>
  <c r="C392" i="46"/>
  <c r="B392" i="46"/>
  <c r="A392" i="46"/>
  <c r="G972" i="46"/>
  <c r="F972" i="46"/>
  <c r="E972" i="46"/>
  <c r="D972" i="46"/>
  <c r="C972" i="46"/>
  <c r="B972" i="46"/>
  <c r="A972" i="46"/>
  <c r="G971" i="46"/>
  <c r="F971" i="46"/>
  <c r="E971" i="46"/>
  <c r="D971" i="46"/>
  <c r="C971" i="46"/>
  <c r="B971" i="46"/>
  <c r="A971" i="46"/>
  <c r="G970" i="46"/>
  <c r="F970" i="46"/>
  <c r="E970" i="46"/>
  <c r="D970" i="46"/>
  <c r="C970" i="46"/>
  <c r="B970" i="46"/>
  <c r="A970" i="46"/>
  <c r="G969" i="46"/>
  <c r="F969" i="46"/>
  <c r="E969" i="46"/>
  <c r="D969" i="46"/>
  <c r="C969" i="46"/>
  <c r="B969" i="46"/>
  <c r="A969" i="46"/>
  <c r="G968" i="46"/>
  <c r="F968" i="46"/>
  <c r="E968" i="46"/>
  <c r="D968" i="46"/>
  <c r="C968" i="46"/>
  <c r="B968" i="46"/>
  <c r="A968" i="46"/>
  <c r="G967" i="46"/>
  <c r="F967" i="46"/>
  <c r="E967" i="46"/>
  <c r="D967" i="46"/>
  <c r="C967" i="46"/>
  <c r="B967" i="46"/>
  <c r="A967" i="46"/>
  <c r="G966" i="46"/>
  <c r="F966" i="46"/>
  <c r="E966" i="46"/>
  <c r="D966" i="46"/>
  <c r="C966" i="46"/>
  <c r="B966" i="46"/>
  <c r="A966" i="46"/>
  <c r="G965" i="46"/>
  <c r="F965" i="46"/>
  <c r="E965" i="46"/>
  <c r="D965" i="46"/>
  <c r="C965" i="46"/>
  <c r="B965" i="46"/>
  <c r="A965" i="46"/>
  <c r="G964" i="46"/>
  <c r="F964" i="46"/>
  <c r="E964" i="46"/>
  <c r="D964" i="46"/>
  <c r="C964" i="46"/>
  <c r="B964" i="46"/>
  <c r="A964" i="46"/>
  <c r="G1344" i="46"/>
  <c r="F1344" i="46"/>
  <c r="E1344" i="46"/>
  <c r="D1344" i="46"/>
  <c r="C1344" i="46"/>
  <c r="B1344" i="46"/>
  <c r="A1344" i="46"/>
  <c r="G963" i="46"/>
  <c r="F963" i="46"/>
  <c r="E963" i="46"/>
  <c r="D963" i="46"/>
  <c r="C963" i="46"/>
  <c r="B963" i="46"/>
  <c r="A963" i="46"/>
  <c r="G390" i="46"/>
  <c r="F390" i="46"/>
  <c r="E390" i="46"/>
  <c r="D390" i="46"/>
  <c r="C390" i="46"/>
  <c r="B390" i="46"/>
  <c r="A390" i="46"/>
  <c r="G389" i="46"/>
  <c r="F389" i="46"/>
  <c r="E389" i="46"/>
  <c r="D389" i="46"/>
  <c r="C389" i="46"/>
  <c r="B389" i="46"/>
  <c r="A389" i="46"/>
  <c r="G388" i="46"/>
  <c r="F388" i="46"/>
  <c r="E388" i="46"/>
  <c r="D388" i="46"/>
  <c r="C388" i="46"/>
  <c r="B388" i="46"/>
  <c r="A388" i="46"/>
  <c r="G387" i="46"/>
  <c r="F387" i="46"/>
  <c r="E387" i="46"/>
  <c r="D387" i="46"/>
  <c r="C387" i="46"/>
  <c r="B387" i="46"/>
  <c r="A387" i="46"/>
  <c r="G386" i="46"/>
  <c r="F386" i="46"/>
  <c r="E386" i="46"/>
  <c r="D386" i="46"/>
  <c r="C386" i="46"/>
  <c r="B386" i="46"/>
  <c r="A386" i="46"/>
  <c r="G385" i="46"/>
  <c r="F385" i="46"/>
  <c r="E385" i="46"/>
  <c r="D385" i="46"/>
  <c r="C385" i="46"/>
  <c r="B385" i="46"/>
  <c r="A385" i="46"/>
  <c r="G962" i="46"/>
  <c r="F962" i="46"/>
  <c r="E962" i="46"/>
  <c r="D962" i="46"/>
  <c r="C962" i="46"/>
  <c r="B962" i="46"/>
  <c r="A962" i="46"/>
  <c r="G384" i="46"/>
  <c r="F384" i="46"/>
  <c r="E384" i="46"/>
  <c r="D384" i="46"/>
  <c r="C384" i="46"/>
  <c r="B384" i="46"/>
  <c r="A384" i="46"/>
  <c r="G383" i="46"/>
  <c r="F383" i="46"/>
  <c r="E383" i="46"/>
  <c r="D383" i="46"/>
  <c r="C383" i="46"/>
  <c r="B383" i="46"/>
  <c r="A383" i="46"/>
  <c r="G378" i="46"/>
  <c r="F378" i="46"/>
  <c r="E378" i="46"/>
  <c r="D378" i="46"/>
  <c r="C378" i="46"/>
  <c r="B378" i="46"/>
  <c r="A378" i="46"/>
  <c r="G377" i="46"/>
  <c r="F377" i="46"/>
  <c r="E377" i="46"/>
  <c r="D377" i="46"/>
  <c r="C377" i="46"/>
  <c r="B377" i="46"/>
  <c r="A377" i="46"/>
  <c r="G376" i="46"/>
  <c r="F376" i="46"/>
  <c r="E376" i="46"/>
  <c r="D376" i="46"/>
  <c r="C376" i="46"/>
  <c r="B376" i="46"/>
  <c r="A376" i="46"/>
  <c r="G375" i="46"/>
  <c r="F375" i="46"/>
  <c r="E375" i="46"/>
  <c r="D375" i="46"/>
  <c r="C375" i="46"/>
  <c r="B375" i="46"/>
  <c r="A375" i="46"/>
  <c r="G374" i="46"/>
  <c r="F374" i="46"/>
  <c r="E374" i="46"/>
  <c r="D374" i="46"/>
  <c r="C374" i="46"/>
  <c r="B374" i="46"/>
  <c r="A374" i="46"/>
  <c r="G373" i="46"/>
  <c r="F373" i="46"/>
  <c r="E373" i="46"/>
  <c r="D373" i="46"/>
  <c r="C373" i="46"/>
  <c r="B373" i="46"/>
  <c r="A373" i="46"/>
  <c r="G372" i="46"/>
  <c r="F372" i="46"/>
  <c r="E372" i="46"/>
  <c r="D372" i="46"/>
  <c r="C372" i="46"/>
  <c r="B372" i="46"/>
  <c r="A372" i="46"/>
  <c r="G371" i="46"/>
  <c r="F371" i="46"/>
  <c r="E371" i="46"/>
  <c r="D371" i="46"/>
  <c r="C371" i="46"/>
  <c r="B371" i="46"/>
  <c r="A371" i="46"/>
  <c r="G370" i="46"/>
  <c r="F370" i="46"/>
  <c r="E370" i="46"/>
  <c r="D370" i="46"/>
  <c r="C370" i="46"/>
  <c r="B370" i="46"/>
  <c r="A370" i="46"/>
  <c r="G369" i="46"/>
  <c r="F369" i="46"/>
  <c r="E369" i="46"/>
  <c r="D369" i="46"/>
  <c r="C369" i="46"/>
  <c r="B369" i="46"/>
  <c r="A369" i="46"/>
  <c r="G368" i="46"/>
  <c r="F368" i="46"/>
  <c r="E368" i="46"/>
  <c r="D368" i="46"/>
  <c r="C368" i="46"/>
  <c r="B368" i="46"/>
  <c r="A368" i="46"/>
  <c r="G367" i="46"/>
  <c r="F367" i="46"/>
  <c r="E367" i="46"/>
  <c r="D367" i="46"/>
  <c r="C367" i="46"/>
  <c r="B367" i="46"/>
  <c r="A367" i="46"/>
  <c r="G366" i="46"/>
  <c r="F366" i="46"/>
  <c r="E366" i="46"/>
  <c r="D366" i="46"/>
  <c r="C366" i="46"/>
  <c r="B366" i="46"/>
  <c r="A366" i="46"/>
  <c r="G961" i="46"/>
  <c r="F961" i="46"/>
  <c r="E961" i="46"/>
  <c r="D961" i="46"/>
  <c r="C961" i="46"/>
  <c r="B961" i="46"/>
  <c r="A961" i="46"/>
  <c r="G960" i="46"/>
  <c r="F960" i="46"/>
  <c r="E960" i="46"/>
  <c r="D960" i="46"/>
  <c r="C960" i="46"/>
  <c r="B960" i="46"/>
  <c r="A960" i="46"/>
  <c r="G959" i="46"/>
  <c r="F959" i="46"/>
  <c r="E959" i="46"/>
  <c r="D959" i="46"/>
  <c r="C959" i="46"/>
  <c r="B959" i="46"/>
  <c r="A959" i="46"/>
  <c r="G958" i="46"/>
  <c r="F958" i="46"/>
  <c r="E958" i="46"/>
  <c r="D958" i="46"/>
  <c r="C958" i="46"/>
  <c r="B958" i="46"/>
  <c r="A958" i="46"/>
  <c r="G957" i="46"/>
  <c r="F957" i="46"/>
  <c r="E957" i="46"/>
  <c r="D957" i="46"/>
  <c r="C957" i="46"/>
  <c r="B957" i="46"/>
  <c r="A957" i="46"/>
  <c r="G956" i="46"/>
  <c r="F956" i="46"/>
  <c r="E956" i="46"/>
  <c r="D956" i="46"/>
  <c r="C956" i="46"/>
  <c r="B956" i="46"/>
  <c r="A956" i="46"/>
  <c r="G955" i="46"/>
  <c r="F955" i="46"/>
  <c r="E955" i="46"/>
  <c r="D955" i="46"/>
  <c r="C955" i="46"/>
  <c r="B955" i="46"/>
  <c r="A955" i="46"/>
  <c r="G954" i="46"/>
  <c r="F954" i="46"/>
  <c r="E954" i="46"/>
  <c r="D954" i="46"/>
  <c r="C954" i="46"/>
  <c r="B954" i="46"/>
  <c r="A954" i="46"/>
  <c r="G953" i="46"/>
  <c r="F953" i="46"/>
  <c r="E953" i="46"/>
  <c r="D953" i="46"/>
  <c r="C953" i="46"/>
  <c r="B953" i="46"/>
  <c r="A953" i="46"/>
  <c r="G952" i="46"/>
  <c r="F952" i="46"/>
  <c r="E952" i="46"/>
  <c r="D952" i="46"/>
  <c r="C952" i="46"/>
  <c r="B952" i="46"/>
  <c r="A952" i="46"/>
  <c r="G951" i="46"/>
  <c r="F951" i="46"/>
  <c r="E951" i="46"/>
  <c r="D951" i="46"/>
  <c r="C951" i="46"/>
  <c r="B951" i="46"/>
  <c r="A951" i="46"/>
  <c r="G1343" i="46"/>
  <c r="F1343" i="46"/>
  <c r="E1343" i="46"/>
  <c r="D1343" i="46"/>
  <c r="C1343" i="46"/>
  <c r="B1343" i="46"/>
  <c r="A1343" i="46"/>
  <c r="G9" i="46"/>
  <c r="F9" i="46"/>
  <c r="E9" i="46"/>
  <c r="D9" i="46"/>
  <c r="C9" i="46"/>
  <c r="B9" i="46"/>
  <c r="A9" i="46"/>
  <c r="G1342" i="46"/>
  <c r="F1342" i="46"/>
  <c r="E1342" i="46"/>
  <c r="D1342" i="46"/>
  <c r="C1342" i="46"/>
  <c r="B1342" i="46"/>
  <c r="A1342" i="46"/>
  <c r="G8" i="46"/>
  <c r="F8" i="46"/>
  <c r="E8" i="46"/>
  <c r="D8" i="46"/>
  <c r="C8" i="46"/>
  <c r="B8" i="46"/>
  <c r="A8" i="46"/>
  <c r="G1341" i="46"/>
  <c r="F1341" i="46"/>
  <c r="E1341" i="46"/>
  <c r="D1341" i="46"/>
  <c r="C1341" i="46"/>
  <c r="B1341" i="46"/>
  <c r="A1341" i="46"/>
  <c r="G364" i="46"/>
  <c r="F364" i="46"/>
  <c r="E364" i="46"/>
  <c r="D364" i="46"/>
  <c r="C364" i="46"/>
  <c r="B364" i="46"/>
  <c r="A364" i="46"/>
  <c r="G363" i="46"/>
  <c r="F363" i="46"/>
  <c r="E363" i="46"/>
  <c r="D363" i="46"/>
  <c r="C363" i="46"/>
  <c r="B363" i="46"/>
  <c r="A363" i="46"/>
  <c r="G361" i="46"/>
  <c r="F361" i="46"/>
  <c r="E361" i="46"/>
  <c r="D361" i="46"/>
  <c r="C361" i="46"/>
  <c r="B361" i="46"/>
  <c r="A361" i="46"/>
  <c r="G360" i="46"/>
  <c r="F360" i="46"/>
  <c r="E360" i="46"/>
  <c r="D360" i="46"/>
  <c r="C360" i="46"/>
  <c r="B360" i="46"/>
  <c r="A360" i="46"/>
  <c r="G359" i="46"/>
  <c r="F359" i="46"/>
  <c r="E359" i="46"/>
  <c r="D359" i="46"/>
  <c r="C359" i="46"/>
  <c r="B359" i="46"/>
  <c r="A359" i="46"/>
  <c r="G358" i="46"/>
  <c r="F358" i="46"/>
  <c r="E358" i="46"/>
  <c r="D358" i="46"/>
  <c r="C358" i="46"/>
  <c r="B358" i="46"/>
  <c r="A358" i="46"/>
  <c r="G357" i="46"/>
  <c r="F357" i="46"/>
  <c r="E357" i="46"/>
  <c r="D357" i="46"/>
  <c r="C357" i="46"/>
  <c r="B357" i="46"/>
  <c r="A357" i="46"/>
  <c r="G356" i="46"/>
  <c r="F356" i="46"/>
  <c r="E356" i="46"/>
  <c r="D356" i="46"/>
  <c r="C356" i="46"/>
  <c r="B356" i="46"/>
  <c r="A356" i="46"/>
  <c r="G355" i="46"/>
  <c r="F355" i="46"/>
  <c r="E355" i="46"/>
  <c r="D355" i="46"/>
  <c r="C355" i="46"/>
  <c r="B355" i="46"/>
  <c r="A355" i="46"/>
  <c r="G354" i="46"/>
  <c r="F354" i="46"/>
  <c r="E354" i="46"/>
  <c r="D354" i="46"/>
  <c r="C354" i="46"/>
  <c r="B354" i="46"/>
  <c r="A354" i="46"/>
  <c r="G353" i="46"/>
  <c r="F353" i="46"/>
  <c r="E353" i="46"/>
  <c r="D353" i="46"/>
  <c r="C353" i="46"/>
  <c r="B353" i="46"/>
  <c r="A353" i="46"/>
  <c r="G352" i="46"/>
  <c r="F352" i="46"/>
  <c r="E352" i="46"/>
  <c r="D352" i="46"/>
  <c r="C352" i="46"/>
  <c r="B352" i="46"/>
  <c r="A352" i="46"/>
  <c r="G351" i="46"/>
  <c r="F351" i="46"/>
  <c r="E351" i="46"/>
  <c r="D351" i="46"/>
  <c r="C351" i="46"/>
  <c r="B351" i="46"/>
  <c r="A351" i="46"/>
  <c r="G350" i="46"/>
  <c r="F350" i="46"/>
  <c r="E350" i="46"/>
  <c r="D350" i="46"/>
  <c r="C350" i="46"/>
  <c r="B350" i="46"/>
  <c r="A350" i="46"/>
  <c r="G349" i="46"/>
  <c r="F349" i="46"/>
  <c r="E349" i="46"/>
  <c r="D349" i="46"/>
  <c r="C349" i="46"/>
  <c r="B349" i="46"/>
  <c r="A349" i="46"/>
  <c r="G348" i="46"/>
  <c r="F348" i="46"/>
  <c r="E348" i="46"/>
  <c r="D348" i="46"/>
  <c r="C348" i="46"/>
  <c r="B348" i="46"/>
  <c r="A348" i="46"/>
  <c r="G347" i="46"/>
  <c r="F347" i="46"/>
  <c r="E347" i="46"/>
  <c r="D347" i="46"/>
  <c r="C347" i="46"/>
  <c r="B347" i="46"/>
  <c r="A347" i="46"/>
  <c r="G346" i="46"/>
  <c r="F346" i="46"/>
  <c r="E346" i="46"/>
  <c r="D346" i="46"/>
  <c r="C346" i="46"/>
  <c r="B346" i="46"/>
  <c r="A346" i="46"/>
  <c r="G345" i="46"/>
  <c r="F345" i="46"/>
  <c r="E345" i="46"/>
  <c r="D345" i="46"/>
  <c r="C345" i="46"/>
  <c r="B345" i="46"/>
  <c r="A345" i="46"/>
  <c r="G344" i="46"/>
  <c r="F344" i="46"/>
  <c r="E344" i="46"/>
  <c r="D344" i="46"/>
  <c r="C344" i="46"/>
  <c r="B344" i="46"/>
  <c r="A344" i="46"/>
  <c r="G342" i="46"/>
  <c r="F342" i="46"/>
  <c r="E342" i="46"/>
  <c r="D342" i="46"/>
  <c r="C342" i="46"/>
  <c r="B342" i="46"/>
  <c r="A342" i="46"/>
  <c r="G7" i="46"/>
  <c r="F7" i="46"/>
  <c r="E7" i="46"/>
  <c r="D7" i="46"/>
  <c r="C7" i="46"/>
  <c r="B7" i="46"/>
  <c r="A7" i="46"/>
  <c r="G341" i="46"/>
  <c r="F341" i="46"/>
  <c r="E341" i="46"/>
  <c r="D341" i="46"/>
  <c r="C341" i="46"/>
  <c r="B341" i="46"/>
  <c r="A341" i="46"/>
  <c r="G340" i="46"/>
  <c r="F340" i="46"/>
  <c r="E340" i="46"/>
  <c r="D340" i="46"/>
  <c r="C340" i="46"/>
  <c r="B340" i="46"/>
  <c r="A340" i="46"/>
  <c r="G339" i="46"/>
  <c r="F339" i="46"/>
  <c r="E339" i="46"/>
  <c r="D339" i="46"/>
  <c r="C339" i="46"/>
  <c r="B339" i="46"/>
  <c r="A339" i="46"/>
  <c r="G338" i="46"/>
  <c r="F338" i="46"/>
  <c r="E338" i="46"/>
  <c r="D338" i="46"/>
  <c r="C338" i="46"/>
  <c r="B338" i="46"/>
  <c r="A338" i="46"/>
  <c r="G337" i="46"/>
  <c r="F337" i="46"/>
  <c r="E337" i="46"/>
  <c r="D337" i="46"/>
  <c r="C337" i="46"/>
  <c r="B337" i="46"/>
  <c r="A337" i="46"/>
  <c r="G336" i="46"/>
  <c r="F336" i="46"/>
  <c r="E336" i="46"/>
  <c r="D336" i="46"/>
  <c r="C336" i="46"/>
  <c r="B336" i="46"/>
  <c r="A336" i="46"/>
  <c r="G335" i="46"/>
  <c r="F335" i="46"/>
  <c r="E335" i="46"/>
  <c r="D335" i="46"/>
  <c r="C335" i="46"/>
  <c r="B335" i="46"/>
  <c r="A335" i="46"/>
  <c r="G334" i="46"/>
  <c r="F334" i="46"/>
  <c r="E334" i="46"/>
  <c r="D334" i="46"/>
  <c r="C334" i="46"/>
  <c r="B334" i="46"/>
  <c r="A334" i="46"/>
  <c r="G333" i="46"/>
  <c r="F333" i="46"/>
  <c r="E333" i="46"/>
  <c r="D333" i="46"/>
  <c r="C333" i="46"/>
  <c r="B333" i="46"/>
  <c r="A333" i="46"/>
  <c r="G332" i="46"/>
  <c r="F332" i="46"/>
  <c r="E332" i="46"/>
  <c r="D332" i="46"/>
  <c r="C332" i="46"/>
  <c r="B332" i="46"/>
  <c r="A332" i="46"/>
  <c r="G331" i="46"/>
  <c r="F331" i="46"/>
  <c r="E331" i="46"/>
  <c r="D331" i="46"/>
  <c r="C331" i="46"/>
  <c r="B331" i="46"/>
  <c r="A331" i="46"/>
  <c r="G330" i="46"/>
  <c r="F330" i="46"/>
  <c r="E330" i="46"/>
  <c r="D330" i="46"/>
  <c r="C330" i="46"/>
  <c r="B330" i="46"/>
  <c r="A330" i="46"/>
  <c r="G329" i="46"/>
  <c r="F329" i="46"/>
  <c r="E329" i="46"/>
  <c r="D329" i="46"/>
  <c r="C329" i="46"/>
  <c r="B329" i="46"/>
  <c r="A329" i="46"/>
  <c r="G328" i="46"/>
  <c r="F328" i="46"/>
  <c r="E328" i="46"/>
  <c r="D328" i="46"/>
  <c r="C328" i="46"/>
  <c r="B328" i="46"/>
  <c r="A328" i="46"/>
  <c r="G5" i="46"/>
  <c r="F5" i="46"/>
  <c r="E5" i="46"/>
  <c r="D5" i="46"/>
  <c r="C5" i="46"/>
  <c r="B5" i="46"/>
  <c r="A5" i="46"/>
  <c r="G4" i="46"/>
  <c r="F4" i="46"/>
  <c r="E4" i="46"/>
  <c r="D4" i="46"/>
  <c r="C4" i="46"/>
  <c r="B4" i="46"/>
  <c r="A4" i="46"/>
  <c r="G3" i="46"/>
  <c r="F3" i="46"/>
  <c r="E3" i="46"/>
  <c r="D3" i="46"/>
  <c r="C3" i="46"/>
  <c r="B3"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tc={A67B5068-1500-4E48-A30E-EE1601AB57C0}</author>
    <author>Washington</author>
  </authors>
  <commentList>
    <comment ref="A82" authorId="0" shapeId="0" xr:uid="{A67B5068-1500-4E48-A30E-EE1601AB57C0}">
      <text>
        <t>[Comentário encadeado]
Sua versão do Excel permite que você leia este comentário encadeado, no entanto, as edições serão removidas se o arquivo for aberto em uma versão mais recente do Excel. Saiba mais: https://go.microsoft.com/fwlink/?linkid=870924
Comentário:
    Verificar!</t>
      </text>
    </comment>
    <comment ref="K467" authorId="1" shapeId="0" xr:uid="{D49B9642-64B6-48F2-80D9-4A0BA681E73A}">
      <text>
        <r>
          <rPr>
            <b/>
            <sz val="9"/>
            <color indexed="81"/>
            <rFont val="Segoe UI"/>
            <family val="2"/>
          </rPr>
          <t>Washington:</t>
        </r>
        <r>
          <rPr>
            <sz val="9"/>
            <color indexed="81"/>
            <rFont val="Segoe UI"/>
            <family val="2"/>
          </rPr>
          <t xml:space="preserve">
inserir a expressão "e dos estados" sempre depois de "Distrito Federal".</t>
        </r>
      </text>
    </comment>
    <comment ref="K670" authorId="1" shapeId="0" xr:uid="{24C3F531-A953-4B8F-83A3-C2D07390CE04}">
      <text>
        <r>
          <rPr>
            <b/>
            <sz val="9"/>
            <color indexed="81"/>
            <rFont val="Segoe UI"/>
            <family val="2"/>
          </rPr>
          <t>Washington:</t>
        </r>
        <r>
          <rPr>
            <sz val="9"/>
            <color indexed="81"/>
            <rFont val="Segoe UI"/>
            <family val="2"/>
          </rPr>
          <t xml:space="preserve">
NRs 2.4.1.8.03.3.0 a 2.4.1.8.03.9.0, houve somente alteração da descrição.</t>
        </r>
      </text>
    </comment>
    <comment ref="K677" authorId="1" shapeId="0" xr:uid="{91C77DE6-6853-4E55-821E-71C1157FFD03}">
      <text>
        <r>
          <rPr>
            <b/>
            <sz val="9"/>
            <color indexed="81"/>
            <rFont val="Segoe UI"/>
            <family val="2"/>
          </rPr>
          <t>Washington:</t>
        </r>
        <r>
          <rPr>
            <sz val="9"/>
            <color indexed="81"/>
            <rFont val="Segoe UI"/>
            <family val="2"/>
          </rPr>
          <t xml:space="preserve">
NRs. 2.4.1.8.04.2.0 a 2.4.1.8.04.5.0 houve somente alteração da descrição.</t>
        </r>
      </text>
    </comment>
    <comment ref="K1061" authorId="1" shapeId="0" xr:uid="{AABB514B-1968-43F1-B7B8-762DD7C9CBA9}">
      <text>
        <r>
          <rPr>
            <b/>
            <sz val="9"/>
            <color indexed="81"/>
            <rFont val="Segoe UI"/>
            <family val="2"/>
          </rPr>
          <t>Washington:</t>
        </r>
        <r>
          <rPr>
            <sz val="9"/>
            <color indexed="81"/>
            <rFont val="Segoe UI"/>
            <family val="2"/>
          </rPr>
          <t xml:space="preserve">
nas NR 1.7.1.8.03.3.0 até 1.7.1.8.03.9.0, alteração apenas na descrição, saindo o termo "custeio" e entrando o termo "de manutenção".</t>
        </r>
      </text>
    </comment>
    <comment ref="K1068" authorId="1" shapeId="0" xr:uid="{70B1303B-D76F-4293-90E3-D21AA1EB10BE}">
      <text>
        <r>
          <rPr>
            <b/>
            <sz val="9"/>
            <color indexed="81"/>
            <rFont val="Segoe UI"/>
            <family val="2"/>
          </rPr>
          <t>Washington:</t>
        </r>
        <r>
          <rPr>
            <sz val="9"/>
            <color indexed="81"/>
            <rFont val="Segoe UI"/>
            <family val="2"/>
          </rPr>
          <t xml:space="preserve">
das NR 1.7.1.8.04.2.0 até a 1.7.1.8.04.5.0, somente alterações na descrição.</t>
        </r>
      </text>
    </comment>
    <comment ref="K1351" authorId="1" shapeId="0" xr:uid="{AA7ADBC2-6000-4159-A37F-4848F4D9F88D}">
      <text>
        <r>
          <rPr>
            <b/>
            <sz val="9"/>
            <color indexed="81"/>
            <rFont val="Segoe UI"/>
            <family val="2"/>
          </rPr>
          <t>Washington:</t>
        </r>
        <r>
          <rPr>
            <sz val="9"/>
            <color indexed="81"/>
            <rFont val="Segoe UI"/>
            <family val="2"/>
          </rPr>
          <t xml:space="preserve">
inserir a expressão "e dos estados" sempre depois de "Distrito Federal".</t>
        </r>
      </text>
    </comment>
  </commentList>
</comments>
</file>

<file path=xl/sharedStrings.xml><?xml version="1.0" encoding="utf-8"?>
<sst xmlns="http://schemas.openxmlformats.org/spreadsheetml/2006/main" count="6295" uniqueCount="2466">
  <si>
    <t>Nível</t>
  </si>
  <si>
    <t>Cor</t>
  </si>
  <si>
    <t>Nome Classificação</t>
  </si>
  <si>
    <t>Vermelho</t>
  </si>
  <si>
    <t>Verde</t>
  </si>
  <si>
    <t>Azul</t>
  </si>
  <si>
    <t>STATUS</t>
  </si>
  <si>
    <t>1º</t>
  </si>
  <si>
    <t>Verde escuro</t>
  </si>
  <si>
    <t>Categoria Econômica</t>
  </si>
  <si>
    <t>Alterar</t>
  </si>
  <si>
    <t>2º</t>
  </si>
  <si>
    <t>Verde médio</t>
  </si>
  <si>
    <t>Origem</t>
  </si>
  <si>
    <t>Incluir</t>
  </si>
  <si>
    <t>3º</t>
  </si>
  <si>
    <t>Verde Claro</t>
  </si>
  <si>
    <t>Espécie</t>
  </si>
  <si>
    <t>Excluir</t>
  </si>
  <si>
    <t>4º</t>
  </si>
  <si>
    <t>Azul escuro</t>
  </si>
  <si>
    <t>1º Nível de Detalhamento</t>
  </si>
  <si>
    <t>Excluído</t>
  </si>
  <si>
    <t>5º</t>
  </si>
  <si>
    <t>Azul médio</t>
  </si>
  <si>
    <t>2º Nível de Detalhamento</t>
  </si>
  <si>
    <t>6º</t>
  </si>
  <si>
    <t>Azul Claro</t>
  </si>
  <si>
    <t>3º Nível de Detalhamento</t>
  </si>
  <si>
    <t>7º</t>
  </si>
  <si>
    <t>Branco</t>
  </si>
  <si>
    <t>Tipo</t>
  </si>
  <si>
    <t>C</t>
  </si>
  <si>
    <t>O</t>
  </si>
  <si>
    <t>E</t>
  </si>
  <si>
    <t>D1</t>
  </si>
  <si>
    <t>DD2</t>
  </si>
  <si>
    <t>D3</t>
  </si>
  <si>
    <t>T</t>
  </si>
  <si>
    <t>NR</t>
  </si>
  <si>
    <t>Especificação</t>
  </si>
  <si>
    <t>Portaria</t>
  </si>
  <si>
    <t>Descrição</t>
  </si>
  <si>
    <t>Norma Correspondente</t>
  </si>
  <si>
    <t>Receitas Correntes.</t>
  </si>
  <si>
    <t>STN/SOF</t>
  </si>
  <si>
    <t>Agrega as receitas tributária, de contribuições, patrimonial, agropecuária, industrial, de serviços e outras e, ainda, as provenientes de recursos financeiros recebidos de outras pessoas de direito público ou privado, quando destinadas a atender despesas classificáveis em despesas correntes.</t>
  </si>
  <si>
    <t>Impostos, Taxas e Contribuições de Melhoria</t>
  </si>
  <si>
    <t>Agrega as receitas originadas de impostos, taxas e contribuições de melhoria.</t>
  </si>
  <si>
    <t>Impostos</t>
  </si>
  <si>
    <t>Agrega as receitas que se originaram de impostos. Impostos constituem modalidade de tributo cuja cobrança tem por fato gerador situação independente de qualquer atividade estatal específica, relativa ao contribuinte. Regra geral, é vedada a vinculação da receita de impostos a qualquer tipo de despesa, ressalvada, entre outras hipóteses, aquelas previstas na Constituição Federal.</t>
  </si>
  <si>
    <t>Imposto sobre a Renda de Pessoa Física - IRPF</t>
  </si>
  <si>
    <t>SOF</t>
  </si>
  <si>
    <t>Registra as receitas originadas de rendimentos e ganhos de capital percebidos pelas pessoas físicas residentes ou domiciliadas no Brasil, que não estejam sujeitas a tributação exclusiva na fonte.</t>
  </si>
  <si>
    <t>Imposto sobre a Renda de Pessoa Jurídica - IRPJ - Líquida de Incentivos</t>
  </si>
  <si>
    <t>Agrega as receitas originadas do imposto incidente sobre o lucro das pessoas jurídicas de direito privado em geral e das chamadas empresas individuais, nas quais enquadram-se as firmas individuais e as pessoas físicas que exploram, com habitualidade, qualquer atividade econômica objetivando o lucro. A base de cálculo do imposto é o lucro real, o lucro presumido ou o lucro arbitrado. Nesta natureza, está excluída a parcela do imposto de renda pago por pessoas jurídicas que fizeram opção pela aplicação em projetos considerados prioritários para o desenvolvimento das regiões Norte, Nordeste e do Estado do Espírito Santo, conforme Medida Provisória n.º 2.199-14, de 24 de agosto de 2001.</t>
  </si>
  <si>
    <t>Imposto sobre Circulação de Mercadorias e Serviços</t>
  </si>
  <si>
    <t>Agrega as receitas oriundas do Imposto sobre a Circulação de Mercadorias e Serviços de Transporte Interestadual e Intermunicipal e de Comunicações - ICMS e do Imposto sobre Serviços de Qualquer Natureza - ISS. Naturezas de receita específicas de Estados e Municípios situam-se sob competência da STN.</t>
  </si>
  <si>
    <t>EXCLUÍDO PELA PORTARIA CONJUNTA STN/SOF/ME Nº 16, de 11/02/2021</t>
  </si>
  <si>
    <t>Impostos sobre Transferências Patrimoniais</t>
  </si>
  <si>
    <t>Agrega as receitas oriundas do Imposto sobre Transmissão Causa Mortis e Doação - ITCMD e do Imposto sobre a Transmissão Inter Vivos de Bens Imóveis - ITBI. Naturezas de receita específicas de Estados e Municípios situam-se sob competência da STN.</t>
  </si>
  <si>
    <t>Outros Impostos</t>
  </si>
  <si>
    <t>Agrega receitas de impostos não classificados nos itens anteriores.</t>
  </si>
  <si>
    <t>Taxas de Inspeção, Controle e Fiscalização</t>
  </si>
  <si>
    <t>Agrega as receitas que se originaram de taxas decorrentes do exercício do poder de polícia.</t>
  </si>
  <si>
    <t>Taxa de Utilização do Sistema Integrado de Comércio Exterior – SISCOMEX</t>
  </si>
  <si>
    <t>Registra a arrecadação decorrente da Taxa de Utilização do Sistema Integrado de Comércio Exterior - SISCOMEX, cujo fato gerador consiste na utilização do sistema</t>
  </si>
  <si>
    <t>Taxa de Controle e Fiscalização de Produtos Químicos</t>
  </si>
  <si>
    <t>Agrega receitas da taxa pelo exercício do poder de polícia para controle e fiscalização de produtos químicos.</t>
  </si>
  <si>
    <t>Taxa de Controle e Fiscalização Ambiental</t>
  </si>
  <si>
    <t>Agrega as receitas relativas à taxa pelo poder de polícia para controle e fiscalização das atividades potencialmente poluidoras e utilizadoras de recursos naturais.</t>
  </si>
  <si>
    <t>Taxa de Controle e Fiscalização da Pesca e Aquicultura</t>
  </si>
  <si>
    <t>Agrega as receitas relativas à Taxa de Controle e Fiscalização da Pesca e Aquicultura.</t>
  </si>
  <si>
    <t>Taxas pela Prestação de Serviços</t>
  </si>
  <si>
    <t>Emolumentos e Custas Judiciais</t>
  </si>
  <si>
    <t>Contribuição de Melhoria</t>
  </si>
  <si>
    <t>Agrega as receitas relacionadas à contribuição de melhoria, decorrente de obras públicas.</t>
  </si>
  <si>
    <t>Contribuição para Financiamento da Seguridade Social - COFINS sobre o Faturamento</t>
  </si>
  <si>
    <t>Registra receitas originadas da Contribuição para o Financiamento da Seguridade</t>
  </si>
  <si>
    <t>Contribuição para Financiamento da Seguridade Social - COFINS sobre o Faturamento - SIMPLES</t>
  </si>
  <si>
    <t>Registra receitas originadas da Contribuição para o Financiamento da Seguridade
Social sobre o faturamento das pessoas jurídicas optantes pelo SIMPLES.</t>
  </si>
  <si>
    <t>Contribuição para Financiamento da Seguridade Social - COFINS sobre o Faturamento - Parcelamentos</t>
  </si>
  <si>
    <t>Registra receitas originadas do parcelamento de débitos da Contribuição para o</t>
  </si>
  <si>
    <t>Contribuição para o PIS/PASEP</t>
  </si>
  <si>
    <t>Registra receitas originadas das Contribuições para os Programas de Integração
Social e de Formação do Patrimônio do Servidor Público.</t>
  </si>
  <si>
    <t>Portaria SEAFI nº 25, de 24 de Abril de 2019 (SOF)</t>
  </si>
  <si>
    <t>Contribuição para o PIS/PASEP - Contribuintes Não Optantes pelo Simples Nacional</t>
  </si>
  <si>
    <t>Registra receitas originadas das Contribuições para os Programas de Integração
Social e de Formação do Patrimônio do Servidor Público, exclusive as optantes pelo SIMPLES.</t>
  </si>
  <si>
    <t>Contribuição para o PIS/PASEP - Contribuintes Optantes pelo Simples Nacional</t>
  </si>
  <si>
    <t>Registra receitas originadas das Contribuições para os Programas de Integração
Social e de Formação do Patrimônio do Servidor Público sobre optantes pelo SIMPLES.</t>
  </si>
  <si>
    <t>Contribuição para o PIS/PASEP sobre o Faturamento - SIMPLES</t>
  </si>
  <si>
    <t>Registra receitas originadas das Contribuições para os Programas de Integração
Social e de Formação do Patrimônio do Servidor Público sobre o faturamento das
pessoas jurídicas optantes pelo SIMPLES.</t>
  </si>
  <si>
    <t>Contribuição para o PIS/PASEP sobre a Folha de Salários - Templos de Qualquer Culto</t>
  </si>
  <si>
    <t>Registram receitas originadas da Contribuições para os Programas de Integração Social e de Formação do Patrimônio do Servidor Público sobre a folha de salários,
respectivamente, das seguintes entidades: Templos de Qualquer Culto;</t>
  </si>
  <si>
    <t>Contribuição para o PIS/PASEP sobre a Folha de Salários - Partidos Políticos</t>
  </si>
  <si>
    <t>Registram receitas originadas da Contribuições para os Programas de Integração Social e de Formação do Patrimônio do Servidor Público sobre a folha de salários,
respectivamente, das seguintes entidades: Partidos Políticos;</t>
  </si>
  <si>
    <t>Contribuição para o PIS/PASEP sobre a Folha de Salários - Instituições de Educação e de Assistência Social (Art. 12 da Lei nº 9.532, de 1997)</t>
  </si>
  <si>
    <t>Registram receitas originadas da Contribuições para os Programas de Integração Social e de Formação do Patrimônio do Servidor Público sobre a folha de salários,
respectivamente, das seguintes entidades: Instituições de Educação e de Assistência Social (Art. 12 da Lei nº 9.532-1997);</t>
  </si>
  <si>
    <t>Contribuição para o PIS/PASEP sobre a Folha de Salários - Instituições de Caráter Filantrópico, Recreativo, Cultural, Científico e as Associações (Art. 15 da Lei nº 9.532, de 1997)</t>
  </si>
  <si>
    <t>Registram receitas originadas da Contribuições para os Programas de Integração Social e de Formação do Patrimônio do Servidor Público sobre a folha de salários,
respectivamente, das seguintes entidades:Instituições de Caráter Filantrópico, Recreativo, Cultural, Científico e as Associações (Art. 15 da Lei nº 9.532, de 1997)</t>
  </si>
  <si>
    <t>Contribuição para o PIS/PASEP sobre a Folha de Salários - Sindicados, Federações e Confederações</t>
  </si>
  <si>
    <t>Registram receitas originadas da Contribuições para os Programas de Integração Social e de Formação do Patrimônio do Servidor Público sobre a folha de salários,
respectivamente, das seguintes entidades: Sindicados, Federações e Confederações;</t>
  </si>
  <si>
    <t>Contribuição para o PIS/PASEP sobre a Folha de Salários - Serviços Sociais Autônomos</t>
  </si>
  <si>
    <t>Registram receitas originadas da Contribuições para os Programas de Integração Social e de Formação do Patrimônio do Servidor Público sobre a folha de salários,
respectivamente, das seguintes entidades: Serviços Sociais Autônomos;</t>
  </si>
  <si>
    <t>Contribuição para o PIS/PASEP sobre a Folha de Salários - Conselhos de Fiscalização de Profissões Regulamentadas</t>
  </si>
  <si>
    <t>Registram receitas originadas da Contribuições para os Programas de Integração Social e de Formação do Patrimônio do Servidor Público sobre a folha de salários,
respectivamente, das seguintes entidades: Conselhos de Fiscalização de Profissões Regulamentadas;</t>
  </si>
  <si>
    <t>Contribuição para o PIS/PASEP sobre a Folha de Salários - Fundações de Direito Privado</t>
  </si>
  <si>
    <t>Registram receitas originadas da Contribuições para os Programas de Integração Social e de Formação do Patrimônio do Servidor Público sobre a folha de salários,
respectivamente, das seguintes entidades: Fundações de Direito Privado;</t>
  </si>
  <si>
    <t>Contribuição para o PIS/PASEP sobre a Folha de Salários - Condomínio de Proprietários de Imóveis Residenciais ou Comerciais</t>
  </si>
  <si>
    <t>Registram receitas originadas da Contribuições para os Programas de Integração Social e de Formação do Patrimônio do Servidor Público sobre a folha de salários,
respectivamente, das seguintes entidades: Condomínio de Proprietários de Imóveis Residenciais ou Comerciais;</t>
  </si>
  <si>
    <t>Contribuição para o PIS/PASEP sobre a Folha de Salários - Organização das Cooperativas Brasileiras e as Organizações Estaduais de Cooperativas (Lei nº 5.764, de 1971)</t>
  </si>
  <si>
    <t>Registram receitas originadas da Contribuições para os Programas de Integração Social e de Formação do Patrimônio do Servidor Público sobre a folha de salários,
respectivamente, das seguintes entidades: Organização das Cooperativas Brasileiras e as Organizações Estaduais de Cooperativas (Lei nº 5.764, de 1971);</t>
  </si>
  <si>
    <t>Contribuição para o PIS/PASEP - Parcelamentos</t>
  </si>
  <si>
    <t>Contribuição Social sobre o Lucro Líquido - CSLL</t>
  </si>
  <si>
    <t>Registra receitas originadas da Contribuição Social sobre o Lucro Líquido.</t>
  </si>
  <si>
    <t>Contribuição Social sobre o Lucro Líquido - CSLL - Contribuintes Não Optantes pelo Simples Nacional</t>
  </si>
  <si>
    <t>Registra receitas originadas da Contribuição Social sobre o Lucro Líquido de contribuintes não optantes pelo Simples Nacional.</t>
  </si>
  <si>
    <t>Contribuição Social sobre o Lucro Líquido - CSLL - Contribuintes Optantes pelo Simples Nacional</t>
  </si>
  <si>
    <t>Registra receitas originadas da Contribuição Social sobre o Lucro Líquido de contribuintes optantes pelo Simples Nacional.</t>
  </si>
  <si>
    <t>Contribuição Social sobre o Lucro Líquido - CSLL - Pessoas Jurídicas Não Financeiras</t>
  </si>
  <si>
    <t>Registra receitas originadas da Contribuição Social sobre o Lucro Líquido das
pessoas jurídicas não financeiras.</t>
  </si>
  <si>
    <t>Contribuição Social sobre o Lucro Líquido - CSLL - Entidades Financeiras, de Seguros Privados e de Capitalização</t>
  </si>
  <si>
    <t>Registra receitas originadas da Contribuição Social sobre o Lucro Líquido das
entidades financeiras, de seguros privados e de capitalização.</t>
  </si>
  <si>
    <t>Contribuição Social sobre o Lucro Líquido - CSLL - Parcelamentos</t>
  </si>
  <si>
    <t>Contribuição Previdenciária do Segurado</t>
  </si>
  <si>
    <t>Contribuição Previdenciária do Segurado Obrigatório</t>
  </si>
  <si>
    <t>Agrega as receitas originadas da Contribuição Previdenciária para o RGPS dos
segurados obrigatórios.</t>
  </si>
  <si>
    <t>Conbrituição Previdenciária do Empregado</t>
  </si>
  <si>
    <t>Registram as receitas originadas, respectivamente, da Contribuição Previdenciária
para o RGPS dos seguintes segurados obrigatórios: empregado;</t>
  </si>
  <si>
    <t>Conbrituição Previdenciária do Empregado Doméstico</t>
  </si>
  <si>
    <t>Registram as receitas originadas, respectivamente, da Contribuição Previdenciária
para o RGPS dos seguintes segurados obrigatórios: empregado doméstico;</t>
  </si>
  <si>
    <t>Conbrituição Previdenciária do Contribuinte Individual</t>
  </si>
  <si>
    <t>Registram as receitas originadas, respectivamente, da Contribuição Previdenciária
para o RGPS dos seguintes segurados obrigatórios: contribuinte individual;</t>
  </si>
  <si>
    <t>Contribuição Previdenciária do Trabalhador Avulso</t>
  </si>
  <si>
    <t>Registram as receitas originadas, respectivamente, da Contribuição Previdenciária
para o RGPS dos seguintes segurados obrigatórios: trabalhador avulso;</t>
  </si>
  <si>
    <t>Conbrituição Previdenciária do Segurado Especial</t>
  </si>
  <si>
    <t>Registram as receitas originadas, respectivamente, da Contribuição Previdenciária
para o RGPS dos seguintes segurados obrigatórios: segurado especial;</t>
  </si>
  <si>
    <t>Conbrituição Previdenciária do Segurado Facultativo</t>
  </si>
  <si>
    <t>Registra receitas originadas da Contribuição Previdenciária para o RGPS dos
segurados facultativos.</t>
  </si>
  <si>
    <t>Contribuições para o Regime Geral de Previdência Social - RGPS - Parcelamentos</t>
  </si>
  <si>
    <t>CPSSS - Servidor Civil</t>
  </si>
  <si>
    <t>Agrega as receitas provenientes da Contribuição para o Plano de Seguridade Social do Servidor Público, recolhidas dos servidores.</t>
  </si>
  <si>
    <t>CPSSS - Servidor Civil Ativo</t>
  </si>
  <si>
    <t>Registram as receitas provenientes da Contribuição para o Plano de Seguridade Social do Servidor Público, recolhidas, dos servidores civis ativos.</t>
  </si>
  <si>
    <t>CPSSS - Servidor Civil Inativo</t>
  </si>
  <si>
    <t>Registram as receitas provenientes da Contribuição para o Plano de Seguridade Social do Servidor Público, recolhidas, dos servidores civis inativos.</t>
  </si>
  <si>
    <t>CPSSS - Servidor Civil - Pensionistas</t>
  </si>
  <si>
    <t>Registram as receitas provenientes da Contribuição para o Plano de Seguridade Social do Servidor Público, recolhidas, dos pensionistas civis - servdiores públicos.</t>
  </si>
  <si>
    <t>CPSSS Oriunda de Sentenças Judiciais - Servidor Civil Ativo</t>
  </si>
  <si>
    <t>Registram as receitas provenientes da Contribuição para o Plano de Seguridade Social do Servidor Público, recolhidas, oriundas de sentenças judiciais, dos servidores civis ativos.</t>
  </si>
  <si>
    <t>CPSSS Oriunda de Sentenças Judiciais - Servidor Civil Inativo</t>
  </si>
  <si>
    <t>Registram as receitas provenientes da Contribuição para o Plano de Seguridade Social do Servidor Público, recolhidas, oriundas de sentenças judiciais, dos servidores civis inativos.</t>
  </si>
  <si>
    <t>CPSSS Oriunda de Sentenças Judiciais - Servidor Civil - Pensionistas</t>
  </si>
  <si>
    <t>Registram as receitas provenientes da Contribuição para o Plano de Seguridade Social do Servidor Público, recolhidas, oriundas de sentenças judiciais, dos pensionistas civis - servdiores públicos.</t>
  </si>
  <si>
    <t>CPSSS Patronal</t>
  </si>
  <si>
    <t>Agrega as receitas provenientes da Contribuição para o Plano de Seguridade Social do Servidor Público, recolhidas pela União, Autarquias e Fundações.</t>
  </si>
  <si>
    <t>CPSSS Patronal - Servidor Civil</t>
  </si>
  <si>
    <t>Registram as receitas provenientes da Contribuição para o Plano de Seguridade Social do Servidor Público, recolhidas, respectivamente, das entidades patronais (União, Autarquias e Fundações).</t>
  </si>
  <si>
    <t>CPSSS Oriunda de Sentenças Judiciais - Patronal - Servidor Civil</t>
  </si>
  <si>
    <t>Registram as receitas provenientes da Contribuição para o Plano de Seguridade Social do Servidor Público, recolhidas, respectivamente, das entidades patronais (União, Autarquias e Fundações) em virtude de sentenças judiciais.</t>
  </si>
  <si>
    <t>CPSSS - Parcelamentos</t>
  </si>
  <si>
    <t>Agrega as receitas provenientes dos parcelamentos de débitos da Contribuição para o Plano de Seguridade Social do Servidor Público.</t>
  </si>
  <si>
    <t>Contribuição para Fundos de Assistência Médica - Outros Beneficiários</t>
  </si>
  <si>
    <t>Registra as receitas originadas de recursos que integram o Fundo de Saúde de Assistência Médica, destinado ao atendimento médico-hospitalar, médico-domiciliar, odontológico, psicológico e social de outros beneficiários não citados nas naturezas de receitas específicas.</t>
  </si>
  <si>
    <t>Registra as receitas originadas de recursos que integram o Fundo de Saúde de Assistência Médica, destinado ao atendimento médico-hospitalar, médico-domiciliar, odontológico, psicológico e social de outros beneficiários não citadas nas naturezas de receitas específicas.</t>
  </si>
  <si>
    <t>Contribuição para Fundos de Assistência Médica - Outros Beneficiários - Parcelamentos</t>
  </si>
  <si>
    <t>Registra as receitas originadas do parcelamento de débitos da contribuição que integra o Fundo de Saúde de Assistência Médica, destinado ao atendimento médicohospitalar, médico-domiciliar, odontológico, psicológico e social de outros beneficiários não citadas nas naturezas de receitas específicas.</t>
  </si>
  <si>
    <t>Contribuição para Custeio das Pensões Militares das Forças Armadas</t>
  </si>
  <si>
    <t>Registra receitas originadas da contribuição paga por militares das Forças Armadas
para o custeio das Pensões Militares.</t>
  </si>
  <si>
    <t>Contribuição para Custeio das Pensões Militares das Forças Armadas - Parcelamentos</t>
  </si>
  <si>
    <t>Registra receitas originadas do parcelamento de débitos da contribuição paga por
militares das Forças Armadas para o custeio das Pensões Militares.</t>
  </si>
  <si>
    <t>Contribuição para o Custeio das Pensões Militares e da Inatividade da Polícia Militar do Distrito Federal</t>
  </si>
  <si>
    <t>Registra receitas originadas da contribuição social incidente sobre a remuneração da Polícia Militar do Distrito Federal, a ser destinada para custear as pensões e a inatividade da Polícia Militar do DF.</t>
  </si>
  <si>
    <t>Portaria SOF 25.508 de 29/12/2020</t>
  </si>
  <si>
    <t>Contribuição para o Custeio das Pensões Militares e da Inatividade do Corpo de Bombeiros Militares do Distrito Federal</t>
  </si>
  <si>
    <t>Registra receitas originadas da contribuição social incidente sobre a remuneração do Corpo de Bombeiros Militar do Distrito Federal, a ser destinada para custear as pensões e a inatividade da Polícia Militar do DF</t>
  </si>
  <si>
    <t>Contribuições para o Programa de Integração Nacional - PIN e para o Programa de Redistribuição de Terras e de Estímulo à Agroindústria do Norte e do Nordeste - PROTERRA</t>
  </si>
  <si>
    <t>Agrega as receitas originadas das contribuições para o Programa de Integração Nacional - PIN, e para o Programa de Redistribuição de Terras e de Estímulo à Agroindústria do Norte e do Nordeste - PROTERRA.</t>
  </si>
  <si>
    <t>Contribuição para o Programa de Integração Nacional - PIN</t>
  </si>
  <si>
    <t>Agrega as receitas originadas das contribuições para o Programa de Integração Nacional - PIN.</t>
  </si>
  <si>
    <t>Contribuição para o Programa de Redistribuição de Terras e de Estímulo à Agroindústria do Norte e do Nordeste - PROTERRA</t>
  </si>
  <si>
    <t>Agrega as receitas originadas das contribuições para o Programa de Redistribuição de Terras e de Estímulo à Agroindústria do Norte e do Nordeste - PROTERRA.</t>
  </si>
  <si>
    <t>Contribuição de Lojas Francas, Entrepostos Aduaneiros e Depósitos Alfandegários</t>
  </si>
  <si>
    <t>Agrega as receitas relativas às contribuições para o Fundo de Desenvolvimento e Aperfeiçoamento das Atividades de Fiscalização - FUNDAF.</t>
  </si>
  <si>
    <t>Agrega as receitas da contribuição devida por permissionários de regime de entreposto aduaneiro na importação de uso público, concessionários de lojas francas, beneficiários de depósito especial alfandegado e permissionários de local alfandegado de uso público,  pelo ressarcimento das despesas administrativas decorrentes das atividades extraordinárias de fiscalização realizadas pela Secretaria da Receita Federal e pela realização de análises e laudos laboratoriais na importação de produtos das indústrias químicas e paraquímicas e alimentícias.</t>
  </si>
  <si>
    <t>Contribuição sobre Apostas em Competições Hípicas</t>
  </si>
  <si>
    <t>Agrega as receitas da contribuição mensal devida pelas entidades turfísticas à Comissão Coordenadora da Criação do Cavalo Nacional - CCCCN, destinada à sua administração, ao desenvolvimento das atividades ligadas à equideocultura no País e ao auxílio às sociedades e às entidades turfísticas, calculada sobre o valor total do movimento geral de apostas do mês anterior.</t>
  </si>
  <si>
    <t>Contribuição para o Desenvolvimento da Indústria Cinematográfica Nacional - CONDECINE</t>
  </si>
  <si>
    <t>Agrega as receitas oriundas da contribuição incidentes sobre: a veiculação, a produção, o licenciamento, a distribuição de obras cinematográficas e videofonográficas com fins comerciais; a prestação de serviços que se utilizem de meios que possam, efetiva ou potencialmente, distribuir conteúdos audiovisuais; a veiculação ou distribuição de obra audiovisual publicitária incluída em programação internacional; e o pagamento, o crédito, o emprego, a remessa ou a entrega, aos produtores, distribuidores ou intermediários no exterior, de importâncias relativas a rendimento decorrente da exploração de obras cinematográficas e videofonográficas ou por sua aquisição ou importação, a preço fixo.</t>
  </si>
  <si>
    <t>Cota-Parte do Adicional ao Frete para a Renovação da Marinha Mercante - AFRMM</t>
  </si>
  <si>
    <t>Agrega as receitas relativas à Cota-Parte do Adicional ao Frete para Renovação da Marinha Mercante - AFRMM, que destina-se a atender aos encargos da intervenção da União no apoio ao desenvolvimento da marinha mercante e da indústria de construção e reparação naval brasileiras, e constitui fonte básica do Fundo da Marinha Mercante - FMM. Esta contribuição incide sobre o frete, que é a remuneração do transporte aquaviário da carga de qualquer natureza, descarregada em porto brasileiro, com alíquotas de 10%, 25% e 40%, segundo o tipo de transporte.</t>
  </si>
  <si>
    <t>Contribuição sobre as Receitas de Concessionárias e Permissionárias de Energia Elétrica</t>
  </si>
  <si>
    <t>Agrega receitas da Contribuição sobre as Receitas de Concessionárias e Permissionárias de Energia Elétrica. As concessionárias e permissionárias de serviços públicos de distribuição de energia elétrica ficam obrigadas a aplicar, anualmente, um percentual de sua receita operacional líquida em pesquisa e desenvolvimento do setor elétrico e em programas de eficiência energética no uso final.</t>
  </si>
  <si>
    <t>Contribuição pela Licença de Uso, Aquisição ou Transferência de Tecnologia - CIDE - Remessas ao Exterior</t>
  </si>
  <si>
    <t>Agrega receitas da contribuição de intervenção no domínio econômico, devida pelas empresas detentoras de licença de uso ou adquirente de conhecimentos tecnológicos, bem como aquelas signatárias de contratos que impliquem transferência de tecnologia, firmados com residentes ou domiciliados no exterior, incidente à alíquota de 10% sobre os valores pagos, creditados, entregues, empregados ou remetidos, a cada mês, a residentes ou domiciliados no exterior.</t>
  </si>
  <si>
    <t>Contribuição Relativa às Atividades de Importação e Comercialização de Petróleo e seus Derivados, Gás Natural e Álcool Carburante - CIDE Combustíveis</t>
  </si>
  <si>
    <t>Agrega as receitas originadas da Contribuição de Intervenção no Domínio Econômico relativa às atividades de comercialização e de importação de petróleo e seus derivados, gás natural e álcool carburante - CIDE Combustíveis.</t>
  </si>
  <si>
    <t>Contribuição de Intervenção no Domínio Econômico - CIDE-Combustíveis - Importação</t>
  </si>
  <si>
    <t>Agrega as receitas originadas da Contribuição relativa às atividades de comercialização e de importação de petróleo e seus derivados, gás natural e álcool carburante - CIDE Combustíveis - Importação.</t>
  </si>
  <si>
    <t>Contribuição de Intervenção no Domínio Econômico - CIDE-Combustíveis - Comercialização</t>
  </si>
  <si>
    <t>Agrega as receitas originadas da Contribuição relativa às atividades de comercialização e de importação de petróleo e seus derivados, gás natural e álcool carburante - CIDE Combustíveis - Comercialização.</t>
  </si>
  <si>
    <t>Contribuição sobre a Receita das Empresas Prestadoras de Serviços de Telecomunicações</t>
  </si>
  <si>
    <t>Agrega as receitas advindas de contribuição sobre a receita das empresas prestadoras de serviços de telecomunicações, incidente à aliquota de 1,0% sobre a receita operacional bruta para o FUST e de 0,5% sobre a receita bruta para o FUNTTEL, excluindo-se o ICMS, o PIS e o COFINS, decorrente de prestação de serviços de telecomunicações.</t>
  </si>
  <si>
    <t>Contribuição sobre a Receita Operacional Bruta Decorrente de Prestação de Serviços de Telecomunicações</t>
  </si>
  <si>
    <t>Agrega as receitas advindas de contribuição devida pelas empresas prestadoras de serviços de telecomunicações, decorrente da prestação dos serviços de telecomunicações, à alíquota de 1% sobre o valor da receita operacional bruta, excluindo-se, para determinação da base de cálculo, as vendas canceladas, os descontos concedidos, o Imposto sobre Operações Relativas à Circulação de Mercadorias e sobre Prestações de Serviços de Transportes Interestaduais, Intermunicipal e de Comunicações - ICMS, a Contribuição ao Programa de Integração Social - PIS e a Contribuição para o Financiamento da Seguridade Social - COFINS.</t>
  </si>
  <si>
    <t>Contribuição sobre a Receita Bruta das Empresas Prestadoras de Serviços de Telecomunicações</t>
  </si>
  <si>
    <t>Agrega as receitas oriundas da contribuição devida pelas empresas prestadoras de serviços de telecomunicações, à alíquota de 0,5% sobre a receita bruta, decorrente de prestação de serviços de telecomunicações no regime público e privado, excluindo-se, para determinação da base de cálculo, as vendas canceladas, os descontos concedidos, o Imposto sobre Operações Relativas à Circulação de Mercadorias e sobre Prestações de Serviços de Transportes Interestaduais, Intermunicipal e de Comunicações - ICMS, a Contribuição ao Programa de Integração Social - PIS e a Contribuição para o Financiamento da Seguridade Social - COFINS.</t>
  </si>
  <si>
    <t>Contribuição para o Fomento da Radiodifusão Pública</t>
  </si>
  <si>
    <t>Agrega as receitas originadas da Contribuição para Fomento da Radiodifusão Pública.</t>
  </si>
  <si>
    <t>Contribuição sobre o Faturamento das Empresas de Informática</t>
  </si>
  <si>
    <t>Contribuição sobre o Faturamento das Empresas de Informática instaladas na Amazônia</t>
  </si>
  <si>
    <t xml:space="preserve">Contribuição sobre o Faturamento das Empresas de Informática instaladas nas Demais Regiões </t>
  </si>
  <si>
    <t>Outras Contribuições Econômicas</t>
  </si>
  <si>
    <t>Agrega as receitas originadas de contribuições econômicas que não se enquadram nos itens anteriores.</t>
  </si>
  <si>
    <t>Contribuições para Entidades Privadas de Serviço Social e de Formação Profissional</t>
  </si>
  <si>
    <t>Agrega as receitas decorrentes das contribuições, bem como dos respectivos adicionais, arrecadados em favor das entidades privadas de serviço social, de apoio e de formação profissional.</t>
  </si>
  <si>
    <t>Aluguéis, Arrendamentos, Foros, Laudêmios, Tarifas de Ocupação</t>
  </si>
  <si>
    <t>Agrega as receitas que se originaram da exploração do patrimônio imobiliário do Estado, como, por exemplo, as provenientes de aluguéis, arrendamentos, foros, laudêmios, tarifas de ocupação de terrenos, tarifas de ocupação de imóveis, cessão de direito de uso, dentre outras.</t>
  </si>
  <si>
    <t>Aluguéis e Arrendamentos</t>
  </si>
  <si>
    <t>Agrega as receitas que se originaram da exploração do patrimônio imobiliário do Estado, como, por exemplo, as provenientes de aluguéis e arrendamentos, dentre outras.</t>
  </si>
  <si>
    <t>Foros, Laudêmios e Tarifas de Ocupação</t>
  </si>
  <si>
    <t>Agrega as receitas que se originaram da exploração do patrimônio imobiliário do Estado, como, por exemplo, foros, laudêmios, tarifas de ocupação de terrenos, tarifas de ocupação de imóveis.</t>
  </si>
  <si>
    <t>Concessão, Permissão, Autorização ou Cessão do Direito de Uso de Bens Imóveis Públicos</t>
  </si>
  <si>
    <t>Agrega receitas provenientes da utilização de áreas de domínio da União, as quais, a critério do Poder Executivo, poderão ser cedidas, gratuitamente ou em condições especiais, sob qualquer regimes previsto em Lei, quai sejam: concessão, permissão ou autorização de uso de bem público.</t>
  </si>
  <si>
    <t>Outras Receitas Imobiliárias</t>
  </si>
  <si>
    <t>Agrega receitas oriundas da exploração do patrimônio imobiliário do Estado que não tenham se enquadrado nos itens anteriores.</t>
  </si>
  <si>
    <t>Remuneração de Depósitos Bancários</t>
  </si>
  <si>
    <t>Agrega as receitas decorrentes de juros e correções monetárias incidentes sobre depósitos bancários</t>
  </si>
  <si>
    <t>Remuneração de Depósitos Especiais</t>
  </si>
  <si>
    <t>Registra a receita oriunda de juros e correções monetárias auferidos sobre depósitos especiais.</t>
  </si>
  <si>
    <t>Remuneração de Saldos de Recursos Não-Desembolsados</t>
  </si>
  <si>
    <t>Registra a receita oriunda de juros e correções monetárias auferidos sobre saldos de recursos não desembolsados.</t>
  </si>
  <si>
    <t>Remuneração dos Recursos do Regime Próprio de Previdência Social - RPPS</t>
  </si>
  <si>
    <t>Agrega recursos oruindos dos rendimentos auferidos decorrentes da aplicação de recursos do RPPS no mercado financeiro, em fundos de renda fixa, de renda variável, ou em fundos imobiliários.</t>
  </si>
  <si>
    <t>Juros de Títulos de Renda</t>
  </si>
  <si>
    <t>Agrega recursos oriundos de juros de título de renda, provenientes de aplicações no mercado financeiro. Inclui o resultado das aplicações em títulos públicos.</t>
  </si>
  <si>
    <t>Juros sobre o Capital Próprio</t>
  </si>
  <si>
    <t>Agrega recursos provenientes do pagamento à União, aos estados, ao DF e aos municípios, em face dos lucros obtidos pelas empresas estatais a título de Juros sobre o Capital Próprio. A exemplo dos dividendos, juros sobre o capital próprio são valores pagos pelas empresas em virtude de lucros obtidos. Trata-se, portanto, de receita primária.</t>
  </si>
  <si>
    <t>Dividendos</t>
  </si>
  <si>
    <t>Agrega as receitas decorrente de dividendos.</t>
  </si>
  <si>
    <t>Participações</t>
  </si>
  <si>
    <t>Agrega receitas atribuíveis à União, provenientes da participação societária nos resultados de empresas.</t>
  </si>
  <si>
    <t>Outros Valores Mobiliários</t>
  </si>
  <si>
    <t>Agrega as receitas de valores mobiliários não classificadas nos itens anteriores.</t>
  </si>
  <si>
    <t>Delegação para a Prestação dos Serviços de Transporte Rodoviário</t>
  </si>
  <si>
    <t>Agrega receitas decorrentes da delegação (mediante Concessão, Permissão ou Autorização) para o setor privado ou outros entes estatais prestarem serviços públicos de transporte rodoviário.</t>
  </si>
  <si>
    <t>Delegação para a Prestação dos Serviços de Transporte Ferroviário</t>
  </si>
  <si>
    <t>Agrega receitas decorrentes da delegação (mediante Concessão, Permissão ou Autorização) para o setor privado ou outros entes estatais prestarem serviços públicos de transporte ferroviário.</t>
  </si>
  <si>
    <t>Delegação para a Prestação dos Serviços de Transporte Metroviário</t>
  </si>
  <si>
    <t>Agrega receitas decorrentes da delegação (mediante Concessão, Permissão ou Autorização) para o setor privado ou outros entes estatais prestarem serviços públicos de transporte metroviário.</t>
  </si>
  <si>
    <t>Delegação para a Prestação dos Serviços de Transporte Aquaviário</t>
  </si>
  <si>
    <t>Agrega receitas decorrentes da delegação (mediante Concessão, Permissão ou Autorização) para o setor privado ou outros entes estatais prestarem serviços públicos de transporte aquaviário.</t>
  </si>
  <si>
    <t>Delegação para a Prestação dos Serviços de Transporte Aeroviário</t>
  </si>
  <si>
    <t>Agrega receitas decorrentes da delegação (mediante Concessão, Permissão ou Autorização) para o setor privado ou outros entes estatais prestarem serviços públicos de transporte aeroviário.</t>
  </si>
  <si>
    <t>Delegação para Exploração da Infraestrutura de Transporte Ferroviário</t>
  </si>
  <si>
    <t>Agrega receitas decorrentes da delegação para o setor privado explorar serviços públicos de infraestrutura de Transporte Ferroviário, mediante Concessão, Permissão ou Autorização.</t>
  </si>
  <si>
    <t>Delegação para Exploração da Infraestrutura de Transporte Aquaviário</t>
  </si>
  <si>
    <t>Agrega receitas decorrentes da delegação para o setor privado explorar serviços públicos de infraestrutura de Transporte Aquaviário, mediante Concessão, Permissão ou Autorização.</t>
  </si>
  <si>
    <t>Delegação para Exploração da Infraestrutura Aeroportuária</t>
  </si>
  <si>
    <t>Agrega as receitas de outorga de infraestrutura aeroportuária.</t>
  </si>
  <si>
    <t>Cessão do Direito de Exploração de Satélite Brasileiro</t>
  </si>
  <si>
    <t>Registra recursos provenientes da cessão do direito de exploração de satélite brasileiro, mediante licitação. Direito de exploração de satélite brasileiro para transporte de sinais de telecomunicações é o que assegura a ocupação da órbita e o uso das radiofrequências destinadas ao controle e monitoração do satélite e à telecomunicação via satélite. O direito de exploração de satélite brasileiro será conferido a título oneroso, podendo o pagamento, conforme dispuser a Agência Nacional de Telecomunicações, fazer-se na forma de quantia certa, em uma ou várias parcelas, bem como de parcelas anuais ou, complementarmente, de cessão de capacidade.</t>
  </si>
  <si>
    <t>Portaria SEAFI nº 01, de 29 de Março de 2019 (SOF)</t>
  </si>
  <si>
    <t>Concessão de Licenças e Autorizações da Agência Espacial Brasileira</t>
  </si>
  <si>
    <t>Registra as receitas provenientes da concessão de licenças e autorizações da Agência Espacial Brasileira - AEB.</t>
  </si>
  <si>
    <t>Outras Delegações dos Serviços de Telecomunicação</t>
  </si>
  <si>
    <t>Registra as receitas decorrentes concessões, permissões e autorizações dos serviços de telecomunicações e de uso de radiofrequência não relacionados nos itens anteriores. Não inclui receitas provenientes de posições orbitais.</t>
  </si>
  <si>
    <t>Outras Delegações dos Serviços de Telecomunicação - Não Proveniente da Utilização de Posições Orbitais</t>
  </si>
  <si>
    <t>Agrega as receitas decorrentes de concessões, permissões e autorizações dos serviços de telecomunicações e de uso de radiofrequência não relacionados nos itens anteriores. Essa natureza registra apenas os recursos não provenientes da utilização de posições orbitais.</t>
  </si>
  <si>
    <t>Outras Delegações dos Serviços de Telecomunicação - Proveniente da Utilização de Posições Orbitais</t>
  </si>
  <si>
    <t>Agrega as receitas decorrentes de concessões, permissões e autorizações dos serviços de telecomunicações e de uso de radiofrequência não relacionados nos itens anteriores. Essa natureza registra apenas os recursos provenientes da utilização de posições orbitais.</t>
  </si>
  <si>
    <t>Delegação dos Serviços de Telecomunicação - Poder Concedente no Regime Público</t>
  </si>
  <si>
    <t>Extinta pela Portaria SEAFI nº 1, de 29 de março de 2019, com efeitos retroativos a 1 de janeiro de 2019. Agrega as receitas relativas ao exercício do poder concedente dos serviços de telecomunicações, no regime público, inclusive pagamentos pela outorga, multas e indenizações. Concessão de Serviço de Telecomunicações é a delegação de sua prestação, mediante contrato, por prazo determinado, no regime público, sujeitando-se as concessionárias aos riscos empresariais, remunerando-se pela cobrança de tarifas dos usuários ou por outras receitas alternativas e respondendo diretamente pelas suas obrigações e pelos prejuízos que causar.</t>
  </si>
  <si>
    <t>Delegação dos Serviços de Telecomunicação - Atividade Ordenadora no Regime Privado</t>
  </si>
  <si>
    <t>Agrega as receitas relativas ao exercício da atividade ordenadora da exploração de serviços de telecomunicações, no regime privado, inclusive pagamentos pela expedição de autorização de serviço, multas e indenizações.
Autorização de Serviço de Telecomunicações é o ato administrativo vinculado que faculta a exploração, no regime privado, de modalidade de serviço de telecomunicações, quando preenchidas as condições objetivas e subjetivas necessárias.</t>
  </si>
  <si>
    <t>Delegação dos Serviços de Radiodifusão Sonora e de Sons e Imagens</t>
  </si>
  <si>
    <t>Agrega as receitas relativas ao exercício do poder concedente dos serviços públicos de radiodifusão, a serem recebidos direta e livremente pelo público em geral, compreendendo a radiodifusão sonora e de sons e imagens.</t>
  </si>
  <si>
    <t>Cessão do Direito de Uso de Radiofrequência</t>
  </si>
  <si>
    <t>Agrega as receitas relativas à cessão do direito de uso de radiofrequência para qualquer fim, inclusive multas e indenizações.
A cessão do direito de uso de radiofrequência decorre de ato administrativo vinculado, associado à concessão, permissão ou autorização para prestação de serviço de telecomunicações, que atribui a interessado, por prazo determinado, o direito de uso de radiofrequência nas condições legais e regulamentares.</t>
  </si>
  <si>
    <t>Agrega recursos provenientes da cessão do direito de exploração de satélite brasileiro, mediante licitação.
Direito de exploração de satélite brasileiro para transporte de sinais de telecomunicações é o que assegura a ocupação da órbita e o uso das radiofrequências destinadas ao controle e monitoração do satélite e à telecomunicação via satélite.
O direito de exploração de satélite brasileiro será conferido a título oneroso, podendo o pagamento, conforme dispuser a Agência Nacional de Telecomunicações - ANATEL, fazer-se na forma de quantia certa, em uma ou várias parcelas, bem como de parcelas anuais ou, complementarmente, de cessão de capacidade.</t>
  </si>
  <si>
    <t>Transferência da Delegação dos Serviços de Telecomunicações ou do Direito de Uso de Radiofrequência</t>
  </si>
  <si>
    <t>Agrega as receitas decorrentes de preço público, cobrado pela Agência Nacional de Telecomunicações, como condição para a transferência da delegação dos serviços de telecomunicações ou do uso de radiofrequência, a ser pago pela cessionária, na forma de quantia certa, em uma ou várias parcelas, ou de parcelas anuais, nos termos da regulamentação editada pela Agência.</t>
  </si>
  <si>
    <t>Agrega as receitas provenientes da concessão de licenças e autorizações da Agência Espacial Brasileira - AEB.</t>
  </si>
  <si>
    <t>Agrega as receitas decorrentes concessões, permissões e autorizações dos serviços de telecomunicações e de uso de radiofrequência não relacionados nos itens anteriores.</t>
  </si>
  <si>
    <t>Concessão dos Serviços de Geração, Transmissão ou Distribuição de Energia Elétrica</t>
  </si>
  <si>
    <t>Registra as receitas originadas da concessão dos serviços de geração, transmissão ou distribuição de energia elétrica.</t>
  </si>
  <si>
    <t>Portaria SEAFI/SOF nº 11.044, de 29 de Outubro de 2018.</t>
  </si>
  <si>
    <t>Demais Delegações de Serviços Públicos</t>
  </si>
  <si>
    <t>Agrega demais receitas oriundas da delegação de serviços públicos</t>
  </si>
  <si>
    <t>Outras Delegações de Serviços Públicos</t>
  </si>
  <si>
    <t>Agrega receitas decorrentes da delegação para prestação de serviços públicos não abarcadas por códigos específicos.</t>
  </si>
  <si>
    <t>Outorga de Direitos de Exploração e Pesquisa Mineral</t>
  </si>
  <si>
    <t>Agrega receitas decorrentes da outorga do Alvará de Pesquisa Mineral.</t>
  </si>
  <si>
    <t>Compensação Financeira pela Exploração de Recursos Minerais</t>
  </si>
  <si>
    <t>Agrega receitas decorrentes da compensação financeira pela exploração de recursos minerais.</t>
  </si>
  <si>
    <t>Outorga de Direitos de Uso de Recursos Hídricos</t>
  </si>
  <si>
    <t>Agrega as receitas decorrentes de outorga a particulares de direitos de uso da água. Os recursos são vinculados ao financiamento de estudos, programas, projetos e obras, incluídos nos Planos de Recursos Hídricos, e ao pagamento de despesas de implantação e custeio administrativo dos órgãos e entidades integrantes do Sistema Nacional de Gerenciamento de Recursos Hídricos.</t>
  </si>
  <si>
    <t>Concessão de Uso do Potencial de Energia Hidráulica</t>
  </si>
  <si>
    <t>Agrega as receitas decorrentes da autorização ou concessão, por parte da União, para exploração e aproveitamento dos potenciais de energia hidráulica.</t>
  </si>
  <si>
    <t>Custos de Edital de Concessão Florestal</t>
  </si>
  <si>
    <t>Agrega receitas decorrentes do pagamento de preço calculado sobre os custos de realização do edital de licitação da concessão florestal da unidade de manejo.</t>
  </si>
  <si>
    <t>Contratos de Transição de Concessão Florestal</t>
  </si>
  <si>
    <t>Agrega receitas decorrentes do pagamento de preço decorrente de contratos de transição de concessão florestal para exploração e gestão de florestas públicas e recursos florestais.</t>
  </si>
  <si>
    <t>Supressão Vegetal no Interior das Florestas Nacionais</t>
  </si>
  <si>
    <t>Agrega receitas decorrentes da indenização pela supressão de vegetação, no interior de florestas nacionais, para execução de obras, planos, atividades ou projetos de utilidade pública ou interesse social, bem como para uso alternativo do solo, nas hipóteses admitidas em lei.</t>
  </si>
  <si>
    <t>Compensações Ambientais</t>
  </si>
  <si>
    <t>Agrega receitas oriundas de Compensações Ambientais</t>
  </si>
  <si>
    <t>Outras Delegações para Exploração de Recursos Naturais</t>
  </si>
  <si>
    <t>Agrega receitas oriundas da exploração de quaisquer outros recursos naturais não listados em códigos de natureza de receita específicos.</t>
  </si>
  <si>
    <t>Outorga de Direito de Uso ou de Exploração de Criação Protegida - Instituição Científica e Tecnológica</t>
  </si>
  <si>
    <t>Agrega valores referentes à receita decorrente da celebração de contratos de transferência de tecnologia e de licenciamento para outorga de direito de uso de exploração de criação protegida.</t>
  </si>
  <si>
    <t>Direito de Uso da Imagem e de Reprodução dos Bens do Acervo Patrimonial</t>
  </si>
  <si>
    <t>Agrega o valor das receitas provenientes do exercício de atividades que sejam afetas à exploração dos direitos de uso da imagem e de reprodução de bens do acervo patrimonial sob sua jurisdição.</t>
  </si>
  <si>
    <t>Royalties pela Exploração do Patrimônio Genético ou Conhecimento Tradicional Associado</t>
  </si>
  <si>
    <t>Registra os recursos decorrentes da exploração do patrimônio genético ou ao conhecimento tradicional associado</t>
  </si>
  <si>
    <t>Royalties pela Comercialização de Produtos Resultantes de Criação Protegida</t>
  </si>
  <si>
    <t>Agrega as receitas oriundas de royalties recebidos por órgãos ou entidades da administração pública direta ou indireta em decorrência da comercialização
de produtos que tenham sido desenvolvidos com a utilização de tecnologia por eles desenvolvida.</t>
  </si>
  <si>
    <t>Cessão do Direito de Operacionalização de Pagamentos</t>
  </si>
  <si>
    <t>Registra receitas decorrentes da cessão do direito de operacionalização da folha de pagamento de ativos e inativos de determinada unidade. Por meio da cessão, o agente financeiro (banco) passa a deter o direito de efetuar o pagamento dos salários dos servidores e, em contrapartida, recolhem à Conta Única do Tesouro Nacional o montante estipulado a título da cessão de acordo com as cláusulas previstas nos termos do respectivo contrato.</t>
  </si>
  <si>
    <t>Agrega receitas decorrentes da cessão do direito de operacionalização da folha de pagamento de ativos e inativos de determinada unidade. Por meio da cessão, o agente financeiro (banco) passa a deter o direito de efetuar o pagamento dos salários dos servidores e, em contrapartida, recolhem à Conta Única do Tesouro Nacional o montante estipulado a título da cessão de acordo com as cláusulas previstas nos termos do respectivo contrato.</t>
  </si>
  <si>
    <t>Cessão do Direito de Operacionalização de Pagamentos - Poder Judiciário</t>
  </si>
  <si>
    <t>Agrega as receitas decorrentes da cessão do direito de operacionalizar pagamentos de determinado órgão ou entidade do Poder Judiciário.</t>
  </si>
  <si>
    <t>Portaria SEAFI/SOF nº 07, de 31 de Julho de 2019</t>
  </si>
  <si>
    <t>Demais Receitas Patrimoniais</t>
  </si>
  <si>
    <t>Agrega as receitas patrimoniais não classificadas nos itens anteriores, inclusive receitas de aluguéis de bens móveis.</t>
  </si>
  <si>
    <t>Receita Agropecuária</t>
  </si>
  <si>
    <t>Agrega as receitas de atividades de exploração ordenada dos recursos naturais vegetais em ambiente natural e protegido. Compreende as atividades de cultivo agrícola, de cultivo de espécies florestais para produção de madeira, celulose e para proteção ambiental, de extração de madeira em florestas nativas, de coleta de produtos vegetais, além do cultivo de produtos agrícolas.</t>
  </si>
  <si>
    <t>Receita Industrial</t>
  </si>
  <si>
    <t>Agrega as receitas de atividades industriais. Envolvem a extração e o beneficiamento de matérias-primas, bem como a produção e comercialização bens relacionados às indústrias mecânica, química e de transformação em geral.</t>
  </si>
  <si>
    <t>Serviços Administrativos e Comerciais Gerais</t>
  </si>
  <si>
    <t>Agrega as receitas decorrentes da prestação de serviços administrativos e de serviços comerciais nas diversas áreas de atividade econômica.</t>
  </si>
  <si>
    <t>Inscrição em Concursos e Processos Seletivos</t>
  </si>
  <si>
    <t>Agrega as receitas de inscrição em concursos e processos seletivos, inclusive vestibulares realizados pelas instituições de ensino.</t>
  </si>
  <si>
    <t>Serviços de Registro, Certificação e Fiscalização</t>
  </si>
  <si>
    <t>Agrega as receitas originadas de procedimentos obrigatórios de registro, certificação, inspeção e fiscalização.</t>
  </si>
  <si>
    <t>Agrega as receitas de serviços de registro e certificação. Compreende a prestação de serviços de metrologia legal e certificatória, científica, industrial, de produtos e serviços, de informação tecnológica, bem como serviços de inspeção e fiscalização, de registro de marcas, de patentes e de transferências de tecnologia, de registro de indicações geográficas, de programas de computador, de desenho industrial, proteção das topografias de circuitos integrados, de registro do comércio, de cadastro da atividade mineral, de credenciamento de empresas prestadoras de serviços de vistoria, de certificação e homologação de produtos de telecomunicações e de certificação e homologação da atividade mineral, entre outros.</t>
  </si>
  <si>
    <t>Serviços de Informação e Tecnologia</t>
  </si>
  <si>
    <t>Agrega as receitas originadas da prestação de serviços relacionados à disponibilização de informações em redes e sistemas de dados em meio digital e à prestação de serviços relacionados ao uso intensivo de tecnologia.</t>
  </si>
  <si>
    <t>Agrega as receitas de serviços relacionados à disponibilização de informações em redes e sistemas de dados em meio digital. Compreende o desenvolvimento de sistemas, a programação com o uso de ferramentas e de linguagens de programação, o desenvolvimento de projetos e modelagem de banco de dados, e a prestação de serviços relacionados ao uso intensivo de tecnologia.</t>
  </si>
  <si>
    <t>Serviços Técnicos e Aprovação de Laudos de Telecomunicações</t>
  </si>
  <si>
    <t>Agrega as receitas decorrentes da aprovação de laudos de ensaio de produtos e prestação de serviços técnicos por órgãos da Agência Nacional de telecomunicações - Anatel.</t>
  </si>
  <si>
    <t>Serviços de Navegação</t>
  </si>
  <si>
    <t>Agrega as receitas originadas de serviços de navegação, decorrentes da utilização de instalações e serviços destinados a apoiar e tornar segura a navegação aérea e naval, de acordo com normas específicas.</t>
  </si>
  <si>
    <t>Agrega as receitas de serviços de navegação, decorrentes da utilização de instalações e serviços destinados a apoiar e tornar segura a navegação aérea e naval, de acordo com normas específicas.</t>
  </si>
  <si>
    <t>Serviços de Transporte</t>
  </si>
  <si>
    <t>Agrega as receitas originadas da prestação de serviços de transporte. Compreende as atividades de transporte de passageiros ou mercadorias, em todas as modalidades viárias.</t>
  </si>
  <si>
    <t>Agrega as receitas da prestação de serviços de transporte. Compreende as atividades de transporte de passageiros ou mercadorias, em todas as modalidades viárias.</t>
  </si>
  <si>
    <t>Serviços Portuários</t>
  </si>
  <si>
    <t>Agrega as receitas originadas na exploração dos portos, terminais marítimos, atracadouros e ancoradouros.</t>
  </si>
  <si>
    <t>Agrega as receitas pela exploração dos portos, terminais marítimos, atracadouros e ancoradouros.</t>
  </si>
  <si>
    <t>Serviços Aeroportuários</t>
  </si>
  <si>
    <t>Agrega as receitas originadas na prestação de serviços aeroportuários. Compreende as tarifas aeroportuárias cobradas pelo embarque de passageiros, pouso e permanência de aeronaves nos aeroportos, pelo armazenamento, guarda e controle de mercadorias em armazéns de carga aérea, além do adicional sobre tarifa aeroportuária e da parcela de embarque internacional.</t>
  </si>
  <si>
    <t>Tarifa Aeroportuária</t>
  </si>
  <si>
    <t>Agrega as receitas originadas de tarifas cobradas pelo embarque de passageiros, pouso e permanência de aeronaves nos aeroportos, pelo armazenamento, guarda e controle de mercadorias em armazéns de carga aérea e pela utilização de serviços relativos à manutenção e manuseio de mercadorias em armazéns de carga.</t>
  </si>
  <si>
    <t>Adicional sobre Tarifa Aeroportuária</t>
  </si>
  <si>
    <t>Agrega as receitas originadas do adicional sobre as tarifas aeroportuárias referidas no art. 3º da Lei nº 6.009, de 26 de dezembro de 1973.</t>
  </si>
  <si>
    <t>Parcela da Tarifa de Embarque Internacional</t>
  </si>
  <si>
    <t>Agrega as receitas originadas da parcela da tarifa de embarque internacional, correspondente ao aumento concedido pela Portaria nº 861/GM2, de 9 de dezembro de 1997, do Ministério da Aeronáutica, conforme disposto na Lei nº 9.825, de 23 de agosto de 1999.</t>
  </si>
  <si>
    <t>Serviços de Atendimento à Saúde</t>
  </si>
  <si>
    <t>Agrega as receitas originadas de serviços de atendimento à saúde, de caráter especializado ou não. Compreende a prestação de serviços relacionados à saúde humana em hospitais, ambulatórios, consultórios, clínicas, centros de assistência psicossocial, unidades móveis de atendimento a urgências e remoções e, também, os serviços de saúde prestados nos domicílios.</t>
  </si>
  <si>
    <t>Agrega as receitas de serviços de atendimento à saúde, de caráter especializado ou não. Compreende a prestação de serviços relacionados à saúde humana em hospitais, ambulatórios, consultórios, clínicas, centros de assistência psicossocial, unidades móveis de atendimento a urgências e remoções e, também, os serviços de saúde prestados nos domicílios. Compreende também as atividades de apoio à gestão dos estabelecimentos de saúde e as atividades de práticas integrativas e complementares à saúde humana.</t>
  </si>
  <si>
    <t>Serviços de Assistência à Saúde de Servidores Civis e Militares</t>
  </si>
  <si>
    <t>Agrega as receitas decorrentes das contribuições mensais obrigatórias dos militares, da ativa e na inatividade, e dos pensionistas dos militares, para a constituição e manutenção dos Fundos de Saúde de cada Força Armada, e destinadas a complementar o custeio da assistência médico-hospitalar.</t>
  </si>
  <si>
    <t>Serviços de Assistência à Saúde Suplementar do Servidor Civil</t>
  </si>
  <si>
    <t>Agrega as receitas decorrentes da contribuição dos servidores públicos civis ativos, inativos e pensionistas, destinada ao custeio da Assistência à Saúde Suplementar do Servidor Civil.</t>
  </si>
  <si>
    <t>Serviços de Assistência Médico-Hospitalar do Militar</t>
  </si>
  <si>
    <t>Retorno de Operações, Juros e Encargos Financeiros</t>
  </si>
  <si>
    <t>Agrega as receitas correntes originadas da prestação de serviços financeiros. Abrange atividades com a finalidade de criar, coletar, intermediar e redistribuir recursos financeiros federais sob responsabilidade da unidade gestora. Compreende o resultado das taxas de juros aplicadas a empréstimos concedidos, de operações financeiras realizadas, por exemplo, pelo Fundo de Compensação de Variações Salariais, dentre outros serviços de natureza financeira.</t>
  </si>
  <si>
    <t>Concessão de Avais, Garantias e Seguros</t>
  </si>
  <si>
    <t>Agrega as receitas de natureza não-financeira originadas da concessão de garantias, avais e seguros nas operações de crédito.</t>
  </si>
  <si>
    <t>Remuneração sobre Repasse para Programas de Desenvolvimento Econômico</t>
  </si>
  <si>
    <t>Agrega as receitas decorrentes de parte dos rendimentos dos empréstimos de recursos do Fundo de Amparo ao Trabalhador ao Banco Nacional de Desenvolvimento Econômico e Social - BNDES, de acordo com o art. 239 da Constituição Federal.</t>
  </si>
  <si>
    <t>Outros Serviços</t>
  </si>
  <si>
    <t>Agrega as receitas decorrentes de serviços não relacionados nos itens anteriores.</t>
  </si>
  <si>
    <t>Transferências da União e de suas Entidades</t>
  </si>
  <si>
    <t>Agrega as receitas provenientes de recursos financeiros recebidos da União ou de suas entidades, decorrentes de doações, contratos, convênios, acordos, ajustes, termos de parceria ou outros instrumentos, quando destinados a atender despesas classificáveis como correntes.</t>
  </si>
  <si>
    <t>Transferências de Convênios da União e de Suas Entidades</t>
  </si>
  <si>
    <t>Registra o valor total dos recursos oriundos de convênios firmados, com ou sem contraprestações de serviços, com a União ou com suas entidades, para a realização de objetivos de interesse comum dos partícipes, e destinados a custear despesas correntes. Quando o convênio for entre entidades federais, a entidade transferidora não poderá integrar o orçamento da seguridade social da União.</t>
  </si>
  <si>
    <t>Transferências dos Estados e do Distrito Federal e de suas Entidades</t>
  </si>
  <si>
    <t>Agrega as receitas provenientes de recursos financeiros recebidos dos Estados e do Distrito Federal e de suas entidades, decorrentes de doações, contratos, convênios, acordos, ajustes, termos de parceria ou outros instrumentos, quando destinados a atender despesas classificáveis como correntes.</t>
  </si>
  <si>
    <t>Transferências de Convênios dos Estados e DF e de Suas Entidades</t>
  </si>
  <si>
    <t>Registra o valor total dos recursos oriundos de convênios firmados, com ou sem contraprestações de serviços com Estados ou com o Distrito Federal e respectivas entidades públicas, para realização de objetivos de interesse comum dos partícipes, destinados a custear despesas correntes.</t>
  </si>
  <si>
    <t>Transferências recebidas por Órgãos e Entidades da União a partir de Convênios Celebrados com Estados, DF e suas Entidades</t>
  </si>
  <si>
    <t>Transferências dos Municípios e de suas Entidades</t>
  </si>
  <si>
    <t>Agrega as receitas provenientes de recursos financeiros recebidos dos Municípios e de suas entidades, decorrentes de doações, contratos, convênios, acordos, ajustes, termos de parceria ou outros instrumentos, quando destinados a atender despesas classificáveis como correntes.</t>
  </si>
  <si>
    <t>Transferências de Convênios dos Municípios e de Suas Entidades</t>
  </si>
  <si>
    <t>NR CRIADA PELA PORTARIA CONJUNTA</t>
  </si>
  <si>
    <t>Transferências recebidas por Órgãos e Entidades da União a partir de Convênios Celebrados com Municípios e suas Entidades</t>
  </si>
  <si>
    <t>Registra os valores das receitas de transferências recebidas por Órgãos e Entidades da União a partir de Convênios Celebrados com Municípios e suas Entidades.</t>
  </si>
  <si>
    <t>Portaria SOF/ME nº 5.118/2021</t>
  </si>
  <si>
    <t>Transferências de Instituições Privadas</t>
  </si>
  <si>
    <t>Registra as receitas provenientes de recursos financeiros recebidos de instituições dotadas de personalidade jurídica de direito privado, decorrentes de doações, contratos, convênios, acordos, ajustes, termos de parceria ou outros instrumentos, quando destinados a atender despesas classificáveis como correntes.</t>
  </si>
  <si>
    <t>Transferências recebidas por Órgãos e Entidades da União a partir de Convênios Celebrados com Instituições Privadas</t>
  </si>
  <si>
    <t>Outras Transferências de Instituições Privadas</t>
  </si>
  <si>
    <t>Agrega as receitas provenientes de recursos financeiros recebidos de instituições dotadas de personalidade jurídica de direito privado, decorrentes de doações, contratos, convênios, acordos, ajustes, termos de parceria ou outros instrumentos, quando destinados a atender despesas classificáveis como correntes.</t>
  </si>
  <si>
    <t>Transferências de Outras Instituições Públicas</t>
  </si>
  <si>
    <t>Agrega as receitas provenientes de recursos financeiros recebidos de instituições públicas não especificadas em outras naturezas, decorrentes de doações, contratos, convênios, acordos, ajustes, termos de parceria ou outros instrumentos, quando destinados a atender despesas classificáveis como correntes.</t>
  </si>
  <si>
    <t xml:space="preserve">Transferências do Exterior </t>
  </si>
  <si>
    <t>Registra as receitas provenientes de recursos financeiros recebidos do exterior, decorrentes de doações, contratos, acordos, ajustes ou outros instrumentos, quando destinados a atender despesas classificáveis como correntes.</t>
  </si>
  <si>
    <t>Transferências recebidas por Órgãos e Entidades da União a partir de Convênios Celebrados com Instituições do Exterior</t>
  </si>
  <si>
    <t>Transferências do Exterior</t>
  </si>
  <si>
    <t>Agrega as receitas provenientes de recursos financeiros recebidos do exterior, decorrentes de doações, contratos, acordos, ajustes ou outros instrumentos, quando destinados a atender despesas classificáveis como correntes.</t>
  </si>
  <si>
    <t>Transferências de Pessoas Físicas</t>
  </si>
  <si>
    <t>Registra as receitas provenientes de recursos financeiros recebidos de pessoas físicas, decorrentes de doações, contratos, acordos, ajustes ou outros instrumentos, quando destinados a atender despesas classificáveis como correntes.</t>
  </si>
  <si>
    <t>Transferências recebidas por Órgãos e Entidades da União a partir de Convênios Celebrados com Pessoas Físicas</t>
  </si>
  <si>
    <t>Agrega as receitas provenientes de recursos financeiros recebidos de pessoas físicas, decorrentes de doações, contratos, acordos, ajustes ou outros instrumentos, quando destinados a atender despesas classificáveis como correntes.</t>
  </si>
  <si>
    <t>Transferências Provenientes de Depósitos Não Identificados</t>
  </si>
  <si>
    <t>Agrega as receitas provenientes de depósitos não identificados, decorrentes de doações, quando destinados a atender despesas classificáveis como correntes.</t>
  </si>
  <si>
    <t>Multas Previstas em Legislação Específica</t>
  </si>
  <si>
    <t>Agrega receitas decorrentes de multas de caráter punitivo aplicadas por órgãos ou entidades, quando: i) a aplicação da multa for determinada por dispositivos legais que não possuam códigos de natureza de receita específicos para o recolhimento; e ii) quando o destinatário da totalidade da receita auferida por meio da aplicação da multa for a própria Unidade responsável por aplicá-la.</t>
  </si>
  <si>
    <t>Multas Previstas na Lei Geral das Telecomunicações</t>
  </si>
  <si>
    <t>Agrega receitas decorrentes de multas aplicadas por infração à Lei Geral de Telecomunicações - LGT e cometidas por concessionários de serviços de telecomunicações e de radiodifusão.</t>
  </si>
  <si>
    <t>Portaria SEAFI nº 1, de 29 de Março de 2019 (SOF)</t>
  </si>
  <si>
    <t>Multas Previstas na Lei Geral das Telecomunicações - Proveniente da Utilização de Posições Orbitais</t>
  </si>
  <si>
    <t>Multas Previstas na Legislação do Seguro-Desemprego e Abono Salarial</t>
  </si>
  <si>
    <t>Agrega receitas decorrentes de multas aplicadas por infração à legislação do seguro desemprego e abono salarial.</t>
  </si>
  <si>
    <t>Multas Previstas na Legislação sobre Defesa dos Direitos Difusos</t>
  </si>
  <si>
    <t>Agrega receitas oriundas de multas aplicadas por infrações à legislação sobre defesa de direitos difusos.</t>
  </si>
  <si>
    <t>Multas Previstas em Lei por Infrações no Setor de Energia Elétrica</t>
  </si>
  <si>
    <t>Agrega Multas aplicadas pela ANEEL (auto de infração) a Concessionárias, Permissionárias e Autorizadas de Energia Elétrica</t>
  </si>
  <si>
    <t>Multas por Danos Ambientais</t>
  </si>
  <si>
    <t>Agrega receitas provenientes de multas aplicadas por condutas e atividades lesivas ao meio ambiente.</t>
  </si>
  <si>
    <t>Multas Administrativas por Danos Ambientais</t>
  </si>
  <si>
    <t>Agrega receitas provenientes de sanções administrativas derivadas de condutas e atividades lesivas ao meio ambiente aplicadas por órgãos fiscalizadores.</t>
  </si>
  <si>
    <t>Multas Judiciais por Danos Ambientais</t>
  </si>
  <si>
    <t>Agrega receitas decorrentes de multas aplicadas por determinação judicial, relativas a condutas e atividades lesivas ao meio ambiente.</t>
  </si>
  <si>
    <t>Multas Aplicadas pelos Tribunais de Contas</t>
  </si>
  <si>
    <t>Agrega multas aplicadas por Tribunais de Contas pelo não cumprimento a decisão daqueles Tribunais.</t>
  </si>
  <si>
    <t>Multas Decorrentes de Sentenças Judiciais</t>
  </si>
  <si>
    <t>Agrega receitas decorrentes de multas aplicadas no âmbito de processos judiciais.</t>
  </si>
  <si>
    <t>Multas e Juros Previstos em Contratos</t>
  </si>
  <si>
    <t>Agrega receitas de multas e juros de mora destinados à indenização pelo atraso no cumprimento de obrigação e multas de caráter punitivo ou moratório decorrentes de inobservância de obrigações contratuais.</t>
  </si>
  <si>
    <t>Multas Previstas na Legislação sobre Regime de Previdência Privada Complementar</t>
  </si>
  <si>
    <t>Agrega receitas decorrentes de multas aplicadas pelo descumprimento da obrigatoriedade de que trata a legislação sobre regime de previdência privada complementar.</t>
  </si>
  <si>
    <t>Multa por Descumprimento de Obrigação Previdenciária Acessória</t>
  </si>
  <si>
    <t>Agrega as receitas decorrentes da inobservância ou descumprimento de obrigações acessórias previstas na legislação previdenciária, tais como multas relacionadas ao atraso no envio de informações da Guia de Recolhimento do Fundo de Garantia por Tempo de Serviço e Informações à Previdência Social - GFIP; multas relacionadas à falta de envio, pelos titulares de Cartórios de Registro Civil de Pessoas Naturais à Previdência Social, do registro dos óbitos ocorridos no mês imediatamente anterior; multas relacionadas à não comunicação, pela empresa, de ocorrência de acidente de trabalho ou morte de seus empregados; multas relacionadas à situação em que o empregador não desconta ou desconta em atraso, da remuneração dos segurados ao seu serviço, a importância proveniente de dívida ou responsabilidade por eles contraída junto à seguridade social, relativa a benefícios pagos indevidamente; e multas aplicadas pelo juiz ou tribunal ao litigante de má-fé nos casos em que o INSS figura como parte no processo, dentre outras.</t>
  </si>
  <si>
    <t>Multas Previstas na Legislação Antidrogas</t>
  </si>
  <si>
    <t>Agrega as receitas que se originaram de multas por infração às normas de controle e fiscalização sobre produtos químicos que direta ou indiretamente possam ser destinados à elaboração ilícita de substâncias entorpecentes, psicotrópicas ou que determinem dependência física ou psíquica.</t>
  </si>
  <si>
    <t>Multas Previstas na Legislação Anticorrupção.</t>
  </si>
  <si>
    <t>Agrega as receitas que se originaram de multas por infrações cometidas por pessoas jurídicas consideradas responsáveis pelos atos lesivos previstos na Lei no 12.846, de 2013.</t>
  </si>
  <si>
    <t>Multas da Legislação Anticorrupção Oriundas de Processos Administrativos de Responsabilização.</t>
  </si>
  <si>
    <t>Agrega as receitas que se originaram de multas por infração cometidas por pessoas jurídicas consideradas responsáveis pelos atos lesivos previstos na Lei no 12.846, de 2013, aplicadas através de Processo Administrativo de Responsabilização - PAR, conforme Art. 6º, inciso I da Lei no 12.846, de 2013.</t>
  </si>
  <si>
    <t>Multas da Legislação Anticorrupção Oriundas de Acordos de Leniência</t>
  </si>
  <si>
    <t>Agrega as receitas que se originaram de multas por infração cometidas por pessoas jurídicas consideradas responsáveis pelos atos lesivos previstos na Lei no 12.846, de 2013, aplicadas através do Acordo de Leniência previsto no §2o do art. 16 da Lei no 12.846, de 2013.</t>
  </si>
  <si>
    <t>Indenizações por Danos Causados ao Patrimônio Público</t>
  </si>
  <si>
    <t>Agrega o valor dos recursos recebidos como indenização por danos causados ao patrimônio público ou indenização por Posse/Ocupação Ilícita de Bens da União.</t>
  </si>
  <si>
    <t>Indenização por Posse ou Ocupação Ilícita de Bens Públicos</t>
  </si>
  <si>
    <t>Agrega o valor das receitas de Indenização por Posse ou Ocupação Ilícita de Bens da União.</t>
  </si>
  <si>
    <t>Indenização por Sinistro</t>
  </si>
  <si>
    <t>Agrega receitas provenientes da ocorrência de sinistro nas operações de seguros com o objetivo de garantir interesse legítimo do segurado, relativo a pessoa ou a coisa, contra riscos predeterminados. Decorrentes de contratos junto a entidades legalmente constituídas como seguradoras, nas quais o poder público figure como segurado.</t>
  </si>
  <si>
    <t>Outras Indenizações</t>
  </si>
  <si>
    <t>Agrega recursos recebidos como ressarcimento por danos causados ao patrimônio público, não classificado nos itens anteriores.</t>
  </si>
  <si>
    <t>Restituição de Benefícios Não Desembolsados</t>
  </si>
  <si>
    <t>Agrega receitas decorrentes de restituições, ao órgão concedente, de benefícios que não foram desembolsados em exercícios anteriores, ou mesmo pagos com erro ou fraude.</t>
  </si>
  <si>
    <t>Restituição de Benefícios Previdenciários</t>
  </si>
  <si>
    <t>Agrega as receitas provenientes de restituição dos benefícios previdenciários.</t>
  </si>
  <si>
    <t>Restituição de Benefícios Assistenciais</t>
  </si>
  <si>
    <t>Agrega receitas provenientes de restituição dos benefícios oriundos de pagamentos de Encargos Previdenciários da União - EPU, bem como dos Benefícios de Prestação Continuada - BPC e de Renda Mensal Vitalícia - RMV, conforme a Lei nº 8.472, de 2007 e o Decreto nº 6.214, de 2007.</t>
  </si>
  <si>
    <t>Restituição de Contribuições Previdenciárias Complementares</t>
  </si>
  <si>
    <t>Agrega receitas relativas à restituição de contribuições previdenciárias complementares, como no caso de pagamentos por parte da Administração às fundações de previdência privada, relativas aos servidores que se aposentam.</t>
  </si>
  <si>
    <t>Restituição de Despesas de Exercícios Anteriores - Financiadas por Fontes Primárias</t>
  </si>
  <si>
    <t>Registra o valor de receitas provenientes da restituição / recuperação de despesas financiadas em exercícios anteriores com a utilização de recursos primários, mas que foram canceladas no exercício corrente.</t>
  </si>
  <si>
    <t> Portaria SOF nº 6.840, de 15 de junho de 2021.</t>
  </si>
  <si>
    <t>Restituição de Despesas de Exercícios Anteriores - Financiadas por Fontes Financeiras</t>
  </si>
  <si>
    <t>Registra o valor de receitas provenientes da restituição / recuperação de despesas financiadas em exercícios anteriores com a utilização de recursos FINANCEIROS, mas que foram canceladas no exercício corrente.</t>
  </si>
  <si>
    <t>Restituição de Despesas de Exercícios Anteriores</t>
  </si>
  <si>
    <t>Agrega o valor de receitas decorrentes de recuperação de despesas efetuadas em exercícios anteriores e canceladas no exercício corrente, provenientes do recebimento de disponibilidades referentes a devoluções de recursos pagos a maior.</t>
  </si>
  <si>
    <t>Restituição de Parcelas do Seguro Desemprego Recebidas Indevidamente</t>
  </si>
  <si>
    <t>Agrega receita decorrente do pagamento do Seguro Desemprego pago indevidamente ao segurado (beneficiário) desse serviço seja obtido por meio de fraude ou seja obtido de forma legal, mas indevida. Verificada essa ocorrência cabe à administração adotar procedimentos que visam à recuperação da importância paga indevidamente podendo, inclusive, gerar ajuizamento de ação executiva correspondente.</t>
  </si>
  <si>
    <t>Restituição de Garantias Prestadas</t>
  </si>
  <si>
    <t>Agrega receitas decorrentes da Recuperação de Garantias Prestadas pela União em operações de crédito à exportação. Registra a receita decorrente do pagamento de prestação inadimplida que já foi objeto de indenização nas operações amparadas pelo Seguro de Crédito à Exportação, com recursos orçamentários e financeiros alocados no Fundo.</t>
  </si>
  <si>
    <t>Restituição de Recursos de Fomento</t>
  </si>
  <si>
    <t>Agrega as receitas decorrentes da devolução de recursos repassados pelo agente financeiro como resultado da conclusão, denúncia, rescisão ou extinção do contrato de financiamento, ou, ainda, pelo descumprimento dos projetos, pela não-efetivação do investimento ou pela sua realização em desacordo com o estatuído em contrato.</t>
  </si>
  <si>
    <t>Restituição Decorrente da Aplicação Irregular de Recursos Eleitorais</t>
  </si>
  <si>
    <t>Agrega a devolução de recursos pelos partidos políticos, candidatos e comitês financeiros, oriundos do exame das prestações de contas de campanhas eleitorais e partidárias consideradas irregulares por falta de comprovação da aplicação dos recursos recebidos do Fundo Partidário.</t>
  </si>
  <si>
    <t>Restituição de Depósitos de Setenças Judiciais não Sacados</t>
  </si>
  <si>
    <t>Agrega receitas decorrentes de restituições, ao órgão concedente, de depósitos relativos a precatórios e a sentenças de pequeno valor que não foram sacados pelos respectivos beneficiários há mais de dois anos.</t>
  </si>
  <si>
    <t>Restituição de Contribuições para a Previdência Complementar do Servidor Público</t>
  </si>
  <si>
    <t>Agrega receitas decorrentes de restituições de aportes financeiros dos Patrocinadores em favor da Funpresp-Exe, da Funpresp-Leg e da Funpresp-Jud, a título de adiantamento de contribuições futuras, necessários ao regular funcionamento inicial da Funpresp.</t>
  </si>
  <si>
    <t>Portaria SEAFI nº 2, de 8 de Abril de 2019 (SOF)</t>
  </si>
  <si>
    <t>Outras Restituições</t>
  </si>
  <si>
    <t>Agrega receitas decorrentes de restituições não classificadas nos itens anteriores.</t>
  </si>
  <si>
    <t>Ressarcimento por Operadoras de Seguros Privados de Assistência a Saúde</t>
  </si>
  <si>
    <t>Agrega receitas de ressarcimentos por operadoras de seguros privados de assistência à saúde.</t>
  </si>
  <si>
    <t>Ressarcimento de Custos</t>
  </si>
  <si>
    <t>Agrega receitas oriundas do ressarcimento de custos</t>
  </si>
  <si>
    <t>Reversão de Garantias</t>
  </si>
  <si>
    <t>Agrega as receitas relativas à incorporação de valores perdidos em favor da União, quando nos casos de reversão de depósito de garantias, ou outros assemelhados, nos casos relacionados a contratos administrativos.</t>
  </si>
  <si>
    <t>Ressarcimento ao Regime Geral de Previdência Social - RGPS</t>
  </si>
  <si>
    <t>Agrega os recursos decorrentes do ressarcimento de ações regressivas oriundas da relação de trabalho.</t>
  </si>
  <si>
    <t>Outros Ressarcimentos</t>
  </si>
  <si>
    <t>Agrega receitas oriundas de ressarcimentos não previstos nos itens anteriores</t>
  </si>
  <si>
    <t>Bens, Direitos e Valores Perdidos em Favor do Poder Público</t>
  </si>
  <si>
    <t>Agrega as receitas relativas à alienação de bens, direitos e valores, objeto da pena de perdimento em favor da União.</t>
  </si>
  <si>
    <t>Agrega as receitas relativas à alienação de bens, direitos e valores perdidos em favor da União.</t>
  </si>
  <si>
    <t>Alienação de Bens Apreendidos</t>
  </si>
  <si>
    <t>Agrega receitas oriundas de bens apreendidos pelos órgãos fiscalizadores.</t>
  </si>
  <si>
    <t>Alienação de Bens e Mercadorias Apreendidos</t>
  </si>
  <si>
    <t>Agrega receitas de leilão de mercadorias apreendidas pelos órgãos fiscalizadores, objeto de perdimento em favor da União, Estado ou Município.</t>
  </si>
  <si>
    <t>Alienação de Bens e Mercadorias Associados ao Tráfico Ilícito de Entorpecentes e Drogas Afins</t>
  </si>
  <si>
    <t>Agrega receitas provenientes da alienação de bens e valores que tenham sido objeto de perdimento em favor da União, associados ao tráfico ilícito de entorpecentes e drogas afins, inclusive as glebas de qualquer região do país onde forem localizadas culturas ilegais de plantas psicotrópicas.</t>
  </si>
  <si>
    <t>Depósitos Abandonados (Dinheiro e/ou Objetos de Valor)</t>
  </si>
  <si>
    <t>Agrega receitas decorrentes do produto de depósitos abandonados (dinheiro ou objetos de valor), sendo originária da extinção de contratos de depósito regular e voluntário de bens de qualquer espécie por decurso de prazo. Extintos os contratos de depósito regular e voluntário de bens de qualquer espécie, são considerados abandonados os bens não-reclamados pelos seus proprietários no prazo de cinco anos após o fim do contrato. Aplicam-se essas disposições aos créditos resultantes de contratos de qualquer natureza em poder de estabelecimentos bancários, comerciais, industriais e Caixas Econômicas, não movimentados ou reclamados durante 25 anos.</t>
  </si>
  <si>
    <t>Prêmios Prescritos de Concursos de Prognósticos</t>
  </si>
  <si>
    <t>Agrega receitas decorrentes de prêmios de concursos de prognósticos não procurados pelos contemplados dentro de prazo de prescrição.</t>
  </si>
  <si>
    <t>Receitas Reconhecidas por Força de Decisões Judiciais e de Tribunais Administrativos</t>
  </si>
  <si>
    <t>Agrega as receitas que somente passaram a ser reconhecidas como orçamentárias por força de Decisões no âmbito da Justiça ou de Tribunais
Administrativos, como por exemplo os Tribunais de Contas dos entes federados.</t>
  </si>
  <si>
    <t>Aportes Periódicos para Amortização de Déficit Atuarial do RPPS</t>
  </si>
  <si>
    <t>Agrega as receitas do Regime Próprio de Previdência do Servidor - RPPS, decorrentes da realização de aportes periódicos para a amortização de déficit atuarial desse Regime, definido em lei em observância à legislação em vigor, com o objetivo de equilibrar o plano de previdência do respectivo ente da Federação.</t>
  </si>
  <si>
    <t>Aportes Periódicos para Compensações ao RGPS</t>
  </si>
  <si>
    <t>Agrega as receitas relativas à compensação devida pela União ao Fundo do Regime Geral da Previdência Social pela renúncia previdenciária decorrente da desoneração da folha de pagamentos.</t>
  </si>
  <si>
    <t>Compensações Financeiras entre o Regime Geral e os Regimes Próprios de Previdência dos Servidores</t>
  </si>
  <si>
    <t>Agrega as receitas relativas a compensações financeiras entre o Regime Geral e os Regimes Próprios de Previdência dos Servidores.</t>
  </si>
  <si>
    <t>Contribuição ao Montepio Civil</t>
  </si>
  <si>
    <t>Agrega receitas remanescentes de recursos da contribuição de servidores federais anteriormente habilitados a aderir ao Montepio Civil da União (instituto não recepcionado pela Constituição Federal de 1988) para pagamento de pensão a seus dependentes.
Eram habilitados para solicitar adesão ao Montepio Civil da União os Ministros do Supremo Tribunal Federal, do Tribunal Federal de Recursos, do Tribunal Superior do Trabalho e do Tribunal de Contas da União; os Juízes dos Tribunais Regionais do Trabalho, os Juízes-Presidentes de Juntas de Conciliação e Julgamento e os Juízes do Trabalho-Substitutos; os Juízes Federais; os Desembargadores do Tribunal de Justiça do Distrito Federal e os Juízes de Direito do Distrito Federal; os Desembargadores do Tribunal de Justiça do Estado do Rio de Janeiro e os Juízes de Direito, no mesmo Estado, ambos de investidura federal; e o Procurador-Geral do Tribunal de Contas da União.
A alíquota da contribuição é de 4%, incidente sobre os vencimentos e acréscimos percebidos mensalmente pelo contribuinte.
Segundo o Parecer AGU/AG-01/2012, da Advocacia Geral da União, o montepio detém natureza de previdência complementar, ainda que ajustado como um contrato ou como uma poupança; por isso, na essência, deve ser tratado num contexto de relações de natureza previdenciária.</t>
  </si>
  <si>
    <t>Barreiras Técnicas ao Comércio Exterior</t>
  </si>
  <si>
    <t>Agrega receita decorrente da realização de leilão de cotas de importação, medida de salvaguarda destinada a proteger a produção nacional, por meio da imposição de quotas quantitativas definidas em leilão.</t>
  </si>
  <si>
    <t>Contrapartida de Subvenções ou Subsídios</t>
  </si>
  <si>
    <t>Agrega receitas decorrentes de contrapartida por parte de beneficiários de programas de concessão de subvenções ou subsídios.</t>
  </si>
  <si>
    <t>Disponibilidades de Recursos do Fundo Social</t>
  </si>
  <si>
    <t>Agrega recursos destinados a cumprir as finalidades legais do Fundo Social, mediante aplicação em programas e projetos voltados ao desenvolvimento social e regional, combate à pobreza e ao desenvolvimento da educação, da cultura, do esporte, da saúde pública, da ciência e tecnologia, do meio ambiente e de mitigação e adaptação às mudanças climáticas, de acordo com o art. 47 da Lei nº 12.351, de 22 de dezembro de 2010.</t>
  </si>
  <si>
    <t>Prêmio do Seguro Obrigatório de Danos Pessoais causados por Veículos Automotores de Via Terrestre - DPVAT</t>
  </si>
  <si>
    <t>Agrega as receitas provenientes do Seguro Obrigatório de Danos Pessoais Causados por Veículos Automotores de Via Terrestre - DPVAT. As companhias seguradoras que mantêm o seguro obrigatório de danos pessoais causados por veículos automotores de vias terrestres deverão repassar à Seguridade Social 50% (cinquenta por cento) do valor total do prêmio. Os outros 50% permanecem com as companhias seguradoras, não constituindo receita pública.</t>
  </si>
  <si>
    <t>Prestação de Contas Eleitorais</t>
  </si>
  <si>
    <t>Agrega recursos, em dinheiro ou estimáveis em dinheiro - inclusive na forma de publicidade de qualquer espécie - recebidos por partido político, comitê financeiro ou candidato. Abrange, também, o recolhimento de valores apurados como sobras de campanha plebiscitária.</t>
  </si>
  <si>
    <t>Reserva Global de Reversão</t>
  </si>
  <si>
    <t>Agrega as receitas de quota anual de reversão, que tem como finalidade prover recursos para reversão, encampação, expansão e melhoria dos serviços públicos energia elétrica. A quota é fixada em 2,5% e incide sobre os investimentos dos concessionários do serviço público de energia elétrica, observado o limite de 3% da receita anual do concessionário.</t>
  </si>
  <si>
    <t>Variação Cambial</t>
  </si>
  <si>
    <t>Agrega o valor total da receita financeira relativa às diferenças, para maior, de câmbio ocorridas em depósitos bancários ou transferências de recursos financeiros em moeda estrangeira.</t>
  </si>
  <si>
    <t>Encargos Legais pela Inscrição em Dívida Ativa e Receitas de Ônus de Sucumbência</t>
  </si>
  <si>
    <t>Agrega as receitas relativas a encargos legais pela inscrição em Dívida Ativa e as receitas de ônus de sucumbência.</t>
  </si>
  <si>
    <t>Encargos Legais pela Inscrição em Dívida Ativa</t>
  </si>
  <si>
    <t>Agrega as receitas correspondentes aos encargos legais exigidos na ato da inscrição de créditos em dívida ativa da União, bem como nas hipóteses de cobrança judicial do executado, a serem recolhidas como renda da União.</t>
  </si>
  <si>
    <t>Ônus de Sucumbência</t>
  </si>
  <si>
    <t>Agrega as receitas provenientes de sentença judicial que condena o vencido a pagar honorários advocatícios de sucumbência, no caso dos advogados públicos, nos termos do art. 85, caput e § 19, do Código de Processo Civil, Lei nº 13.105, de 16 de março de 2015.</t>
  </si>
  <si>
    <t>Recursos Recebidos de Órgãos, Entidades ou Fundos, por Força de Determinação Constitucional ou Legal</t>
  </si>
  <si>
    <t>Agrega as receitas recebidas de órgãos, entidades ou fundos, em razão de uma determinação legal ou constitucional.</t>
  </si>
  <si>
    <t>Recursos Recebidos de Fundos de Desenvolvimento Regional</t>
  </si>
  <si>
    <t>Montante de recursos que as superintendências de desenvolvimento regional, quais sejam, Sudam, Sudene e Sudeco, recebem de seus respectivos fundos de desenvolvimento regional, FDA, FDNE e FDCO, calculado como um percentual de cada liberação de recursos realizada por tais fundos.</t>
  </si>
  <si>
    <t>Outras Receitas Administradas pela RFB</t>
  </si>
  <si>
    <t>Agrega receitas Administradas pela RFB que não se enquadram em nenhuma outra classificação específica.</t>
  </si>
  <si>
    <t>Outras Receitas</t>
  </si>
  <si>
    <t>Agrega receitas que não se enquadram nos itens anteriores.</t>
  </si>
  <si>
    <t>Outras Receitas - Primárias</t>
  </si>
  <si>
    <t>Agrega receitas primárias que não se enquadram nos itens anteriores.</t>
  </si>
  <si>
    <t>Outras Receitas - Financeiras</t>
  </si>
  <si>
    <t>Agrega receitas financeiras que não se enquadram nos itens anteriores.</t>
  </si>
  <si>
    <t>Impostos sobre o Comércio Exterior</t>
  </si>
  <si>
    <t>Agrega as receitas que se originaram de impostos cobrados sobre a exportação e sobre a importação.</t>
  </si>
  <si>
    <t>Imposto sobre a Importação</t>
  </si>
  <si>
    <t>Registra as receitas que se originaram dos impostos sobre a importação. De competência da União, o imposto de importação possui natureza regulatória e arrecadatória e incide sobre a importação de mercadorias estrangeiras. São contribuintes o importador e o arrematante de produtos apreendidos ou abandonados.</t>
  </si>
  <si>
    <t>Imposto sobre a Exportação</t>
  </si>
  <si>
    <t>Registra as receitas que se originaram dos impostos sobre a exportação.
De competência da União, incide sobre a exportação, para o estrangeiro, de produtos nacionais ou nacionalizados.</t>
  </si>
  <si>
    <t>Impostos sobre o Patrimônio</t>
  </si>
  <si>
    <t>Agrega as receitas que se originaram de impostos que incidem sobre o patrimônio e a renda.</t>
  </si>
  <si>
    <t>Imposto sobre a Propriedade Territorial Rural</t>
  </si>
  <si>
    <t>Agrega as receitas que se originaram de Impostos sobre a Propriedade Territorial Rural.
De competência da União, tem suas alíquotas fixadas de forma a desestimular a manutenção de propriedades improdutivas. São contribuintes o proprietário do imóvel, o titular de seu domínio útil, ou o seu possuidor a qualquer título.</t>
  </si>
  <si>
    <t>Imposto sobre a Propriedade Territorial Rural - Municípios Conveniados</t>
  </si>
  <si>
    <t>Registra as receitas que se originaram de Impostos sobre a Propriedade Territorial Rural em municípios que possuem convênio com a União para fiscalização do referido tributo.</t>
  </si>
  <si>
    <t>Imposto sobre a Propriedade Territorial Rural - Municípios Não-Conveniados</t>
  </si>
  <si>
    <t>Registra as receitas que se originaram de Impostos sobre a Propriedade Territorial Rural em municípios que não possuem convênio com a União para fiscalização do referido tributo.</t>
  </si>
  <si>
    <t>Imposto sobre a Propriedade Predial e Territorial Urbana</t>
  </si>
  <si>
    <t>STN</t>
  </si>
  <si>
    <t>Registra o valor total da arrecadação de imposto sobre a propriedade predial e territorial urbana, de competência dos municípios. Tem como fato gerador a propriedade, o domínio útil ou a posse de bem imóvel por natureza ou por acessão física, como definido na lei civil, localizado na zona urbana do município.</t>
  </si>
  <si>
    <t>Imposto sobre a Propriedade de Veículos Automotores</t>
  </si>
  <si>
    <t>Registra o valor total da arrecadação de imposto que incide sobre o valor do veículo automotor sujeito a licenciamento pelos órgãos competentes. De competência dos Estados.</t>
  </si>
  <si>
    <t>Imposto sobre Transmissão “Causa Mortis” e Doação de Bens e Direitos</t>
  </si>
  <si>
    <t>Registra o valor total da arrecadação de imposto sobre a transmissão “causa mortis” e a doação de: propriedade ou domínio útil de bens imóveis; direitos reais sobre imóveis; direitos relativos às transmissões de bens móveis, direitos, títulos e créditos. A base de cálculo é o valor venal do bem ou direito ou o valor do título ou do crédito.</t>
  </si>
  <si>
    <t>Impostos sobre Transmissão "Inter Vivos" de Bens Imóveis e de Direitos Reais sobre Imóveis</t>
  </si>
  <si>
    <t>Registra o valor total da arrecadação de imposto sobre transmissão “inter-vivos” de bens imóveis e de direitos reais sobre imóveis de competência municipal, incide sobre o valor venal dos bens ou direitos transmitidos ou cedidos. Tem o fato gerador no momento da lavradura do instrumento ou ato que servir de título às transmissões ou às cessões.</t>
  </si>
  <si>
    <t>Impostos sobre a Renda e Proventos de Qualquer Natureza</t>
  </si>
  <si>
    <t>Agrega as receitas originadas de Impostos sobre a Renda e Proventos de Qualquer Natureza.</t>
  </si>
  <si>
    <t>Registra as receitas originadas do imposto incidente sobre o lucro das pessoas jurídicas de direito privado em geral e das chamadas empresas individuais, nas quais enquadram-se as firmas individuais e as pessoas físicas que exploram, com habitualidade, qualquer atividade econômica objetivando o lucro. A base de cálculo do imposto é o lucro real, o lucro presumido ou o lucro arbitrado. Nesta natureza, está excluída a parcela do imposto de renda pago por pessoas jurídicas que fizeram opção pela aplicação em projetos considerados prioritários para o desenvolvimento das regiões Norte, Nordeste e do Estado do Espírito Santo, conforme Medida Provisória n.º 2.199-14, de 24 de agosto de 2001.</t>
  </si>
  <si>
    <t>Imposto sobre a Renda - Retido na Fonte</t>
  </si>
  <si>
    <t>Agrega as receitas originadas do imposto sobre a renda retido na fonte, calculado sobre salários, a qualquer título, ou sobre capital.</t>
  </si>
  <si>
    <t>Imposto sobre a Renda - Retido na Fonte - Trabalho</t>
  </si>
  <si>
    <t>Registra as receitas originadas do imposto sobre a renda calculado sobre salários, a qualquer título.</t>
  </si>
  <si>
    <t>Imposto sobre a Renda - Retido na Fonte - Capital</t>
  </si>
  <si>
    <t>Registra as receitas originadas do imposto sobre a renda calculado sobre os juros pagos a título de remuneração do capital próprio, rendimento de aplicações financeiras, fundos de investimento cultural e artístico, aluguéis e royalties pagos a pessoa física, rendimentos de partes beneficiárias ou de fundador, operações de swap e operações de day trade.</t>
  </si>
  <si>
    <t>Imposto sobre a Renda - Retido na Fonte - Remessa ao Exterior</t>
  </si>
  <si>
    <t>Registra as receitas originadas do imposto sobre a renda incidente sobre importâncias pagas, creditadas, entregues, empregadas ou remetidas ao exterior por fonte localizada no Brasil referentes a royalties e pagamentos de assistência técnica, juros e concessões em geral, juros sobre o capital próprio, aluguel e arrendamento, renda e proventos de qualquer natureza, fretes internacionais, previdência privada e remuneração de direitos e obras audiovisuais, e ainda sobre aplicações em fundos de conversão de débitos externos e aplicações financeiras por entidades de investimento coletivo, nos dois casos com participação exclusiva de residentes ou domiciliados no exterior.</t>
  </si>
  <si>
    <t>Imposto sobre a Renda - Retido na Fonte - Outros Rendimentos</t>
  </si>
  <si>
    <t>Registra as receitas originadas do imposto sobre a renda incidente sobre importâncias pagas ou creditadas por pessoa jurídica a: pessoa jurídica, a título de comissões e corretagens, serviços de propaganda prestados, remuneração de serviços profissionais e serviços de limpeza, conservação, segurança e locação de mão-de-obra; beneficiários não identificados, desde que as importâncias pagas não tenham natureza de rendimentos do trabalho; pessoa física ou jurídica, inclusive isenta, correspondentes a multa ou qualquer outra vantagem; cooperativas de trabalho, por serviços prestados, prêmios distribuídos mediante concursos e sorteios de qualquer espécie; prêmios distribuídos em decorrência de jogos de bingo; prêmios pagos a proprietários e criadores de cavalos de corrida; benefícios líquidos resultantes da amortização antecipada de títulos de capitalização mediante sorteio; importâncias pagas a títulos de juros e indenizações por lucros cessantes, decorrentes de sentença judicial; importâncias pagas a título de indenização por danos morais, decorrentes de sentença judicial e importâncias pagas a título de cobertura por sobrevivência em seguro de vida.</t>
  </si>
  <si>
    <t>Impostos sobre a Produção e Circulação de Mercadorias e Serviços</t>
  </si>
  <si>
    <t>Agrega as receitas originadas de impostos sobre a produção e a circulação. Estão incluídas neste grupo as receitas originadas dos seguintes impostos: sobre Produtos Industrializados - IPI e sobre Operações de Crédito, Câmbio e Seguro, ou Relativas a Títulos ou Valores Mobiliários - IOF, de competência da União; sobre Operações Relativas à Circulação de Mercadorias e sobre Prestações de Serviços de Transporte Interestadual e Intermunicipal e de Comunicação - ICMS, de competência dos Estados e do Distrito Federal; e Imposto sobre Serviços de Qualquer Natureza - ISS, de competência dos Municípios e do Distrito Federal.</t>
  </si>
  <si>
    <t>Imposto sobre Produtos Industrializados - IPI</t>
  </si>
  <si>
    <t>Agrega as receitas originadas do Imposto sobre Produtos Industrializados. 
Industrialização, entendida como a modificação de natureza ou finalidade do produto, ou ainda o seu aperfeiçoamento para consumo. Quanto ao aspecto temporal, considera-se que o fato gerador ocorreu no momento do desembaraço aduaneiro, quando os produtos são de procedência estrangeira; na saída do respectivo estabelecimento produtor, quando produzidos no país; ou na ocasião da apreensão e leilão, no caso de arrematação. Quando a industrialização se der no próprio local de consumo ou de utilização do produto, o fato gerador considerar-se-á ocorrido no momento em que ficar concluída a operação industrial.</t>
  </si>
  <si>
    <t>Imposto sobre Produtos Industrializados - IPI - Fumo</t>
  </si>
  <si>
    <t>Registra as receitas originadas do Imposto sobre Produtos Industrializados incidente sobre fumo (tabaco) manufaturado e não manufaturado, assim como sobre seus sucedâneos manufaturados (charutos, cigarrilhas e cigarros).</t>
  </si>
  <si>
    <t>Imposto sobre Produtos Industrializados - IPI- Bebidas</t>
  </si>
  <si>
    <t>Registra as receitas originadas do Imposto sobre Produtos Industrializados incidente sobre água mineral, gelo, refrigerantes, cervejas de malte, vinhos, álcool etílico não desnaturado, álcool etílico e aguardentes desnaturados, licores, gim, vodca, rum, vinagres e seus sucedâneos, obtidos a partir do ácido acético, para usos alimentares, entre outros.</t>
  </si>
  <si>
    <t>Imposto sobre Produtos Industrializados - IPI - Automóveis</t>
  </si>
  <si>
    <t>Registra as receitas originadas do Imposto sobre Produtos Industrializados incidente sobre veículos e material para vias férreas ou semelhantes, e suas partes; aparelhos mecânicos (incluídos os eletromecânicos) de sinalização para vias de comunicação; veículos automóveis, tratores, ciclos e outros veículos terrestres, suas partes e acessórios; aeronaves e aparelhos espaciais, e suas partes; embarcações e estruturas flutuantes.</t>
  </si>
  <si>
    <t>Imposto sobre Produtos Industrializados - IPI - Vinculados à Importação</t>
  </si>
  <si>
    <t>Registra as receitas originadas do Imposto sobre Produtos Industrializados incidente sobre produtos industrializados de procedência estrangeira. O fato gerador é o desembaraço aduaneiro.</t>
  </si>
  <si>
    <t>Imposto sobre Produtos Industrializados - IPI - Outros Produtos</t>
  </si>
  <si>
    <t>Registra as receitas originadas do Imposto sobre Produtos Industrializados incidente sobre as demais mercadorias relacionadas na Tabela de Incidência do Imposto sobre Produtos Industrializados - TIPI.</t>
  </si>
  <si>
    <t>Agrega a arrecadação dos impostos incidentes sobre a produção e circulação de mercadorias e serviços, de competência dos Estados.</t>
  </si>
  <si>
    <t>Imposto sobre Operações Relativas à Circulação de Mercadorias e sobre Prestações de Serviços de Transporte Interestadual e Intermunicipal e de Comunicação</t>
  </si>
  <si>
    <t>Registra a arrecadação de Imposto sobre Circulação de Mercadorias e Serviços – ICMS, de competência dos Estados. Tem como fato gerador as operações relativas à circulação de mercadorias e às prestações de serviços de transporte interestadual e intermunicipal e de comunicação, ainda que as operações e as prestações se iniciem no exterior. Incide ainda sobre a entrada de mercadoria importada.</t>
  </si>
  <si>
    <t>Adicional ICMS - Fundo Estadual de Combate à Pobreza</t>
  </si>
  <si>
    <t>Registra receita decorrente da aplicação de adicional de até dois pontos percentuais na alíquota do Imposto sobre Circulação de Mercadorias e Serviços – ICMS, sobre produtos e serviços supérfluos e nas condições definidas na lei complementar de que trata o art. 155, § 2º, XII, da Constituição, não se aplicando, sobre este percentual, o disposto no art. 158, IV, da Constituição, para constituição do fundo estadual de combate à pobreza.</t>
  </si>
  <si>
    <t>Impostos sobre Serviços</t>
  </si>
  <si>
    <t>Agrega a arrecadação de imposto sobre serviços de qualquer natureza de competência dos Municípios. Tem como fato gerador a prestação, por empresa ou profissional autônomo, com ou sem estabelecimento fixo, de serviços constantes em lista própria.</t>
  </si>
  <si>
    <t>Imposto sobre Serviços de Qualquer Natureza - ISSQN</t>
  </si>
  <si>
    <t>Registra a arrecadação de imposto sobre serviços de qualquer natureza de competência dos Municípios. Tem como fato gerador a prestação, por empresa ou profissional autônomo, com ou sem estabelecimento fixo, de serviços constantes em lista própria.</t>
  </si>
  <si>
    <t>Adicional ISS - Fundo Municipal de Combate à Pobreza</t>
  </si>
  <si>
    <t>Registra a arrecadação de receita decorrente da aplicação de adicional de até meio ponto percentual na alíquota do Imposto sobre Serviços ou do imposto que vier a substituí-lo, sobre produtos supérfluos, para a constituição do Fundo Municipal de Combate à Pobreza, conforme estabelece o artigo 82, § 2º, ADCT, CF/1988.</t>
  </si>
  <si>
    <t>Imposto sobre Vendas a Varejo de Combustíveis Líquidos e Gasosos (IVVC)</t>
  </si>
  <si>
    <t>Registra o valor da receita decorrente da arrecadação do Imposto sobre Vendas a Varejo de Combustíveis Líquidos e Gasosos (IVVC). Imposto instituído pela Constituição Federal de 1988, art. 156, IV, extinto pela Emenda Constitucional nº 3/1993. Entretanto, ainda há arrecadação de saldos remanescentes do período em que o referido imposto vigorou.</t>
  </si>
  <si>
    <t>Impostos sobre Operações de Crédito, Câmbio e Seguro, ou Relativas a Títulos ou Valores Mobiliários</t>
  </si>
  <si>
    <t>Agrega as receitas originadas do Imposto sobre Operações Financeiras.</t>
  </si>
  <si>
    <t>Imposto sobre Operações Financeiras Incidente sobre o Ouro – IOF-Ouro</t>
  </si>
  <si>
    <t>Registra as receitas originadas do Imposto sobre Operações Financeiras incidente sobre a primeira aquisição do ouro, quando definido em lei como ativo financeiro ou instrumento cambial, efetuada por instituição integrante do Sistema Financeiro Nacional. No caso de ouro oriundo do exterior, o fato gerador é o seu desembaraço aduaneiro.</t>
  </si>
  <si>
    <t>Portaria SOF/ME Nº 5, de 4 de Maio de 2021</t>
  </si>
  <si>
    <t>Portaria SOF/ME Nº 5.118, DE 4 DE MAIO DE 2021</t>
  </si>
  <si>
    <t>Imposto sobre Operações Financeiras - IOF - Demais Operações</t>
  </si>
  <si>
    <t>Registra as receitas originadas do Imposto sobre Operações Financeiras, tais como operações de crédito, câmbio, seguro, assim como as relativas a títulos e valores mobiliários.
Considerando-se o fato gerador, quanto às operações de crédito, sua efetivação pela entrega total ou parcial do montante ou do valor que constitua o objeto das obrigações, ou sua colocação à disposição do interessado; quanto às operações de câmbio, sua efetivação pela entrega de moeda nacional ou estrangeira, ou de documento que a represente, ou sua colocação à disposição do interessado, em montante equivalente à moeda estrangeira ou nacional entregue ou posta à disposição por este; quanto às operações de seguro, sua efetivação pela emissão da apólice ou do documento equivalente, ou o recebimento do prêmio, na forma da lei aplicável; e quanto às operações relativas a títulos e valores mobiliários, a emissão, transmissão, pagamento ou resgate destes, na forma da lei aplicável.</t>
  </si>
  <si>
    <t>Registra receitas de impostos não classificados nos itens anteriores.</t>
  </si>
  <si>
    <t>Taxas</t>
  </si>
  <si>
    <t>Agrega as receitas que relacionadas às taxas decorrentes do exercício do poder de polícia ou decorrentes da utilização efetiva ou potencial de serviço público específico e divisível, prestado ao contribuinte ou posto à sua disposição.</t>
  </si>
  <si>
    <t>Taxas pelo Exercício do Poder de Polícia</t>
  </si>
  <si>
    <t>Registra as receitas que se originaram de taxas decorrentes do exercício do poder de polícia.</t>
  </si>
  <si>
    <t>Taxas de Fiscalização das Telecomunicações</t>
  </si>
  <si>
    <t>Agrega receitas que se originaram da Taxa de Fiscalização de Telecomunicações.</t>
  </si>
  <si>
    <t>Taxa de Fiscalização de Instalação - TFI - Não Proveniente da Utilização de Posições Orbitais</t>
  </si>
  <si>
    <t>Registra receitas que se originaram da Taxa de Fiscalização de Instalação, devida pelas concessionárias, permissionárias e autorizadas de serviços de telecomunicações e de uso de radiofrequência, no momento da emissão do certificado de licença para o funcionamento das estações, não proveniente da utilização de posições orbitais.</t>
  </si>
  <si>
    <t>Taxa de Fiscalização de Funcionamento - TFF - Não Proveniente da Utilização de Posições Orbitais</t>
  </si>
  <si>
    <t>Registra receitas que se originaram da Taxa de Fiscalização de Funcionamento, devida pelas concessionárias, permissionárias e autorizadas de serviços de telecomunicações e de uso de radiofrequência, anualmente pela fiscalização do funcionamento das estações e que não são proveniente da utilização de posições orbitais.</t>
  </si>
  <si>
    <t>Taxa de Fiscalização de Instalação - TFI - Proveniente da Utilização de Posições Orbitais</t>
  </si>
  <si>
    <t>Registra receitas que se originaram da Taxa de Fiscalização de Instalação, devida pelas concessionárias, permissionárias e autorizadas de serviços de telecomunicações e de uso de radiofrequência, no momento da emissão do certificado de licença para o funcionamento das estações e que são provenientes da utilização de posições orbitais.</t>
  </si>
  <si>
    <t>Taxa de Fiscalização de Funcionamento - TFF - Proveniente da Utilização de Posições Orbitais</t>
  </si>
  <si>
    <t>Registra receitas que se originaram da Taxa de Fiscalização de Funcionamento, devida pelas concessionárias, permissionárias e autorizadas de serviços de telecomunicações e de uso de radiofrequência, anualmente pela fiscalização do funcionamento das estações e que são provenientes da utilização de posições orbitais.</t>
  </si>
  <si>
    <t>Registra receitas da taxa pelo exercício do poder de polícia para controle e fiscalização de produtos químicos.</t>
  </si>
  <si>
    <t>Registra as receitas relativas à taxa pelo poder de polícia para controle e fiscalização das atividades potencialmente poluidoras e utilizadoras de recursos naturais.</t>
  </si>
  <si>
    <t>Registra as receitas relativas à Taxa de Controle e Fiscalização da Pesca e Aquicultura.</t>
  </si>
  <si>
    <t>Taxa de Utilização do Mercante - TUM</t>
  </si>
  <si>
    <t>Registra as receitas oriundas da Taxa de Utilização do MERCANTE, no âmbito do Sistema de Controle de Arrecadação do Adicional ao Frete para Renovação da Marinha Mercante - Sistema Mercante.</t>
  </si>
  <si>
    <t>Taxa de Fiscalização devida pela Exploração Comercial de Loteria de Apostas de Quota Fixa</t>
  </si>
  <si>
    <t>Registra o ingresso de recursos oriundos Taxa de Fiscalização devida pela Exploração Comercial da Loteria de Apostas de Quota Fixa.</t>
  </si>
  <si>
    <t>PORTARIA SOF/MPO Nº 113, DE 26 DE ABRIL DE 2024</t>
  </si>
  <si>
    <t>Taxa de Autorização para a Distribuição Gratuita de Prêmios</t>
  </si>
  <si>
    <t>Registra o ingresso de recursos oriundos de Taxa de Autorização para a Distribuição Gratuita de Prêmios, referente à autorização das atividades de que trata a Lei nº 5.768, de 20 de dezembro de 1971.</t>
  </si>
  <si>
    <t>Taxa de Fiscalização de Vigilância Sanitária</t>
  </si>
  <si>
    <t>Registra as receitas relacionadas às taxas de inspeção, controle e fiscalização de vigilância sanitária, de competência dos Estados, Distrito Federal e Municípios.</t>
  </si>
  <si>
    <t>Taxa de Saúde Suplementar</t>
  </si>
  <si>
    <t>Registra as receitas relacionadas às taxas de inspeção, controle e fiscalização relativas a saúde suplementar, de competência dos Estados, Distrito Federal e Municípios.</t>
  </si>
  <si>
    <t>Agrega receitas que se originaram de taxas pela utilização efetiva ou potencial de serviço público específico e divisível, prestado ao contribuinte ou posto à sua disposição.</t>
  </si>
  <si>
    <t>Taxas pela Prestação de Serviços em Geral</t>
  </si>
  <si>
    <t>Registra receitas que se originaram de taxas pela utilização efetiva ou potencial de serviço público específico e divisível, prestado ao contribuinte ou posto à sua disposição.</t>
  </si>
  <si>
    <t xml:space="preserve">Emolumentos e Custas Judiciais </t>
  </si>
  <si>
    <t>Registra o valor da arrecadação de receita de Custas devidas à União em razão da atividade jurisdicional do Estado, na Justiça Federal de primeiro e segundo graus, bem como aos estados, na Justiça Estadual, com o devido acompanhamento dessas receitas pelo CNJ, de acordo com a Resolução CNJ nº 102/2009. Nas ações cíveis em geral, o valor das custas é calculado como percentual sobre o valor da causa; no caso de ações cíveis com causas de valor inestimável e cumprimento de carta rogatória, ações criminais, arrematação, adjudicação, remição, certidões e cartas de sentenças, o valor é fixo.</t>
  </si>
  <si>
    <t>Taxas Judiciais</t>
  </si>
  <si>
    <t>Registra o valor da arrecadação de receita de Taxas devidas à União em razão da atividade jurisdicional do Estado, na Justiça Federal, bem como aos estados, na Justiça Estadual, com o devido acompanhamento dessas receitas pelo CNJ, de acordo com a Resolução CNJ nº 102/2009, não classificadas como emolumentos e custas judiciais.</t>
  </si>
  <si>
    <t>Portaria STN 387, de 13 de Junho de 2019</t>
  </si>
  <si>
    <t>Taxas Extrajudiciais</t>
  </si>
  <si>
    <t>Registra o valor da arrecadação de receita de taxas relativas a serviços extrajudiciais ligadas à atividade de constrole jurisdicional do Estado, com o devido acompanhamento dessas receitas pelo CNJ, de acordo com a Resolução CNJ nº 102/2009.</t>
  </si>
  <si>
    <t>Taxa de Estudo de Impacto de Vizinhança (EIV)</t>
  </si>
  <si>
    <t>Registra as receitas relativas à Taxa de Estudo de Impacto de Vizinhança (EIV), estabelecidas conforme a Lei nº 10.257/2001.</t>
  </si>
  <si>
    <t>Taxa pela Prestação de Serviços de Limpeza Pública e Manejo de Resíduos Sólidos.</t>
  </si>
  <si>
    <t>Registra as receitas que se originaram da cobrança de taxas pela prestação dos serviços públicos de limpeza pública e manejo de resíduos sólidos.</t>
  </si>
  <si>
    <t>Contribuição de Melhoria para Expansão da Rede de Água Potável e Esgoto Sanitário</t>
  </si>
  <si>
    <t>Registra o valor da arrecadação de receita de contribuição de melhoria decorrente de valorização de propriedades em função da expansão da rede de água potável e esgoto sanitário.</t>
  </si>
  <si>
    <t>Contribuição de Melhoria para Expansão da Rede de Iluminação Pública na Cidade</t>
  </si>
  <si>
    <t>Registra o valor da arrecadação de receita de contribuição de melhoria decorrente de valorização de propriedades em função da expansão da rede de iluminação pública na cidade.</t>
  </si>
  <si>
    <t>Contribuição de Melhoria para Expansão de Rede de Iluminação Pública Rural</t>
  </si>
  <si>
    <t>Registra o valor da arrecadação de receita sobre a cobrança decorrente de valorização de propriedades em função da expansão da rede de iluminação pública rural.</t>
  </si>
  <si>
    <t>Contribuição de Melhoria para Pavimentação e Obras Complementares</t>
  </si>
  <si>
    <t>Registra o valor da arrecadação de receita de contribuição de melhoria decorrente de valorização de propriedades em função da pavimentação asfáltica, bem como pela colocação de guias, sarjetas e calçamento.</t>
  </si>
  <si>
    <t>Outras Contribuições de Melhoria</t>
  </si>
  <si>
    <t>Registra outras receitas relacionadas à contribuição de melhoria, que não se enquadrem nos itens anteriores, decorrentes de obras públicas.</t>
  </si>
  <si>
    <t>Contribuições</t>
  </si>
  <si>
    <t>Agrega as receitas originadas de contribuições sociais, de intervenção no domínio econômico, de interesse  das categorias profissionais ou econômicas, assim como de contribuições destinadas a entidades privadas de serviço social e de formação profissional.</t>
  </si>
  <si>
    <t>Contribuições Sociais</t>
  </si>
  <si>
    <t>Agrega as receitas originadas de contribuições sociais e de interesse de categorias profissionais ou econômicas</t>
  </si>
  <si>
    <t>Contribuição para Financiamento da Seguridade Social - COFINS</t>
  </si>
  <si>
    <t>Agrega as receitas oriundas da Contribuição para o Financiamento da Seguridade Social sobre o faturamento de pessoas jurídicas ou a elas equiparadas pela legislação do imposto de renda.</t>
  </si>
  <si>
    <t>Contribuição para Financiamento da Seguridade Social - COFINS sobre o Faturamento - Contribuintes Não Optantes pelo Simples Nacional</t>
  </si>
  <si>
    <t>Registra as receitas oriundas da Contribuição para o Financiamento da Seguridade Social sobre o faturamento de pessoas jurídicas ou a elas equiparadas pela legislação do imposto de renda, exclusive as optantes pelo SIMPLES.</t>
  </si>
  <si>
    <t xml:space="preserve">Registra receitas originadas da Contribuição para o Financiamento da Seguridade sobre o faturamento das pessoas jurídicas optantes pelo SIMPLES. </t>
  </si>
  <si>
    <t>Registra receitas originadas do parcelamento de débitos da Contribuição para o
Financiamento da Seguridade Social sobre o faturamento das pessoas jurídicas ou a
elas equiparadas pela legislação do imposto de renda.</t>
  </si>
  <si>
    <t>Contribuição para o Programa de Integração Social e para Programa de Formação de Patrimônio do Servidor Público PIS/PASEP</t>
  </si>
  <si>
    <t>Agrega as receitas originadas das Contribuições para os Programas de Integração
Social e de Formação do Patrimônio do Servidor Público.</t>
  </si>
  <si>
    <t>Registra receitas originadas das Contribuições para os Programas de Integração
Social e de Formação do Patrimônio do Servidor Público sobre o faturamento das pessoas jurídicas optantes pelo Simples Nacional.</t>
  </si>
  <si>
    <t>Registra as receitas originadas do parcelamento de débitos das Contribuições para os Programas de Integração Social e de Formação do Patrimônio do Servidor Público sobre a folha salários da Organização das Cooperativas Brasileiras e as organizações estaduais de cooperativas.</t>
  </si>
  <si>
    <t>Agrega as receitas originadas da Contribuição Social sobre o Lucro Líquido.</t>
  </si>
  <si>
    <t>Registra receitas originadas da Contribuição Social sobre o Lucro Líquido das pessoas jurídicas não optantes pelo Simples Nacional.</t>
  </si>
  <si>
    <t>Registra receitas originadas da Contribuição Social sobre o Lucro Líquido das pessoas jurídicas optantes pelo Simples Nacional.</t>
  </si>
  <si>
    <t>Registra receitas originadas do parcelamento de débitos da Contribuição Social sobre o Lucro Líquido.</t>
  </si>
  <si>
    <t>Contribuições para o Regime Geral de Previdência Social - RGPS</t>
  </si>
  <si>
    <t>Agrega as receitas originadas da Contribuição para o Regime Geral de Previdência
Social.</t>
  </si>
  <si>
    <t>Contribuição Previdenciária do Empregador ou Equiparado</t>
  </si>
  <si>
    <t>Agrega as receitas originadas da Contribuição Previdenciária para o RGPS de empresário ou sociedade que assume o risco de atividade econômica urbana ou rural, com fins lucrativos ou não, bem como dos órgãos e das entidades da administração pública direta, indireta e fundacional. Equipara-se a empresa, para fins previdenciários, o contribuinte individual em relação ao segurado que lhe presta serviço, bem como a cooperativa, associação ou entidade de qualquer natureza ou finalidade, missão diplomática e repartição consular de carreiras estrangeiras.</t>
  </si>
  <si>
    <t>Contribuição Previdenciária do Empregador ou Equiparado - Contribuintes Não Optantes pelo Simples Nacional</t>
  </si>
  <si>
    <t>Registra receitas originadas da Contribuição Previdenciária para o RGPS de: I - empresa: firma individual ou sociedade que assume o risco de atividade econômica urbana ou rural, com fins lucrativos ou não, bem como dos órgãos e das entidades da administração pública direta, indireta e fundacional para contribuintes não optantes pelo Simples Nacional; II - empregador doméstico: a pessoa ou família que admite a seu serviço, sem finalidade lucrativa, empregado doméstico; Equiparam-se a empresa, para fins previdenciários, o contribuinte individual e a pessoa física na condição de proprietário ou dono de obra de construção civil, em relação a segurado que lhe presta serviço, bem como a cooperativa, a associação ou a entidade de qualquer natureza ou finalidade, a missão diplomática e a repartição consular de carreira estrangeiras.</t>
  </si>
  <si>
    <t>Contribuição Previdenciária do Empregador ou Equiparado - Contribuintes Optantes pelo Simples Nacional</t>
  </si>
  <si>
    <t>Registra receitas originadas da Contribuição Previdenciária para o RGPS de firma individual ou sociedade que assume o risco de atividade econômica urbana ou rural, com fins lucrativos ou não, para contribuintes optantes pelo Simples Nacional. Equiparam-se a empresa, para fins previdenciários, o contribuinte individual e a pessoa física na condição de proprietário ou dono de obra de construção civil, em relação a segurado que lhe presta serviço, bem como a cooperativa, a associação ou a entidade de qualquer natureza ou finalidade, a missão diplomática e a repartição consular de carreira estrangeiras.</t>
  </si>
  <si>
    <t>Registra as receitas originadas da Contribuição Previdenciária para o RGPS dos seguintes segurados obrigatórios (Empregado, Empregado Doméstico, Contribuinte Individual, Trabalhador Avulso e Segurado Especial) e facultativos.</t>
  </si>
  <si>
    <t>Registra receitas originadas do parcelamento de débitos da Contribuição
Previdenciária para o Regime Geral de Previdência Social -  RGPS.</t>
  </si>
  <si>
    <t>Contribuições para  Regimes Próprios de Previdência e Sistema de Proteção Social</t>
  </si>
  <si>
    <t>Agrega as receitas provenientes da Contribuições para Regimes Próprios de Previdência e Sistema de Proteção Social, recolhidas dos servidores, da União, Estados, DF e Municípios e de suas respectivas Autarquias e Fundações.</t>
  </si>
  <si>
    <t>Contribuição do Servidor Civil</t>
  </si>
  <si>
    <t>Agrega as receitas provenientes da Contribuição para o Plano de Seguridade Social do Servidor Público, recolhidas dos servidores ativos, inativos e pensionistas.</t>
  </si>
  <si>
    <t>Contribuição do Servidor Civil Ativo</t>
  </si>
  <si>
    <t>Registra as receitas provenientes da Contribuição para o Plano de Seguridade Social do Servidor Público, recolhidas dos servidores civis ativos.</t>
  </si>
  <si>
    <t>Contribuição do Servidor Civil Inativo</t>
  </si>
  <si>
    <t>Registra as receitas provenientes da Contribuição para o Plano de Seguridade Social do Servidor Público, recolhidas dos servidores civis inativos.</t>
  </si>
  <si>
    <t>Contribuição do Servidor Civil - Pensionistas</t>
  </si>
  <si>
    <t>Registra as receitas provenientes da Contribuição para o Plano de Seguridade Social do Servidor Público, recolhidas dos pensionistas no âmbito do regime próprio.</t>
  </si>
  <si>
    <t>Contribuição Oriunda de Sentenças Judiciais - Servidor Civil Ativo</t>
  </si>
  <si>
    <t>Registra as receitas provenientes da Contribuição para o Plano de Seguridade Social do Servidor Público, recolhidas dos servidores civis ativos, calculadas sobre valores pagos em cumprimento de decisões judiciais.</t>
  </si>
  <si>
    <t>Contribuição Oriunda de Sentenças Judiciais - Servidor Civil Inativo</t>
  </si>
  <si>
    <t>Registra as receitas provenientes da Contribuição para o Plano de Seguridade Social do Servidor Público, recolhidas dos servidores civis inativos, calculadas sobre valores pagos em cumprimento de decisões judiciais.</t>
  </si>
  <si>
    <t>Contribuição Oriunda de Sentenças Judiciais - Servidor Civil - Pensionistas</t>
  </si>
  <si>
    <t>Registra as receitas provenientes da Contribuição para o Plano de Seguridade Social do Servidor Público, recolhidas os pensionistas, calculadas sobre valores pagos em cumprimento de decisões judiciais.</t>
  </si>
  <si>
    <t>Contribuição Patronal - Servidor Civil</t>
  </si>
  <si>
    <t>Contribuição Patronal - Servidor Civil Ativo</t>
  </si>
  <si>
    <t>Registra as receitas provenientes da Contribuição para o Plano de Seguridade Social do Servidor Público, recolhidas, respectivamente, das entidades patronais (União, Autarquias e Fundações).</t>
  </si>
  <si>
    <t>Contribuição Patronal Oriunda de Sentenças Judiciais - Servidor Civil Ativo</t>
  </si>
  <si>
    <t>Registra as receitas provenientes da Contribuição para o Plano de Seguridade Social do Servidor Público, recolhidas, respectivamente, das entidades patronais (União, Autarquias e Fundações), calculadas sobre os valores pagos em cumprimento de decisões judiciais.</t>
  </si>
  <si>
    <t>Contribuição do Servidor Civil - Parcelamentos</t>
  </si>
  <si>
    <t>Registra as receitas provenientes dos parcelamentos de débitos da Contribuição para o Plano de Seguridade Social do Servidor Público Civil.</t>
  </si>
  <si>
    <t xml:space="preserve"> Contribuição para o Custeio das Pensões e/ou da Inatividade dos Militares </t>
  </si>
  <si>
    <t>Agrega a receita de contribuição dos militares e pensionistas militares  para o custeio do Sistema de Proteção Social dos Militares.</t>
  </si>
  <si>
    <t>Emenda Constitucional nº 103/2019.</t>
  </si>
  <si>
    <t>Contribuição para o Custeio das Pensões Militares das Forças Armadas</t>
  </si>
  <si>
    <t>Registra o valor da arrecadação da receita de contribuições dos militares para custeio das Pensões Militares do Sistema de Proteção Social dos Militares.</t>
  </si>
  <si>
    <t>Registra o valor da arrecadação da receita de contribuições dos militares inativos para o custeio do Sistema de Proteção Social dos Militares.</t>
  </si>
  <si>
    <t>Contribuição para o Custeio das Pensões Militares e da Inatividade do Corpo de Bombeiros Militar do Distrito Federal</t>
  </si>
  <si>
    <t>Registra o valor da arrecadação da receita de contribuições dos pensionistas militares para o custeio de pensões e a inatividade do Sistema de Proteção Social dos Militares.</t>
  </si>
  <si>
    <t>Contribuição Patronal - Servidor Civil Inativo e Pensionistas</t>
  </si>
  <si>
    <t>Agrega o valor da arrecadação da receita de contribuições patronais relativas aos servidores civis inativos e pensionistas para institutos de previdência social.</t>
  </si>
  <si>
    <t>Contribuição Patronal - Servidor Civil - Inativo</t>
  </si>
  <si>
    <t>Registra o valor da arrecadação da receita de contribuições patronais relativas aos servidores civis inativos para institutos de previdência social.</t>
  </si>
  <si>
    <t>Contribuição Patronal - Servidor Civil - Pensionistas</t>
  </si>
  <si>
    <t>Registra o valor da arrecadação da receita de contribuições patronais relativas aos pensionistas civis públicos para institutos de previdência social.</t>
  </si>
  <si>
    <t>Contribuição Patronal Oriunda de Sentenças Judiciais - Servidor Civil Inativo</t>
  </si>
  <si>
    <t>Registra o valor da arrecadação da receita de contribuições patronais oriunda de sentenças judiciais relativas a servidores civis inativos para institutos de previdência social.</t>
  </si>
  <si>
    <t>Contribuição Patronal  Oriunda de Sentenças Judiciais - Servidor Civil - Pensionistas</t>
  </si>
  <si>
    <t>Registra o valor da arrecadação da receita de contribuições patronais oriunda de sentenças judiciais relativas a pensionistas civis públicos para institutos de previdência social.</t>
  </si>
  <si>
    <t>Contribuição Patronal - Parcelamentos</t>
  </si>
  <si>
    <t>Agrega a receita de parcelamentos de contribuição dos entes, específica para Estados, DF e Municípios, bem como seus órgãos e entidades obrigadas, para o custeio do Plano de Seguridade Social do Serviço Público.</t>
  </si>
  <si>
    <t>Contribuição Patronal - Servidor Civil Ativo - Parcelamentos</t>
  </si>
  <si>
    <t>Registra o valor da arrecadação por meio de parcelamento da receita de contribuições patronais relativas aos servidores civis ativos para institutos de previdência social.</t>
  </si>
  <si>
    <t>Contribuição Patronal - Servidor Civil Inativo - Parcelamentos</t>
  </si>
  <si>
    <t>Registra o valor da arrecadação por meio de parcelamento da receita de contribuições patronais relativas aos servidores civis inativos para institutos de previdência social.</t>
  </si>
  <si>
    <t>Contribuição Patronal - Servidor Civil - Pensionistas - Parcelamentos</t>
  </si>
  <si>
    <t>Registra o valor da arrecadação por meio de parcelamento da receita de contribuições patronais relativas aos pensionistas civis públicos para institutos de previdência social.</t>
  </si>
  <si>
    <t>Contribuição do Militar para o Sistema de Proteção Social dos Militares</t>
  </si>
  <si>
    <t>Agrega o valor total da arrecadação das contribuições dos militares para o Sistema de Proteção Social dos Militares previsto no Decreto-Lei nº 667, de 2 de julho de 1969.</t>
  </si>
  <si>
    <t>Contribuição do Militar Ativo</t>
  </si>
  <si>
    <t>Registra o valor da arrecadação da receita de contribuições dos militares ativos para o custeio do Sistema de Proteção Social dos Militares</t>
  </si>
  <si>
    <t>Contribuição do Militar Inativo</t>
  </si>
  <si>
    <t>Registra o valor da arrecadação da receita de contribuições dos militares inativos para o custeio do Sistema de Proteção Social dos Militares</t>
  </si>
  <si>
    <t>Contribuição dos Pensionistas Militares</t>
  </si>
  <si>
    <t>Registra o valor da arrecadação da receita de contribuições dos pensionistas militares para o custeio do Sistema de Proteção Social dos Militares</t>
  </si>
  <si>
    <t>Contribuição Patronal para o Sistema de Proteção Social dos Militares</t>
  </si>
  <si>
    <t>Agrega o valor total da arrecadação das receitas de contribuições patronais para o Sistema de Proteção Social dos Militares previsto no Decreto-Lei nº 667, de 2 de julho de 1969.</t>
  </si>
  <si>
    <t>Contribuição Patronal - Militar Ativo</t>
  </si>
  <si>
    <t>Registra o valor da arrecadação da receita de contribuições patronais relativas aos militares ativos para o custeio do Sistema de Proteção Social dos Militares.</t>
  </si>
  <si>
    <t>Contribuição Patronal - Militar Inativo</t>
  </si>
  <si>
    <t>Registra o valor da arrecadação da receita de contribuições patronais relativas aos militares inativos para o custeio do Sistema de Proteção Social dos Militares.</t>
  </si>
  <si>
    <t>Contribuição Patronal - Pensionistas Militares</t>
  </si>
  <si>
    <t>Registra o valor da arrecadação da receita de contribuições patronais relativas aos pensionistas militares para o custeio do Sistema de Proteção Social dos Militares.</t>
  </si>
  <si>
    <t>Contribuição Patronal Oriunda de Sentenças Judiciais - Militar Ativo</t>
  </si>
  <si>
    <t>Registra o valor da arrecadação da receita de contribuições patronais, oriunda de sentenças judiciais, relativas aos militares ativos, para o custeio do Sistema de Proteção Social dos Militares.</t>
  </si>
  <si>
    <t>Contribuição Patronal Oriunda de Sentenças Judiciais - Militar Inativo</t>
  </si>
  <si>
    <t>Registra o valor da arrecadação da receita de contribuições patronais, oriunda de sentenças judiciais, relativas aos militares inativos para o custeio do Sistema de Proteção Social dos Militares.</t>
  </si>
  <si>
    <t>Contribuição Patronal Oriunda de Sentenças Judiciais - Pensionistas Militares</t>
  </si>
  <si>
    <t>Registra o valor da arrecadação da receita de contribuições patronais, oriunda de sentenças judiciais, relativas aos pensionistas militares para o custeio do Sistema de Proteção Social dos Militares.</t>
  </si>
  <si>
    <t>Contribuição Patronal para o Sistema de Proteção Social dos Militares - Parcelamentos</t>
  </si>
  <si>
    <t>Agrega o valor total da arrecadação das receitas de parcelamentos das contribuições patronais para o Sistema de Proteção Social dos Militares previsto no Decreto-Lei nº 667, de 2 de julho de 1969.</t>
  </si>
  <si>
    <t xml:space="preserve">Contribuição Patronal - Militar Ativo - Parcelamentos </t>
  </si>
  <si>
    <t>Registra o valor da arrecadação por meio de parcelamento da receita de contribuições patronais relativas aos militares ativos para o custeio do Sistema de Proteção Social dos Militares.</t>
  </si>
  <si>
    <t>Contribuição Patronal - Militar Inativo - Parcelamentos</t>
  </si>
  <si>
    <t>Registra o valor da arrecadação por meio de parcelamento da receita de contribuições patronais relativas aos militares inativos para o custeio do Sistema de Proteção Social dos Militares.</t>
  </si>
  <si>
    <t>Contribuição Patronal - Pensionistas Militares - Parcelamentos</t>
  </si>
  <si>
    <t>Registra o valor da arrecadação por meio de parcelamento da receita de contribuições patronais relativas aos pensionistas militares para o custeio do Sistema de Proteção Social dos Militares.</t>
  </si>
  <si>
    <t>Contribuição do Militar para o Sistema de Proteção Social dos Militares - Parcelamentos</t>
  </si>
  <si>
    <t>Agrega o valor total da arrecadação das receitas de parcelamentos das contribuições dos militares para o Sistema de Proteção Social dos Militares previsto no Decreto-Lei nº 667, de 2 de julho de 1969.</t>
  </si>
  <si>
    <t>Contribuição do Militar Ativo - Parcelamentos</t>
  </si>
  <si>
    <t>Registra  o valor da arrecadação por meio de parcelamento da receita de contribuições dos militares ativos para o custeio do Sistema de Proteção Social dos Militares.</t>
  </si>
  <si>
    <t>Contribuição do Militar Inativo - Parcelamentos</t>
  </si>
  <si>
    <t>Registra o valor da arrecadação por meio de parcelamento da receita de contribuições dos militares inativos para o custeio do Sistema de Proteção Social dos Militares.</t>
  </si>
  <si>
    <t>Contribuição dos Pensionistas Militares - Parcelamentos</t>
  </si>
  <si>
    <t>Registra o valor da arrecadação por meio de parcelamento da receita de contribuições dos pensionistas militares para o custeio do Sistema de Proteção Social dos Militares.</t>
  </si>
  <si>
    <t xml:space="preserve">Contribuição do Militar para o Sistema de Proteção Social dos Militares, Oriunda de Sentenças Judiciais </t>
  </si>
  <si>
    <t>Agrega o valor total da arrecadação das receitas das contribuições dos militares, oriundas de sentenças judiciais para o Sistema de Proteção Social dos Militares previsto no Decreto-Lei nº 667, de 2 de julho de 1969.</t>
  </si>
  <si>
    <t>Contribuição do Militar Oriunda de Sentenças Judiciais - Militar Ativo</t>
  </si>
  <si>
    <t>Registra o valor da arrecadação da receita de contribuições dos militares ativos, oriunda de sentenças judiciais, para o custeio do Sistema de Proteção Social dos Militares.</t>
  </si>
  <si>
    <t>Contribuição do Militar Oriunda de Sentenças Judiciais - Militar Inativo</t>
  </si>
  <si>
    <t>Registra o valor da arrecadação da receita de contribuições dos militares inativos, oriunda de sentenças judiciais, para o custeio do Sistema de Proteção Social dos Militares.</t>
  </si>
  <si>
    <t>Contribuição do Militar Oriunda de Sentenças Judiciais - Pensionistas Militares</t>
  </si>
  <si>
    <t>Registra o valor da arrecadação da receita de contribuições dos pensionistas militares, oriunda de sentenças judiciais, para o custeio do Sistema de Proteção Social dos Militares.</t>
  </si>
  <si>
    <t>Contribuição para Fundos de Assistência Médico-Hospitalar e Social</t>
  </si>
  <si>
    <t>Agrega as receitas originadas da contribuição para assistência médico-hospitalar dos Policiais Militares e do Corpo de Bombeiros Militar do Distrito Federal e dos estados.</t>
  </si>
  <si>
    <t>Contribuição para Fundos de Assistência Médica - Policiais Militares</t>
  </si>
  <si>
    <t>Agrega as receitas originadas de recursos que integram o Fundo de Saúde da Polícia Militar do Distrito Federal e dos estados, destinado ao atendimento médico-hospitalar, médico-domiciliar, odontológico, psicológico e social do militar, seus dependentes e pensionistas.</t>
  </si>
  <si>
    <t>Registra as receitas originadas de recursos que integram o Fundo de Saúde da Polícia Militar do Distrito Federal e dos estados, destinado ao atendimento médico-hospitalar, médico-domiciliar, odontológico, psicológico e social do militar, seus dependentes e pensionistas. Destina-se ao Fundo de Saúde da Corporação.</t>
  </si>
  <si>
    <t>Contribuição para Fundos de Assistência Médica - Policiais Militares - Parcelamentos</t>
  </si>
  <si>
    <t>Registra as receitas originadas do parcelamento de débitos da contribuição que integra o Fundo de Saúde da Polícia Militar do Distrito Federal e dos estados, destinado ao atendimento médico-hospitalar, médico-domiciliar, odontológico, psicológico e social do militar, seus dependentes e pensionistas.</t>
  </si>
  <si>
    <t>Contribuição para Fundos de Assistência Médica - Bombeiros Militares</t>
  </si>
  <si>
    <t>Agrega as receitas da contribuição para a Assistência Médico-Hospitalar dos Bombeiros Militares do Distrito Federal e dos estados.</t>
  </si>
  <si>
    <t>Registra as receitas da contribuição para a Assistência Médico-Hospitalar dos Bombeiros Militares do Distrito Federal e dos estados.</t>
  </si>
  <si>
    <t>Contribuição para Fundos de Assistência Médica - Bombeiros Militares - Parcelamentos</t>
  </si>
  <si>
    <t>Registra as receitas oriundas do parcelamento de débitos da contribuição para a Assistência Médico-Hospitalar dos Bombeiros Militares do Distrito Federal e dos estados.</t>
  </si>
  <si>
    <t>Contribuição para Fundos de Assistência Médica - Servidores Civis</t>
  </si>
  <si>
    <t>Agrega as receitas originadas de recursos que integram o Fundo de Saúde de Assistência Médica, destinado ao atendimento médico-hospitalar, médico-domiciliar, odontológico, psicológico e social dos servidores civis.</t>
  </si>
  <si>
    <t>Registra as receitas originadas de recursos que integram o Fundo de Saúde de Assistência Médica, destinado ao atendimento médico-hospitalar, médico-domiciliar, odontológico, psicológico e social dos servidores civis.</t>
  </si>
  <si>
    <t>Contribuição para Fundos de Assistência Médica - Servidores Civis - Parcelamentos</t>
  </si>
  <si>
    <t>Registra as receitas originadas do parcelamento de débitos da contribuição que integra o Fundo de Saúde de Assistência Médica, destinado ao atendimento médico-hospitalar, médico-domiciliar, odontológico, psicológico e social dos servidores civis.</t>
  </si>
  <si>
    <t>Contribuição para Fundos de Assistência Médico-Hospitalar e Social – Forças Armadas</t>
  </si>
  <si>
    <t>Registra as receitas decorrentes das contribuições mensais obrigatórias dos militares, da ativa e na inatividade, e dos pensionistas dos militares, para a constituição e manutenção dos Fundos de Saúde de cada Força Armada, e destinadas a complementar o custeio da assistência médico-hospitalar</t>
  </si>
  <si>
    <t>Contribuição para Fundos de Assistência Médico-Hospitalar e Social – Forças Armadas - Parcelamentos</t>
  </si>
  <si>
    <t>Registra as receitas decorrentes das contribuições mensais parceladas obrigatórias dos militares, da ativa e na inatividade, e dos pensionistas dos militares, para a constituição e manutenção dos Fundos de Saúde de cada Força Armada, e destinadas a complementar o custeio da assistência médico-hospitalar</t>
  </si>
  <si>
    <t>Agrega as receitas originadas de recursos que integram o Fundo de Saúde de Assistência Médica, destinado ao atendimento médico-hospitalar, médico-domiciliar, odontológico, psicológico e social de outros beneficiários não citadas nas naturezas de receitas específicas.</t>
  </si>
  <si>
    <t>Contribuições sobre Concursos de Prognósticos e Sorteios</t>
  </si>
  <si>
    <t>Agrega as receitas originadas das Contribuições de Concursos de Prognósticos, tais como Loteria Federal, Loteria Esportiva, Loterias de Números, Timemania e outros sorteios.</t>
  </si>
  <si>
    <t>Contribuição sobre a Loteria Federal</t>
  </si>
  <si>
    <t>Agrega as receitas das Contribuições sobre os Concursos da Loteria Federal.</t>
  </si>
  <si>
    <t>Registra as receitas das Contribuições sobre os Concursos da Loteria Federal.</t>
  </si>
  <si>
    <t>Contribuição sobre a Loteria Federal - Parcelamentos</t>
  </si>
  <si>
    <t>Registra as receitas de parcelamento das Contribuições sobre os Concursos da Loteria Federal.</t>
  </si>
  <si>
    <t>Contribuição sobre Loterias Esportivas</t>
  </si>
  <si>
    <t>Agrega as receitas das Contribuições sobre os Concursos de Loterias Esportivas.</t>
  </si>
  <si>
    <t>Registra as receitas das Contribuições sobre os Concursos de Loterias Esportivas.</t>
  </si>
  <si>
    <t>Contribuição sobre Loterias Esportivas - Parcelamentos</t>
  </si>
  <si>
    <t>Registra as receitas de parcelamento das Contribuições sobre os Concursos de
Loterias Esportivas.</t>
  </si>
  <si>
    <t>Contribuição sobre Concursos Especiais de Loterias Esportivas</t>
  </si>
  <si>
    <t>Agrega a receita da contribuição sobre concurso de prognóstico esportivo, realizado pela Caixa Econômica Federal, e que, excepcionalmente, repassa para a Cruz Vermelha a renda líquida auferida para a Cruz Vermelha Brasileira, nos termos da Lei nº 6.905,
de 11 de maio de 1981, art. 2º. (REVOGADA PELA LEI Nº 13.756, DE 12 DE DEZEMBRO DE 2018).</t>
  </si>
  <si>
    <t>Registra a receita da contribuição sobre concurso de prognóstico esportivo, realizado pela Caixa Econômica Federal, e que, excepcionalmente, repassa para a Cruz Vermelha a renda líquida auferida para a Cruz Vermelha Brasileira, nos termos da Lei nº 6.905, de 11 de maio de 1981, art. 2º. (REVOGADA PELA LEI Nº 13.756, DE 12 DE DEZEMBRO DE 2018).</t>
  </si>
  <si>
    <t>Contribuição sobre Concursos Especiais de Loterias Esportivas - Parcelamentos</t>
  </si>
  <si>
    <t>Registra a receita de parcelamento da contribuição sobre concurso de prognóstico esportivo, realizado pela Caixa Econômica Federal, e que, excepcionalmente, repassa para a Cruz Vermelha a renda líquida auferida para a Cruz Vermelha Brasileira, nos termos da Lei nº 6.905, de 11 de maio de 1981, art. 2º. (REVOGADA PELA LEI Nº 13.756, DE 12 DE DEZEMBRO DE 2018).</t>
  </si>
  <si>
    <t>Contribuição sobre Loterias de Números</t>
  </si>
  <si>
    <t>Agrega a receita da Contribuição sobre Loterias de Números.</t>
  </si>
  <si>
    <t>Registra a receita da Contribuição sobre Loterias de Números.</t>
  </si>
  <si>
    <t>Contribuição sobre Loterias de Números - Parcelamentos</t>
  </si>
  <si>
    <t>Registra a receita de parcelamento da Contribuição sobre Loterias de Números.</t>
  </si>
  <si>
    <t>Contribuição sobre a Loteria Instantânea</t>
  </si>
  <si>
    <t>Agrega as receitas da Contribuição sobre a Loteria Instantânea.</t>
  </si>
  <si>
    <t>Registra as receitas da Contribuição sobre a Loteria Instantânea.</t>
  </si>
  <si>
    <t>Contribuição sobre a Loteria Instantânea - Parcelamentos</t>
  </si>
  <si>
    <t>Registra as receitas de parcelamento da Contribuição sobre a Loteria Instantânea.</t>
  </si>
  <si>
    <t>Contribuição sobre Concursos de Prognósticos - Modalidade Futebol</t>
  </si>
  <si>
    <t>Agrega as receitas da contribuição sobre Concurso de Prognóstico Específico
destinado ao Desenvolvimento da Prática Desportiva – Timemania.</t>
  </si>
  <si>
    <t>Registra as receitas da contribuição sobre Concurso de Prognóstico Específico
destinado ao Desenvolvimento da Prática Desportiva – Timemania.</t>
  </si>
  <si>
    <t>Contribuição sobre Concursos de Prognósticos - Modalidade Futebol - Parcelamentos</t>
  </si>
  <si>
    <t>Contribuição sobre Loteria de Apostas de Quota Fixa</t>
  </si>
  <si>
    <t xml:space="preserve">Agrega o valor das contribuições sobre loterias de Apostas de Quota Fixa. </t>
  </si>
  <si>
    <t>PORTARIA SOF/MPO Nº 7, DE 1º DE FEVEREIRO DE 2023</t>
  </si>
  <si>
    <t xml:space="preserve">Registra o valor das contribuições sobre loterias de Apostas de Quota Fixa. Cabe ressalvar que uma parcela decorrente dessa modalidade lotérica é registrada na Natureza de Receita 1391.01.70, visto que se trata de receita patrimonial. </t>
  </si>
  <si>
    <t>Contribuição sobre Loteria de Apostas de Quota Fixa - Parcelamentos.</t>
  </si>
  <si>
    <t>Registra o valor dos parcelamentos das contribuições sobre loterias de Apostas de Quota Fixa. Cabe ressalvar que uma parcela decorrente dessa modalidade lotérica é registrada na Natureza de Receita 1391.01.70, visto que se trata de receita patrimonial.</t>
  </si>
  <si>
    <t>Outras Contribuições Sociais</t>
  </si>
  <si>
    <t>Agrega as receitas originadas de outras Contribuições Sociais não incluídas nos
códigos de natureza de receita anteriores.</t>
  </si>
  <si>
    <t>Contribuição sobre Sorteios Realizados por Entidades Filantrópicas</t>
  </si>
  <si>
    <t>Agrega as receitas originadas da contribuição devida sobre sorteios realizados por Entidades Filantrópicas.</t>
  </si>
  <si>
    <t>Registra as receitas originadas da contribuição devida sobre sorteios realizados por Entidades Filantrópicas.</t>
  </si>
  <si>
    <t>Contribuição sobre Sorteios Realizados por Entidades Filantrópicas - Parcelamentos</t>
  </si>
  <si>
    <t>Registra as receitas originadas do parcelamento de débitos da contribuição devida sobre sorteios realizados por Entidades Filantrópicas.</t>
  </si>
  <si>
    <t>Cota-Parte da Contribuição Sindical</t>
  </si>
  <si>
    <t>Agrega as receitas que se originaram da cota-parte dos recursos arrecadados a título de contribuição sindical. Consiste da parcela de que trata o art. 4º da Lei nº 9.322, de 1996, uma vez que o restante da contribuição em questão não tramita pelo orçamento.</t>
  </si>
  <si>
    <t>Registra as receitas que se originaram da cota-parte dos recursos arrecadados a título de contribuição sindical. Consiste da parcela de que trata o art. 4º da Lei nº 9.322, de 1996, uma vez que o restante da contribuição em questão não tramita pelo orçamento.</t>
  </si>
  <si>
    <t>Cota-Parte da Contribuição Sindical - Parcelamentos</t>
  </si>
  <si>
    <t>Registra as receitas que se originaram do parcelamento de débitos da cota-parte dos recursos arrecadados a título de contribuição sindical. Consiste da parcela de que trata o art. 4º da Lei nº 9.322, de 1996, uma vez que o restante da contribuição em questão não tramita pelo orçamento.</t>
  </si>
  <si>
    <t>Contribuições Referentes ao Fundo de Garantia do Tempo de Serviço - FGTS</t>
  </si>
  <si>
    <t>Agrega as receitas originadas da contribuição devida pelos empregadores em caso de despedida de empregado sem justa causa, bem como da contribuição sobre a remuneração devida ao trabalhador</t>
  </si>
  <si>
    <t>Contribuição Relativa à Despedida de Empregado sem Justa Causa</t>
  </si>
  <si>
    <t>Registra as receitas originadas da contribuição devida pelos empregadores em caso de despedida de empregado sem justa causa.</t>
  </si>
  <si>
    <t>Contribuição sobre a Remuneração Devida ao Trabalhador</t>
  </si>
  <si>
    <t>Registra as receitas da contribuição sobre a remuneração devida ao trabalhador,
correspondentes ao adicional da contribuição social de 8%, devida pelo empregador, determinada pela aplicação da alíquota de 0,5% sobre a base de cálculo especificada nos §§ 2º e 3º do Decreto nº 3.914, de 11 de setembro de 2001 (total da remuneração mensal), perfazendo uma alíquota total de 8,5%.</t>
  </si>
  <si>
    <t>Contribuições Referentes ao Fundo de Garantia do Tempo de Serviço - FGTS - Parcelamentos</t>
  </si>
  <si>
    <t>Registra as receitas originadas do parcelamento de débitos da contribuição devida pelos empregadores em caso de despedida de empregado sem justa causa, bem como da contribuição sobre a remuneração devida ao trabalhador.</t>
  </si>
  <si>
    <t>Contribuição Social do Salário-Educação</t>
  </si>
  <si>
    <t>Agrega as receitas que se originaram da Contribuição Social do Salário-Educação,
recolhida pelas Empresas calculada com base em alíquota incidente sobre a
remuneração paga ou creditada, a qualquer título, aos segurados empregados.</t>
  </si>
  <si>
    <t>Registra as receitas que se originaram da Contribuição Social do Salário-Educação, recolhida pelas Empresas calculada com base em alíquota incidente sobre a remuneração paga ou creditada, a qualquer título, aos segurados empregados.</t>
  </si>
  <si>
    <t>Contribuição Social do Salário-Educação - Parcelamentos</t>
  </si>
  <si>
    <t>Registra as receitas que se originaram do parcelamento de débitos da Contribuição Social do Salário-Educação, recolhida pelas Empresas calculada com base em alíquota incidente sobre a remuneração paga ou creditada, a qualquer título, aos segurados empregados.</t>
  </si>
  <si>
    <t>Contribuição para o Ensino Aeroviário</t>
  </si>
  <si>
    <t>Agrega as receitas de contribuição das empresas de transporte aéreo regular, não regular, de táxi aéreo, de serviços aéreos especializados; de telecomunicações aeronáuticas, de implantação, administração, operação e exploração da infra-estrutura aeroportuária e de serviços auxiliares; de fabricação, reparos e manutenção, ou de representação, de aeronaves, suas peças, acessórios e de equipamentos aeronáuticos. Essa contribuição substitui as devidas ao SENAI, SENAC, SESI e SESC.</t>
  </si>
  <si>
    <t xml:space="preserve">Registra as receitas de contribuição das empresas de transporte aéreo regular, não regular, de táxi aéreo, de serviços aéreos especializados; de telecomunicações aeronáuticas, de implantação, administração, operação e exploração da infra-estrutura aeroportuária e de serviços auxiliares; de fabricação, reparos e manutenção, ou de representação, de aeronaves, suas peças, acessórios e de equipamentos aeronáuticos. Essa contribuição substitui as devidas ao SENAI, SENAC, SESI e SESC. </t>
  </si>
  <si>
    <t>Contribuição para o Ensino Aeroviário - Parcelamentos</t>
  </si>
  <si>
    <t>Registra as receitas que se originaram do parcelamento de débitos da contribuição das empresas de transporte aéreo regular, não regular, de táxi aéreo, de serviços aéreos especializados; de telecomunicações aeronáuticas, de implantação, administração, operação e exploração da infraestrutura aeroportuária e de serviços auxiliares; de fabricação, reparos e manutenção, ou de representação, de aeronaves, suas peças, acessórios e de equipamentos aeronáuticos. Essa contribuição substitui as devidas ao SENAI, SENAC, SESI e SESC.</t>
  </si>
  <si>
    <t>Contribuição para o Desenvolvimento do Ensino Profissional Marítimo</t>
  </si>
  <si>
    <t>Agrega receitas de contribuição das empresas particulares, estaduais, de economia mista e autárquicas, quer federais, estaduais ou municipais, de navegação marítima, fluvial ou lacustre, de serviços portuários, de dragagem e de administração e exploração de portos. Contribuição tal que substitui aquelas devidas ao SENAI, SENAC, SESI e SESC.</t>
  </si>
  <si>
    <t>Registra receitas de contribuição das empresas particulares, estaduais, de economia mista e autárquicas, quer federais, estaduais ou municipais, de navegação marítima, fluvial ou lacustre, de serviços portuários, de dragagem e de administração e exploração de portos. Contribuição tal que substitui aquelas devidas ao SENAI, SENAC, SESI e SESC.</t>
  </si>
  <si>
    <t>Contribuição para o Desenvolvimento do Ensino Profissional Marítimo - Parcelamentos</t>
  </si>
  <si>
    <t>Registra receitas que se originaram do parcelamento de débitos da contribuição das empresas particulares, estaduais, de economia mista e autárquicas, quer federais, estaduais ou municipais, de navegação marítima, fluvial ou lacustre, de serviços portuários, de dragagem e de administração e exploração de portos. Contribuição tal que substitui aquelas devidas ao SENAI, SENAC, SESI e SESC.</t>
  </si>
  <si>
    <t>Contribuição sobre a Arrecadação dos Fundos de Investimentos Regionais</t>
  </si>
  <si>
    <t>Agrega a receita oriunda da parcela de 1% da arrecadação dos Fundos de Investimentos Regionais (FINAM, FINOR e FUNRES), formados pela aplicação facultativa de parte do Imposto sobre a Renda - Pessoa Jurídica em depósitos para reinvestimento em projetos relevantes nas áreas de atuação da SUDAM e SUDENE.</t>
  </si>
  <si>
    <t>Registra a receita oriunda da parcela de 1% da arrecadação dos Fundos de Investimentos Regionais (FINAM, FINOR e FUNRES), formados pela aplicação facultativa de parte do Imposto sobre a Renda - Pessoa Jurídica em depósitos para reinvestimento em projetos relevantes nas áreas de atuação da SUDAM e SUDENE.</t>
  </si>
  <si>
    <t>Contribuição sobre a Arrecadação dos Fundos de Investimentos Regionais - Parcelamentos</t>
  </si>
  <si>
    <t>Registra a receita oriunda do parcelamento de débitos da parcela de 1% da arrecadação dos Fundos de Investimentos Regionais (FINAM, FINOR e FUNRES), formados pela aplicação facultativa de parte do Imposto sobre a Renda - Pessoa Jurídica em depósitos para reinvestimento em projetos relevantes nas áreas de atuação da SUDAM e SUDENE.</t>
  </si>
  <si>
    <t>Contribuição Industrial Rural</t>
  </si>
  <si>
    <t>Agrega as receitas oriundas de contribuições pagas por produtores rurais.</t>
  </si>
  <si>
    <t>PORTARIA SOF/ME Nº 4.865, DE 30 DE MAIO DE 2022</t>
  </si>
  <si>
    <t>Registra as receitas oriundas de contribuições pagas por produtores rurais.</t>
  </si>
  <si>
    <t>Contribuição Industrial Rural - Parcelamentos</t>
  </si>
  <si>
    <t>Registra as receitas oriundas do parcelamento de débitos das contribuições pagas por produtores rurais.</t>
  </si>
  <si>
    <t>Adicional à Contribuição Previdenciária Rural</t>
  </si>
  <si>
    <t>Agrega as receitas oriundas de adicional de 2,6% sobre o total de salários pagos, a título de contribuição previdenciária devido pelos empregadores rurais.</t>
  </si>
  <si>
    <t>Registra as receitas oriundas de adicional de 2,6% sobre o total de salários pagos, a título de contribuição previdenciária devido pelos empregadores rurais.</t>
  </si>
  <si>
    <t>Adicional à Contribuição Previdenciária Rural - Parcelamentos</t>
  </si>
  <si>
    <t>Registra as receitas oriundas do parcelamento de débitos de adicional de 2,6% sobre o total de salários pagos, a título de contribuição previdenciária devido pelos empregadores rurais.</t>
  </si>
  <si>
    <t>Contribuição sobre Movimentação ou Transmissão de Valores e de Créditos e Direitos de Natureza Financeira</t>
  </si>
  <si>
    <t>Agrega valores relativos à contribuição provisória sobre movimentação ou
transmissão de valores e de créditos e direitos de natureza financeira, prevista nos arts. 74, 75 e 80, inciso I, do Ato das Disposições Constitucionais Transitórias, cobrada até 31 de dezembro de 2007.</t>
  </si>
  <si>
    <t>Registra valores relativos à contribuição provisória sobre movimentação ou transmissão de valores e de créditos e direitos de natureza financeira, prevista nos arts. 74, 75 e 80, inciso I, do Ato das Disposições Constitucionais Transitórias, cobrada até 31 de dezembro de 2007.</t>
  </si>
  <si>
    <t>Contribuição sobre Movimentação ou Transmissão de Valores e de Créditos e Direitos de Natureza Financeira - Parcelamentos</t>
  </si>
  <si>
    <t>Registra valores relativos ao parcelamento de débitos da contribuição provisória
sobre movimentação ou transmissão de valores e de créditos e direitos de natureza
financeira, prevista nos arts. 74, 75 e 80, inciso I, do Ato das Disposições
Constitucionais Transitórias, cobrada até 31 de dezembro de 2007.</t>
  </si>
  <si>
    <t>Outras Contribuições Previdenciárias</t>
  </si>
  <si>
    <r>
      <t>Agrega as contribuições previdenciárias que não se enquadrem em natureza de receita  específica que são arrecadadas por Estados ou Municípios, as quais foram previstas em leis</t>
    </r>
    <r>
      <rPr>
        <sz val="11"/>
        <color rgb="FF0070C0"/>
        <rFont val="Calibri"/>
        <family val="2"/>
        <charset val="1"/>
      </rPr>
      <t>.</t>
    </r>
  </si>
  <si>
    <t>Contribuições Previdenciárias de Benefícios Mantidos pelo Tesouro</t>
  </si>
  <si>
    <t>Registra as contribuições previdenciárias de benefícios mantidos pelo Tesouro que são arrecadadas por Estados ou Municípios, as quais foram previstas em leis.</t>
  </si>
  <si>
    <t>Demais Contribuições Previdenciárias</t>
  </si>
  <si>
    <t>Registra as demais contribuições previdenciárias de benefícios arrecadados pelo Tesouro Estadual ou Municipal que não se enquadrem em outra natureza de receita mais específica, as quais foram previstas em leis.</t>
  </si>
  <si>
    <t>Demais Contribuições Sociais</t>
  </si>
  <si>
    <t>Agrega quaisquer outras contribuições sociais que não se enquadrem nos itens
anteriores.</t>
  </si>
  <si>
    <t>Demais Contribuições Sociais Não Arrecadadas e Não Projetadas pela RFB</t>
  </si>
  <si>
    <t>Registra contribuições sociais que não se enquadrem em outra natureza de receita mais específica e que NÃO sejam arrecadadas e projetadas pela Secretaria da Receita Federal do Brasil - RFB. Considera-se receita Arrecadada e Projetada pela RFB aquela cuja responsabilidade de projeção recai sobre a Secretaria da Receita Federal do Brasil e que é enviada à SOF para fins de elaboração das estimativas de receitas orçamentárias do PLOA, do PLDO e de outras avaliações periódicas da receita primária</t>
  </si>
  <si>
    <t>Demais Contribuições Sociais Não Arrecadadas e Não Projetadas pela RFB - Parcelamentos</t>
  </si>
  <si>
    <t>Registra o parcelamento de débitos de quaisquer outras contribuições sociais que não se enquadrem nos itens anteriores</t>
  </si>
  <si>
    <t>Demais Contribuições Sociais – Arrecadadas e Projetadas pela RFB</t>
  </si>
  <si>
    <t>Registra contribuições sociais que não se enquadrem em outra natureza de receita mais específica e que sejam arrecadadas e projetadas pela Secretaria da Receita Federal do Brasil - RFB. Considera-se receita Arrecadada e Projetada pela RFB aquela cuja responsabilidade de projeção recai sobre a Secretaria da Receita Federal do Brasil e que é enviada à SOF para fins de elaboração das estimativas de receitas orçamentárias do PLOA, do PLDO e de outras avaliações periódicas da receita primária</t>
  </si>
  <si>
    <t>Portaria SOF nº 2067, de 22 de fevereiro de 2021</t>
  </si>
  <si>
    <t>Demais Contribuições Sociais – Arrecadadas e Projetadas pela RFB - Parcelamentos</t>
  </si>
  <si>
    <t>Registra as receitas decorrentes de Parcelamentos referemtes a contribuições sociais que não se enquadrem em outra natureza de receita mais específica e que sejam arrecadadas e projetadas pela Secretaria da Receita Federal do Brasil - RFB. Considera-se receita Arrecadada e Projetada pela RFB aquela cuja responsabilidade de projeção recai sobre a Secretaria da Receita Federal do Brasil e que é enviada à SOF para fins de elaboração das estimativas de receitas orçamentárias do PLOA, do PLDO e de outras avaliações periódicas da receita primária.</t>
  </si>
  <si>
    <t>Contribuições Econômicas</t>
  </si>
  <si>
    <t>Agrega as receitas originadas de Contribuições de Intervenção no Domínio Econômico - CIDE. O art. 149 da Constituição dispõe que compete exclusivamente à União instituir contribuições sociais, de intervenção no domínio econômico e de interesse das categorias profissionais ou econômicas, como instrumento de sua atuação nas respectivas áreas.</t>
  </si>
  <si>
    <t>Portaria Conjunta STN/SOF/ME  nº 16/2021</t>
  </si>
  <si>
    <t>Registra as receitas originadas das contribuições para o Programa de Integração Nacional - PIN.</t>
  </si>
  <si>
    <t>Registra as receitas originadas das contribuições para o Programa de Redistribuição de Terras e de Estímulo à Agroindústria do Norte e do Nordeste - PROTERRA.</t>
  </si>
  <si>
    <t>Registra as receitas da Contribuição devida por permissionários de regime de entreposto aduaneiro na importação de uso público, concessionários de lojas francas, beneficiários de depósito especial alfandegado e permissionários de local alfandegado de uso público, pelo ressarcimento das despesas administrativas decorrentes das atividades extraordinárias de fiscalização realizadas pela Secretaria da Receita Federal e pela realização de análises e laudos laboratoriais na importação de produtos das indústrias químicas e paraquímicas e alimentícias.</t>
  </si>
  <si>
    <t>Registra as receitas da contribuição mensal devida pelas entidades turfísticas à Comissão Coordenadora da Criação do Cavalo Nacional - CCCCN, destinada à sua administração, ao desenvolvimento das atividades ligadas à equideocultura no País e ao auxílio às sociedades e às entidades turfísticas, calculada sobre o valor total do movimento geral de apostas do mês anterior.</t>
  </si>
  <si>
    <t>Registra as receitas oriundas da contribuição incidentes sobre: a veiculação, a produção, o licenciamento, a distribuição de obras cinematográficas e videofonográficas com fins comerciais; a prestação de serviços que se utilizem de meios que possam, efetiva ou potencialmente, distribuir conteúdos audiovisuais; a veiculação ou distribuição de obra audiovisual publicitária incluída em programação internacional; e o pagamento, o crédito, o emprego, a remessa ou a entrega, aos produtores, distribuidores ou intermediários no exterior, de importâncias relativas a rendimento decorrente da exploração de obras cinematográficas e videofonográficas ou por sua aquisição ou importação, a preço fixo.</t>
  </si>
  <si>
    <t>Registra as receitas relativas à Cota-Parte do Adicional ao Frete para Renovação da Marinha Mercante - AFRMM, que destina-se a atender aos encargos da intervenção da União no apoio ao desenvolvimento da marinha mercante e da indústria de construção e reparação naval brasileiras, e constitui fonte básica do Fundo da Marinha Mercante - FMM. Esta contribuição incide sobre o frete, que é a remuneração do transporte aquaviário da carga de qualquer natureza, descarregada em porto brasileiro, com alíquotas de 10%, 25% e 40%, segundo o tipo de transporte.</t>
  </si>
  <si>
    <t>Registra receitas da Contribuição sobre as Receitas de Concessionárias e Permissionárias de Energia Elétrica. As concessionárias e permissionárias de serviços públicos de distribuição de energia elétrica ficam obrigadas a aplicar, anualmente, um percentual de sua receita operacional líquida em pesquisa e desenvolvimento do setor elétrico e em programas de eficiência energética no uso final.</t>
  </si>
  <si>
    <t>Registra receitas da contribuição de intervenção no domínio econômico, devida pelas empresas detentoras de licença de uso ou adquirente de conhecimentos tecnológicos, bem como aquelas signatárias de contratos que impliquem transferência de tecnologia, firmados com residentes ou domiciliados no exterior, incidente à alíquota de 10% sobre os valores pagos, creditados, entregues, empregados ou remetidos, a cada mês, a residentes ou domiciliados no exterior.</t>
  </si>
  <si>
    <t>Registra as receitas originadas da Contribuição relativa às atividades de  importação de petróleo e seus derivados, gás natural e álcool carburante - CIDE Combustíveis - Importação.</t>
  </si>
  <si>
    <t>Registra as receitas originadas da Contribuição relativa às atividades de comercialização  de petróleo e seus derivados, gás natural e álcool carburante - CIDE Combustíveis - Comercialização.</t>
  </si>
  <si>
    <t>Registra as receitas advindas de contribuição devida pelas empresas prestadoras de serviços de telecomunicações, decorrente da prestação dos serviços de telecomunicações, à alíquota de 1% sobre o valor da receita operacional bruta, excluindo-se, para determinação da base de cálculo, as vendas canceladas, os descontos concedidos, o Imposto sobre Operações Relativas à Circulação de Mercadorias e sobre Prestações de Serviços de Transportes Interestaduais, Intermunicipal e de Comunicações - ICMS, a Contribuição ao Programa de Integração Social - PIS e a Contribuição para o Financiamento da Seguridade Social - COFINS.</t>
  </si>
  <si>
    <t>Registra as receitas oriundas da contribuição devida pelas empresas prestadoras de serviços de telecomunicações, à alíquota de 0,5% sobre a receita bruta, decorrente de prestação de serviços de telecomunicações no regime público e privado, excluindo-se, para determinação da base de cálculo, as vendas canceladas, os descontos concedidos, o Imposto sobre Operações Relativas à Circulação de Mercadorias e sobre Prestações de Serviços de Transportes Interestaduais, Intermunicipal e de Comunicações - ICMS, a Contribuição ao Programa de Integração Social - PIS e a Contribuição para o Financiamento da Seguridade Social - COFINS.</t>
  </si>
  <si>
    <t>Registra as receitas originadas da Contribuição para Fomento da Radiodifusão Pública.</t>
  </si>
  <si>
    <t>Agrega as receitas originadas da contribuição paga por empresas que vendem bens e serviços de informática e que optaram por investir em pesquisa e desenvolvimento</t>
  </si>
  <si>
    <t>Registra as receitas originadas da contribuição paga por empresas instaladas na Amazônia que vendem bens e serviços de informática e que optaram por investir em pesquisa e desenvolvimento.</t>
  </si>
  <si>
    <t>Registra as receitas originadas da contribuição paga por empresas instaladas nas demais regiões do País (exceto na Amazônia) que vendem bens e serviços de informática e que optaram por investir em pesquisa e desenvolvimento</t>
  </si>
  <si>
    <t>Contribuições Relativas às Atividades Rurais e Industriais Rurais</t>
  </si>
  <si>
    <t>Agrega os ingressos das contribuições de intervenção no domínio econômico (CIDEs) de que tratam os arts. 2º e 5º do Decreto-Lei nº 1.146, de 1970.</t>
  </si>
  <si>
    <t>Contribuição Relativa às Atividades Industriais Rurais - CIDE Industrial Rural</t>
  </si>
  <si>
    <t>Registra os ingressos da contribuição de intervenção no domínio econômico (CIDE), à alíquota de 2,5%, de que trata o art. 2º do Decreto-Lei nº 1.146, de 1970, devida sobre a soma da folha mensal dos salários de contribuição previdenciária dos seus empregados pelas pessoas naturais e jurídicas, inclusive cooperativa, que exerçam as atividades abaixo enumeradas: I - Indústria de cana-de-açúcar; II - Indústria de laticínios; III - Indústria de beneficiamento de chá e de mate; IV - Indústria da uva; V - Indústria de extração e beneficiamento de fibras vegetais e de descaroçamento de algodão; VI - Indústria de beneficiamento de cereais; VII - Indústria de beneficiamento de café; VIII - Indústria de extração de madeira para serraria, de resina, lenha e carvão vegetal; e IX - Matadouros ou abatedouros de animais de quaisquer espécies e charqueadas.</t>
  </si>
  <si>
    <t>Contribuição Relativa às Atividades Rurais em Imóveis Sujeitos ao ITR - CIDE Atividade Rural</t>
  </si>
  <si>
    <t>Registra os ingressos da contribuição de intervenção no domínio econômico (CIDE) de que trata o art. 5º do Decreto-Lei nº 1.146, de 1970, fixada em 21% (ver Decreto-Lei nº 1.989/1982, art. 1º) do valor de referência regional, para cada módulo fiscal atribuído ao respectivo imóvel de conformidade com o artigo 50, § 2º, da Lei nº 4.504, de 30 de novembro de 1964, com a redação dada pela Lei nº 6.746, de 10 dezembro de 1979. Esta contribuição é devida apenas pelos exercentes de atividades rurais em imóvel sujeito ao Imposto Territorial Rural (ITR).</t>
  </si>
  <si>
    <t>Adicional à Contribuição Previdenciária sobre a Folha - CIDE Reforma Agrária</t>
  </si>
  <si>
    <t>Registra os ingressos da contribuição de intervenção no domínio econômico (CIDE) de que trata o art. 3º do Decreto-Lei nº 1.146, de 1970. Trata-se do adicional de 0,2% à contribuição previdenciária das empresas, calculado sobre o valor da folha.</t>
  </si>
  <si>
    <t>Contribuições Econômicas sobre Commodities</t>
  </si>
  <si>
    <t>Agrega as receitas originadas de contribuições econômicas sobre commodities, específicas de Estados e Municípios</t>
  </si>
  <si>
    <t>Contribuição Econômica destinada ao Fethab</t>
  </si>
  <si>
    <t>Registra as receitas decorrentes de contribuições arrecadadas, coforme Lei Estadual do Estado do Mato Grosso nº 10.353/2015.</t>
  </si>
  <si>
    <t>Outras Contribuições Econômicas – Não Arrecadadas e Não Projetadas pela RFB</t>
  </si>
  <si>
    <t>Registra contribuições econômicas que não se enquadrem em outra natureza de receita mais específica e que NÃO sejam arrecadadas e projetadas pela Secretaria da Receita Federal do Brasil - RFB. Considera-se receita Arrecadada e Projetada pela RFB aquela cuja responsabilidade de projeção recai sobre a Secretaria da Receita Federal do Brasil e que é enviada à SOF para fins de elaboração das estimativas de receitas orçamentárias do PLOA, do PLDO e de outras avaliações periódicas da receita primária</t>
  </si>
  <si>
    <t>Outras Contribuições Econômicas – Arrecadadas e Projetadas pela RFB</t>
  </si>
  <si>
    <t>Registra contribuições econômicas que não se enquadrem em outra natureza de receita mais específica e que sejam arrecadadas e projetadas pela Secretaria da Receita Federal do Brasil - RFB. Considera-se receita Arrecadada e Projetada pela RFB aquela cuja responsabilidade de projeção recai sobre a Secretaria da Receita Federal do Brasil e que é enviada à SOF para fins de elaboração das estimativas de receitas orçamentárias do PLOA, do PLDO e de outras avaliações periódicas da receita primária</t>
  </si>
  <si>
    <t>Registra as receitas decorrentes das contribuições, bem como dos respectivos adicionais, arrecadados em favor das entidades privadas de serviço social, de apoio e de formação profissional.</t>
  </si>
  <si>
    <t>Contribuição para o Custeio do Serviço de Iluminação Pública</t>
  </si>
  <si>
    <t>Agrega a receita decorrente da contribuição para o custeio do serviço de iluminação pública.</t>
  </si>
  <si>
    <t>Portaria Conjunta STN/SOF/ME nº 16/2021</t>
  </si>
  <si>
    <t>Registra a receita decorrente da contribuição para o custeio do serviço de iluminação pública.</t>
  </si>
  <si>
    <t>Receita Patrimonial</t>
  </si>
  <si>
    <t>Agrega recursos decorrentes da fruição do patrimônio mobiliário e imobiliário do ente público.</t>
  </si>
  <si>
    <t>Exploração do Patrimônio Imobiliário do Estado</t>
  </si>
  <si>
    <t>Agrega recursos decorrentes da fruição do patrimônio imobiliário do ente público.</t>
  </si>
  <si>
    <t>Registra as receitas que se originaram da exploração do patrimônio imobiliário do Estado, como, por exemplo, as provenientes de aluguéis e arrendamentos, dentre outras.</t>
  </si>
  <si>
    <t>Registra as receitas que se originaram da exploração do patrimônio imobiliário do Estado, como, por exemplo, foros, laudêmios, tarifas de ocupação de terrenos, tarifas de ocupação de imóveis.</t>
  </si>
  <si>
    <t>Registra receitas provenientes da utilização de áreas de domínio da União, as quais, a critério do Poder Executivo, poderão ser cedidas, gratuitamente ou em condições especiais, sob qualquer regimes previsto em Lei, quai sejam: concessão, permissão ou autorização de uso de bem público.</t>
  </si>
  <si>
    <t>Registra receitas oriundas da exploração do patrimônio imobiliário do Estado que não tenham se enquadrado nos itens anteriores.</t>
  </si>
  <si>
    <t>Valores Mobiliários</t>
  </si>
  <si>
    <t>Agrega as receitas decorrentes de valores mobiliários.</t>
  </si>
  <si>
    <t>Juros e Correções Monetárias</t>
  </si>
  <si>
    <t>Agrega as receitas decorrentes de juros e correções monetárias</t>
  </si>
  <si>
    <t>Registra as receitas decorrentes de juros e correções monetárias incidentes sobre depósitos bancários</t>
  </si>
  <si>
    <t>Registra recursos oruindos dos rendimentos auferidos decorrentes da aplicação de recursos do RPPS no mercado financeiro, em fundos de renda fixa, de renda variável, ou em fundos imobiliários.</t>
  </si>
  <si>
    <t>Registra recursos oriundos de juros de título de renda, provenientes de aplicações no mercado financeiro. Inclui o resultado das aplicações em títulos públicos.</t>
  </si>
  <si>
    <t>Registra recursos provenientes do pagamento à União, aos estados, ao DF e aos municípios, em face dos lucros obtidos pelas empresas estatais a título de Juros sobre o Capital Próprio. A exemplo dos dividendos, juros sobre o capital próprio são valores pagos pelas empresas em virtude de lucros obtidos. Trata-se, portanto, de receita primária.</t>
  </si>
  <si>
    <t>Registra as receitas decorrente de dividendos.</t>
  </si>
  <si>
    <t>Registra receitas atribuíveis à União, provenientes da participação societária nos resultados de empresas.</t>
  </si>
  <si>
    <t>Registra as receitas de valores mobiliários não classificadas nos itens anteriores.</t>
  </si>
  <si>
    <t>Delegação de Serviços Públicos Mediante Concessão, Permissão, Autorização ou Licença</t>
  </si>
  <si>
    <t>Agrega receitas decorrentes da delegação (mediante Concessão, Permissão ou Autorização) para o setor privado ou outros entes estatais prestarem serviços públicos.</t>
  </si>
  <si>
    <t>Títulos de Responsabilidade do Tesouro Nacional - Mercado Interno</t>
  </si>
  <si>
    <t>Agrega recursos provenientes da colocação, no mercado interno, de títulos de responsabilidade do Tesouro Nacional, conforme autorizado na Lei nº 10.179, de 6 de fevereiro de 2001, e com as características definidas no Decreto nº 3.859, de 4 de julho de 2001, destinados aos diversos fins especificados em normativos legais, excetuados aqueles destinados ao refinanciamento da dívida pública federal.</t>
  </si>
  <si>
    <t>Títulos de Responsabilidade do Tesouro Nacional - Refinanciamento da Dívida Pública Federal no Mercado Interno</t>
  </si>
  <si>
    <t>Agrega os recursos provenientes da colocação, no mercado interno, de títulos de responsabilidade do Tesouro Nacional, conforme autorizado na Lei nº 10.179, de 6 de fevereiro de 2001, e com as características definidas no Decreto nº 3.859, de 4 de julho de 2001, destinados ao refinanciamento da dívida pública mobiliária. A Lei Complementar nº 101, de 4 de maio de 2000, Lei de Responsabilidade Fiscal - LRF, define o refinanciamento da dívida mobiliária, como sendo a emissão de títulos para pagamento do principal acrescido da atualização monetária.</t>
  </si>
  <si>
    <t>Títulos da Dívida Agrária - TDA</t>
  </si>
  <si>
    <t>Agrega os Títulos da Dívida Agrária - TDA, que foram criados para viabilizar o pagamento das indenizações, para fins de reforma agrária, conforme disposto na Lei nº 4.504, de 30 de novembro de 1964. Os recursos oriundos da emissão desses títulos são destinados ao cumprimento das indenizações por desapropriações de imóveis rurais para fins de colonização e reforma agrária, dentro das ações previstas no Plano Nacional de Reforma Agrária.</t>
  </si>
  <si>
    <t>Operações de Crédito Contratuais - Mercado Interno</t>
  </si>
  <si>
    <t>Agrega as receitas provenientes de obrigações contratuais no mercado interno, decorrentes de financiamentos ou empréstimos, inclusive arrendamento mercantil, ou concessão de qualquer garantia que represente compromisso, autorizadas por leis específicas, não especificadas em outras naturezas de receita.</t>
  </si>
  <si>
    <t>Empréstimos Compulsórios</t>
  </si>
  <si>
    <t>Agrega as receitas decorrentes de empréstimos compulsórios. O art. 148 da Constituição estabelece que a União, mediante lei complementar, poderá instituir empréstimos compulsórios para atender a despesas extraordinárias, decorrentes de calamidade pública, de guerra externa ou sua iminência; e no caso de investimento público de caráter urgente e de relevante interesse nacional.</t>
  </si>
  <si>
    <t>Operações de Crédito - Mercado Interno - Estados/DF/Municípios</t>
  </si>
  <si>
    <t>Agrega as operações de crédito internas, que compreendem os recursos decorrentes da colocação no mercado interno de títulos públicos, financiamentos ou empréstimos obtidos no país junto a entidades estatais ou particulares. Específica para operações de crédito internas dos Estados, Distrito Federal e Municípios.</t>
  </si>
  <si>
    <t>Operações de Crédito Internas de Estados/DF/Municípios</t>
  </si>
  <si>
    <t>Agrega o valor da arrecadação com operação de crédito internas de Estados, Distrito Federal e Municípios.</t>
  </si>
  <si>
    <t>Operações de Crédito Internas para Programas de Educação</t>
  </si>
  <si>
    <t>Registra o valor da arrecadação de receita com operações de crédito internas relativas a programas de educação.</t>
  </si>
  <si>
    <t>Operações de Crédito Internas para Programas de Saúde</t>
  </si>
  <si>
    <t>Registra o valor da arrecadação de receita com operações de crédito internas relativas a programas de saúde.</t>
  </si>
  <si>
    <t>Operações de Crédito Internas para Programas de Saneamento</t>
  </si>
  <si>
    <t>Registra o valor da arrecadação de receita com operações de crédito internas relativas a programas de saneamento.</t>
  </si>
  <si>
    <t>Operações de Crédito Internas para Programas de Meio Ambiente</t>
  </si>
  <si>
    <t>Registra o valor da arrecadação de receita com operações de crédito internas relativas a programas de meio ambiente.</t>
  </si>
  <si>
    <t>Operações de Crédito Internas para Programas de Modernização da Administração Pública</t>
  </si>
  <si>
    <t>Registra o valor da arrecadação da receita com operações de crédito internas relativas a programas de modernização da máquina pública.</t>
  </si>
  <si>
    <t>Operações de Crédito Internas para Refinanciamento da Dívida Contratual</t>
  </si>
  <si>
    <t>Registra o valor da arrecadação da receita com operações de crédito internas para refinanciamento da dívida contratual.</t>
  </si>
  <si>
    <t>Operações de Crédito Internas para Programas de Moradia Popular</t>
  </si>
  <si>
    <t>Registra o valor da arrecadação da receita de operações de crédito internas relativas a programas de moradia popular.</t>
  </si>
  <si>
    <t>Outras Operações de Crédito - Mercado Interno</t>
  </si>
  <si>
    <t>Agrega receitas decorrentes da contratação de operação de crédito no mercado interno não contempladas nos itens anteriores.</t>
  </si>
  <si>
    <t>Títulos de Responsabilidade do Tesouro Nacional - Mercado Externo</t>
  </si>
  <si>
    <t>Agrega os recursos provenientes da colocação, no mercado externo, de títulos de responsabilidade do Tesouro Nacional, conforme autorizado na Lei nº 10.179, de 6 de fevereiro de 2001, e com as características definidas no Decreto nº 3.859, de 4 de julho de 2001, destinados a fins específicos, autorizados em normativos legais. As operações externas, de natureza financeira, dependem, ainda, de autorização do Senado Federal, conforme disposto na Constituição Federal, art. 52.</t>
  </si>
  <si>
    <t>Títulos de Responsabilidade do Tesouro Nacional - Refinanciamento da Dívida Pública Federal no Mercado Externo</t>
  </si>
  <si>
    <t>Agrega os recursos provenientes da colocação, no mercado externo, de títulos de responsabilidade do Tesouro Nacional, conforme autorizado na Lei nº 10.179, de 6 de fevereiro de 2001, e com as características definidas no Decreto nº 3.859, de 4 de julho de 2001, destinados ao refinanciamento da dívida pública.  A Lei de Responsabilidade Fiscal - LRF, define o refinanciamento da dívida mobiliária, como sendo a emissão de títulos para pagamento do principal acrescido da atualização monetária.</t>
  </si>
  <si>
    <t>Operações de Crédito Contratuais - Mercado Externo</t>
  </si>
  <si>
    <t>Agrega as receitas provenientes de obrigações contratuais externas, decorrentes de financiamentos ou empréstimos, inclusive arrendamento mercantil, ou concessão de qualquer garantia que represente compromisso, relativas a programas de governo, tais como: educação, saúde, saneamento, meio ambiente, dentre outros.</t>
  </si>
  <si>
    <t>Operação de Crédito Externas - Estados/DF/Municípios</t>
  </si>
  <si>
    <t>Agrega as receitas de operações de crédito externas. Compreendem os recursos decorrentes da colocação no mercado externo de títulos públicos, financiamentos ou empréstimos obtidos no país junto a entidades estatais ou particulares. Específica para operações de crédito externas dos Estados, Distrito Federal e Municípios.</t>
  </si>
  <si>
    <t>Operações de Crédito Externas - Estados/DF/ Municípios</t>
  </si>
  <si>
    <t>Registra o valor da arrecadação de receita com operações de crédito externas realizadas pelos Estados, Distrito Federal e Municípios.</t>
  </si>
  <si>
    <t>Operações de Crédito Externas para Programas de Educação</t>
  </si>
  <si>
    <t>Registra o valor da arrecadação de receita com operações de crédito externas relativas a programas de educação.</t>
  </si>
  <si>
    <t>Operações de Crédito Externas para Programas de Saúde</t>
  </si>
  <si>
    <t>Registra o valor da arrecadação de receita com operações de crédito externas relativas a programas de saúde.</t>
  </si>
  <si>
    <t>Operações de Crédito Externas para Programas de Saneamento</t>
  </si>
  <si>
    <t>Registra o valor da arrecadação de receita com operações de crédito externas relativas a programas de saneamento.</t>
  </si>
  <si>
    <t>Operações de Crédito Externas para Programas de Meio Ambiente</t>
  </si>
  <si>
    <t>Registra o valor da arrecadação de receita com operações de crédito externas relativas a programas de meio ambiente.</t>
  </si>
  <si>
    <t>Operações de Crédito Externas para Programas de Modernização da Administração Pública</t>
  </si>
  <si>
    <t>Registra o valor da arrecadação de receita com operações de crédito externas relativas a programas de modernização da máquina pública.</t>
  </si>
  <si>
    <t>Operações de Crédito Externas para Refinanciamento da Dívida Contratual</t>
  </si>
  <si>
    <t>Registra o valor da arrecadação da receita com operações de crédito externas para refinanciamento da dívida contratual.</t>
  </si>
  <si>
    <t>Outras Operações de Crédito - Mercado Externo</t>
  </si>
  <si>
    <t>Agrega os recursos provenientes de outras operações de crédito externas que não se enquadram nos itens anteriores.</t>
  </si>
  <si>
    <t>Alienação de Títulos Mobiliários</t>
  </si>
  <si>
    <t>Agrega o valor da receita obtida com a alienação ou resgate de títulos e valores mobiliários.</t>
  </si>
  <si>
    <t>Alienação de Estoques da Política de Garantia de Preços Mínimos - PGPM</t>
  </si>
  <si>
    <t>Registra as receitas provenientes da venda de produtos agrícolas contemplados pela política agrícola, na forma disposta do art. 174, da Constituição Federal, de 1988, cujo objetivo é exercer a função de planejamento promovendo, regulando, fiscalizando, controlando e  avaliando as atividades de suprir necessidades e de assegurar o incremento da produção e da produtividade agrícola, regulando o abastecimento interno, especialmente o alimentar, reduzindo as disparidades regionais.</t>
  </si>
  <si>
    <t>Alienação de Estoques Comerciais Destinados a Programas Sociais</t>
  </si>
  <si>
    <t>Registra as receitas provenientes da venda de produtos alimentícios, higiênicos e de limpeza, destinados ao atendimento de programas sociais e institucionais de abastecimento alimentar (parcerias e cestas básicas), promovidas por instituições públicas, objeto de acordo, contrato, convênio ou instrumentos congêneres.</t>
  </si>
  <si>
    <t>Alienação de Estoques do Programa de Aquisição de Alimentos - PAA</t>
  </si>
  <si>
    <t>Registra as receitas provenientes da alienação de estoques de alimentos pela Companhia Nacional de Abastecimento - CONAB, cujos produtos foram adquiridos mediante recursos transferidos pelo Ministério do Desenvolvimento Social e Combate à Fome - MDS.</t>
  </si>
  <si>
    <t>Alienação de Estoques de Café - FUNCAFÉ</t>
  </si>
  <si>
    <t>Registra as receitas provenientes da venda de estoques de café, contemplados pela política de garantia de preços mínimos, adquiridos com recursos do Tesouro Nacional.</t>
  </si>
  <si>
    <t>Alienação de Bens Móveis e Semoventes</t>
  </si>
  <si>
    <t>Registra as receitas provenientes da alienação de  bens móveis e semoventes. Compreende a alienação de animais, veículos, móveis, equipamentos e utensílios.</t>
  </si>
  <si>
    <t>Alienação de Bens Móveis Específica para Estados, Distrito Federal e Municípios</t>
  </si>
  <si>
    <t>Agrega o valor da receita de alienação de bens móveis tais como: mercadorias, bens inservíveis ou desnecessários, dentre outros. Específica para atender Estados, Distrito Federal e Municípios.</t>
  </si>
  <si>
    <t>Agrega o valor da receita obtida com a alienação ou resgate de títulos e valores mobiliários específica para Estados, Distrito Federal e Municípios.</t>
  </si>
  <si>
    <t>Alienação de Investimentos Temporários</t>
  </si>
  <si>
    <t>A questão do investimento ser classificado em temporário ou permanente é objeto do PCASP, não do ementário da NR. Este tem por objeto primário a definição entre receitas correntes ou de capital.</t>
  </si>
  <si>
    <t>Alienação de Investimentos Permanentes</t>
  </si>
  <si>
    <t>Alienação de Bens Imóveis</t>
  </si>
  <si>
    <t>Agrega as receitas provenientes da alienação de bens imóveis, de propriedade da União, Estados, Distrito Federal e Municípios.</t>
  </si>
  <si>
    <t>Alientação de Bens Imóveis, Programa de Administração Imobiliária da União</t>
  </si>
  <si>
    <t>Registra a receita proveniente da alienação de bens imóveis, conforme Programa de Administração Imobiliária da União.</t>
  </si>
  <si>
    <t>Alienação de Bens Intangíveis</t>
  </si>
  <si>
    <t>Agrega as receitas da alienação de bens intangíveis, tais como marcas, patentes, títulos de licença, direitos de franquia, direitos autorais, entre outros. A Lei de Responsabilidade Fiscal veda a aplicação da receita de capital derivada da alienação de bens e direitos que integram o patrimônio público para o financiamento de despesa corrente, salvo se destinada por lei aos regimes de previdência social, geral e próprio dos servidores públicos.</t>
  </si>
  <si>
    <t>Amortização de Empréstimos - BEA/BIB</t>
  </si>
  <si>
    <t>Agrega as receitas provenientes do Bond Exchange Agreement - BEA, acordo por meio do qual foram reestruturados juros atrasados devidos pelo setor público brasileiro no período de julho de 1989 a dezembro de 1990 a credores privados estrangeiros. Em 20 de novembro de 1992, esses juros foram permutados por bônus de emissão da União, segundo as disposições da Resolução do Senado Federal nº 20, de 1991. Pela Resolução, ficou assegurado aos mutuários originais o repasse das condições do Acordo mediante contratação dos pertinentes financiamentos internos, com prestações semestrais em junho e dezembro, autorizados pelas Portarias MF nº 211, de 1995, e nº 167, de 1997, o qual encerrou-se em 1º de janeiro de 2001. O Brazil Investment Bond Exchange Agreement - BIB representa o Acordo por intermédio do qual foram trocadas por bônus de emissão da União, em 31 de agosto de 1989, parcelas do principal da dívida devida pelo setor público brasileiro a credores externos, vencidas entre 1987 e 1993. Pela Resolução nº 96, de 1993, o Senado Federal autorizou o repasse dos benefícios do Acordo aos devedores originais, mediante celebração de contratos de financiamento interno. As Portarias MF nº 208, de 1995, e nº 166, de 1997, disciplinam a formalização dos instrumentos contratuais com prestações semestrais em março e setembro, o qual tem como vencimento em 15 de setembro de 2013.</t>
  </si>
  <si>
    <t>Amortização Proveniente da Execução de Garantia - Operações de Crédito</t>
  </si>
  <si>
    <t>Agrega os recursos oriundos da retenção de receitas próprias de Estados e Municípios em função do não-pagamento de dívidas nas quais a União foi garantidora. A legislação aplicável à honra de aval concedido pela União em operações de crédito externas é o Decreto-Lei nº 1.928, de 18 de fevereiro de 1982, alterado pelo Decreto-Lei nº 2.169, de 29 de outubro de 1984. Com relação à honra de aval interna, aplica-se a Lei Complementar nº 101, de 5 maio de 2000 . Quando o devedor original, por qualquer razão, não efetua o pagamento de sua dívida, a União, como garantidora, realiza o pagamento da prestação em atraso, sub-rogando-se no crédito respectivo junto ao devedor.</t>
  </si>
  <si>
    <t>Amortização de Empréstimos - Estados e Municípios</t>
  </si>
  <si>
    <t>Agrega receitas provenientes da amortização de empréstimos concedidos pela União aos Estados e Municípios, no âmbito do programa de renegociação de dívidas externas, instituído pela Lei nº 7.976, de 27 de dezembro de 1989. Inclui, também, as operações de crédito internas realizadas com base no disposto nos Votos CMN nº 340 e 548, ambos de 1989, as operações de crédito internas contratadas até 30 de setembro de 1991, junto a órgãos e entidades Controlas direta ou indiretamente pela União, autorizados pela Lei nº 8.727, de 5 de novembro de 1993, e o retorno de financiamentos concedidos no âmbito do Programa de Apoio à Reestruturação e ao Ajuste Fiscal dos Estados autorizados pela Lei nº 9.496, de 11 de setembro de 1997.</t>
  </si>
  <si>
    <t>Amortização de Empréstimos - Refinanciamento de Dívidas de Médio e Longo Prazo</t>
  </si>
  <si>
    <t>Agrega as receitas oriundas da amortização de empréstimos, financiamentos e refinanciamentos concedidos pela União, no âmbito do programa de refinanciamento da dívida externa, o Plano Brady. O Plano Brady foi um acordo firmado ao amparo da Resolução do Senado Federal nº 98, de 1992, alterada pelas Resoluções nº 90 e 132, ambas de 1993, reestruturando a dívida de médio e longo prazos (principal vencido e vincendo, assim como juros devidos e não pagos no período de 1º de janeiro de 1991 a 15 de abril de 1994) do setor público brasileiro junto aos credores privados estrangeiros, mediante emissão em 15/04/1994 de sete tipos de bônus pela União: Debt Conversion Bond, New Money Bond, Flirb, C - Bond, Discount Bond, Par Bond e EI Bond. A contratação do financiamento interno com os mutuários originais, formalizando o repasse das condições financeiras do acordo com prestações semestrais em abril e outubro, foi autorizada pelas Portarias MF nº 89, de 1996, nº 192, de 1996, nº 168, de 1997 e nº 364, de 2000, com termo em 15 de abril de 2024.</t>
  </si>
  <si>
    <t>Amortização de Empréstimos - Programa das Operações Oficiais de Crédito</t>
  </si>
  <si>
    <t>Agrega receitas provenientes de amortização de empréstimos concedidos no âmbito do Programa das Operações Oficiais de Crédito – POOC. Esse programa envolve operações destinadas ao financiamento de ações que, por serem de interesse público, são custeadas com recursos do Tesouro Nacional, têm encargos financeiros menores que os praticados pelo mercado, ou são contemplados com subvenção econômica direta ou indireta.</t>
  </si>
  <si>
    <t>Amortização de Empréstimos Contratuais</t>
  </si>
  <si>
    <t>Agrega as receitas provenientes de pagamento de parcelas de empréstimos, financiamentos e refinanciamentos que não se enquadram em categorias específicas.</t>
  </si>
  <si>
    <t>Amortização de Financiamentos</t>
  </si>
  <si>
    <t>Agrega as receitas provenientes da amortização de financiamentos concedidos.</t>
  </si>
  <si>
    <t>Amortização de Financiamento do Fundo de Financiamento ao Estudante do Ensino Superior - FIES</t>
  </si>
  <si>
    <t xml:space="preserve">Amortização de Financiamento do Fundo de Financiamento ao Estudante do Ensino Superior - FIES.
</t>
  </si>
  <si>
    <t>Portaria SEAFI/SOF nº 6, de 18 de Julho de 2019.</t>
  </si>
  <si>
    <t>Amortização de Financiamento Proveniente de Fundo Garantidor</t>
  </si>
  <si>
    <t xml:space="preserve">Agrega as receitas referentes à amortização de financiamento proveniente de fundos garantidores.
</t>
  </si>
  <si>
    <t>Agrega as receitas provenientes de amortização de financiamento concedido pelo Fundo de Financiamento ao Estudante do Ensino Superior.</t>
  </si>
  <si>
    <t>Agrega as receitas provenientes de recursos financeiros recebidos da União ou de suas entidades, decorrentes de doações, contratos, convênios, acordos, ajustes, termos de parceria ou outros instrumentos, quando destinados a atender despesas classificáveis como de capital.</t>
  </si>
  <si>
    <t>Transferências da União - Específicas de Estados, DF e Municípios</t>
  </si>
  <si>
    <t>Registra o valor total das receitas recebidas por meio de transferências de capital da União recebidas pelas entidades da administração Estadual, do Distrito Federal e Municipal inclusive suas fundações instituídas pelo poder público.</t>
  </si>
  <si>
    <t>Transferências da União a Consórcios Públicos</t>
  </si>
  <si>
    <t>Registra o valor das transferências de capital da União recebidas pelos consórcios públicos, mediante contrato ou outro instrumento.</t>
  </si>
  <si>
    <t>Transferência de Recursos do Sistema Único de Saúde – SUS – Fundo a Fundo - Bloco de Manutenção das Ações e Serviços Públicos de Saúde</t>
  </si>
  <si>
    <t>Agrega o valor total das transferências de capital oriundas do Fundo Nacional de Saúde referentes ao bloco de manutenção das ações e serviços públicos de saúde, recebidos pelos Fundos de Saúde dos Estados, do Distrito Federal e dos Municípios.</t>
  </si>
  <si>
    <t>Transferência de Recursos do SUS – Atenção Primária</t>
  </si>
  <si>
    <t>Agrega o valor total de transferências de capital do bloco de manutenção das ações e serviços públicos de saúde do Fundo Nacional de Saúde (União) recebidos pelos Fundos de Saúde dos Estados, do Distrito Federal e dos Municípios, referentes a gastos com atenção primária em saúde.</t>
  </si>
  <si>
    <t>Transferência de Recursos do SUS – Atenção Especializada</t>
  </si>
  <si>
    <t>Agrega o valor total de transferências de capital do bloco de manutenção das ações e serviços públicos de saúde do Fundo Nacional de Saúde (União) recebidos pelos Fundos de Saúde dos Estados, do Distrito Federal e dos Municípios, referentes a gastos com atenção especializada em saúde.</t>
  </si>
  <si>
    <t>Transferência de Recursos do SUS – Vigilância em Saúde</t>
  </si>
  <si>
    <t>Agrega o valor total de transferências de capital do bloco de manutenção das ações e serviços públicos de saúde do Fundo Nacional de Saúde (União) recebidos pelos Fundos de Saúde dos Estados, do Distrito Federal e dos Municípios, referentes a gastos com vigilância em saúde.</t>
  </si>
  <si>
    <t>Transferência de Recursos do SUS – Assistência Farmacêutica</t>
  </si>
  <si>
    <t>Agrega o valor total de transferências de capital do bloco de manutenção das ações e serviços públicos de saúde do Fundo Nacional de Saúde (União) recebidos pelos Fundos de Saúde dos Estados, do Distrito Federal e dos Municípios, referentes a gastos com assistência farmacêutica.</t>
  </si>
  <si>
    <t>Transferência de Recursos do SUS – Gestão do SUS</t>
  </si>
  <si>
    <t>Agrega o valor total de transferências de capital do bloco de manutenção das ações e serviços públicos de saúde do Fundo Nacional de Saúde (União) recebidos pelos Fundos de Saúde dos Estados, do Distrito Federal e dos Municípios, referentes a gastos com gestão do SUS.</t>
  </si>
  <si>
    <t>Transferência de Recursos do SUS – Outros Programas Financiados por Transferências Fundo a Fundo</t>
  </si>
  <si>
    <t>Agrega o valor total de transferências de capital do bloco de manutenção das ações e serviços públicos de saúde do Fundo Nacional de Saúde (União) recebidos pelos Fundos de Saúde dos Estados, do Distrito Federal e dos Municípios, para ações não especificados anteriormente.</t>
  </si>
  <si>
    <t>Outras Transferências de Recursos do Sistema Único de Saúde – SUS </t>
  </si>
  <si>
    <t>Registra o valor das transferências de capital da União recebidas pelos Estados, Distrito Federal e Municípios, referentes ao bloco de estruturação da rede de serviços do Sistema Único de Saúde – SUS, não detalhadas anteriormente.</t>
  </si>
  <si>
    <t>Transferências de Recursos do Sistema Único de Saúde – SUS - Fundo a Fundo - Bloco de Estruturação da Rede de Serviços Públicos de Saúde</t>
  </si>
  <si>
    <t>Agrega o valor total das transferências de capital oriundas do Fundo Nacional de Saúde referentes ao bloco de estruturação da rede de serviços públicos de saúde, recebidos pelos Fundos de Saúde dos Estados, do Distrito Federal e dos Municípios.</t>
  </si>
  <si>
    <t>Transferências de Recursos do Sistema Único de Saúde – SUS Destinados à Atenção Primária</t>
  </si>
  <si>
    <t>Agrega o valor das transferências de capital da União recebidas pelos Estados, Distrito Federal e Municípios, referentes ao bloco de estruturação da rede de serviços do Sistema Único de Saúde – SUS, destinados à atenção primária em saúde.</t>
  </si>
  <si>
    <t>Transferências de Recursos do Sistema Único de Saúde – SUS destinados à Atenção Especializada</t>
  </si>
  <si>
    <t>Agrega o valor das transferências de capital da União recebidas pelos Estados, Distrito Federal e Municípios, referentes ao bloco de estruturação da rede de serviços do Sistema Único de Saúde – SUS, destinaos à atenção especializada em saúde.</t>
  </si>
  <si>
    <t>Transferências de Recursos do Sistema Único de Saúde – SUS destinados à Vigilância em Saúde</t>
  </si>
  <si>
    <t>Agrega o valor das transferências de capital da União recebidas pelos Estados, Distrito Federal e Municípios, referentes ao bloco de estruturação da rede de serviços do Sistema Único de Saúde – SUS, destinados à Vigilância em Saúde.</t>
  </si>
  <si>
    <t>Transferências de Recursos do Sistema Único de Saúde – SUS destinados à Gestão e Desenvolvimento de Tecnologias em Saúde no SUS</t>
  </si>
  <si>
    <t>Agrega o valor das transferências de capital da União recebidas pelos Estados, Distrito Federal e Municípios, referentes ao bloco de estruturação da rede de serviços do Sistema Único de Saúde – SUS, destinados à Gestão e Desenvolvimento de Tecnologias em Saúde no SUS.</t>
  </si>
  <si>
    <t>Transferências de Recursos do Sistema Único de Saúde – SUS destinados à Gestão do SUS</t>
  </si>
  <si>
    <t>Agrega o valor das transferências de capital da União recebidas pelos Estados, Distrito Federal e Municípios, referentes ao bloco de estruturação da rede de serviços do Sistema Único de Saúde – SUS, destinados à Gestão do SUS.</t>
  </si>
  <si>
    <t>Outras Transferências de Recursos do Sistema Único de Saúde – SUS, não detalhadas anteriormente</t>
  </si>
  <si>
    <t>Agrega o valor das transferências de capital da União recebidas pelos Estados, Distrito Federal e Municípios, referentes ao bloco investimento na rede de serviços do Sistema Único de Saúde – SUS, não detalhadas anteriormente.</t>
  </si>
  <si>
    <t>Agrega o valor das transferências de capital da União recebidas pelos Estados, Distrito Federal e Municípios, referentes ao bloco de estruturação da rede de serviços do Sistema Único de Saúde – SUS, não detalhadas anteriormente.</t>
  </si>
  <si>
    <t>Transferências de Recursos Destinados a Programas de Educação</t>
  </si>
  <si>
    <t>Registra o valor das transferências de capital da União recebidas pelos Estados, Distrito Federal e Municípios, referentes a programas de educação.</t>
  </si>
  <si>
    <t>Prog. de Apoio ao Transp. Escolar para Educação Básica - CAMINHO DA ESCOLA</t>
  </si>
  <si>
    <t>Registra o valor das transferências de capital da União recebidas pelos Estados, Distrito Federal e Municípios, referentes ao programas Caminho da Escola, conforme Lei nº 12.816 de 12013.</t>
  </si>
  <si>
    <t>Programa Nacional de Reestruturação e Aquisição de Equipamentos para a Rede Escolar Pública de Educação Infantil - Proinfância</t>
  </si>
  <si>
    <t>Registra o valor das transferências de capital da União recebidas pelos Estados, Distrito Federal e Municípios, referentes ao Programa Nacional de Reestruturação e Aquisição de Equipamentos para a Rede Escolar Pública de Educação Infantil (Proinfância), instituído pela Resolução nº 6, de 24 de abril de 2007.</t>
  </si>
  <si>
    <t>Outras transferências destinadas a Programas de Educação</t>
  </si>
  <si>
    <t>Registra o valor das transferências de capital da União recebidas pelos Estados, Distrito Federal e Municípios, referentes a programas de educação, não especificados anteriormente.</t>
  </si>
  <si>
    <t>Transferências Advindas de Emendas Parlamentares Individuais</t>
  </si>
  <si>
    <t>Registra a receita de capital repassada pela União , decorrente de emedas parlamentares individuais, na forma prevista do parágrafo 9º do art. 166, da CF/88, acrescido pela Emenda Constitucional nº 86/2015.</t>
  </si>
  <si>
    <t>Portaria STN nº 387, de 13 de Junho de 2019</t>
  </si>
  <si>
    <t>Transferências de Convênios da União e de suas Entidades </t>
  </si>
  <si>
    <t>Registra o valor dos recursos oriundos de convênios firmados com a saúde, para a realização de objetivos de interesse comum dos partícipes, e destinados a custear despesas de capital.</t>
  </si>
  <si>
    <t>Transferência de Convênios da União e de suas Entidades</t>
  </si>
  <si>
    <t>Registra o valor total dos recursos oriundos de convênios firmados, com ou sem contraprestações de serviços, com a União ou com suas entidades, para a realização de objetivos de interesse comum dos partícipes, e destinados a custear despesas de capital. Quando o convênio for entre entidades federais, a entidade transferidora não poderá integrar o orçamento da seguridade social da União.</t>
  </si>
  <si>
    <t>Transferências de Convênio da União para o Sistema Único de Saúde – SUS</t>
  </si>
  <si>
    <t>Transferências de Convênio da União destinadas a Programas de Educação</t>
  </si>
  <si>
    <t>Registra o valor dos recursos oriundos de convênios firmados com a União, destinados a programas de educação, para a realização de objetivos de interesse comum dos partícipes, e destinados a custear despesas de capital.</t>
  </si>
  <si>
    <t>Transferências de Convênios da União destinadas a Programas de Saneamento Básico</t>
  </si>
  <si>
    <t>Registra o valor dos recursos oriundos de convênios firmados com a União, destinados a programas de saneamento básico, para a realização de objetivos de interesse comum dos partícipes, e destinados a custear despesas de capital.</t>
  </si>
  <si>
    <t>Transferências de Convênios da União destinadas a Programas de Meio Ambiente</t>
  </si>
  <si>
    <t>Registra o valor dos recursos oriundos de convênios firmados com a União, destinados a programas de meio ambiente, para a realização de objetivos de interesse comum dos partícipes, e destinados a custear despesas de capital. Esta conta não pode ser utilizada para o registro do repasse constitucional de receita proveniente da Contribuição de Intervenção no Domínio Econômico (CIDE), na forma prevista no art. 159, III da Constituição.</t>
  </si>
  <si>
    <t>Transferências de Convênios da União destinadas a Programas de Infraestrutura em Transporte</t>
  </si>
  <si>
    <t>Registra o valor dos recursos oriundos de convênios firmados com a União, destinados a programas de infraestrutura em transporte, para realização de objetivos de interesse comum dos partícipes, e destinados a custear despesas de capital. Esta conta não pode ser utilizada para o registro do repasse constitucional de receita proveniente da Contribuição de Intervenção no Domínio Econômico (CIDE), na forma prevista no art. 159, III da Constituição.</t>
  </si>
  <si>
    <t>Outras Transferências de Convênios da União</t>
  </si>
  <si>
    <t>Registra o valor dos recursos oriundos de outros convênios firmados com a União, para a realização de objetivos de interesse comum dos partícipes, e destinados a custear despesas de capital, não previstos nos itens anteriores.</t>
  </si>
  <si>
    <t>Transferências de Recursos do Fundo Nacional de Assistência Social – FNAS</t>
  </si>
  <si>
    <t>Registra o valor total dos recursos de transferências de capital da União recebidos pelos Estados, Distrito Federal e Municípios, referentes ao Fundo Nacional de Assistência Social – FNAS.</t>
  </si>
  <si>
    <t>Outras Transferências da União</t>
  </si>
  <si>
    <t>Registra o valor total das receitas recebidas através de transferência de outros recursos do Tesouro Nacional que não se enquadrem nos itens anteriores, tais como os recursos diretamente arrecadados por órgãos da administração direta, em especial os órgãos autônomos instituídos com base no art. 172 do Decreto-Lei nº 200/67, transferidos aos respectivos fundos.</t>
  </si>
  <si>
    <t>Agrega as receitas provenientes de recursos financeiros recebidos dos Estados e do Distrito Federal e de suas entidades, decorrentes de doações, contratos, convênios, acordos, ajustes, termos de parceria ou outros instrumentos, quando destinados a atender despesas classificáveis como de capital.</t>
  </si>
  <si>
    <t>Transferências dos Estados, Distrito Federal, e de suas Entidades</t>
  </si>
  <si>
    <t xml:space="preserve">Registra o valor total dos recursos recebidos pelas demais esferas de governo e respectivas entidades da administração descentralizada, transferidos pelos Estados e Distrito Federal. </t>
  </si>
  <si>
    <t>Transferências dos Estados e Distrito Federal a Consórcios Públicos</t>
  </si>
  <si>
    <t>Agrega as transferências de capital dos Estados, Distrito Federal, e de suas entidades, recebidas pelos consórcios públicos, mediante contrato ou outro instrumento.</t>
  </si>
  <si>
    <t>Registra o valor das transferências de capital dos Estados, Distrito Federal, e de suas entidades, recebidas pelos consórcios públicos, mediante contrato ou outro instrumento.</t>
  </si>
  <si>
    <t>Transferências de Recursos do Sistema Único de Saúde – SUS</t>
  </si>
  <si>
    <t>Registra o valor total dos recursos recebidos pelas demais esferas de governo e respectivas entidades da administração descentralizada, destinados ao Sistema Único de Saúde, transferidos pelos Estados, exceto as transferências de convênios.</t>
  </si>
  <si>
    <t>Registra o valor total dos recursos recebidos pelas demais esferas de governo e respectivas entidades da administração descentralizada, destinados a programas de educação, transferidos pelos Estados, exceto as transferências de convênios.</t>
  </si>
  <si>
    <t>Registra o valor dos recursos oriundos de outros convênios dos Estados, para a realização de objetivos de interesse comum dos partícipes, e destinados a custear despesas de capital.</t>
  </si>
  <si>
    <t>Transferências de Convênios dos Estados e do Distrito Federal e de suas Entidades</t>
  </si>
  <si>
    <t>Registra o valor total dos recursos oriundos de convênios firmados com ou sem contraprestações de serviços com Estados ou com o Distrito Federal e respectivas entidades públicas, para a realização de objetivos de interesse comum dos partícipes, destinados a custear despesas de capital.</t>
  </si>
  <si>
    <t>Transferências de Convênios dos Estados para o Sistema Único de Saúde – SUS</t>
  </si>
  <si>
    <t>Registra o valor dos recursos oriundos de convênios firmados com os Estados, destinados ao Sistema Único de Saúde, para a realização de objetivos de interesse comum dos partícipes, e destinados a custear despesas de capital.</t>
  </si>
  <si>
    <t>Transferências de Convênios dos Estados destinadas a Programas de Educação</t>
  </si>
  <si>
    <t>Registra o valor dos recursos oriundos de convênios firmados com os Estados, destinados a programas de educação, para a realização de objetivos de interesse comum dos partícipes, e destinados a custear despesas de capital.</t>
  </si>
  <si>
    <t>Transferências de Convênios dos Estados destinadas a Programas de Saneamento Básico</t>
  </si>
  <si>
    <t>Registrar o valor dos recursos oriundos de convênios firmados com os Estados, destinados a programas de saneamento básico, para a realização de objetivos de interesse comum dos partícipes, e destinados a custear despesas de capital.</t>
  </si>
  <si>
    <t>Transferências de Convênios dos Estados destinadas a Programas de Meio Ambiente</t>
  </si>
  <si>
    <t>Registra o valor dos recursos oriundos de convênios firmados com os Estados, destinados a programas de meio ambiente, para a realização de objetivos de interesse comum dos partícipes, e destinados a custear despesas de capital. Esta conta não pode ser utilizada para o registro do repasse constitucional de receita proveniente da cota-parte da Contribuição de Intervenção no Domínio Econômico (CIDE), na forma prevista no art. 159, III, § 4º da Constituição.</t>
  </si>
  <si>
    <t>Transferências de Convênios dos Estados destinadas a Programas de Infraestrutura em Transporte</t>
  </si>
  <si>
    <t>Registra o valor dos recursos oriundos de convênios firmados com os Estados, destinados a programas de infraestrutura em transporte, para a realização de objetivos de interesse comum dos partícipes, e destinados a custear despesas de capital. Esta conta não pode ser utilizada para o registro do repasse constitucional de receita proveniente da cota-parte da Contribuição de Intervenção no Domínio Econômico (CIDE), na forma prevista no art. 159, III, § 4º da Constituição.</t>
  </si>
  <si>
    <t>Outras Transferências de Convênio dos Estados</t>
  </si>
  <si>
    <t>Registra o valor dos recursos oriundos de outros convênios dos Estados, para a realização de objetivos de interesse comum dos partícipes, e destinados a custear despesas de capital, não previstos nos itens anteriores.</t>
  </si>
  <si>
    <t>Outras Transferências dos Estados</t>
  </si>
  <si>
    <t>Registra o valor total das receitas para atender suas necessidades de identificação. As demais esferas de governo poderão desdobrar este item, discriminando os recursos transferidos pelos Estados que não estejam especificados.</t>
  </si>
  <si>
    <t>Agrega as receitas provenientes de recursos financeiros recebidos dos Municípios e de suas entidades, decorrentes de doações, contratos, convênios, acordos, ajustes, termos de parceria ou outros instrumentos, quando destinados a atender despesas classificáveis como de capital.</t>
  </si>
  <si>
    <t>Transferências de Convênios dos Municípios e de Suas Entidades </t>
  </si>
  <si>
    <t>Registra o valor dos recursos oriundos de outros convênios dos Municípios, para a realização de objetivos de interesse comum dos partícipes, e destinados a custear despesas de capital, não previstos nos itens anteriores.</t>
  </si>
  <si>
    <t>Registra o valor total dos recursos recebidos pelas demais esferas de governo e de suas entidades da administração descentralizada, transferidos pelos Municípios.</t>
  </si>
  <si>
    <t>Transferências de Municípios a Consórcios Públicos</t>
  </si>
  <si>
    <t>Registra o valor das transferências de capital dos Municípios recebidas pelos consórcios públicos, mediante contrato ou outro instrumento.</t>
  </si>
  <si>
    <t>Transferências de Convênios dos Municípios e de suas Entidades</t>
  </si>
  <si>
    <t>Registra o valor total dos recursos oriundos de convênios firmados, com ou sem contraprestações de serviços com Municípios ou com suas entidades públicas, para a realização de objetivos de interesse comum dos partícipes, destinados a custear despesas de capital.</t>
  </si>
  <si>
    <t>Transferências de Convênios dos Municípios destinados a Programas de Saúde</t>
  </si>
  <si>
    <t>Registra o valor dos recursos oriundos de convênios firmados com os Municípios, destinados a programas de saúde, para a realização de objetivos de interesse comum dos partícipes, e destinados a custear despesas de capital.</t>
  </si>
  <si>
    <t>Transferências de Convênios dos Municípios destinadas a Programas de Educação</t>
  </si>
  <si>
    <t>Registra o valor dos recursos oriundos de convênios firmados com os Municípios, destinados a programas de educação, para a realização de objetivos de interesse comum dos partícipes, e destinados a custear despesas de capital.</t>
  </si>
  <si>
    <t>Transferências de Convênios dos Municípios destinadas a Programas de Saneamento</t>
  </si>
  <si>
    <t>Registra o valor dos recursos oriundos de convênios firmados com os Municípios, destinados a programas de saneamento, para a realização de objetivos de interesse comum dos partícipes, e destinados a custear despesas de capital.</t>
  </si>
  <si>
    <t>Outras Transferências de Convênios dos Municípios</t>
  </si>
  <si>
    <t>Outras Transferências dos Municípios</t>
  </si>
  <si>
    <t>Registra o valor total de outros recursos recebidos pelas demais esferas de governo e de suas entidades da administração descentralizada, transferidos pelos Municípios, não previstos nos itens anteriores.</t>
  </si>
  <si>
    <t>Registra  as receitas provenientes de recursos financeiros recebidos de instituições dotadas de personalidade jurídica de direito privado, decorrentes de doações, contratos, convênios, acordos, ajustes, termos de parceria ou outros instrumentos, quando destinados a atender despesas classificáveis como de capital.</t>
  </si>
  <si>
    <t>Agrega as receitas provenientes de recursos financeiros recebidos de instituições dotadas de personalidade jurídica de direito privado, decorrentes de doações, contratos, convênios, acordos, ajustes, termos de parceria ou outros instrumentos, quando destinados a atender despesas classificáveis como de capital.</t>
  </si>
  <si>
    <t>Transferências de Instituições Privadas - Específicas de Estados, DF e Municípios</t>
  </si>
  <si>
    <t>Agrega as receitas provenientes de recursos financeiros recebidos de instituições dotadas de personalidade jurídica de direito privado, decorrentes de doações, contratos, convênios, acordos, ajustes, termos de parceria ou outros instrumentos, quando destinados a atender despesas classificáveis como de capital. Específica para transferências aos Estados, Distrito Federal e Municípios.</t>
  </si>
  <si>
    <t>Transferências de Convênios de Instituições Privadas</t>
  </si>
  <si>
    <t>Agrega o valor total dos recursos oriundos de convênios firmados, com ou sem contraprestações de serviços, com instituições privadas, para a realização de objetivos de interesse comum dos partícipes, destinados a custear despesas de capital.</t>
  </si>
  <si>
    <t>Transferências de Convênios de Instituições Privadas Destinados a Programas de Saúde</t>
  </si>
  <si>
    <t>Agrega o valor total dos recursos oriundos de convênios firmados, com ou sem contraprestações de serviços, com instituições privadas, para a realização de objetivos de interesse comum dos partícipes, destinados a custear despesas de capital com Programas de Saúde.</t>
  </si>
  <si>
    <t>Transferências de Convênios de Instituições Privadas Destinados a Programas de Educação</t>
  </si>
  <si>
    <t>Agrega o valor total dos recursos oriundos de convênios firmados, com ou sem contraprestações de serviços, com instituições privadas, para a realização de objetivos de interesse comum dos partícipes, destinados a custear despesas de capital com Programas de Educação.</t>
  </si>
  <si>
    <t>Outras Transferências de Convênios de Instituições Privadas</t>
  </si>
  <si>
    <t>Agrega o valor total dos recursos oriundos de outros convênios firmados, com ou sem contraprestações de serviços, com instituições privadas, para a realização de objetivos de interesse comum dos partícipes, destinados a custear despesas de capital, não especificadas anteriormente.</t>
  </si>
  <si>
    <t>Agrega o valor total dos recursos recebidos, com ou sem contraprestações de serviços, oriundos de instituições privadas em modalidades distintas das anteriormente classificadas, para a realização de objetivos de interesse comum dos partícipes, destinados a custear despesas de capital.</t>
  </si>
  <si>
    <t>Agrega as receitas provenientes de recursos financeiros recebidos de instituições públicas não especificadas em outras naturezas, decorrentes de doações, contratos, convênios, acordos, ajustes, termos de parceria ou outros instrumentos, quando destinados a atender despesas classificáveis como de capital.</t>
  </si>
  <si>
    <t>Transferências de Outras Instituições Públicas - Específicas de Estados, DF e Municípios</t>
  </si>
  <si>
    <t>Agrega as receitas provenientes de recursos financeiros recebidos de instituições públicas não especificadas em outras naturezas, decorrentes de doações, contratos, convênios, acordos, ajustes, termos de parceria ou outros instrumentos, quando destinados a atender despesas classificáveis como de capital. Específica para transferências aos Estados, Distrito Federal e Municípios.</t>
  </si>
  <si>
    <t>Registra  as receitas provenientes de recursos financeiros recebidos do exterior, decorrentes de doações, contratos, acordos, ajustes ou outros instrumentos, quando destinados a atender despesas classificáveis como de capital.</t>
  </si>
  <si>
    <t>Agrega as receitas provenientes de recursos financeiros recebidos do exterior, decorrentes de doações, contratos, acordos, ajustes ou outros instrumentos, quando destinados a atender despesas classificáveis como de capital.</t>
  </si>
  <si>
    <t>Transferências do Exterior - Específicas de Estados, DF e Municípios</t>
  </si>
  <si>
    <t>Agrega as receitas provenientes de recursos financeiros recebidos do exterior, decorrentes de doações, contratos, acordos, ajustes ou outros instrumentos, quando destinados a atender despesas classificáveis como de capital. Específica para transferências aos Estados, Distrito Federal e Municípios.</t>
  </si>
  <si>
    <t>Transferências do Exterior para Programas de Saúde</t>
  </si>
  <si>
    <t>Agrega as receitas provenientes de recursos financeiros recebidos do exterior, decorrentes de doações, contratos, acordos, ajustes ou outros instrumentos, quando destinados a atender despesas classificáveis como de capital, específicas para Programas de Saúde.</t>
  </si>
  <si>
    <t>Transferências do Exterior para Programas de Educação</t>
  </si>
  <si>
    <t>Agrega as receitas provenientes de recursos financeiros recebidos do exterior, decorrentes de doações, contratos, acordos, ajustes ou outros instrumentos, quando destinados a atender despesas classificáveis como de capital, específicas para Programas de Educação.</t>
  </si>
  <si>
    <t>Outras Transferências do Exterior Não Especificadas Anteiormente</t>
  </si>
  <si>
    <t>Agrega as receitas provenientes de recursos financeiros recebidos do exterior, decorrentes de doações, contratos, acordos, ajustes ou outros instrumentos, quando destinados a atender despesas classificáveis como de capital, não especificadas anteriormente.</t>
  </si>
  <si>
    <t>Registra  o valor total das receitas recebidas por meio de transferências de capital provenientes de pessoas físicas.</t>
  </si>
  <si>
    <t>Agrega as receitas provenientes de recursos financeiros recebidos de pessoas físicas, decorrentes de doações, contratos, acordos, ajustes ou outros instrumentos, quando destinados a atender despesas classificáveis como de capital.</t>
  </si>
  <si>
    <t>Transferências de Pessoas Físicas - Específicas de Estados, DF e Municípios</t>
  </si>
  <si>
    <t>Agrega as receitas provenientes de recursos financeiros recebidos de pessoas físicas, decorrentes de doações, contratos, acordos, ajustes ou outros instrumentos, quando destinados a atender despesas classificáveis como de capital. Específica para transferências aos Estados, Distrito Federal e Municípios.</t>
  </si>
  <si>
    <t>Agrega o valor total das receitas recebidas por meio de transferências de capital provenientes de pessoas físicas .</t>
  </si>
  <si>
    <t>Transferências de Pessoas Físicas para Programas de Saúde</t>
  </si>
  <si>
    <t>Agrega o valor total das receitas recebidas por meio de transferências de capital provenientes de pessoas físicas, específicas para Programas de Saúde.</t>
  </si>
  <si>
    <t>Transferências de Pessoas Físicas para Programas de Educação</t>
  </si>
  <si>
    <t>Agrega o valor total das receitas recebidas por meio de transferências de capital provenientes de pessoas físicas, específicas para Programas de Educação.</t>
  </si>
  <si>
    <t>Outras Transferências de Pessoas Físicas Não Especificadas Anteriormente</t>
  </si>
  <si>
    <t>Agrega o valor total das receitas recebidas por meio de transferências de capital provenientes de pessoas físicas, não especificadas anteriormente.</t>
  </si>
  <si>
    <t>Agrega as receitas provenientes de depósitos não identificados, decorrentes de doações, quando destinados a atender despesas classificáveis como de capital.</t>
  </si>
  <si>
    <t>Transferências Provenientes de Depósito Não Identificados</t>
  </si>
  <si>
    <t>Transferências Provenientes de Depósito Não Identificados - Específica E/DF/M</t>
  </si>
  <si>
    <t>Agrega as receitas provenientes de depósitos não identificados, decorrentes de doações, quando destinados a atender despesas classificáveis como de capital. Específica para transferências aos Estados, Distrito Federal e Municípios.</t>
  </si>
  <si>
    <t>Transferências Provenientes de Depósito Não Identificados - Específica E/M</t>
  </si>
  <si>
    <t>Registra as receitas provenientes de depósitos não identificados, decorrentes de doações, quando destinados a atender despesas classificáveis como de capital.</t>
  </si>
  <si>
    <t>Integralização de Capital Social</t>
  </si>
  <si>
    <t>Agrega os recursos destinados à constituição ou aumento de capital social de empresas públicas ou de sociedades de economia mista. Cabe ressaltar que o capital social poderá ser formado com contribuições em dinheiro ou em qualquer espécie de bens suscetíveis de avaliação em dinheiro.</t>
  </si>
  <si>
    <t>Resultado do Banco Central - Operações com Reservas e Derivativos Cambiais</t>
  </si>
  <si>
    <t>Agrega receitas decorrentes do resultado positivo apurado no balanço semestral do Banco Central, decorrente das operações com Reservas e Derivativos Cambiais, após computadas eventuais constituições ou reversões de reservas.</t>
  </si>
  <si>
    <t>Resultado do Banco Central - Demais Operações</t>
  </si>
  <si>
    <t>Agrega receitas decorrentes do resultado positivo apurado no balanço semestral do Banco Central, decorrente de operações não relacionadas a reservas e derivativos cambiais.</t>
  </si>
  <si>
    <t>Remuneração das Disponibilidades do Tesouro</t>
  </si>
  <si>
    <t>Agrega as receitas provenientes da remuneração das disponibilidades da Conta Única do Tesouro, no Banco Central e Instituições Financeiras Oficiais. Por força do disposto no parágrafo 3º do art. 164 da Constituição Federal, as disponibilidades de caixa da União são depositadas no Banco Central.</t>
  </si>
  <si>
    <t>Resgate de Títulos do Tesouro</t>
  </si>
  <si>
    <t>Agrega recursos correspondentes ao valor principal das receitas auferidas por detentores de títulos do Tesouro resgatados.</t>
  </si>
  <si>
    <t>Demais Receitas de Capital</t>
  </si>
  <si>
    <t>Agrega as receitas de capital que não atendem às especificações anteriores. Deve ser empregada apenas no caso de impossibilidade de utilização dos demais títulos.</t>
  </si>
  <si>
    <t>Demais Receitas de Capital Específicas de Estados, DF e Municípios</t>
  </si>
  <si>
    <t>Agrega as receitas de capital que não atendem às especificações anteriores. Deve ser empregada apenas no caso de impossibilidade de utilização dos demais títulos. Específica para Estados, Distrito Federal e Municípios.</t>
  </si>
  <si>
    <t>Demais Receitas de Capital Específicas de E/DF/M</t>
  </si>
  <si>
    <t>Receitas de Alienação de Certificados de Potencial Adicional de Construção - CEPAC</t>
  </si>
  <si>
    <t>Registra os recursos recebidos pela alienação de certificados de potencial adicional de construção. Os recursos serão aplicados exclusivamente na própria operação urbana
consorciada, nos termos do § 1º do artigo 33 da Lei 10.257/2001.</t>
  </si>
  <si>
    <t>Delegação para a Prestação dos Serviços de Transporte</t>
  </si>
  <si>
    <t>Agrega receitas decorrentes da delegação (mediante Concessão, Permissão ou Autorização) para o setor privado ou outros entes estatais prestarem serviços públicos de transporte</t>
  </si>
  <si>
    <t>Registra receitas decorrentes da delegação (mediante Concessão, Permissão ou Autorização) para o setor privado ou outros entes estatais prestarem serviços públicos de transporte rodoviário.</t>
  </si>
  <si>
    <t>Registra receitas decorrentes da delegação (mediante Concessão, Permissão ou Autorização) para o setor privado ou outros entes estatais prestarem serviços públicos de transporte ferroviário.</t>
  </si>
  <si>
    <t>Registra receitas decorrentes da delegação (mediante Concessão, Permissão ou Autorização) para o setor privado ou outros entes estatais prestarem serviços públicos de transporte metroviário.</t>
  </si>
  <si>
    <t>Registra receitas decorrentes da delegação (mediante Concessão, Permissão ou Autorização) para o setor privado ou outros entes estatais prestarem serviços públicos de transporte aquaviário.</t>
  </si>
  <si>
    <t>Registra receitas decorrentes da delegação (mediante Concessão, Permissão ou Autorização) para o setor privado ou outros entes estatais prestarem serviços públicos de transporte aeroviário.</t>
  </si>
  <si>
    <t>Delegação dos Serviços de Infraestrutura</t>
  </si>
  <si>
    <t>Agrega receitas decorrentes da delegação para o setor privado ou outros entes estatais explorarem serviços públicos de infraestrutura, mediante Concessão, Permissão ou Autorização.</t>
  </si>
  <si>
    <t>Delegação para Exploração da Infraestrutura de Transporte Rodoviário</t>
  </si>
  <si>
    <t>Agrega receitas decorrentes da delegação para o setor privado explorar serviços públicos de infraestrutura de Transporte Rodoviário, mediante Concessão, Permissão ou Autorização.</t>
  </si>
  <si>
    <t>Delegação para Exploração da Infraestrutura de Transporte Rodoviário para o Setor Privado</t>
  </si>
  <si>
    <t>Registra receitas decorrentes da delegação para o setor privado explorar serviços públicos de infraestrutura de Transporte Rodoviário, mediante Concessão, Permissão ou Autorização.</t>
  </si>
  <si>
    <t>Delegação para Exploração da Infraestrutura de Transporte Rodoviário para os Estados, Distrito Federal e Municípios</t>
  </si>
  <si>
    <t>Registra receitas decorrentes de convênio firmado entre o Ministério dos Transportes (representando a União) e os demais entes federados (Estados, DF, Municípios) por meio do qual delega-se para os entes federados a competência para administrar e explorar trechos de rodovias federais ou obras rodoviárias federais.</t>
  </si>
  <si>
    <t>Registra receitas decorrentes da delegação para o setor privado explorar serviços públicos de infraestrutura de Transporte Ferroviário, mediante Concessão, Permissão ou Autorização.</t>
  </si>
  <si>
    <t>Registra receitas decorrentes da delegação para o setor privado explorar serviços públicos de infraestrutura de Transporte Aquaviário, mediante Concessão, Permissão ou Autorização.</t>
  </si>
  <si>
    <t>Registra as receitas de outorga de infraestrutura aeroportuária.</t>
  </si>
  <si>
    <t>Delegação dos Serviços de Telecomunicação</t>
  </si>
  <si>
    <t>Agrega as receitas decorrentes da delegação dos serviços de telecomunicações</t>
  </si>
  <si>
    <t>Agrega as receitas relativas ao exercício do poder concedente dos serviços de telecomunicações, no regime público, inclusive pagamentos pela outorga, multas e indenizações.</t>
  </si>
  <si>
    <t>Delegação dos Serviços de Telecomunicação - Poder Concedente no Regime Público - Não Proveniente da Utilização de Posições Orbitais</t>
  </si>
  <si>
    <t>Registra as receitas relativas ao exercício do poder concedente dos serviços de telecomunicações, no regime público, inclusive pagamentos pela outorga, multas e indenizações. Essa natureza registra apenas os recursos não provenientes da utilização de posições orbitais.</t>
  </si>
  <si>
    <t>Delegação dos Serviços de Telecomunicação - Poder Concedente no Regime Público - Proveniente da Utilização de Posições Orbitais</t>
  </si>
  <si>
    <t>Registra as receitas relativas ao exercício do poder concedente dos serviços de telecomunicações, no regime público, inclusive pagamentos pela outorga, multas e indenizações. Essa natureza registra apenas os recursos provenientes da utilização de posições orbitais</t>
  </si>
  <si>
    <t>Agrega as receitas relativas ao exercício da atividade ordenadora da exploração de serviços de telecomunicações, no regime privado, inclusive pagamentos pela expedição de autorização de serviço, multas e indenizações.</t>
  </si>
  <si>
    <t>Delegação dos Serviços de Telecomunicação - Atividade Ordenadora no Regime Privado - Não Proveniente da Utilização de Posições Orbitais</t>
  </si>
  <si>
    <t>Registra as receitas relativas ao exercício da atividade ordenadora da exploração de serviços de telecomunicações, no regime privado, inclusive pagamentos pela expedição de autorização de serviço, multas e indenizações. Essa natureza registra apenas os recursos não provenientes da utilização de posições orbitais.</t>
  </si>
  <si>
    <t>Delegação dos Serviços de Telecomunicação - Atividade Ordenadora no Regime Privado - Proveniente da utilização de Posições Orbitais</t>
  </si>
  <si>
    <t>Registra as receitas relativas ao exercício da atividade ordenadora da exploração de serviços de telecomunicações, no regime privado, inclusive pagamentos pela expedição de autorização de serviço, multas e indenizações. Essa natureza registra apenas os recursos provenientes da utilização de posições orbitais.</t>
  </si>
  <si>
    <t>Delegação dos Serviços de Radiodifusão Sonora e de Sons e Imagens - Não Proveniente da Utilização de Posições Orbitais</t>
  </si>
  <si>
    <t>Registra as receitas relativas ao exercício do poder concedente dos serviços públicos de radiodifusão, a serem recebidos direta e livremente pelo público em geral, compreendendo a radiodifusão sonora e de sons e imagens. Essa natureza registra apenas os recursos não provenientes da utilização de posições orbitais.</t>
  </si>
  <si>
    <t>Delegação dos Serviços de Radiodifusão Sonora e de Sons e Imagens - Proveniente da Utilização de Posições Orbitais</t>
  </si>
  <si>
    <t>Registra as receitas relativas ao exercício do poder concedente dos serviços públicos de radiodifusão, a serem recebidos direta e livremente pelo público em geral, compreendendo a radiodifusão sonora e de sons e imagens. Essa natureza registra apenas os recursos provenientes da utilização de posições orbitais.</t>
  </si>
  <si>
    <t>Agrega as receitas relativas à cessão do direito de uso de radiofrequência para qualquer fim, inclusive multas e indenizações.</t>
  </si>
  <si>
    <t>Cessão do Direito de Uso de Radiofrequência - Não Proveniente da Utilização de Posições Orbitais</t>
  </si>
  <si>
    <t>Registra as receitas relativas à cessão do direito de uso de radiofrequência para qualquer fim, inclusive multas e indenizações. Essa natureza registra apenas os recursos não provenientes da utilização de posições orbitais.</t>
  </si>
  <si>
    <t>Cessão do Direito de Uso de Radiofrequência - Proveniente da Utilização de Posições Orbitais</t>
  </si>
  <si>
    <t>Registra as receitas relativas à cessão do direito de uso de radiofrequência para qualquer fim, inclusive multas e indenizações. Essa natureza registra apenas os recursos provenientes da utilização de posições orbitais.</t>
  </si>
  <si>
    <t>Transferência da Delegação dos Serviços de Telecomunicações ou do Direito de Uso de Radiofrequência - Não Proveniente da Utilização de Posições Orbitais</t>
  </si>
  <si>
    <t>Registra as receitas decorrentes de preço público, cobrado pela Agência Nacional de Telecomunicações, como condição para a transferência da delegação dos serviços de telecomunicações ou do uso de radiofrequência, a ser pago pela cessionária, na forma de quantia certa, em uma ou várias parcelas, ou de parcelas anuais, nos termos da regulamentação editada pela Agência. Essa natureza registra apenas os recursos não provenientes da utilização de posições orbitais.</t>
  </si>
  <si>
    <t>Transferência da Delegação dos Serviços de Telecomunicações ou do Direito de Uso de Radiofrequência - Proveniente da Utilização de Posições Orbitais</t>
  </si>
  <si>
    <t>Registra as receitas decorrentes de preço público, cobrado pela Agência Nacional de Telecomunicações, como condição para a transferência da delegação dos serviços de telecomunicações ou do uso de radiofrequência, a ser pago pela cessionária, na forma de quantia certa, em uma ou várias parcelas, ou de parcelas anuais, nos termos da regulamentação editada pela Agência. Essa natureza registra apenas os recursos provenientes da utilização de posições orbitais.</t>
  </si>
  <si>
    <t>Agrega as receitas decorrentes concessões, permissões e autorizações dos serviços de telecomunicações e de uso de radiofrequência não relacionados nos itens anteriores. Não inclui receitas provenientes de posições orbitais.</t>
  </si>
  <si>
    <t>Registra as receitas decorrentes de concessões, permissões e autorizações dos serviços de telecomunicações e de uso de radiofrequência não relacionados nos itens anteriores. Essa natureza registra apenas os recursos não provenientes da utilização de posições orbitais.</t>
  </si>
  <si>
    <t>Registra as receitas decorrentes de concessões, permissões e autorizações dos serviços de telecomunicações e de uso de radiofrequência não relacionados nos itens anteriores. Essa natureza registra apenas os recursos provenientes da utilização de posições orbitais.</t>
  </si>
  <si>
    <t>Concessão para Prestação de Serviços de Energia Elétrica</t>
  </si>
  <si>
    <t>Agrega receitas originadas de concessão para prestação de serviços de energia elétrica.</t>
  </si>
  <si>
    <t>Registra as receitas originadas de concessão dos serviços de geração, transmissão ou distribuição de energia elétrica.</t>
  </si>
  <si>
    <t>Delegação dos Serviços de Saneamento Básico</t>
  </si>
  <si>
    <t xml:space="preserve">Agrega receitas originadas de delegação para prestação de serviços de Saneamento Básico, compreendendo infraestruturas e instalações operacionais de abastecimento de água, esgotamento sanitário, limpeza urbana e manejo de resíduos sólidos e drenagem e manejo das águas pluviais urbanas. </t>
  </si>
  <si>
    <t>Delegação dos serviços de abastecimento de água potável</t>
  </si>
  <si>
    <t xml:space="preserve">Registra as receitas originadas de delegação dos serviços públicos de abastecimento de água potável, constituído pelas atividades e pela disponibilização e manutenção de infraestruturas e instalações operacionais necessárias ao abastecimento público de água potável. </t>
  </si>
  <si>
    <t>Delegação dos serviços de esgotamento sanitário</t>
  </si>
  <si>
    <t xml:space="preserve">Registra as receitas originadas de delegação dos serviços públicos de esgotamento sanitário, constituído pelas atividades e pela disponibilização e manutenção de infraestruturas e instalações operacionais necessárias à coleta, ao transporte, ao tratamento e à disposição final adequados dos esgotos sanitários. </t>
  </si>
  <si>
    <t>Delegação dos serviços de limpeza urbana e manejo de resíduos sólidos</t>
  </si>
  <si>
    <t>Registra as receitas originadas de delegação dos serviços públicos de limpeza urbana e manejo de resíduos sólidos, constituídos pelas atividades e pela disponibilização e manutenção de infraestruturas e instalações operacionais de coleta, varrição manual e mecanizada, asseio e conservação urbana, transporte, transbordo, tratamento e destinação final ambientalmente adequada dos resíduos sólidos domiciliares e dos resíduos de limpeza urbana.</t>
  </si>
  <si>
    <t>Delegação dos serviços de drenagem e manejo das águas pluviais urbanas </t>
  </si>
  <si>
    <t>Registra as receitas originadas de delegação dos serviços públicos de drenagem e manejo das águas pluviais urbanas, constituídos pelas atividades, pela infraestrutura e pelas instalações operacionais de drenagem de águas pluviais, transporte, detenção ou retenção para o amortecimento de vazões de cheias, tratamento e disposição final das águas pluviais drenadas, contempladas a limpeza e a fiscalização preventiva das redes.</t>
  </si>
  <si>
    <t>Outorga de Loteria de Aposta de Quota Fixa</t>
  </si>
  <si>
    <t>Registra o ingresso de recursos relativos à outorga de Loteria de Aposta de Quota Fixa.</t>
  </si>
  <si>
    <t>Outorga de Loteria Instantânea Exclusiva – LOTEX</t>
  </si>
  <si>
    <t>Registra o ingresso de recursos relativos à outorga de Loteria Instantânea Exclusiva- LOTEX.</t>
  </si>
  <si>
    <t>Registra receitas decorrentes da delegação para prestação de serviços públicos não abarcadas por códigos específicos.</t>
  </si>
  <si>
    <t>Exploração de Recursos Naturais</t>
  </si>
  <si>
    <t>Agrega as receitas originadas da exploração de recursos naturais.</t>
  </si>
  <si>
    <t>Petróleo - Regime de Concessão</t>
  </si>
  <si>
    <t>Agrega as receitas oriundas da produção de petróleo, gás natural ou outros hidrocarbonetos fluidos, quando a lavra ocorrer sob o regime de concessão.</t>
  </si>
  <si>
    <t>Outorga de Exploração e Produção de Petróleo e Gás Natural - Regime de Concessão</t>
  </si>
  <si>
    <t>Agrega as receitas de outorga dos serviços de exploração e produção de petróleo e gás natural no regime de concessão.</t>
  </si>
  <si>
    <t>Bônus de Assinatura do Contrato de Concessão</t>
  </si>
  <si>
    <t>Registra as receitas decorrentes do pagamento oferecido na proposta para obtenção da concessão. Esse bônus de assinatura terá valor mínimo estabelecido em edital, devendo ser pago no ato da assinatura do contrato.</t>
  </si>
  <si>
    <t>Pagamento pela Retenção de Área para Exploração ou Produção</t>
  </si>
  <si>
    <t>Registra as receitas auferidas em função do pagamento anual pela retenção de área para exploração, desenvolvimento ou produção de petróleo e gás natural.</t>
  </si>
  <si>
    <t>Royalties Mínimos pela Produção de Petróleo - Contrato de Concessão</t>
  </si>
  <si>
    <t>Royalties Mínimos pela Produção de Petróleo em Terra (Qualquer Situação) - Contrato de Concessão</t>
  </si>
  <si>
    <t>Registra as receitas oriundas da parcela do valor do royalty, previsto no contrato de concessão, que representar 5% do valor da produção de petróleo, gás natural ou outros hidrocarbonetos fluidos, quando a lavra ocorrer em terra.</t>
  </si>
  <si>
    <t>Royalties Mínimos pela Produção de Petróleo em Plataforma - Contrato de Concessão - Declaração de Comercialidade antes de 3/12/2012 - Área e Camada Pré-Sal</t>
  </si>
  <si>
    <t>Registra as receitas oriundas da parcela do valor do royalty, previsto no contrato de concessão, que representar 5% do valor da produção de petróleo, gás natural ou outros hidrocarbonetos fluidos, quando a lavra ocorrer na plataforma continental, no mar territorial ou na zona econômica exclusiva, em contratos cuja declaração de comercialidade tenha ocorrido antes de 3/12/2012, em áreas no horizonte geológico denominado Pré-Sal*, em campos localizados na área definida no inciso IV do caput do art. 2o da Lei no 12.351, de 2010.
* Entende-se por horizonte geológico denominado Pré-Sal o intervalo de rochas que se estende por baixo de uma extensa camada de sal, localizado em áreas de águas profundas, em grande parte do litoral brasileiro.</t>
  </si>
  <si>
    <t>Royalties Mínimos pela Produção de Petróleo em Plataforma - Contrato de Concessão - Declaração de Comercialidade antes de 3/12/2012 - Demais Situações</t>
  </si>
  <si>
    <t>Registra as receitas oriundas da parcela do valor do royalty, previsto no contrato de concessão, que representar 5% do valor da produção de petróleo, gás natural ou outros hidrocarbonetos fluidos, quando a lavra ocorrer na plataforma continental, no mar territorial ou na zona econômica exclusiva, em contratos cuja declaração de comercialidade tenha ocorrido antes de 3/12/2012, fora do horizonte geológico* e das áreas do pré-sal** e estratégicas.
* Entende-se por horizonte geológico denominado Pré-Sal o intervalo de rochas que se estende por baixo de uma extensa camada de sal, localizado em áreas de águas profundas, em grande parte do litoral brasileiro.
**A área do pré-sal é definida pelo inciso IV do art. 2o da Lei no 12.351, de 22 de dezembro de 2010, como a “região do subsolo formada por um prisma vertical de profundidade indeterminada, com superfície poligonal definida pelas coordenadas geográficas de seus vértices estabelecidas no Anexo desta Lei, bem como outras regiões que venham a ser delimitadas em ato do Poder Executivo, de acordo com a evolução do conhecimento geológico”.</t>
  </si>
  <si>
    <t>Royalties Mínimos pela Produção de Petróleo em Plataforma - Contrato de Concessão - Declaração de Comercialidade a partir de 3/12/2012 - Qualquer Situação</t>
  </si>
  <si>
    <t>Registra as receitas oriundas da parcela do valor do royalty, previsto no contrato de concessão, que representar 5% do valor da produção de petróleo, gás natural ou outros hidrocarbonetos fluidos, quando a lavra ocorrer na plataforma continental, no mar territorial ou na zona econômica exclusiva, em contratos cuja declaração de comercialidade tenha ocorrido a partir de 3/12/2012.</t>
  </si>
  <si>
    <t>Royalties Excedentes pela Produção de Petróleo - Contrato de Concessão</t>
  </si>
  <si>
    <t>Royalties Excedentes pela Produção de Petróleo em Terra (Qualquer Situação) - Contrato de Concessão</t>
  </si>
  <si>
    <t>Registra as receitas oriundas da parcela do valor do royalty, previsto no contrato de concessão, que exceder a 5% do valor da produção de petróleo, gás natural ou outros hidrocarbonetos fluidos, quando a lavra ocorrer em terra.</t>
  </si>
  <si>
    <t>Royalties Excedentes pela Produção de Petróleo em Plataforma - Contrato de Concessão - Declaração de Comercialidade antes de 3/12/2012 - Área e Camada Pré-Sal</t>
  </si>
  <si>
    <t>Registra as receitas oriundas da parcela do valor do royalty, previsto no contrato de concessão, que exceder a 5% do valor da produção de petróleo, gás natural ou outros hidrocarbonetos fluidos, quando a lavra ocorrer na plataforma continental, no mar territorial ou na zona econômica exclusiva, em contratos cuja declaração de comercialidade tenha ocorrido antes de 3/12/2012, em áreas no horizonte geológico denominado Pré-Sal*, em campos localizados na área definida no inciso IV do caput do art. 2o da Lei no 12.351, de 2010.
* Entende-se por horizonte geológico denominado Pré-Sal o intervalo de rochas que se estende por baixo de uma extensa camada de sal, localizado em áreas de águas profundas, em grande parte do litoral brasileiro.</t>
  </si>
  <si>
    <t>Royalties Excedentes pela Produção de Petróleo em Plataforma - Contrato de Concessão - Declaração de Comercialidade antes de 3/12/2012 - Demais Situações</t>
  </si>
  <si>
    <t>Registra as receitas oriundas da parcela do valor do royalty, previsto no contrato de concessão, que exceder a 5% do valor da produção de petróleo, gás natural ou outros hidrocarbonetos fluidos, quando a lavra ocorrer na plataforma continental, no mar territorial ou na zona econômica exclusiva, em contratos cuja declaração de comercialidade tenha ocorrido antes de 3/12/2012, fora do horizonte geológico* e das áreas do pré-sal** e estratégicas.
* Entende-se por horizonte geológico denominado Pré-Sal o intervalo de rochas que se estende por baixo de uma extensa camada de sal, localizado em áreas de águas profundas, em grande parte do litoral brasileiro.
**A área do pré-sal é definida pelo inciso IV do art. 2o da Lei no 12.351, de 22 de dezembro de 2010, como a “região do subsolo formada por um prisma vertical de profundidade indeterminada, com superfície poligonal definida pelas coordenadas geográficas de seus vértices estabelecidas no Anexo desta Lei, bem como outras regiões que venham a ser delimitadas em ato do Poder Executivo, de acordo com a evolução do conhecimento geológico”.</t>
  </si>
  <si>
    <t>Royalties Excedentes pela Produção de Petróleo em Plataforma - Contrato de Concessão - Declaração de Comercialidade a partir de 3/12/2012 - Qualquer Situação</t>
  </si>
  <si>
    <t>Registra  as receitas oriundas da parcela do valor do royalty, previsto no contrato de concessão, que exceder a 5% do valor da produção de petróleo, gás natural ou outros hidrocarbonetos fluidos, quando a lavra ocorrer na plataforma continental, no mar territorial ou na zona econômica exclusiva, em contratos cuja declaração de comercialidade tenha ocorrido a partir de 3/12/2012.</t>
  </si>
  <si>
    <t>Participação Especial pela Produção de Petróleo - Contrato de Concessão</t>
  </si>
  <si>
    <t>Agrega as receitas oriundas da participação especial pela produção de petróleo, gás natural ou outros hidrocarbonetos fluidos, quando a lavra ocorrer sob o regime de concessão.</t>
  </si>
  <si>
    <t>Participação Especial pela Produção de Petróleo em Terra (Qualquer Situação) - Contrato de Concessão</t>
  </si>
  <si>
    <t>Registra as receitas auferidas a título de participação especial pela produção de petróleo, gás natural ou outros hidrocarbonetos fluidos em campos explorados sob regime de concessão, quando a lavra ocorrer em terra.
O art. 50 da Lei no 9.478, de 6 de agosto de 1997, determina que “o edital e o contrato estabelecerão que, nos casos de grande volume de produção, ou de grande rentabilidade, haverá o pagamento de uma participação especial [...]”. Conforme dispõe o § 1o do referido art. 50, “a participação especial será aplicada sobre a receita bruta da produção, deduzidos os royalties, os investimentos na exploração, os custos operacionais, a depreciação e os tributos previstos na legislação em vigor”.</t>
  </si>
  <si>
    <t>Participação Especial pela Produção de Petróleo em Plataforma - Contrato de Concessão - Declaração de Comercialidade antes de 3/12/2012 - Área e Camada Pré-Sal</t>
  </si>
  <si>
    <t>Registra as receitas auferidas a título de participação especial pela produção de petróleo, gás natural ou outros hidrocarbonetos fluidos em campos explorados sob regime de concessão, quando a lavra ocorrer na plataforma continental, no mar territorial ou na zona econômica exclusiva, em contratos cuja declaração de comercialidade tenha ocorrido antes de 3/12/2012, em áreas no horizonte geológico denominado Pré-Sal*, em campos localizados na área definida no inciso IV do caput do art. 2o da Lei no 12.351, de 2010.
O art. 50 da Lei no 9.478, de 6 de agosto de 1997, determina que “o edital e o contrato estabelecerão que, nos casos de grande volume de produção, ou de grande rentabilidade, haverá o pagamento de uma participação especial [...]”. Conforme dispõe o § 1o do referido art. 50, “a participação especial será aplicada sobre a receita bruta da produção, deduzidos os royalties, os investimentos na exploração, os custos operacionais, a depreciação e os tributos previstos na legislação em vigor”.
* Entende-se por horizonte geológico denominado Pré-Sal o intervalo de rochas que se estende por baixo de uma extensa camada de sal, localizado em áreas de águas profundas, em grande parte do litoral brasileiro.</t>
  </si>
  <si>
    <t>Participação Especial pela Produção de Petróleo em Plataforma - Contrato de Concessão - Declaração de Comercialidade antes de 3/12/2012 - Demais Situações</t>
  </si>
  <si>
    <t>Registra as receitas auferidas a título de participação especial pela produção de petróleo, gás natural ou outros hidrocarbonetos fluidos em campos explorados sob regime de concessão, quando a lavra ocorrer na plataforma continental, no mar territorial ou na zona econômica exclusiva, em contratos cuja declaração de comercialidade tenha ocorrido antes de 3/12/2012, fora do horizonte geológico* e das áreas do pré-sal** e estratégicas.
O art. 50 da Lei no 9.478, de 6 de agosto de 1997, determina que “o edital e o contrato estabelecerão que, nos casos de grande volume de produção, ou de grande rentabilidade, haverá o pagamento de uma participação especial [...]”. Conforme dispõe o § 1o do referido art. 50, “a participação especial será aplicada sobre a receita bruta da produção, deduzidos os royalties, os investimentos na exploração, os custos operacionais, a depreciação e os tributos previstos na legislação em vigor”.
* Entende-se por horizonte geológico denominado Pré-Sal o intervalo de rochas que se estende por baixo de uma extensa camada de sal, localizado em áreas de águas profundas, em grande parte do litoral brasileiro.
**A área do pré-sal é definida pelo inciso IV do art. 2o da Lei no 12.351, de 22 de dezembro de 2010, como a “região do subsolo formada por um prisma vertical de profundidade indeterminada, com superfície poligonal definida pelas coordenadas geográficas de seus vértices estabelecidas no Anexo desta Lei, bem como outras regiões que venham a ser delimitadas em ato do Poder Executivo, de acordo com a evolução do conhecimento geológico”.</t>
  </si>
  <si>
    <t>Participação Especial pela Produção de Petróleo em Plataforma - Contrato de Concessão - Declaração de Comercialidade a partir de 3/12/2012 - Qualquer Situação</t>
  </si>
  <si>
    <t>Registra as receitas auferidas a título de participação especial pela produção de petróleo, gás natural ou outros hidrocarbonetos fluidos em campos explorados sob regime de concessão, quando a lavra ocorrer na plataforma continental, no mar territorial ou na zona econômica exclusiva, em contratos cuja declaração de comercialidade tenha ocorrido a partir de 3/12/2012.
O art. 50 da Lei no 9.478, de 6 de agosto de 1997, determina que “o edital e o contrato estabelecerão que, nos casos de grande volume de produção, ou de grande rentabilidade, haverá o pagamento de uma participação especial [...]”. Conforme dispõe o § 1o do referido art. 50, “a participação especial será aplicada sobre a receita bruta da produção, deduzidos os royalties, os investimentos na exploração, os custos operacionais, a depreciação e os tributos previstos na legislação em vigor”.</t>
  </si>
  <si>
    <t>Participação do Proprietário da Terra – Contrato de Concessão</t>
  </si>
  <si>
    <t>Registra as receitas referentes à participação recebida pelo ente federativo a título de proprietário da terra na qual haja sido produzido petróleo ou gás natural, sob o regime de contrato de concessão.</t>
  </si>
  <si>
    <t>Portaria SOF/ME nº13.954/2021</t>
  </si>
  <si>
    <t>Petróleo - Regime de Cessão Onerosa</t>
  </si>
  <si>
    <t>Agrega as receitas oriundas da produção de petróleo, gás natural ou outros hidrocarbonetos fluidos, relativas a contratos celebrados sob o regime de cessão onerosa.</t>
  </si>
  <si>
    <t>Royalties Mínimos pela Produção de Petróleo - Cessão Onerosa - Declaração de Comercialidade a partir de 3/12/2012</t>
  </si>
  <si>
    <t>Agrega as receitas oriundas da parcela do valor do royalty, previsto no contrato de cessão onerosa, que representar 5% do valor da produção de petróleo, gás natural ou outros hidrocarbonetos fluidos.</t>
  </si>
  <si>
    <t>Royalties Mínimos pela Produção de Petróleo em Terra - Cessão Onerosa - Declaração de Comercialidade a partir de 3/12/2012</t>
  </si>
  <si>
    <t>Registra as receitas oriundas da parcela do valor do royalty, previsto no contrato de cessão onerosa, que representar 5% do valor da produção de petróleo, gás natural ou outros hidrocarbonetos fluidos, quando a lavra ocorrer em terra ou em lagos, rios, ilhas fluviais e lacustres.</t>
  </si>
  <si>
    <t>Royalties Mínimos pela Produção de Petróleo em Plataforma - Cessão Onerosa - Declaração de Comercialidade a partir de 3/12/2012</t>
  </si>
  <si>
    <t>Registra as receitas oriundas da parcela do valor do royalty, que representem 5% do valor da produção de petróleo, gás natural ou outros hidrocarbonetos fluidos, quando a lavra ocorrer na plataforma continental, no mar territorial ou na zona econômica exclusiva, no regime de cessão onerosa.</t>
  </si>
  <si>
    <t>Royalties Excedentes pela Produção de Petróleo - Cessão Onerosa - Declaração de Comercialidade a partir de 3/12/2012</t>
  </si>
  <si>
    <t>Agrega as receitas oriundas da parcela do valor do royalty, previsto no contrato de cessão onerosa, que exceder a 5% do valor da produção de petróleo, gás natural ou outros hidrocarbonetos fluidos.</t>
  </si>
  <si>
    <t>Royalties Excedentes pela Produção de Petróleo em Terra - Cessão Onerosa - Declaração de Comercialidade a partir de 3/12/2012</t>
  </si>
  <si>
    <t>Registra as receitas oriundas da parcela do valor do royalty, previsto no contrato de cessão onerosa, que exceder a 5% do valor da produção de petróleo, gás natural ou outros hidrocarbonetos fluidos, quando a lavra ocorrer em terra ou em lagos, rios, ilhas fluviais e lacustres.</t>
  </si>
  <si>
    <t>Royalties Excedentes pela Produção de Petróleo em Plataforma - Cessão Onerosa - Declaração de Comercialidade a partir de 3/12/2012</t>
  </si>
  <si>
    <t>Registra as receitas oriundas da parcela do valor do royalty, previsto no contrato de cessão onerosa, que exceder a 5% do valor da produção de petróleo, gás natural ou outros hidrocarbonetos fluidos, quando a lavra ocorrer na plataforma continental, no mar territorial ou na zona econômica exclusiva.</t>
  </si>
  <si>
    <t>Petróleo - Regime de Partilha de Produção</t>
  </si>
  <si>
    <t>Agrega as receitas oriundas da produção de petróleo, gás natural ou outros hidrocarbonetos fluidos, relativas a contratos celebrados sob o regime de partilha de produção.</t>
  </si>
  <si>
    <t>Outorga dos Serviços de Exploração e Produção de Petróleo e Gás Natural - Regime de Partilha de Produção</t>
  </si>
  <si>
    <t>Agrega as receitas de outorga dos serviços de exploração e produção de petróleo e gás natural no regime de partilha de produção.</t>
  </si>
  <si>
    <t>Bônus de Assinatura de Contrato de Partilha de Produção - Parcela da União</t>
  </si>
  <si>
    <t>Registra as receitas que se originaram do bônus de assinatura do contrato de partilha de produção que são devidas à União,  dos contratos relativos às áreas do pré-sal e estratégicas. Segundo o inciso XII do art. 2o da Lei no 12.351, de 22 de dezembro de 2010, o bônus de assinatura corresponde a um valor fixo que o contratado pagará à União no ato da celebração e nos termos do respectivo contrato de partilha de produção. O valor a ser pago como bônus de assinatura é parâmetro técnico constante do contrato de partilha de produção, estabelecido por meio de proposta do Ministério de Minas e Energia - MME ao Conselho Nacional de Política Energética - CNPE, conforme determina alínea "f" do inciso III do art. 10 da Lei no 12.351, de 22 de dezembro de 2010.</t>
  </si>
  <si>
    <t>Bônus de Assinatura de Contrato de Partilha de Produção - Parcela do Fundo Social</t>
  </si>
  <si>
    <t>Registra as receitas que se originaram do bônus de assinatura do contrato de partilha de produção que são devidas ao Fundo Social,  dos contratos relativos às áreas do pré-sal e estratégicas. Segundo o inciso XII do art. 2º da Lei no 12.351, de 22 de dezembro de 2010, o bônus de assinatura corresponde a um valor fixo que o contratado pagará à União no ato da celebração e nos termos do respectivo contrato de partilha de produção. O valor a ser pago como bônus de assinatura é parâmetro técnico constante do contrato de partilha de produção, estabelecido por meio de proposta do Ministério de Minas e Energia - MME ao Conselho Nacional de Política Energética - CNPE, conforme determina alínea "f" do inciso III do art. 10 da Lei no 12.351, de 22 de dezembro de 2010.</t>
  </si>
  <si>
    <t>Bônus de Assinatura de Contrato de Partilha de Produção - Parcela da Empresa Gestora do Contrato</t>
  </si>
  <si>
    <t>Registra os recursos decorrentes do pagamento de bônus de assinatura, devido à empresa gestora do contrato, dos contratos relativos às áreas do pré-sal e estratégicas. Segundo o inciso XII do art. 2º da Lei nº 12.351, de 22 de dezembro de 2010, o bônus de assinatura corresponde a um valor fixo que o contratado pagará à União no ato da celebração e nos termos do respectivo contrato de partilha de produção. O valor a ser pago como bônus de assinatura é parâmetro técnico constante do contrato de partilha de produção, estabelecido por meio de proposta do Ministério de Minas e Energia - MME ao Conselho Nacional de Política Energética - CNPE, conforme determina alínea "f" do inciso III do art. 10 da Lei nº 12.351, de 22 de dezembro de 2010.</t>
  </si>
  <si>
    <t>Bônus de Assinatura de Contrato de Partilha de Produção - Parcela de Estados e Municípios</t>
  </si>
  <si>
    <t>Registra os recursos decorrentes do pagamento de bônus de assinatura da outorga dos serviços de exploração e a produção de petróleo, de gás natural e de outros hidrocarbonetos fluidos em áreas do pré-sal e em áreas estratégicas, sob o regime de partilha de produção, a serem transferidas a Estados e Municípios.</t>
  </si>
  <si>
    <t>Royalties pela Produção de Petróleo - Partilha de Produção - Declaração de Comercialidade a partir de 3/12/2012</t>
  </si>
  <si>
    <t>Agrega as receitas oriundas da parcela do valor do royalty, no regime de partilha de produção, sobre a produção de petróleo, gás natural ou outros hidrocarbonetos fluidos.</t>
  </si>
  <si>
    <t>Royalties pela Produção de Petróleo em Terra - Partilha de Produção - Declaração de Comercialidade a partir de 3/12/2012</t>
  </si>
  <si>
    <t>Registra as receitas oriundas da parcela do valor do royalty, no regime de partilha de produção, sobre o valor da produção de petróleo, gás natural ou outros hidrocarbonetos fluidos, quando a lavra ocorrer em terra ou em lagos, rios, ilhas fluviais e lacustres.</t>
  </si>
  <si>
    <t>Royalties pela Produção de Petróleo em Plataforma - Partilha de Produção - Declaração de Comercialidade a partir de 3/12/2012</t>
  </si>
  <si>
    <t>Registra as receitas oriundas da parcela do valor do royalty, no regime de partilha de produção, sobre o valor da produção de petróleo, gás natural ou outros hidrocarbonetos fluidos, quando a lavra ocorrer na plataforma continental, no mar territorial ou na zona econômica exclusiva.</t>
  </si>
  <si>
    <t>Exploração de Recursos Minerais</t>
  </si>
  <si>
    <t>Agrega receitas decorrentes da extração mineral</t>
  </si>
  <si>
    <t>Registra receitas decorrentes da outorga do Alvará de Pesquisa Mineral.</t>
  </si>
  <si>
    <t>Registra receitas decorrentes da compensação financeira pela exploração de recursos minerais.</t>
  </si>
  <si>
    <t>Exploração de Recursos Hídricos</t>
  </si>
  <si>
    <t>Agrega as receitas de compensação financeira pela exploração e utilização de recursos hídricos.</t>
  </si>
  <si>
    <t>Registra as receitas decorrentes de outorga a particulares de direitos de uso da água. Os recursos são vinculados ao financiamento de estudos, programas, projetos e obras, incluídos nos Planos de Recursos Hídricos, e ao pagamento de despesas de implantação e custeio administrativo dos órgãos e entidades integrantes do Sistema Nacional de Gerenciamento de Recursos Hídricos.</t>
  </si>
  <si>
    <t>Registra as receitas decorrentes da autorização ou concessão, por parte da União, para exploração e aproveitamento dos potenciais de energia hidráulica.</t>
  </si>
  <si>
    <t>Compensação Financeira pela Exploração de Recursos Hídricos</t>
  </si>
  <si>
    <t>Agrega as receitas de compensação financeira pela exploração e utilização de recursos hídricos para geração de energia elétrica.</t>
  </si>
  <si>
    <t>Utilização de Recursos Hídricos - Itaipu</t>
  </si>
  <si>
    <t>Registra as receitas de compensação financeira pela utilização de recursos hídricos por parte da Itaipu Binacional do Brasil.</t>
  </si>
  <si>
    <t>Utilização de Recursos Hídricos - Demais Empresas</t>
  </si>
  <si>
    <t>Registra as receitas de compensação financeira pela utilização de recursos hídricos para geração de energia elétrica por parte de outras empresas, exceto Itaipu.</t>
  </si>
  <si>
    <t>Utilização de Recursos Hídricos - Demais Empresas - Prorrogação de Outorga</t>
  </si>
  <si>
    <t>Registra as receitas de compensação financeira pela utilização de recursos hídricos para geração de energia elétrica por parte de outras empresas, exceto Itaipu, nos casos de prorrogação de outorga de que trata o art. 2º, da Lei 12.783, de 11 de janeiro de 2013.</t>
  </si>
  <si>
    <t>Exploração de Recursos Florestais</t>
  </si>
  <si>
    <t>Agrega receitas decorrentes da exploração de recursos florestais.</t>
  </si>
  <si>
    <t>Concessão de Florestas Nacionais</t>
  </si>
  <si>
    <t>Agrega receitas decorrentes da concessão florestal de unidades localizadas em florestas nacionais criadas pela União nos termos do art. 17 da Lei no 9.985, de 18 de julho de 2000.</t>
  </si>
  <si>
    <t>Concessão de Florestas Nacionais - Valor Mínimo</t>
  </si>
  <si>
    <t>Registra receitas decorrentes do "preço mínimo" pago à União em razão da concessão florestal de unidades localizadas em florestas nacionais criadas pela União nos termos do art. 17 da Lei no 9.985, de 18 de julho de 2000. O "preço mínimo" é definido no edital de licitação e calculado em função seja da quantidade de produto ou serviço a ser auferido do objeto da concessão, seja do faturamento líquido ou bruto das unidades localizadas na floresta nacional.</t>
  </si>
  <si>
    <t>Concessão de Florestas Nacionais - Demais Valores</t>
  </si>
  <si>
    <t>Registra receitas decorrentes do valor excedente ao "preço mínimo" pago à União em razão da concessão florestal de unidades localizadas em florestas nacionais criadas pela União nos termos do art. 17 da Lei no 9.985, de 18 de julho de 2000. O "preço mínimo" é definido no edital de licitação e calculado em função seja da quantidade de produto ou serviço a ser auferido do objeto da concessão, seja do faturamento líquido ou bruto das unidades localizadas na floresta nacional.</t>
  </si>
  <si>
    <t>Concessão de Florestas Não Catalogadas como “Florestas Nacionais”</t>
  </si>
  <si>
    <t>Agrega receitas decorrentes da concessão florestal de unidades localizadas em florestas não classificadas como "florestas nacionais nos termos do art. 17 da Lei no 9.985, de 18 de julho de 2000".</t>
  </si>
  <si>
    <t>Concessão de Florestas Não Catalogadas como “Florestas Nacionais” - Valor Mínimo</t>
  </si>
  <si>
    <t>Registra receitas decorrentes do "preço mínimo" pago à União em razão da concessão florestal, quando a unidade de conservação NÃO está localizada em floresta classificada como "floresta nacional" nos termos do art. 17 da Lei nº 9.985, de 18 de julho de 2000. O "preço mínimo" é definido no edital de licitação e calculado em função seja da quantidade de produto ou serviço a ser auferido do objeto da concessão, seja do faturamento líquido ou bruto das unidades localizadas na floresta nacional.</t>
  </si>
  <si>
    <t>Concessão de Florestas Não Catalogadas como “Florestas Nacionais” - Demais Valores</t>
  </si>
  <si>
    <t>Registra receitas decorrentes do valor excedente ao "preço mínimo" pago à União em razão da concessão florestal, quando a unidade de conservação NÃO está localizada em floresta classificada como "floresta nacional" nos termos do art. 17 da Lei nº 9.985, de 18 de julho de 2000. O "preço mínimo" é definido no edital de licitação e calculado em função seja da quantidade de produto ou serviço a ser auferido do objeto da concessão, seja do faturamento líquido ou bruto das unidades localizadas na floresta nacional.</t>
  </si>
  <si>
    <t>Registra receitas decorrentes do pagamento de preço calculado sobre os custos de realização do edital de licitação da concessão florestal da unidade de manejo.</t>
  </si>
  <si>
    <t>Registra receitas decorrentes do pagamento de preço decorrente de contratos de transição de concessão florestal para exploração e gestão de florestas públicas e recursos florestais.</t>
  </si>
  <si>
    <t>Demais Receitas de Exploração de Recursos Florestais</t>
  </si>
  <si>
    <t>Registra receitas decorrentes da exploração de recursos florestais e outros recursos naturais, nos limites estabelecidos em lei.</t>
  </si>
  <si>
    <t>Exploração de Outros Recursos Naturais</t>
  </si>
  <si>
    <t>Agrega receitas oriundas da exploração de recursos naturais não listados de forma específica nos códigos de natureza de receita anteriores.</t>
  </si>
  <si>
    <t>Registra receitas oriundas de Compensações Ambientais</t>
  </si>
  <si>
    <t>Registra receitas oriundas da exploração de quaisquer outros recursos naturais não listados em códigos de natureza de receita específicos.</t>
  </si>
  <si>
    <t>Exploração do Patrimônio Intangível</t>
  </si>
  <si>
    <t>Agrega as receitas originadas com a exploração do patrimônio intangível.</t>
  </si>
  <si>
    <t>Registra valores referentes à receita decorrente da celebração de contratos de transferência de tecnologia e de licenciamento para outorga de direito de uso de exploração de criação protegida.</t>
  </si>
  <si>
    <t>Registra o valor das receitas provenientes do exercício de atividades que sejam afetas à exploração dos direitos de uso da imagem e de reprodução de bens do acervo patrimonial sob sua jurisdição.</t>
  </si>
  <si>
    <t>Registra as receitas oriundas de royalties recebidos por órgãos ou entidades da administração pública direta ou indireta em decorrência da comercialização
de produtos que tenham sido desenvolvidos com a utilização de tecnologia por eles desenvolvida.</t>
  </si>
  <si>
    <t>Cessão de Direitos</t>
  </si>
  <si>
    <t>Agrega receitas decorrentes da cessão de direitos</t>
  </si>
  <si>
    <t>Cessão do Direito de Operacionalização de Pagamentos - Poderes Executivo e Legislativo</t>
  </si>
  <si>
    <t>Registra receitas decorrentes da cessão do direito de operacionalizar pagamentos de determinado órgão ou entidade. Por meio da cessão, é possível à instituição financeira operacionalizar, por exemplo, pagamentos relativos a salários dos servidores, a precatórios, a RPV´s, bem como qualquer outro pagamento a ser efetuado a terceiros e que possa ser operacionalizado por instituição financeira. Nesse contexto, a cessão do direito é firmada entre o órgão/entidade e a instituição financeira interessada, a qual passará a ter o direito de operacionalizar os pagamentos especificados no respectivo contrato de cessão que esse órgão/entidade tem a efetuar com terceiros. Como contrapartida, a instituição financeira recolhe à Conta Única do Tesouro Nacional o montante estipulado a título da cessão, conforme as cláusulas previstas nos termos do respectivo contrato.</t>
  </si>
  <si>
    <t>Registra as receitas decorrentes da cessão do direito de operacionalizar pagamentos de determinado órgão ou entidade do Poder Judiciário. Por meio da cessão, é possível à instituição financeira operacionalizar, por exemplo, pagamentos relativos a salários dos servidores, a precatórios, a RPVs, bem como qualquer outro pagamento a ser efetuado a terceiros e que possa ser operacionalizado por instituição financeira. Nesse contexto, a cessão do direito é firmada entre o órgão/entidade da Justiça Federal e a instituição financeira interessada, a qual passará a ter o direito de operacionalizar os pagamentos especificados no respectivo contrato de cessão que esse órgão/entidade tem a efetuar com terceiros. Como contrapartida, a instituição financeira recolhe à Conta Única do Tesouro Nacional o montante estipulado a título da cessão, conforme as cláusulas previstas nos termos do respectivo contrato.</t>
  </si>
  <si>
    <t>Participação da União em Receita de Serviços</t>
  </si>
  <si>
    <t>Agrega as receitas decorrentes de participação da União nos recursos obtidos em serviços públicos, devidas por ocasião da exploração de monopólio daquele ente por concessionárias, permissionárias ou empresas estatais.</t>
  </si>
  <si>
    <t>Participação da União em Receita de Concursos de Prognósticos e Sorteios</t>
  </si>
  <si>
    <t>Agrega as receitas decorrentes de participação da União nos recursos obtidos em serviços lotéricos e sorteios, devidas por ocasião da exploração de monopólio daquele ente por empresa pública ou particular concessionário.</t>
  </si>
  <si>
    <t>Participação da União em Receita de Loteria Federal</t>
  </si>
  <si>
    <t>Registra as receitas decorrentes de participação patrimonial da União nos recursos obtidos na loteria federal, devidas por ocasião da exploração de monopólio daquele ente por empresa pública ou particular concessionário.</t>
  </si>
  <si>
    <t>Participação da União em Receita de Loteria Esportiva</t>
  </si>
  <si>
    <t>Registra as receitas decorrentes de participação patrimonial da União nos recursos obtidos na loteria esportiva, devidas por ocasião da exploração de monopólio daquele ente por empresa pública ou particular concessionário.</t>
  </si>
  <si>
    <t>Participação da União em Receita de Loterias de Prognósticos Numéricos</t>
  </si>
  <si>
    <t>Registra as receitas decorrentes de participação patrimonial da União nos recursos obtidos na loteria de números, devidas por ocasião da exploração de monopólio daquele ente por empresa pública ou particular concessionário.</t>
  </si>
  <si>
    <t>Participação da União em Receita de Loteria Instantânea</t>
  </si>
  <si>
    <t>Registra as receitas decorrentes de participação patrimonial da União nos recursos obtidos na loteria instantânea, devidas por ocasião da exploração de monopólio daquele ente por empresa pública ou particular concessionário.</t>
  </si>
  <si>
    <t>Participação da União em Receita de Loterias de Prognósticos Específico</t>
  </si>
  <si>
    <t>Registra as receitas decorrentes de participação patrimonial da União nos recursos obtidos na loteria modalidade futebol, devidas por ocasião da exploração de monopólio daquele ente por empresa pública ou particular concessionário.</t>
  </si>
  <si>
    <t>Participação da União em Receita de Loteria de AQF</t>
  </si>
  <si>
    <t>Registra as receitas decorrentes de participação patrimonial da União nos recursos obtidos na Loterias de Apostas de Quota Fixa, devidas por ocasião da exploração de monopólio daquele ente por empresa pública ou particular concessionário. Cabe ressalvar que uma parcela decorrente dessa modalidade lotérica é registrada na Natureza de Receita 1217.07.00, visto que se trata de receita tributária, regida pelo inciso III do art. 195 da Constituição Federal.</t>
  </si>
  <si>
    <t>Outras Receitas Patrimoniais</t>
  </si>
  <si>
    <t>Registra as receitas patrimoniais não classificadas nos itens anteriores, inclusive receitas de aluguéis de bens móveis.</t>
  </si>
  <si>
    <t>Agrega as receitas decorrentes de atividades de exploração ordenada dos recursos naturais vegetais em ambiente natural e protegido.</t>
  </si>
  <si>
    <t>Registra as receitas de atividades de exploração ordenada dos recursos naturais vegetais em ambiente natural e protegido. Compreende as atividades de cultivo agrícola, de cultivo de espécies florestais para produção de madeira, celulose e para proteção ambiental, de extração de madeira em florestas nativas, de coleta de produtos vegetais, além do cultivo de produtos agrícolas.</t>
  </si>
  <si>
    <t>Agrega as receitas decorrentes das atividades industriais.</t>
  </si>
  <si>
    <t>Registra as receitas decorrentes das atividades industriais. Envolvem a extração e o beneficiamento de matérias-primas, bem como a produção e comercialização bens relacionados às indústrias extrativa mineral, mecânica, química e de transformação em geral.</t>
  </si>
  <si>
    <t>Comercialização do Petróleo, do Gás Natural e de Outros Hidrocarbonetos Fluidos da União</t>
  </si>
  <si>
    <t>Agrega as receitas de atividades industriais relacionadas a petróleo, gás natural e outros hidrocarbonetos fluidos da União, envolvendo a extração e a comercialização desses minerais.</t>
  </si>
  <si>
    <t>PORTARIA SOF/MPO Nº 55, DE 16 DE MARÇO DE 2023</t>
  </si>
  <si>
    <t>Comercialização do Petróleo, do Gás Natural e de Outros Hidrocarbonetos Fluidos da União - Contratos de Partilha de Produção</t>
  </si>
  <si>
    <t>Registra o ingresso de recursos oriundos da atividade de comercialização de petróleo, gás natural e outros hidrocarbonetos fluidos da União, relativa a contratos de partilha da produção.</t>
  </si>
  <si>
    <t>Comercialização do Petróleo, do Gás Natural e de Outros Hidrocarbonetos Fluidos da União - Acordos de Individualização de Produção</t>
  </si>
  <si>
    <t>Registra o ingresso de recursos oriundos dos acordos de individualização da produção (AIP's) de que trata o art. 36 da Lei nº 12.351, de 2010, celebrados pela Empresa Brasileira de Administração de Petróleo e Gás Natural S.A. (PPSA) nos casos em que as jazidas da área do pré-sal e das áreas estratégicas se estendam por áreas não concedidas ou não partilhadas.</t>
  </si>
  <si>
    <t>Receita de Serviços</t>
  </si>
  <si>
    <t>Agrega as receitas características da prestação de serviços nas diversas áreas de atividade econômica.</t>
  </si>
  <si>
    <t>Agrega as receitas originadas da prestação de serviços administrativos e de serviços comerciais nas diversas áreas de atividade econômica, as receitas originadas na inscrição em concursos e processos seletivos, em serviços específicos de registro e certificação, além de serviços de informação e tecnologia.</t>
  </si>
  <si>
    <t>Serviços Administrativos e Comerciais Gerais Prestados por Entidades e Órgãos Públicos em Geral</t>
  </si>
  <si>
    <t>Registra as receitas decorrentes da prestação de serviços administrativos e de serviços comerciais nas diversas áreas de atividade econômica.</t>
  </si>
  <si>
    <t>Registra as receitas de inscrição em concursos e processos seletivos, inclusive vestibulares realizados pelas instituições de ensino.</t>
  </si>
  <si>
    <t>Registraas receitas de serviços de registro e certificação. Compreende a prestação de serviços de metrologia legal e certificatória, científica, industrial, de produtos e serviços, de informação tecnológica, bem como serviços de inspeção e fiscalização, de registro de marcas, de patentes e de transferências de tecnologia, de registro de indicações geográficas, de programas de computador, de desenho industrial, proteção das topografias de circuitos integrados, de registro do comércio, de cadastro da atividade mineral, de credenciamento de empresas prestadoras de serviços de vistoria, de certificação e homologação de produtos de telecomunicações e de certificação e homologação da atividade mineral, entre outros.</t>
  </si>
  <si>
    <t>Registra as receitas de serviços relacionados à disponibilização de informações em redes e sistemas de dados em meio digital. Compreende o desenvolvimento de sistemas, a programação com o uso de ferramentas e de linguagens de programação, o desenvolvimento de projetos e modelagem de banco de dados, e a prestação de serviços relacionados ao uso intensivo de tecnologia.</t>
  </si>
  <si>
    <t>Registra as receitas decorrentes da aprovação de laudos de ensaio de produtos e prestação de serviços técnicos por órgãos da Agência Nacional de telecomunicações - Anatel.</t>
  </si>
  <si>
    <t>Serviços de Administração Previdenciária</t>
  </si>
  <si>
    <t>Agrega as receitas decorrentes de repasses à administração do regime de previdência, em atendimento às regras previstas na Portaria nº 1.467, de 02 de junho de 2022.</t>
  </si>
  <si>
    <t>Taxa de Administração do RPPS</t>
  </si>
  <si>
    <t>Registra as receitas de taxa de administração do RPPS, recebidas pela unidade gestora por meio de transferências específicas para essa finalidade, quando essa forma de instituição for definida em lei do ente da Federação, em atendimento ao inciso I do art. 84 da Portaria nº 1.467, de 02 de junho de 2022.</t>
  </si>
  <si>
    <t>Portaria STn nº 1.567, de 31/08/2022</t>
  </si>
  <si>
    <t>Outros Serviços de Administração Previdenciária</t>
  </si>
  <si>
    <t>Registra as receitas decorrentes de serviços prestados pela unidade gestora do RPPS, que não decorram de taxa de administração, em observância ao disposto no §2º do art. 84 da Portaria nº 1.467, de 02 de junho de 2022.</t>
  </si>
  <si>
    <t>Serviços e Atividades Referentes à Navegação e ao Transporte</t>
  </si>
  <si>
    <t>Agrega as receitas originadas da prestação de serviços e de atividades referentes à navegação e ao transporte. Compreende os serviços de navegação e de transporte nas diversas modalidades viárias, inclusive serviços executados em instalações portuárias e aeroportuárias.</t>
  </si>
  <si>
    <t>Serviços de Navegação Aérea</t>
  </si>
  <si>
    <t>Registra as receitas decorrentes da utilização de instalações e serviços destinados a apoiar e tornar segura a navegação aérea, proporcionados pelo Comando da Aeronáutica. Compreende as seguintes tarifas: I - Tarifa de Uso das Comunicações e dos Auxílios à Navegação Aérea em Rota - devida pela utilização do conjunto de instalações e serviços relacionados ao controle dos voos em rota, de acordo com as normas específicas do Comando da Aeronáutica; II - Tarifa de Uso das Comunicações e dos Auxílios-Rádio à Navegação Aérea em Área de Controle de Aproximação - devida pela utilização do conjunto de instalações e serviços relacionados ao controle de aproximação, de acordo com as normas específicas do Comando da Aeronáutica; III - Tarifa de Uso das Comunicações e dos Auxílios-Rádio à Navegação Aérea em Área de Controle de Aeródromo - devida pela utilização do conjunto de instalações e serviços relacionados ao controle de aeródromo ou aos serviços de informações de voo de aeródromo, de acordo com as normas específicas do Comando da Aeronáutica.</t>
  </si>
  <si>
    <t>Serviços de Navegação Naval</t>
  </si>
  <si>
    <t>Registra as receitas decorrentes da tarifa cobrada em retribuição à efetiva utilização dos serviços de sinalização náutica de proteção à navegação.</t>
  </si>
  <si>
    <t>Serviços de Transporte de Passageiros ou Mercadorias</t>
  </si>
  <si>
    <t>Registra as receitas originadas da prestação de serviços de transporte. Compreende as atividades de transporte de passageiros ou mercadorias, em todas as modalidades viárias.</t>
  </si>
  <si>
    <t>Registra as receitas originadas na exploração dos portos, terminais marítimos, atracadouros e ancoradouros.</t>
  </si>
  <si>
    <t>Registra as receitas originadas de tarifas cobradas pelo embarque de passageiros, pouso e permanência de aeronaves nos aeroportos, pelo armazenamento, guarda e controle de mercadorias em armazéns de carga aérea e pela utilização de serviços relativos à manutenção e manuseio de mercadorias em armazéns de carga.</t>
  </si>
  <si>
    <t>Registra as receitas originadas do adicional sobre as tarifas aeroportuárias referidas no art. 3º da Lei nº 6.009, de 26 de dezembro de 1973. O fato gerador do Adicional de Tarifa Aeroportuária está extinto desde 1º de janeiro de 2017, conforme o Art. 1º da Lei nº 13.319, de 25 de julho de 2016.</t>
  </si>
  <si>
    <t>Registra as receitas originadas da parcela da tarifa de embarque internacional, correspondente ao aumento concedido pela Portaria nº 861/GM2, de 9 de dezembro de 1997, do Ministério da Aeronáutica, conforme disposto na Lei nº 9.825, de 23 de agosto de 1999.</t>
  </si>
  <si>
    <t>Serviços e Atividades Referentes à Saúde</t>
  </si>
  <si>
    <t>Agrega as receitas originadas de serviços de atendimento à saúde, de caráter especializado ou não, voltados à população em geral ou especificamente aos servidores públicos civis e militares.</t>
  </si>
  <si>
    <t>Serviços de Atendimento à Saúde em Unidades do Governo Federal</t>
  </si>
  <si>
    <t>Registra as receitas originadas de serviços de atendimento à saúde, de caráter especializado ou não. Compreende a prestação de serviços relacionados à saúde humana em hospitais, ambulatórios, consultórios, clínicas, centros de assistência psicossocial, unidades móveis de atendimento a urgências e remoções e, também, os serviços de saúde prestados nos domicílios. Compreende também as atividades de apoio à gestão dos estabelecimentos de saúde e as atividades de práticas integrativas e complementares à saúde humana.</t>
  </si>
  <si>
    <t>Serviços Hospitalares</t>
  </si>
  <si>
    <t>Registra as receitas originadas de serviços de atendimento à saúde, de caráter especializado ou não. Compreende a prestação de serviços relacionados à saúde em hospitais e similares, bem como serviços de saúde correlatos.</t>
  </si>
  <si>
    <t>Serviços de Registro, Análise e Controle da Saúde</t>
  </si>
  <si>
    <t>Registra as receitas originadas de serviços de registro de análise e de controle de produtos sujeitos a normas de vigilância sanitária.</t>
  </si>
  <si>
    <t>Serviços Radiológicos e Laboratoriais</t>
  </si>
  <si>
    <t>Registra as receitas originadas de serviços de atendimento à saúde, de caráter especializado ou não. Compreende a prestação de serviços relacionados à saúde com natureza radiológica ou laboratorial.</t>
  </si>
  <si>
    <t>Serviços Ambulatoriais</t>
  </si>
  <si>
    <t>Registra as receitas originadas de serviços de atendimento à saúde, de caráter especializado ou não. Compreende a prestação de serviços relacionados à saúde com natureza ambulatórial.</t>
  </si>
  <si>
    <t>Outros Serviços de Atendimento à Saúde</t>
  </si>
  <si>
    <t>Registra outras receitas de serviços de atendimento à saúde, que não se enquadrem nos itens anteriores, de caráter especializado ou não. Compreende a prestação de serviços relacionados à saúde humana em hospitais, ambulatórios, consultórios, clínicas, centros de assistência psicossocial, unidades móveis de atendimento a urgências e remoções e, também, os serviços de saúde prestados nos domicílios. Compreende também as atividades de apoio à gestão dos estabelecimentos de saúde e as atividades de práticas integrativas e complementares à saúde humana.</t>
  </si>
  <si>
    <t>PORTARIA SOF/ME Nº 5.118, DE 4 DE MAIO DE 2021, alterada pela PORTARIA SOF/ME Nº 7.715, DE 29 DE JUNHO DE 2021, republicada no DOU de 03/08/2021</t>
  </si>
  <si>
    <t>Agrega as receitas decorrentes da contribuição dos servidores públicos civis ativos, inativos e pensionistas, destinada ao custeio da Assistência à Saúde Suplementar do Servidor Civil, bem como as decorrentes das contribuições mensais obrigatórias dos militares, da ativa e na inatividade, e dos pensionistas dos militares, para a constituição e manutenção dos Fundos de Saúde de cada Força Armada.</t>
  </si>
  <si>
    <t>Serviços de Assistência à Saúde Suplementar de Servidores Civis</t>
  </si>
  <si>
    <t>Registra as receitas decorrentes da contribuição dos servidores públicos civis ativos, inativos e pensionistas, destinada ao custeio da Assistência à Saúde Suplementar do Servidor Civil, no caso de prestação direta (gestão própria) dos serviços de saúde pelos órgãos ou entidades.</t>
  </si>
  <si>
    <t>Serviços de Assistência à Saúde Suplementar dos Militares</t>
  </si>
  <si>
    <t>Registra as receitas decorrentes da contribuição dos militares, destinada ao custeio da Assistência à Saúde Suplementar dos Militares, no caso de prestação direta (gestão própria) dos serviços de saúde pelos órgãos ou entidades.</t>
  </si>
  <si>
    <t>Serviços e Atividades Financeiras</t>
  </si>
  <si>
    <t>Agrega as receitas correntes originadas da prestação de serviços financeiros, bem como as receitas de natureza não-financeira originadas da concessão de garantias, avais e seguros nas operações de crédito.</t>
  </si>
  <si>
    <t>Registra as receitas correntes originadas da prestação de serviços financeiros. Abrange atividades com a finalidade de criar, coletar, intermediar e redistribuir recursos financeiros federais sob responsabilidade da unidade gestora. Compreende o resultado das taxas de juros aplicadas a empréstimos concedidos, de operações financeiras realizadas, por exemplo, pelo Fundo de Compensação de Variações Salariais, dentre outros serviços de natureza financeira.</t>
  </si>
  <si>
    <t>Registra as receitas de natureza não-financeira originadas da concessão de garantias, avais e seguros nas operações de crédito.</t>
  </si>
  <si>
    <t>Registra as receitas decorrentes de parte dos rendimentos dos empréstimos de recursos do Fundo de Amparo ao Trabalhador ao Banco Nacional de Desenvolvimento Econômico e Social - BNDES, de acordo com o art. 239 da Constituição Federal.</t>
  </si>
  <si>
    <t>Impostos sobre o Patrimônio para Estados/DF/Municípios</t>
  </si>
  <si>
    <t>Registra o valor total da arrecadação dos impostos incidentes sobre o patrimônio, de competência dos Estados, Distrito Federal e Municípios.</t>
  </si>
  <si>
    <t>Imposto sobre Transmissão “Inter Vivos” de Bens Imóveis e de Direitos Reais sobre Imóveis</t>
  </si>
  <si>
    <t>Impostos sobre a Produção, Circulação de Mercadorias e Serviços</t>
  </si>
  <si>
    <t>Registra o valor total da arrecadação dos impostos incidentes sobre a produção, circulação de mercadorias e serviços, de competência dos Estados, Distrito Federal e Municípios.</t>
  </si>
  <si>
    <t>Registra o valor total da arrecadação de Imposto sobre Circulação de Mercadorias e Serviços – ICMS. De competência dos Estados. Tem como fato gerador as operações relativas à circulação de mercadorias e às prestações de serviços de transporte interestadual e intermunicipal e de comunicação, ainda que as operações e as prestações se iniciem no exterior. Incide ainda sobre a entrada de mercadoria importada.</t>
  </si>
  <si>
    <t>Registra o valor da receita decorrente da aplicação de adicional de até dois pontos percentuais na alíquota do Imposto sobre Circulação de Mercadorias e Serviços – ICMS, sobre produtos e serviços supérfluos e nas condições definidas na lei complementar de que trata o art. 155, § 2º, XII, da Constituição, não se aplicando, sobre este percentual, o disposto no art. 158, IV, da Constituição, para constituição do fundo estadual de combate à pobreza.</t>
  </si>
  <si>
    <t>Imposto sobre Serviços de Qualquer Natureza</t>
  </si>
  <si>
    <t>Registra o valor total da arrecadação de imposto sobre serviços de qualquer natureza de competência dos Municípios. Tem como fato gerador a prestação, por empresa ou profissional autônomo, com ou sem estabelecimento fixo, de serviços constantes em lista própria.</t>
  </si>
  <si>
    <t>Registra o valor da receita decorrente da aplicação de adicional de até meio ponto percentual na alíquota do Imposto sobre Serviços ou do imposto que vier a substituí-lo, sobre produtos supérfluos, para a constituição do Fundo Municipal de Combate à Pobreza, conforme estabelece o artigo 82, § 2º, ADCT, CF/1988.</t>
  </si>
  <si>
    <t>Registra o valor da receita decorrente da arrecadação do Imposto sobre Vendas a Varejo de Combustíveis Líquidos e Gasosos (IVVC). Imposto instituído pela Constituição Federal de 1988, art. 156, IV, extinto pela Emenda Constitucional nº 3/1993. Entretatno, ainda há arrecadação de saldos remanescentes do período em que o referido imposto vigorou.</t>
  </si>
  <si>
    <t>Taxas de Inspeção, Controle e Fiscalização - Outras</t>
  </si>
  <si>
    <t>Registra as receitas relacionadas a outras taxas não especificadas anteriormente relativas a atividades de inspeção, controle e fiscalização de competência dos Estados, Distrito Federal e Municípios.</t>
  </si>
  <si>
    <t>Taxas pela Prestação de Serviços - Outras</t>
  </si>
  <si>
    <t>Registra receitas que se originaram de taxas pela utilização efetiva ou potencial de serviço público específico e divisível, prestado ao contribuinte ou posto à sua disposição, não especificadas anteriormente.</t>
  </si>
  <si>
    <t>Agrega as receitas relacionadas às taxas de inspeção, controle e fiscalização de competência dos Estados, Distrito Federal e Municípios.</t>
  </si>
  <si>
    <t>Agrega as receitas relacionadas às taxas de inspeção, controle e fiscalização de vigilância sanitária, de competência dos Estados, Distrito Federal e Municípios.</t>
  </si>
  <si>
    <t>Agrega as receitas relacionadas às taxas de inspeção, controle e fiscalização relativas a saúde suplementar, de competência dos Estados, Distrito Federal e Municípios.</t>
  </si>
  <si>
    <t>Agrega as receitas relacionadas a outras taxas não especificadas anteriormente relativas a atividades de inspeção, controle e fiscalização de competência dos Estados, Distrito Federal e Municípios.</t>
  </si>
  <si>
    <t>Agrega o valor da arrecadação de receita de Taxas devidas à União em razão da atividade jurisdicional do Estado, na Justiça Federal, bem como aos estados, na Justiça Estadual, com o devido acompanhamento dessas receitas pelo CNJ, de acordo com a Resolução CNJ nº 102/2009.</t>
  </si>
  <si>
    <t>Agrega o valor da arrecadação de receita de taxas relativas a serviços extrajudiciais ligadas à atividade de constrole jurisdicional do Estado, com o devido acompanhamento dessas receitas pelo CNJ, de acordo com a Resolução CNJ nº 102/2009.</t>
  </si>
  <si>
    <t>Agrega as receitas relativas à Taxa de Estudo de Impacto de Vizinhança (EIV), estabelecidas conforme a Lei nº 10.257/2001.</t>
  </si>
  <si>
    <t>Agrega receitas que se originaram de taxas pela utilização efetiva ou potencial de serviço público específico e divisível, prestado ao contribuinte ou posto à sua disposição, não especificadas anteriormente.</t>
  </si>
  <si>
    <t>Registra o valor de outras contribuições de melhorias, não classificadas nos itens anteriores.</t>
  </si>
  <si>
    <t>Contribuição para o Sistema de Proteção Social dos Militares</t>
  </si>
  <si>
    <t xml:space="preserve">Contribuição Patronal - Militar </t>
  </si>
  <si>
    <t>Contribuição Patronal - Militar - Parcelamentos</t>
  </si>
  <si>
    <t>Contribuição do Militar - Parcelamentos</t>
  </si>
  <si>
    <t xml:space="preserve">Contribuição do Militar Oriunda de Sentenças Judiciais </t>
  </si>
  <si>
    <t>Contribuição do Servidor Civil para o Plano de Seguridade Social - CPSSS - Específico de EST/DF/MUN</t>
  </si>
  <si>
    <t>Agrega a receita de contribuição dos servidores públicos e pensionistas civis correlatos dos Estados, DF e Municípios para o custeio do Plano de Seguridade Social do Serviço Público.</t>
  </si>
  <si>
    <t>CPSSS do Servidor Civil Ativo</t>
  </si>
  <si>
    <t>Agrega o valor da arrecadação da receita de contribuições previdenciárias dos servidores civis ativos para institutos de previdência social.</t>
  </si>
  <si>
    <t>CPSSS do Servidor Civil Inativo</t>
  </si>
  <si>
    <t>Agrega o valor da arrecadação da receita de contribuições previdenciárias dos servidores civis inativos para institutos de previdência social.</t>
  </si>
  <si>
    <t>CPSSS do Servidor Civil - Pensionistas</t>
  </si>
  <si>
    <t>Agrega o valor da arrecadação da receita de contribuições previdenciárias dos pensionistas civis públicos para institutos de previdência social.</t>
  </si>
  <si>
    <t>Agrega o valor da arrecadação da receita de contribuições previdenciárias oriunda de sentenças judiciais relativas a servidores civis ativos para institutos de previdência social.</t>
  </si>
  <si>
    <t>Agrega o valor da arrecadação da receita de contribuições previdenciárias oriunda de sentenças judiciais relativas a servidores civis inativos para institutos de previdência social.</t>
  </si>
  <si>
    <t>Agrega o valor da arrecadação da receita de contribuições previdenciárias oriunda de sentenças judiciais relativas a pensionistas civis públicos para institutos de previdência social.</t>
  </si>
  <si>
    <t>CPSSS - Parcelamentos - Específico de EST/DF/MUN</t>
  </si>
  <si>
    <t>Agrega a receita de parcelamentos de contribuição dos servidores públicos e pensionistas civis correlatos dos Estados, DF e Municípios para o custeio do Plano de Seguridade Social do Serviço Público.</t>
  </si>
  <si>
    <t>CPSSS  - Parcelamentos - do Servidor Civil Ativo</t>
  </si>
  <si>
    <t>Agrega o valor da arrecadação por meio de parcelamento da receita de contribuições previdenciárias dos servidores civis ativos para institutos de previdência social.</t>
  </si>
  <si>
    <t>CPSSS  - Parcelamentos - do Servidor Civil Inativo</t>
  </si>
  <si>
    <t>Agrega o valor da arrecadação por meio de parcelamento da receita de contribuições previdenciárias dos servidores civis inativos para institutos de previdência social.</t>
  </si>
  <si>
    <t>CPSSS  - Parcelamentos - Pensionistas</t>
  </si>
  <si>
    <t>Agrega o valor da arrecadação por meio de parcelamento da receita de contribuições previdenciárias dos pensionistas civis públicos para institutos de previdência social.</t>
  </si>
  <si>
    <t>CPSSS  - Parcelamentos - Oriunda de Sentenças Judiciais - Servidor Civil Ativo</t>
  </si>
  <si>
    <t>Agrega o valor da arrecadação por meio de parcelamento da receita de contribuições previdenciárias oriunda de sentenças judiciais relativas a servidores civis ativos para institutos de previdência social.</t>
  </si>
  <si>
    <t>CPSSS  - Parcelamentos - Oriunda de Sentenças Judiciais - Servidor Civil Inativo</t>
  </si>
  <si>
    <t>Agrega o valor da arrecadação por meio de parcelamento da receita de contribuições previdenciárias oriunda de sentenças judiciais relativas a servidores civis inativos para institutos de previdência social.</t>
  </si>
  <si>
    <t>CPSSS  - Parcelamentos - Oriunda de Sentenças Judiciais - Servidor Civil - Pensionistas</t>
  </si>
  <si>
    <t>Agrega o valor da arrecadação por meio de parcelamento da receita de contribuições previdenciárias oriunda de sentenças judiciais relativas a pensionistas civis públicos para institutos de previdência social.</t>
  </si>
  <si>
    <t>CPSSS Patronal - Servidor Civil - Específico de EST/DF/MUN</t>
  </si>
  <si>
    <t>Agrega a receita de contribuição dos entes, específica para Estados, DF e Municípios, bem como seus órgãos e entidades obrigadas, para o custeio do Plano de Seguridade Social do Serviço Público.</t>
  </si>
  <si>
    <t>CPSSS Patronal - Servidor Civil Ativo</t>
  </si>
  <si>
    <t>Agrega o valor da arrecadação da receita de contribuições patronais relativas aos servidores civis ativos para institutos de previdência social.</t>
  </si>
  <si>
    <t>CPSSS Patronal - Servidor Civil Inativo</t>
  </si>
  <si>
    <t>Agrega o valor da arrecadação da receita de contribuições patronais relativas aos servidores civis inativos para institutos de previdência social.</t>
  </si>
  <si>
    <t>CPSSS Patronal - Servidor Civil - Pensionistas</t>
  </si>
  <si>
    <t>Agrega o valor da arrecadação da receita de contribuições patronais relativas aos pensionistas civis públicos para institutos de previdência social.</t>
  </si>
  <si>
    <t>CPSSS Patronal - Oriunda de Sentenças Judiciais - Servidor Civil Ativo</t>
  </si>
  <si>
    <t>Agrega o valor da arrecadação da receita de contribuições patronais oriundas de sentenças judiciais relativas aos servidores civis ativos para institutos de previdência social.</t>
  </si>
  <si>
    <t>CPSSS Patronal - Oriunda de Sentenças Judiciais - Servidor Civil Inativo</t>
  </si>
  <si>
    <t>Agrega o valor da arrecadação da receita de contribuições patronais oriundas de sentenças judiciais relativas aos servidores civis inativos para institutos de previdência social.</t>
  </si>
  <si>
    <t>CPSSS Patronal - Oriunda de Sentenças Judiciais - Servidor Civil - Pensionistas</t>
  </si>
  <si>
    <t>Agrega o valor da arrecadação da receita de contribuições patronais oriundas de sentenças judiciais relativas aos pensionistas civis públicos para institutos de previdência social.</t>
  </si>
  <si>
    <t>CPSSS Patronal - Parcelamentos - Específico de EST/DF/MUN</t>
  </si>
  <si>
    <t>CPSSS Patronal - Parcelamentos - Servidor Civil Ativo</t>
  </si>
  <si>
    <t>Agrega o valor da arrecadação por meio de parcelamento da receita de contribuições patronais relativas aos servidores civis ativos para institutos de previdência social.</t>
  </si>
  <si>
    <t>CPSSS Patronal - Parcelamentos - Servidor Civil Inativo</t>
  </si>
  <si>
    <t>Agrega o valor da arrecadação por meio de parcelamento da receita de contribuições patronais relativas aos servidores civis inativos para institutos de previdência social.</t>
  </si>
  <si>
    <t>CPSSS Patronal - Parcelamentos - Servidor Civil - Pensionistas</t>
  </si>
  <si>
    <t>Agrega o valor da arrecadação por meio de parcelamento da receita de contribuições patronais relativas aos pensionistas civis públicos para institutos de previdência social.</t>
  </si>
  <si>
    <t>CPSSS Patronal - Parcelamentos - Oriunda de Sentenças Judiciais - Servidor Civil Ativo</t>
  </si>
  <si>
    <t>Agrega o valor da arrecadação por meio de parcelamento da receita de contribuições patronais oriundas de sentenças judiciais relativas aos servidores civis ativos para institutos de previdência social.</t>
  </si>
  <si>
    <t>CPSSS Patronal - Parcelamentos - Oriunda de Sentenças Judiciais - Servidor Civil Inativo</t>
  </si>
  <si>
    <t>Agrega o valor da arrecadação por meio de parcelamento da receita de contribuições patronais oriundas de sentenças judiciais relativas aos servidores civis inativos para institutos de previdência social.</t>
  </si>
  <si>
    <t>CPSSS Patronal - Parcelamentos - Oriunda de Sentenças Judiciais - Servidor Civil - Pensionistas</t>
  </si>
  <si>
    <t>Agrega o valor da arrecadação por meio de parcelamento da receita de contribuições patronais oriundas de sentenças judiciais relativas aos pensionistas civis públicos para institutos de previdência social.</t>
  </si>
  <si>
    <t>Contribuição dos Militares e Pensionistas para o Sistema de Proteção Social dos Militares - SPSM de Estados e DF</t>
  </si>
  <si>
    <t>Agrega a receita de contribuição dos militares e pensionistas militares dos Estados e DF para o custeio do Sistema de Proteção Social dos Militares.</t>
  </si>
  <si>
    <t>Contribuição para o SPSM - Militar Ativo</t>
  </si>
  <si>
    <t>Agrega o valor da arrecadação da receita de contribuições dos militares ativos para custeio do Sistema de Proteção Social dos Militares.</t>
  </si>
  <si>
    <t>Contribuição para o SPSM - Militar Inativo</t>
  </si>
  <si>
    <t>Agrega o valor da arrecadação da receita de contribuições dos militares inativos para o custeio do Sistema de Proteção Social dos Militares.</t>
  </si>
  <si>
    <t>Contribuição para o SPSM - Pensionistas Militares</t>
  </si>
  <si>
    <t>Agrega o valor da arrecadação da receita de contribuições dos pensionistas militares para o custeio do Sistema de Proteção Social dos Militares.</t>
  </si>
  <si>
    <t>Contribuição dos Militares e Pensionistas para o Sistema de Proteção Social dos Militares - SPSM - Parcelamentos - de EST/DF/MUN</t>
  </si>
  <si>
    <t>Agrega a receita de parcelamentos de contribuição dos militares e pensionistas correlatos para o custeio do Sistema de Proteção Social dos Militares.</t>
  </si>
  <si>
    <t>Contribuição para o SPSM - Parcelamentos - Militar Ativo</t>
  </si>
  <si>
    <t>Agrega o valor da arrecadação por meio de parcelamento da receita de contribuições dos militares ativos para o custeio do Sistema de Proteção Social dos Militares.</t>
  </si>
  <si>
    <t>Contribuição para o SPSM - Parcelamentos - Militar Inativo</t>
  </si>
  <si>
    <t>Agrega o valor da arrecadação por meio de parcelamento da receita de contribuições dos militares inativos para o custeio do Sistema de Proteção Social dos Militares.</t>
  </si>
  <si>
    <t>Contribuição para o SPSM - Parcelamentos - Pensionistas Militares</t>
  </si>
  <si>
    <t>Agrega o valor da arrecadação por meio de parcelamento da receita de contribuições dos pensionistas militares para o custeio do Sistema de Proteção Social dos Militares.</t>
  </si>
  <si>
    <t>Contribuição Patronal para o Sistema de Proteção Social dos Militares - SPSM de Estados e DF</t>
  </si>
  <si>
    <t>Agrega a receita de contribuição dos entes, específica dos Estados e DF, para o custeio do Sistema de Proteção Social dos Militares.</t>
  </si>
  <si>
    <t>Contribuição Patronal para o SPSM - Militar Ativo</t>
  </si>
  <si>
    <t>Agrega o valor da arrecadação da receita de contribuições patronais relativas aos militares ativos para o custeio do Sistema de Proteção Social dos Militares.</t>
  </si>
  <si>
    <t>Contribuição Patronal para o SPSM - Militar Inativo</t>
  </si>
  <si>
    <t>Agrega o valor da arrecadação da receita de contribuições patronais relativas aos militares inativos para o custeio do Sistema de Proteção Social dos Militares.</t>
  </si>
  <si>
    <t>Contribuição Patronal para o SPSM - Pensionistas Militares</t>
  </si>
  <si>
    <t>Agrega o valor da arrecadação da receita de contribuições patronais relativas aos pensionistas militares para o custeio do Sistema de Proteção Social dos Militares.</t>
  </si>
  <si>
    <t>Contribuição Patronal para o Sistema de Proteção Social dos Militares - SPSM - Parcelamentos - de Estados e DF</t>
  </si>
  <si>
    <t>Agrega a receita de parcelamentos de contribuição dos entes, específica dos Estados e DF, para o custeio do Sistema de Proteção Social dos Militares.</t>
  </si>
  <si>
    <t>Contribuição Patronal - Parcelamentos - para o SPSM - Militar Ativo</t>
  </si>
  <si>
    <t>Agrega o valor da arrecadação por meio de parcelamento da receita de contribuições patronais relativas aos militares ativos para o custeio do Sistema de Proteção Social dos Militares.</t>
  </si>
  <si>
    <t>Contribuição Patronal - Parcelamentos - para o SPSM - Militar Inativo</t>
  </si>
  <si>
    <t>Agrega o valor da arrecadação por meio de parcelamento da receita de contribuições patronais relativas aos militares inativos para o custeio do Sistema de Proteção Social dos Militares.</t>
  </si>
  <si>
    <t>Contribuição Patronal - Parcelamentos - para o SPSM - Pensionistas Militares</t>
  </si>
  <si>
    <t>Agrega o valor da arrecadação por meio de parcelamento da receita de contribuições patronais relativas aos pensionistas militares para o custeio do Sistema de Proteção Social dos Militares.</t>
  </si>
  <si>
    <t>Agrega as receitas decorrentes de contribuições arrecadadas, coforme Lei Estadual do Estado do Mato Grosso nº 10.353/2015.</t>
  </si>
  <si>
    <t>Registra a prestação de outros serviços relacionados à saúde, não especificados anteriormente.</t>
  </si>
  <si>
    <t>Serviços de Saúde - Específico para Estados/DF/Municípios</t>
  </si>
  <si>
    <t>Agrega as receitas originadas de serviços de atendimento à saúde, de caráter especializado ou não. Compreende a prestação de serviços relacionados à saúde em hospitais, ambulatórios, consultórios, clínicas, centros de assistência psicossocial, unidades móveis de atendimento a urgências e remoções, bem como testes, análises e outros serviços relacionados à saúde.</t>
  </si>
  <si>
    <t>Agrega as receitas originadas de serviços de atendimento à saúde, de caráter especializado ou não. Compreende a prestação de serviços relacionados à saúde em hospitais e similares, bem como serviços de saúde correlatos.</t>
  </si>
  <si>
    <t>Serviços de Registro de Análise e de Controle</t>
  </si>
  <si>
    <t>Agrega as receitas originadas de serviços de registro de análise e de controle de produtos sujeitos a normas de vigilância sanitária.</t>
  </si>
  <si>
    <t>Agrega as receitas originadas de serviços de atendimento à saúde, de caráter especializado ou não. Compreende a prestação de serviços relacionados à saúde com natureza radiológica ou laboratorial.</t>
  </si>
  <si>
    <t>Agrega as receitas originadas de serviços de atendimento à saúde, de caráter especializado ou não. Compreende a prestação de serviços relacionados à saúde com natureza ambulatórial.</t>
  </si>
  <si>
    <t>Outros Serviços de Saúde</t>
  </si>
  <si>
    <t>Compreende a prestação de outros serviços relacionados à saúde, não especificados anteriormente.</t>
  </si>
  <si>
    <t>Participação na Receita da União</t>
  </si>
  <si>
    <t>Registra o valor total das receitas recebidas por meio de participação na receita da União.</t>
  </si>
  <si>
    <t>Cota-Parte do Fundo de Participação dos Estados e do Distrito Federal</t>
  </si>
  <si>
    <t>Agrega o valor total das receitas recebidas por meio de cota-parte do fundo participação dos Estados e Distrito Federal.</t>
  </si>
  <si>
    <t>Cota-Parte do Fundo de Participação dos Municípios - Cota Mensal</t>
  </si>
  <si>
    <t>Agrega o valor total das receitas recebidas por meio de cota-parte do Fundo de Participação dos Municípios (FPM), referente à alínea “b” do inciso I do art. 159 da Constituição Federal.</t>
  </si>
  <si>
    <t>Cota-Parte do Fundo de Participação do Municípios – 1% Cota entregue no mês de dezembro</t>
  </si>
  <si>
    <t>Agrega o valor total das receitas recebidas por meio de cota-parte do Fundo de Participação dos Municípios (FPM), referente à alínea “d” do inciso I do art. 159 da Constituição Federal.</t>
  </si>
  <si>
    <t>Cota-Parte do Fundo de Participação dos Municípios - 1% Cota entregue no mês de julho</t>
  </si>
  <si>
    <t>Agrega o valor total das receitas recebidas por meio de cota-parte do Fundo de Participação dos Municípios (FPM), referente à alínea “e” do inciso I do art. 159 da Constituição Federal e Emenda Constitucional nº 84, de 2014.</t>
  </si>
  <si>
    <t>Cota-Parte do Imposto Sobre a Propriedade Territorial Rural</t>
  </si>
  <si>
    <t>Agrega o valor total das receitas recebidas por meio de transferências do imposto sobre a propriedade territorial rural.</t>
  </si>
  <si>
    <t>Cota-Parte do Imposto Sobre Produtos Industrializados – Estados Exportadores de Produtos Industrializados</t>
  </si>
  <si>
    <t>Agrega recebidos em decorrência da transferência constitucional do imposto sobre produtos industrializados.</t>
  </si>
  <si>
    <t>Cota-Parte da Contribuição de Intervenção no Domínio Econômico</t>
  </si>
  <si>
    <t xml:space="preserve">Agrega o valor das receitas recebidas pelos Estados por meio de transferências constitucionais da contribuição de intervenção no domínio econômico (Emenda Constitucional nº 42, de 19/12/2003). </t>
  </si>
  <si>
    <t>Cota-Parte do Imposto Sobre Operações de Crédito, Câmbio e Seguro, ou Relativas a Títulos ou Valores Mobiliários – Comercialização do Ouro</t>
  </si>
  <si>
    <t>Agrega o valor total das receitas recebidas por meio de cota-parte imposto sobre operações crédito câmbio e seguros.</t>
  </si>
  <si>
    <t>Outras Transferências decorrentes de Compensação Financeira pela Exploração de Recursos Naturais</t>
  </si>
  <si>
    <t>Registra o valor da arrecadação de receita com outras transferências decorrentes de compensação financeira proveniente da exploração de recursos naturais.</t>
  </si>
  <si>
    <t>Transferência da Compensação Financeira pela Exploração de Recursos Naturais</t>
  </si>
  <si>
    <t>Agrega o valor da arrecadação de receita de transferência da compensação financeira pela exploração de recursos naturais.</t>
  </si>
  <si>
    <t>Cota-parte da Compensação Financeira de Recursos Hídricos</t>
  </si>
  <si>
    <t>Agrega o valor da arrecadação da receita da cota-parte da compensação financeira de recursos hídricos, para fins de geração de energia elétrica.</t>
  </si>
  <si>
    <t>Cota-parte da Compensação Financeira de Recursos Minerais - CFEM</t>
  </si>
  <si>
    <t>Agrega o valor da arrecadação da receita da cota-parte da compensação financeira de recursos minerais, para fins de aproveitamento econômico.</t>
  </si>
  <si>
    <t>Cota-parte Royalties – Compensação Financeira pela Produção de Petróleo – Lei nº 7.990/89</t>
  </si>
  <si>
    <t>Agrega o valor da arrecadação da receita com a cota-parte royalties – compensação financeira pela produção de petróleo.</t>
  </si>
  <si>
    <t>Cota-parte Royalties pelo Excedente da Produção do Petróleo – Lei nº 9.478/97, artigo 49, I e II</t>
  </si>
  <si>
    <t>Agrega o valor da arrecadação de receita com a cota-parte royalties pelo excedente da produção do petróleo.</t>
  </si>
  <si>
    <t>Cota-parte Royalties pela Participação Especial – Lei nº 9.478/97, artigo 50</t>
  </si>
  <si>
    <t>Agrega o valor da arrecadação de receita com a cota-parte royalties pela participação especial prevista na Lei nº 9.478/97, art. 50.</t>
  </si>
  <si>
    <t>Cota-Parte do Fundo Especial do Petróleo – FEP</t>
  </si>
  <si>
    <t>Agrega o valor da arrecadação de receita de transferência da cota-parte do Fundo Especial do Petróleo – FEP.</t>
  </si>
  <si>
    <t>Agrega o valor da arrecadação de receita com outras transferências decorrentes de compensação financeira proveniente da exploração de recursos naturais.</t>
  </si>
  <si>
    <t>Transferência de Recursos do Sistema Único de Saúde – SUS – Repasses Fundo a Fundo - Bloco de Manutenção das Ações e Serviços Públicos de Saúde</t>
  </si>
  <si>
    <t>Agrega o valor total das transferências correntes oriundas do Fundo Nacional de Saúde referentes ao bloco de manutenção das ações e serviços públicos de saúde, recebidos pelos Fundos de Saúde dos Estados, do Distrito Federal e dos Municípios.</t>
  </si>
  <si>
    <t>Agrega o valor total de transferências correntes do bloco de manutenção das ações e serviços públicos de saúde do Fundo Nacional de Saúde (União) recebidos pelos Fundos de Saúde dos Estados, do Distrito Federal e dos Municípios, referentes a gastos com atenção primária em saúde.</t>
  </si>
  <si>
    <t>Agrega o valor total de transferências correntes do bloco de manutenção das ações e serviços públicos de saúde do Fundo Nacional de Saúde (União) recebidos pelos Fundos de Saúde dos Estados, do Distrito Federal e dos Municípios, referentes a gastos com atenção especializada em saúde.</t>
  </si>
  <si>
    <t>Agrega o valor total de transferências correntes do bloco de manutenção das ações e serviços públicos de saúde do Fundo Nacional de Saúde (União) recebidos pelos Fundos de Saúde dos Estados, do Distrito Federal e dos Municípios, referentes a gastos com vigilância em saúde.</t>
  </si>
  <si>
    <t>Agrega o valor total de transferências correntes do bloco de manutenção das ações e serviços públicos de saúde do Fundo Nacional de Saúde (União) recebidos pelos Fundos de Saúde dos Estados, do Distrito Federal e dos Municípios, referentes a gastos com assistência farmacêutica.</t>
  </si>
  <si>
    <t>Agrega o valor total de transferências correntes do bloco de manutenção das ações e serviços públicos de saúde do Fundo Nacional de Saúde (União) recebidos pelos Fundos de Saúde dos Estados, do Distrito Federal e dos Municípios, referentes a gastos com gestão do SUS.</t>
  </si>
  <si>
    <t>Agrega o valor total de transferências correntes do bloco de manutenção das ações e serviços públicos de saúde do Fundo Nacional de Saúde (União) recebidos pelos Fundos de Saúde dos Estados, do Distrito Federal e dos Municípios, para ações não especificados anteriormente.</t>
  </si>
  <si>
    <t>Registra o valor das transferências correntes da União recebidas pelos Estados, Distrito Federal e Municípios, referentes ao bloco de estruturação da rede de serviços do Sistema Único de Saúde – SUS, não detalhadas anteriormente.</t>
  </si>
  <si>
    <t>Transferências de Recursos do Sistema Único de Saúde – SUS - Repasses Fundo a Fundo - Bloco de Estruturação da Rede de Serviços Públicos de Saúde</t>
  </si>
  <si>
    <t>Agrega o valor total das transferências correntes oriundas do Fundo Nacional de Saúde referentes ao bloco de estruturação da rede de serviços públicos de saúde, recebidos pelos Fundos de Saúde dos Estados, do Distrito Federal e dos Municípios.</t>
  </si>
  <si>
    <t>Agrega o valor das transferências correntes da União recebidas pelos Estados, Distrito Federal e Municípios, referentes ao bloco de estruturação da rede de serviços do Sistema Único de Saúde – SUS, destinados à atenção primária em saúde.</t>
  </si>
  <si>
    <t>Agrega o valor das transferências correntes da União recebidas pelos Estados, Distrito Federal e Municípios, referentes ao bloco de estruturação da rede de serviços do Sistema Único de Saúde – SUS, destinados à atenção especializada em saúde.</t>
  </si>
  <si>
    <t>Agrega o valor das transferências correntes da União recebidas pelos Estados, Distrito Federal e Municípios, referentes ao bloco de estruturação da rede de serviços do Sistema Único de Saúde – SUS, destinados à Vigilância em Saúde.</t>
  </si>
  <si>
    <t>Agrega o valor das transferências correntes da União recebidas pelos Estados, Distrito Federal e Municípios, referentes ao bloco de estruturação da rede de serviços do Sistema Único de Saúde – SUS, destinados à Gestão e Desenvolvimento de Tecnologias em Saúde no SUS.</t>
  </si>
  <si>
    <t>Agrega o valor das transferências correntes da União recebidas pelos Estados, Distrito Federal e Municípios, referentes ao bloco de estruturação da rede de serviços do Sistema Único de Saúde – SUS, destinados à Gestão do SUS.</t>
  </si>
  <si>
    <t>Agrega o valor das transferências correntes da União recebidas pelos Estados, Distrito Federal e Municípios, referentes ao bloco de investimentos na rede de serviços do Sistema Único de Saúde – SUS, não detalhadas anteriormente.</t>
  </si>
  <si>
    <t>Agrega o valor das transferências correntes da União recebidas pelos Estados, Distrito Federal e Municípios, referentes ao bloco de estruturação da rede de serviços do Sistema Único de Saúde – SUS, não detalhadas anteriormente.</t>
  </si>
  <si>
    <t>Outras Transferências Diretas do Fundo Nacional do Desenvolvimento da Educação – FNDE</t>
  </si>
  <si>
    <t>Registra o valor total de outros recursos de transferências da União aos Estados, Distrito Federal e Municípios, referentes ao Fundo Nacional do Desenvolvimento da Educação – FNDE, não classificados nos itens anteriores e que não sejam repassados por meio de convênios.</t>
  </si>
  <si>
    <t>Transferências de Recursos do Fundo Nacional do Desenvolvimento da Educação – FNDE</t>
  </si>
  <si>
    <t>Registra o valor total dos recursos de transferências da União recebidos pelos Estados, Distrito Federal e Municípios, relativos ao Fundo Nacional do Desenvolvimento da Educação – FNDE, compreendendo os repasses referentes ao salário-educação e demais programas do FNDE.</t>
  </si>
  <si>
    <t>Transferências do Salário-Educação</t>
  </si>
  <si>
    <t>Registra o valor dos recursos de transferência da União para os Estados, Distrito Federal e Municípios a título de Salário-Educação, na forma da Lei 10.832/03.</t>
  </si>
  <si>
    <t>Transferências Diretas do FNDE referentes ao Programa Dinheiro Direto na Escola – PDDE</t>
  </si>
  <si>
    <t xml:space="preserve">Registra o valor dos recursos de transferências da União aos Estados, Distrito Federal e Municípios referentes ao Programa Dinheiro Direto na Escola – PDDE. </t>
  </si>
  <si>
    <t>Transferências Diretas do FNDE referentes ao Programa Nacional de Alimentação Escolar – PNAE</t>
  </si>
  <si>
    <t>Registra o valor dos recursos de transferências da União aos Estados, Distrito Federal e Municípios, referentes ao Programa Nacional de Alimentação Escolar – PNAE.</t>
  </si>
  <si>
    <t>Transferências Diretas do FNDE referentes ao Programa Nacional de Apoio ao Transporte do Escolar – PNATE</t>
  </si>
  <si>
    <t>Registra o valor dos recursos de transferências da União aos Estados, Distrito Federal e Municípios, referentes ao Programa Nacional de Apoio ao Transporte Escolar – PNATE . Lei nº 10.880, de 09/06/04.</t>
  </si>
  <si>
    <t>Programa Nacional de Inclusão de Jovens - Projovem Urbano</t>
  </si>
  <si>
    <t>Registra o valor dos recursos de transferências da União aos Estados, Distrito Federal e Municípios, referentes ao Programa Nacional de Inclusão de Jovens - Projovem Urbano. Lei nº 11.692, de 10 de junho de 2008.</t>
  </si>
  <si>
    <t>Programa Nacional de Inclusão de Jovens - Projovem Campo</t>
  </si>
  <si>
    <t>Registra o valor dos recursos de transferências da União aos Estados, Distrito Federal e Municípios, referentes ao Programa Nacional de Inclusão de Jovens - Projovem Campo. Lei nº 11.692, de 10 de junho de 2008.</t>
  </si>
  <si>
    <t>Programa Brasil Alfabetizado - PBA</t>
  </si>
  <si>
    <t>Registra o valor dos recursos de transferências da União aos Estados, Distrito Federal e Municípios, referentes ao Programa Brasil Alfabetizado - PBA . Lei n° 10.880, de 09 de junho de 2004.</t>
  </si>
  <si>
    <t>Programa de Apoio aos Sistemas de Ensino para Atendimento à Educação de Jovens e Adultos - PEJA</t>
  </si>
  <si>
    <t>Registra o valor dos recursos de transferências da União aos Estados, Distrito Federal e Municípios, referentes ao Programa de Apoio aos Sistemas de Ensino para Atendimento à Educação de Jovens e Adultos - PEJA. Lei n° 10.880, de 9 de junho de 2004.</t>
  </si>
  <si>
    <t>Transferências de Recursos da Complementação da União ao Fundo de Manutenção e Desenvolvimento da Educação Básica e de Valorização dos Profissionais da Educação – FUNDEB</t>
  </si>
  <si>
    <t>Agrega o valor total dos recursos de transferências da União para complementação do FUNDEB, recebidos pelos Estados, Distrito Federal e Municípios, não podendo ser utilizado este item para o registro do ganho apurado nas operações do FUNDEB.</t>
  </si>
  <si>
    <t>Transferências de Recursos de Complementação da União ao Fundeb – VAAT</t>
  </si>
  <si>
    <t>Registra o valor recebido a título da complementação Valor Anual por Aluno (VAAF), conforme art. 5º, I da Lei nº 14.133/2020.</t>
  </si>
  <si>
    <t>Transferências de Recursos de Complementação da União ao Fundeb – VAAF</t>
  </si>
  <si>
    <t>Registra o valor recebido a título da complementação Valor Anual Total por Aluno (VAAT), conforme art. 5º, II da Lei nº 14.133/2020.</t>
  </si>
  <si>
    <t>Transferências de Recursos de Complementação da União ao Fundeb – VAAR</t>
  </si>
  <si>
    <t>Registra o valor recebido a título da complementação do valor anual por aluno na modalidade VAAF, conforme art. 5º, III da Lei nº 14.133/2020.</t>
  </si>
  <si>
    <t>Outras Transferências de Recursos da União</t>
  </si>
  <si>
    <t>Registra o valor total das receitas recebidas por meio de outras transferências da União que não se enquadram nos itens anteriores.</t>
  </si>
  <si>
    <t>Transferência Financeira do ICMS – Desoneração – L.C. Nº 87/96</t>
  </si>
  <si>
    <t>Registra o valor total dos recursos de transferências da União aos Estados, Distrito Federal e aos Municípios, atendidos os limites, critérios, prazos e demais condições fixados no anexo a Lei Complementar nº 87 de 13/09/96, com base no produto de arrecadação do Imposto Estadual Sobre Operações Relativas a Circulação de Mercadorias e Sobre Prestações de Serviços de Transportes Interestadual e Intermunicipal e de Comunicação – ICMS.</t>
  </si>
  <si>
    <t>Registra a receita repassada pela União a consórcios públicos, mediante contrato ou outro instrumento.</t>
  </si>
  <si>
    <t>Registra a receita corrente repassada pela União , decorrente de emedas parlamentares individuais, na forma prevista do parágrafo 9º do art. 166, da CF/88, acrescido pela Emenda Constitucional nº 86/2015.</t>
  </si>
  <si>
    <t>Transferências de Recursos de Complementação da União ao Fundo de Manutenção e Desenvolvimento da Educação Básica e de Valorização dos Profissionais da Educação – FUNDEB</t>
  </si>
  <si>
    <t>Transferências de Convênios da União para o Sistema Único de Saúde – SUS</t>
  </si>
  <si>
    <t>Registra o valor total dos recursos oriundos de convênios firmados com a saúde, para realização de objetivos de interesse comum dos partícipes, e destinados a custear despesas correntes. Quando o convênio for entre entidades federais, a entidade transferidora não poderá integrar o orçamento da seguridade social da União.</t>
  </si>
  <si>
    <t>Transferências de Convênios da União Destinadas a Programas de Educação</t>
  </si>
  <si>
    <t>Registra o valor da receita de transferências de convênios da União destinadas a programas de educação.</t>
  </si>
  <si>
    <t>Transferências de Convênios da União Destinadas a Programas de Assistência Social</t>
  </si>
  <si>
    <t>Registra o valor da receita de transferências de convênios da União destinadas a programas de assistência social, compreendendo as transferências de recursos do Fundo Nacional de Assistência Social. Não estão incluídas nesta rubrica as transferências destinadas aos programas de combate à fome.</t>
  </si>
  <si>
    <t>Transferências de Convênios da União Destinadas a Programas de Combate à Fome</t>
  </si>
  <si>
    <t>Registra o valor da receita de transferências de convênios da União destinadas a programas de combate à Fome.</t>
  </si>
  <si>
    <t>Transferências de Convênios da União Destinadas a Programas de Saneamento Básico</t>
  </si>
  <si>
    <t>Registra o valor da receita de transferências de convênios da União destinadas a programas de saneamento básico.</t>
  </si>
  <si>
    <t>Registra o valor da receita de outras transferências de convênios da União, não compreendidas nos itens anteriores.</t>
  </si>
  <si>
    <t>Transferências de Recursos para Segurança Pública</t>
  </si>
  <si>
    <t>Registra o valor da receita de transferências de recursos da União para Estados, Distrito Federal e  Municípios especificamente para a área de segurança pública.</t>
  </si>
  <si>
    <t>Transferência de Recursos do Fundo Penitenciário Nacional - Fupen</t>
  </si>
  <si>
    <t>Registra o valor da receita das transferências de recursos do Fundo Penitenciário Nacional - Fupen, a título de transferência obrigatória aos Estados, Distrito Federal e Municípios.</t>
  </si>
  <si>
    <t>Transferência de Recursos do Fundo Nacional de Segurança Pública - FNSP - Obrigatórias</t>
  </si>
  <si>
    <t>As transferências dos recursos do FNSP destinadas aos Estados, ao Distrito Federal e aos Municípios repassadas aos entes federativos, nos termos da legislação em vigor, a título de transferência obrigatória, no mínimo, 50% (cinquenta por cento) dos recursos de que trata a alínea a do inciso II do caput do art. 3º da Lei nº 13.756/2018 para o fundo estadual ou distrital, independentemente da celebração de convênio, de contrato de repasse ou de instrumento congênere.</t>
  </si>
  <si>
    <t>Lei nº 13.756/2018</t>
  </si>
  <si>
    <t>Transferência de Recursos do Fundo Nacional de Segurança Pública - FNSP - Acordadas</t>
  </si>
  <si>
    <t>As transferências dos recursos do FNSP destinadas aos Estados, ao Distrito Federal e aos Municípios repassadas aos entes federativos, nos termos da legislação em vigor, por meio da celebração de convênio, de contrato de repasse ou de instrumento congênere, as demais receitas destinadas ao FNSP e os recursos de que trata a alínea "a" do inciso II do caput do art. 3º da Lei nº 13.756/2018 não transferidos nos termos do disposto no inciso I do caput do artigo 7º da citada lei.</t>
  </si>
  <si>
    <t>Outras Transferências para Segurança Pública</t>
  </si>
  <si>
    <t>Demais transferências para a área de segurança pública que não se enquadrem nos itens de natureza de receita anteriores.</t>
  </si>
  <si>
    <t>Registra o valor total dos recursos de transferências correntes da União recebidos pelos Estados, Distrito Federal e Municípios, referentes ao Fundo Nacional de Assistência Social – FNAS.</t>
  </si>
  <si>
    <t>Transferências Decorrentes de Decisão Judicial (precatórios) Relativas ao Fundo de Manutenção e Desenvolvimento do Ensino Fundamental e de Valorização do Magistério – FUNDEF</t>
  </si>
  <si>
    <t>Agrega o valor total dos recursos de transferências da União em decorrência de decisão judicial que versem sobre diferenças na complementação, devida pela União, no âmbito do Fundo de Manutenção e Desenvolvimento do Ensino Fundamental e de Valorização do Magistério - FUNDEF, pagas por meio de precatórios, recebidos pelos Estados, Distrito Federal e Municípios, guardada estrita vinculação de tais recursos com os termos constantes no art. 21, da Lei nº 11.494/2007 c/c o art. 60 do ADCT.</t>
  </si>
  <si>
    <t>Registra o valor total das receitas recebidas por meio de outras transferências da União que não se enquadram nos itens anteriores,.</t>
  </si>
  <si>
    <t>Outras Participações na Receita dos Estados</t>
  </si>
  <si>
    <t>Registra o valor total da arrecadação de outras participações na receita dos Estados, não classificadas nos itens anteriores.</t>
  </si>
  <si>
    <t>Participação na Receita dos Estados</t>
  </si>
  <si>
    <t>Demonstra o valor total dos recursos recebidos pelos Municípios, por sua participação constitucional na arrecadação de receitas estaduais. As parcelas do Imposto sobre a Propriedade de Veículos Automotores – IPVA, do Imposto Sobre Operações Relativas a Circulação de Mercadorias e Sobre Prestação de Serviços de Transporte Interestadual e Intermunicipal e de Comunicação – ICMS, e do Imposto sobre Produto Industrializado sobre exportações – IPI-Exportação, pertencentes aos Municípios, devem ser classificadas em contas a serem discriminadas como desdobramento desse título.</t>
  </si>
  <si>
    <t>Cota-Parte do ICMS</t>
  </si>
  <si>
    <t>Registra o valor da arrecadação de receita de transferência da participação de municípios na arrecadação do Imposto sobre a Circulação de Mercadorias e Prestação de Serviços – ICMS, pelo estado.</t>
  </si>
  <si>
    <t>Cota-Parte do IPVA</t>
  </si>
  <si>
    <t>Registra o valor da arrecadação de receita de transferência da participação de municípios na arrecadação do Imposto sobre a Propriedade de Veículos Automotores – IPVA, pelo estado.</t>
  </si>
  <si>
    <t>Cota-Parte do IPI - Municípios</t>
  </si>
  <si>
    <t>Registra o valor recebido pelo município decorrente da participação deste na Cota-Parte do Estado na arrecadação do Imposto sobre Produtos Industrializados – IPI realizada pela União.</t>
  </si>
  <si>
    <t>Registra o valor total das receitas recebidas pelos Municípios por meio de transferências constitucionais da contribuição de intervenção no domínio econômico (Emenda Constitucional nº 42, de 19/12/2003).</t>
  </si>
  <si>
    <t>Registra o valor decorrente de outras transferências dos Estados.</t>
  </si>
  <si>
    <t>Transferência de Recursos do Estado para Programas de Saúde – Repasse Fundo a Fundo</t>
  </si>
  <si>
    <t>Registra o valor de receita da transferência de recursos do Sistema Único de Saúde oriundo do Fundo Estadual de Saúde para o Fundo Municipal de Saúde (Ações Básicas de Vigilância Sanitária, Atenção à Saúde dos Povos Indígenas, Programa de Assistência Farmacêutica Básica, Programa de Combate às Carências Nutricionais, Programa de Saúde da Família, Programa de Agentes Comunitários, Programa Nacional de Vigilância Epidemiológica e Controle de Doenças e outros).</t>
  </si>
  <si>
    <t>Transferências de Estados a Consórcios Públicos</t>
  </si>
  <si>
    <t>Registra a receita repassada pelos Estados a consórcios públicos, mediante contrato ou outro instrumento.</t>
  </si>
  <si>
    <t>Transferências de Estados destinadas à Assistência Social</t>
  </si>
  <si>
    <t>Registra a receita repassada pelos Estados aos demais entes destinadas à Assistência Social.</t>
  </si>
  <si>
    <t>Transferência de Convênios dos Estados e do Distrito Federal e de Suas Entidades</t>
  </si>
  <si>
    <t>Transferências de Convênio dos Estados para o Sistema Único de Saúde – SUS</t>
  </si>
  <si>
    <t>Registra o valor total dos recursos oriundos de convênios firmados, com ou sem contraprestações de serviços com Estados ou com o Distrito Federal e respectivas entidades públicas, para realização de objetivos de interesse comum dos partícipes, destinados ao Sistema Único de Saúde.</t>
  </si>
  <si>
    <t>Transferências de Convênio dos Estados Destinadas a Programas de Educação</t>
  </si>
  <si>
    <t>Registra o valor total dos recursos oriundos de convênios firmados, com ou sem contraprestações de serviços com Estados ou com o Distrito Federal e respectivas entidades públicas, para realização de objetivos de interesse comum dos partícipes, destinados a Programas de Educação.</t>
  </si>
  <si>
    <t>Registra o valor total dos recursos oriundos de outros convênios firmados, com ou sem contraprestações de serviços com Estados ou com o Distrito Federal e respectivas entidades públicas, para realização de objetivos de interesse comum dos partícipes, destinados a custear despesas correntes, não previstos nos itens anteriores.</t>
  </si>
  <si>
    <t>Para atender às suas necessidades de identificação, as demais esferas de governo poderão desdobrar esse item, discriminando os recursos transferidos pelos Estados que não estejam especificados.</t>
  </si>
  <si>
    <t>Registra o valor total dos recursos de transferências de municípios para municípios, referente ao Sistema Único de Saúde – SUS, exceto as transferências vinculadas a convênios.</t>
  </si>
  <si>
    <t>Registra a receita repassada pelos Municípios a consórcios públicos, mediante contrato ou outro instrumento.</t>
  </si>
  <si>
    <t>Transferência de Convênios dos Municípios e de Suas Entidades</t>
  </si>
  <si>
    <t>Registra o valor total de recursos oriundos de convênios firmados com os Municípios e suas entidades, recebidos pela União, Estados, Distrito Federal e Municípios e suas respectivas entidades, para realização de objetivos de interesse comum dos partícipes, destinadas a custear despesas correntes.</t>
  </si>
  <si>
    <t>Transferências de Convênio dos Municípios para o Sistema Único de Saúde – SUS</t>
  </si>
  <si>
    <t>Registra o valor total de recursos oriundos de convênios firmados com os Municípios e suas entidades, recebidos pela União, Estados, Distrito Federal e Municípios e suas respectivas entidades, para realização de objetivos de interesse comum dos partícipes, destinados ao Sistema Único de Saúde.</t>
  </si>
  <si>
    <t>Transferências de Convênio dos Municípios destinadas a Programas de Educação</t>
  </si>
  <si>
    <t>Registra o valor total de recursos oriundos de convênios firmados com os Municípios e suas entidades, recebidos pela União, Estados, Distrito Federal e Municípios e suas respectivas entidades, para realização de objetivos de interesse comum dos partícipes, destinados a Programas de Educação.</t>
  </si>
  <si>
    <t>Registra o valor total de recursos oriundos de convênios firmados com os Municípios e suas entidades, recebidos pela União, Estados, Distrito Federal e Municípios e suas respectivas entidades, para realização de objetivos de interesse comum dos partícipes, não previstos nos itens anteriores.</t>
  </si>
  <si>
    <t xml:space="preserve">Registra o valor total dos recursos recebidos pela União, Estados, Distrito Federal e Municípios, incluindo suas respectivas entidades, transferidos por Municípios, não classificadas nos itens anteriores (vide Portaria Interministerial nº 163/01 e Portaria STN nº 339/01). </t>
  </si>
  <si>
    <t>Registra o valor total dos recursos oriundos de outros convênios firmados, com ou sem contraprestações de serviços, com instituições privadas, para a realização de objetivos de interesse comum dos partícipes, destinados a custear despesas correntes, não especificadas anteriormente.</t>
  </si>
  <si>
    <t>Transferência de Convênios de Instituições Privadas para EST/DF/MUN</t>
  </si>
  <si>
    <t>Agrega as receitas provenientes de recursos financeiros recebidos de instituições dotadas de personalidade jurídica de direito privado, decorrentes de convênios, quando destinados a atender despesas classificáveis como correntes. Específica para transferências aos Estados, Distrito Federal e Municípios.</t>
  </si>
  <si>
    <t>Transferências de Convênios de Instituições Privadas para Programas de Saúde</t>
  </si>
  <si>
    <t>Agrega as receitas provenientes de recursos financeiros recebidos de instituições dotadas de personalidade jurídica de direito privado, decorrentes de convênios, quando destinados a atender despesas classificáveis como correntes, na área de programas de saúde. Específica para transferências aos Estados, Distrito Federal e Municípios.</t>
  </si>
  <si>
    <t>Transferências de Convênios de Instituições Privadas para Programas de Educação</t>
  </si>
  <si>
    <t>Agrega as receitas provenientes de recursos financeiros recebidos de instituições dotadas de personalidade jurídica de direito privado, decorrentes de convênios, quando destinados a atender despesas classificáveis como correntes, na área de programas de educação. Específica para transferências aos Estados, Distrito Federal e Municípios.</t>
  </si>
  <si>
    <t>Agrega o valor total dos recursos oriundos de outros convênios firmados, com ou sem contraprestações de serviços, com instituições privadas, para a realização de objetivos de interesse comum dos partícipes, destinados a custear despesas correntes, não especificadas anteriormente.</t>
  </si>
  <si>
    <t>Outras Transferência de Instituições Privadas para EST/DF/MUN - Não Especificadas Anteriormente</t>
  </si>
  <si>
    <t>Agrega o valor total dos recursos oriundos instituições privadas, para realização de objetivos de interesse comum dos partícipes, não especificados anteriormente, destinados a custear despesas correntes.</t>
  </si>
  <si>
    <t>Transferências de Recursos do Fundo de Manutenção e Desenvolvimento da Educação Básica e de Valorização dos Profissionais da Educação – FUNDEB</t>
  </si>
  <si>
    <t>Registra o valor total dos recursos de transferências recebidos diretamente do FUNDEB, pelos Estados, Distrito Federal e Municípios, independente do valor que foi deduzido no ente para a formação do FUNDEB.</t>
  </si>
  <si>
    <t>Outras Transferências Multigovernamentais</t>
  </si>
  <si>
    <t>Registra o valor da receita de outras transferências multigovernamentais, não classificadas nos itens anteriores.</t>
  </si>
  <si>
    <t>Outras Transferências de Convênios do Exterior - Não Especificadas Anteriormente</t>
  </si>
  <si>
    <t>Registra as Outras Transferências de Convênios do Exterior - Não Especificadas Anteriormente</t>
  </si>
  <si>
    <t>Transferência de Convênios do Exterior</t>
  </si>
  <si>
    <t>Agrega o valor total dos recursos oriundos de convênios firmados com organismos e fundos internacionais, governos estrangeiros e instituições privadas internacionais.</t>
  </si>
  <si>
    <t>Transferência de Convênios do Exterior - Programas de Saúde</t>
  </si>
  <si>
    <t>Agrega o valor total dos recursos oriundos de convênios firmados com organismos e fundos internacionais, governos estrangeiros e instituições privadas internacionais, especificamente destinados a programas de saúde.</t>
  </si>
  <si>
    <t>Transferência de Convênios do Exterior - Programas de Educação</t>
  </si>
  <si>
    <t>Agrega o valor total dos recursos oriundos de convênios firmados com organismos e fundos internacionais, governos estrangeiros e instituições privadas internacionais, especificamente destinados a programas de educação.</t>
  </si>
  <si>
    <t>Outras Transferência de Convênios do Exterior - Não Especificadas Anteriormente</t>
  </si>
  <si>
    <t>Agrega o valor total dos recursos oriundos de convênios firmados com organismos e fundos internacionais, governos estrangeiros e instituições privadas internacionais, não especificados nos itens anteriores.</t>
  </si>
  <si>
    <t>Outras Transferências de Pessoas Físicas- Não Especificadas Anteriormente</t>
  </si>
  <si>
    <t>Registra as receitas provenientes de recursos financeiros recebidos de pessoas físicas, decorrentes de doações, contratos, acordos, ajustes ou outros instrumentos, quando destinados a atender despesas classificáveis como correntes, para transferências aos Estados, Distrito Federal e Municípios, não especificados nos itens anteriores.</t>
  </si>
  <si>
    <t>Transferências de Pessoas Físicas - Específicas de E/DF/M</t>
  </si>
  <si>
    <t>Agrega as receitas provenientes de recursos financeiros recebidos de pessoas físicas, decorrentes de doações, contratos, acordos, ajustes ou outros instrumentos, quando destinados a atender despesas classificáveis como correntes. Específica para transferências aos Estados, Distrito Federal e Municípios.</t>
  </si>
  <si>
    <t>Transferências de Pessoas Físicas - Específicas de E/DF/M - Programas de Saúde</t>
  </si>
  <si>
    <t>Agrega o valor total dos recursos financeiros recebidos de pessoas físicas, decorrentes de doações, contratos, acordos, ajustes ou outros instrumentos, quando destinados a atender despesas especificamente destinados a programas de saúde.</t>
  </si>
  <si>
    <t>Transferências de Pessoas Físicas - Específicas de E/DF/M - Programas de Educação</t>
  </si>
  <si>
    <t>Agrega o valor total dos recursos financeiros recebidos de pessoas físicas, decorrentes de doações, contratos, acordos, ajustes ou outros instrumentos, quando destinados a atender despesas especificamente destinados a programas de educação.</t>
  </si>
  <si>
    <t>Outras Transferência de Pessoas Físicas- Específicas de E/DF/M - Não Especificadas Anteriormente</t>
  </si>
  <si>
    <t>Agrega as receitas provenientes de recursos financeiros recebidos de pessoas físicas, decorrentes de doações, contratos, acordos, ajustes ou outros instrumentos, quando destinados a atender despesas classificáveis como correntes, para transferências aos Estados, Distrito Federal e Municípios, não especificados nos itens anteriores.</t>
  </si>
  <si>
    <t>Indenizações- Específicas para Estados/DF/Municípios</t>
  </si>
  <si>
    <t>Agrega as receitas oriundas de indenizações ao ente público, específicas para Estados, DF e Municípios.</t>
  </si>
  <si>
    <t>Indenizações - Específicas para Estados/DF/Municípios</t>
  </si>
  <si>
    <t>Restituições - Específicas para Estados/DF/Municípios</t>
  </si>
  <si>
    <t>Agrega as receitas oriundas de restituições ao ente público, específicas para Estados, DF e Municípios.</t>
  </si>
  <si>
    <t>Restituições de Recursos Recebidos do SUS - Específicas para Estados/DF/Municípios</t>
  </si>
  <si>
    <t>Outras Restituições - Específicas para Estados/DF/Municípios - Não Especificadas Anteriormente</t>
  </si>
  <si>
    <t>Agrega outras receitas oriundas de restituições ao ente público, específicas para Estados, DF e Municípios, não detalhadas anteriormente.</t>
  </si>
  <si>
    <t>Ressarcimentos - Específicas para Estados/DF/Municípios</t>
  </si>
  <si>
    <t>Agrega as receitas oriundas de ressarcimentos ao ente público, específicas para Estados, DF e Municípios.</t>
  </si>
  <si>
    <t>Ressarcimento - Específicas para Estados/DF/Municípios</t>
  </si>
  <si>
    <t>Serviços Sujeitos à Regulação</t>
  </si>
  <si>
    <t>Agrega receitas de serviços sujeitos à regulação por parte do setor público.</t>
  </si>
  <si>
    <t>Serviços de Saneamento Básico – Abastecimento de Água.</t>
  </si>
  <si>
    <t>Registra as receitas originadas da prestação de serviços de saneamento básico. Compreende os valores referentes a tarifa de água.</t>
  </si>
  <si>
    <t>Lei Federal nº 11.445/2007 (Política Nacional de Saneamento Básico)</t>
  </si>
  <si>
    <t>Serviços de Saneamento Básico – Esgotamento Sanitário.</t>
  </si>
  <si>
    <t>Registra as receitas originadas da prestação de serviços de saneamento básico. Compreende os valores referentes a tarifa de esgotamento sanitário.</t>
  </si>
  <si>
    <t>Serviços de Saneamento Básico – Limpeza Urbana e Manejo de Resíduos Sólidos.</t>
  </si>
  <si>
    <t>Registra as receitas originadas da prestação de serviços de saneamento básico. Compreende os valores referentes a tarifa de limpeza urbana e manejo de resíduos sólidos.</t>
  </si>
  <si>
    <t>Serviços de Saneamento Básico – Drenagem e Manejo das Águas Pluviais Urbanas.</t>
  </si>
  <si>
    <t>Registra as receitas originadas da prestação de serviços de saneamento básico. Compreende os valores referentes a tarifa de Drenagem e Manejo das Águas Pluviais Urbanas</t>
  </si>
  <si>
    <t>Outros Serviços Sujeitos à Regulação</t>
  </si>
  <si>
    <t>Registra as receitas decorrentes da prestação de serviços sujeitos à regulação não especificados anteriormente.  </t>
  </si>
  <si>
    <t>Registra as receitas decorrentes de serviços não relacionados nos itens anteriores.</t>
  </si>
  <si>
    <t>Transferências Correntes</t>
  </si>
  <si>
    <t>Agrega as receitas provenientes de recursos financeiros decorrentes de doações, contratos, convênios, acordos, ajustes, termos de parceria ou outros instrumentos, quando destinados a atender despesas classificáveis como correntes.</t>
  </si>
  <si>
    <t>Transferências Decorrentes de Participação na Receita da União</t>
  </si>
  <si>
    <t>Cota-Parte do Fundo de Participação dos Estados e do Distrito Federal - FPE</t>
  </si>
  <si>
    <t>Registra o valor total das receitas recebidas por meio de cota-parte do fundo participação dos Estados e Distrito Federal.</t>
  </si>
  <si>
    <t>Cota-Parte do Fundo de Participação dos Municípios - FPM</t>
  </si>
  <si>
    <t>Registra o valor total das receitas recebidas por meio de cota-parte do Fundo de Participação dos Municípios (FPM).</t>
  </si>
  <si>
    <t>Registra o valor total das receitas recebidas por meio de cota-parte do Fundo de Participação dos Municípios (FPM), referente à alínea “b” do inciso I do art. 159 da Constituição Federal.</t>
  </si>
  <si>
    <t>Cota-Parte do Fundo de Participação dos Municípios - Cotas Extraordinárias</t>
  </si>
  <si>
    <t>Registra o valor total das receitas recebidas por meio de cota do Fundo de Participação dos Municípios (FPM), referentes as cotas extraordiniárias, conforme as alíneas "d", "e", "f" do inciso I do art. 159 da Constituição Federal.</t>
  </si>
  <si>
    <t>Registra o valor total das receitas recebidas por meio de cota-parte do Fundo de Participação dos Municípios (FPM), referente à alínea “d” do inciso I do art. 159 da Constituição Federal.</t>
  </si>
  <si>
    <t>Registra o valor total das receitas recebidas por meio de cota-parte do Fundo de Participação dos Municípios (FPM), referente à alínea “e” do inciso I do art. 159 da Constituição Federal e Emenda Constitucional nº 84, de 2014.</t>
  </si>
  <si>
    <t>Registra o valor total das receitas recebidas por meio de transferências do imposto sobre a propriedade territorial rural.</t>
  </si>
  <si>
    <t>Registra recebidos em decorrência da transferência constitucional do imposto sobre produtos industrializados.</t>
  </si>
  <si>
    <t xml:space="preserve">Registra o valor das receitas recebidas pelos Estados por meio de transferências constitucionais da contribuição de intervenção no domínio econômico (Emenda Constitucional nº 42, de 19/12/2003). </t>
  </si>
  <si>
    <t>Registra o valor total das receitas recebidas por meio de cota-parte imposto sobre operações crédito câmbio e seguros.</t>
  </si>
  <si>
    <t>Repasse da União para Foros, Laudêmios e Tarifas de Ocupação</t>
  </si>
  <si>
    <t>Registra o valor dos recursos repassados aos Municípios e ao Distrito Federal referentes ao percentual arrecadado com a cobrança de taxa de ocupação, foro e laudêmio onde estão localizados os imóveis que deram origem à cobrança.                 </t>
  </si>
  <si>
    <t>Transferências Decorrentes de Participação em Outras Receitas de Impostos da União</t>
  </si>
  <si>
    <t>Registra o valor de transferências decorrentes da participação em receitas de impostos da União, não especificadas anteriormente, conforme definido em legislação.</t>
  </si>
  <si>
    <t>Transferências das Compensações Financeiras pela Exploração de Recursos Naturais</t>
  </si>
  <si>
    <t>Agrega as receitas transferidas a Estados, DF e Municípios em decorrência da participação dos mesmos nas receitas oriundas de compensações financeiras pela exploração de recursos naturais, auferidas pela União, quando destinadas a atender despesas classificáveis como correntes.</t>
  </si>
  <si>
    <t>Cota-parte da Compensação Financeira pela Exploração de Recursos Hídricos</t>
  </si>
  <si>
    <t>Registra o valor da arrecadação da receita da cota-parte da compensação financeira de recursos hídricos, para fins de geração de energia elétrica.</t>
  </si>
  <si>
    <t>Cota-parte da Compensação Financeira pela Exploração de Recursos Minerais - CFEM</t>
  </si>
  <si>
    <t>Registra o valor da arrecadação da receita da cota-parte da compensação financeira de recursos minerais, para fins de aproveitamento econômico.</t>
  </si>
  <si>
    <t xml:space="preserve">Cota-parte da Compensação Financeira pela Produção de Petróleo </t>
  </si>
  <si>
    <t>Cota-parte da Compensação Financeira pela Produção de Petróleo – Lei nº 7.990/89</t>
  </si>
  <si>
    <t>Registra o valor da arrecadação da receita com a cota-parte royalties – compensação financeira pela produção de petróleo.</t>
  </si>
  <si>
    <t>Cota-parte pelo Excedente da Produção do Petróleo – Lei nº 9.478/97, artigo 49, I e II</t>
  </si>
  <si>
    <t>Registra o valor da arrecadação de receita com a cota-parte royalties pelo excedente da produção do petróleo.</t>
  </si>
  <si>
    <t>Cota-parte pela Participação Especial – Lei nº 9.478/97, artigo 50</t>
  </si>
  <si>
    <t>Registra o valor da arrecadação de receita com a cota-parte royalties pela participação especial prevista na Lei nº 9.478/97, art. 50.</t>
  </si>
  <si>
    <t>Registra o valor da arrecadação de receita de transferência da cota-parte do Fundo Especial do Petróleo – FEP.</t>
  </si>
  <si>
    <t>Cota-parte do bônus de assinatura de contrato de partilha de produção</t>
  </si>
  <si>
    <t>Registra o valor da arrecadação de receita com a cota-parte do bônus de assinatura de contrato de partilha de produção</t>
  </si>
  <si>
    <t>Outras Transferências decorrentes de Compensação Financeira pela Exploração de Recursos Naturais  </t>
  </si>
  <si>
    <t>Registra outras transferências destinadas a Estados, DF e Municípios em decorrência da sua participação nas receitas oriundas de compensações financeiras pela exploração de recursos naturais, auferidas pela União, quando direcionadas a atender despesas classificáveis como correntes, que não se enquadrem em outra natureza de receita mais específica.</t>
  </si>
  <si>
    <t>Transferências de Recursos do Sistema Único de Saúde – SUS </t>
  </si>
  <si>
    <t xml:space="preserve">Agrega as receitas transfereridas e destinadas ao Sistema Único de Saúde - SUS, quanso destinadas a atender despesas classificáveis como correntes </t>
  </si>
  <si>
    <t>PORTARIA CONJUNTA STN/SOF/ME Nº 16, DE 11/02/2021</t>
  </si>
  <si>
    <t>Transferências de Recursos do Sistema Único de Saúde – SUS – Repasses Fundo a Fundo - Bloco de Manutenção das Ações e Serviços Públicos de Saúde</t>
  </si>
  <si>
    <t>Transferências de Recursos do Bloco de Manutenção das Ações e Serviços Públicos de Saúde – Atenção Primária</t>
  </si>
  <si>
    <t>Registra o valor total de transferências correntes do bloco de manutenção das ações e serviços públicos de saúde do Fundo Nacional de Saúde (União) recebidos pelos Fundos de Saúde dos Estados, do Distrito Federal e dos Municípios, referentes a gastos com atenção primária em saúde.</t>
  </si>
  <si>
    <t>Transferências de Recursos do Bloco de Manutenção das Ações e Serviços Públicos de Saúde – Atenção Especializada</t>
  </si>
  <si>
    <t>Registra o valor total de transferências correntes do bloco de manutenção das ações e serviços públicos de saúde do Fundo Nacional de Saúde (União) recebidos pelos Fundos de Saúde dos Estados, do Distrito Federal e dos Municípios, referentes a gastos com atenção especializada em saúde.</t>
  </si>
  <si>
    <t>Transferências de Recursos do Bloco de Manutenção das Ações e Serviços Públicos de Saúde – Vigilância em Saúde</t>
  </si>
  <si>
    <t>Registra o valor total de transferências correntes do bloco de manutenção das ações e serviços públicos de saúde do Fundo Nacional de Saúde (União) recebidos pelos Fundos de Saúde dos Estados, do Distrito Federal e dos Municípios, referentes a gastos com assistência farmacêutica.</t>
  </si>
  <si>
    <t>Transferências de Recursos do Bloco de Manutenção das Ações e Serviços Públicos de Saúde – Assistência Farmacêutica</t>
  </si>
  <si>
    <t>Registra o valor total de transferências correntes do bloco de manutenção das ações e serviços públicos de saúde do Fundo Nacional de Saúde (União) recebidos pelos Fundos de Saúde dos Estados, do Distrito Federal e dos Municípios, referentes a gastos com vigilância em saúde.</t>
  </si>
  <si>
    <t>Transferências de Recursos do Bloco de Manutenção das Ações e Serviços Públicos de Saúde – Gestão do SUS</t>
  </si>
  <si>
    <t>Registra o valor total de transferências correntes do bloco de manutenção das ações e serviços públicos de saúde do Fundo Nacional de Saúde (União) recebidos pelos Fundos de Saúde dos Estados, do Distrito Federal e dos Municípios, referentes a gastos com gestão do SUS.</t>
  </si>
  <si>
    <t>Transferências de Recursos do Bloco de Manutenção das Ações e Serviços Públicos de Saúde – Outros Programas</t>
  </si>
  <si>
    <t>Registra o valor total de transferências correntes do bloco de manutenção das ações e serviços públicos de saúde do Fundo Nacional de Saúde (União) recebidos pelos Fundos de Saúde dos Estados, do Distrito Federal e dos Municípios, para ações não especificados anteriormente.</t>
  </si>
  <si>
    <t>Transferências de Recursos do Bloco de Estruturação da Rede de Serviços Públicos de Saúde - Atenção Primária</t>
  </si>
  <si>
    <t>Registra o valor das transferências correntes da União recebidas pelos Estados, Distrito Federal e Municípios, referentes ao bloco de estruturação da rede de serviços do Sistema Único de Saúde – SUS, destinados à atenção primária em saúde.</t>
  </si>
  <si>
    <t>Transferências de Recursos do Bloco de Estruturação da Rede de Serviços Públicos de Saúde - Atenção Especializada</t>
  </si>
  <si>
    <t>Registra o valor das transferências correntes da União recebidas pelos Estados, Distrito Federal e Municípios, referentes ao bloco de estruturação da rede de serviços do Sistema Único de Saúde – SUS, destinados à atenção especializada em saúde.</t>
  </si>
  <si>
    <t>Transferências de Recursos do Bloco de Estruturação da Rede de Serviços Públicos de Saúde - Vigilância em Saúde</t>
  </si>
  <si>
    <t>Registra o valor das transferências correntes da União recebidas pelos Estados, Distrito Federal e Municípios, referentes ao bloco de estruturação da rede de serviços do Sistema Único de Saúde – SUS, destinados à Vigilância em Saúde.</t>
  </si>
  <si>
    <t>Transferências de Recursos do Bloco de Estruturação da Rede de Serviços Públicos de Saúde - Assistência Farmacêutica</t>
  </si>
  <si>
    <t>Registra o valor das transferências correntes da União recebidas pelos Estados, Distrito Federal e Municípios, referentes ao bloco de estruturação da rede de serviços do Sistema Único de Saúde – SUS, destinados à Assistência Farmacêutica.</t>
  </si>
  <si>
    <t>Transferências de Recursos do Bloco de Estruturação da Rede de Serviços Públicos de Saúde - Gestão do SUS</t>
  </si>
  <si>
    <t>Registra o valor das transferências correntes da União recebidas pelos Estados, Distrito Federal e Municípios, referentes ao bloco de estruturação da rede de serviços do Sistema Único de Saúde – SUS, destinados à Gestão do SUS.</t>
  </si>
  <si>
    <t>Transferências de Recursos do Bloco de Estruturação da Rede de Serviços Públicos de Saúde - Outros Programas</t>
  </si>
  <si>
    <t>Registra o valor das transferências correntes da União recebidas pelos Estados, Distrito Federal e Municípios, referentes ao bloco de estruturação da rede de serviços do Sistema Único de Saúde – SUS, destinados a outros programas não especificados nas classificações anteriores.</t>
  </si>
  <si>
    <t>Outras Transferências de Recursos do Sistema Único de Saúde - SUS</t>
  </si>
  <si>
    <t>Registra o valor das transferências correntes da União recebidas pelos Estados, Distrito Federal e Municípios, referentes ao bloco de estruturação da rede de serviços do Sistema Único de Saúde – SUS, que não se enquadrem em outra natureza de receita mais específica.</t>
  </si>
  <si>
    <t>Transferências de Recursos do Fundo Nacional do Desenvolvimento da Educação – FNDE  </t>
  </si>
  <si>
    <t>Agrega o valor total dos recursos de transferências da União recebidos pelos Estados, Distrito Federal e Municípios, relativos ao Fundo Nacional do Desenvolvimento da Educação – FNDE, compreendendo os repasses referentes ao salário-educação e demais programas do FNDE.</t>
  </si>
  <si>
    <t>Transferências do Salário-Educação</t>
  </si>
  <si>
    <t>Transferências referentes ao Programa Nacional de Alimentação Escolar – PNAE</t>
  </si>
  <si>
    <t>Transferências referentes ao Programa Nacional de Apoio ao Transporte do Escolar – PNATE</t>
  </si>
  <si>
    <t>Transferências referentes ao Programa Nacional de Inclusão de Jovens - Projovem</t>
  </si>
  <si>
    <t>Agrega o valor dos recursos de transferências da União aos Estados, Distrito Federal e Municípios, referentes ao Programa Nacional de Inclusão de Jovens – Projovem.</t>
  </si>
  <si>
    <t>Transferências  referentes ao Programa Nacional de Inclusão de Jovens - Projovem Urbano</t>
  </si>
  <si>
    <t>Transferências referentes ao Programa Nacional de Inclusão de Jovens - Projovem Campo</t>
  </si>
  <si>
    <t>Transferências referentes ao Programa Brasil Alfabetizado - PBA</t>
  </si>
  <si>
    <t>Transferências referentes ao  Programa de Apoio aos Sistemas de Ensino para Atendimento à Educação de Jovens e Adultos - PEJA</t>
  </si>
  <si>
    <t>Transferências referentes ao  Programa Nacional de Saúde do Escolar - PNSE</t>
  </si>
  <si>
    <t>Registra o valor dos recursos de transferências da União aos Estados, Distrito Federal e Municípios, referentes ao Programa Nacional de Saúde do Escolar.</t>
  </si>
  <si>
    <t>Transferências referentes ao Programa de Apoio a Aquisição de Equipamentos para a Rede Pública de Ensino Fundamental</t>
  </si>
  <si>
    <t>Registra o valor dos recursos de transferências da União aos Estados, Distrito Federal e Municípios, referentes ao Programa de Apoio a Aquisição de Equipamentos para a Rede Pública de Ensino Fundamental.</t>
  </si>
  <si>
    <t>Transferências referentes ao Programa de Apoio à Reestruturação da Rede Física Pública da Educação Básica  - REESTFÍSICA</t>
  </si>
  <si>
    <t>Registra o valor dos recursos de transferências da União aos Estados, Distrito Federal e Municípios, referentes ao Programa de Apoio à Reestruturação da Rede Física Pública da Educação Básica – REESTFÍSICA.</t>
  </si>
  <si>
    <t>Outras Transferências Diretas do Fundo Nacional do Desenvolvimento da Educação - FNDE</t>
  </si>
  <si>
    <t>Transferências de Recursos de Complementação da União ao Fundo de Manutenção e Desenvolvimento da Educação Básica e de Valorização dos Profissionais da Educação – FUNDEB </t>
  </si>
  <si>
    <t>Registra o valor recebido a título da complementação efetuada pela União ao Fundeb na modalidade Valor Anual Total por Aluno (VAAT), conforme art. 5º, II e art. 6º, II da Lei nº 14.113/2020. </t>
  </si>
  <si>
    <t>Registra o valor recebido a título da complementação efetuada pela União ao Fundeb na modalidade Valor Anual por Aluno (VAAF), conforme art. 5º, I e art. 6º, I da Lei nº 14.113/2020. </t>
  </si>
  <si>
    <t>Registra o valor recebido a título da complementação efetuada pela União ao Fundeb na modalidade VAAR, conforme art. 5º, III e art. 6º, III da Lei nº 14.113/2020. </t>
  </si>
  <si>
    <t>Transferências de Recursos do Fundo Nacional de Assistência Social – FNAS </t>
  </si>
  <si>
    <t>Agrega o valor total dos recursos de transferências correntes da União recebidos pelos Estados, Distrito Federal e Municípios, referentes ao Fundo Nacional de Assistência Social – FNAS.</t>
  </si>
  <si>
    <t>Agrega o valor total dos recursos oriundos de convênios firmados, com ou sem contraprestações de serviços, com a União ou com suas entidades, para a realização de objetivos de interesse comum dos partícipes, e destinados a custear despesas correntes. Quando o convênio for entre entidades federais, a entidade transferidora não poderá integrar o orçamento da seguridade social da União.</t>
  </si>
  <si>
    <t>Outras Transferências de Convênios da União e de Suas Entidades</t>
  </si>
  <si>
    <t>Registra o valor da receita de transferências de convênios da União e de suas Entidades não especificados anteriormente.</t>
  </si>
  <si>
    <t>Outras Transferências de Recursos da União e de suas Entidades</t>
  </si>
  <si>
    <t>Agrega o valor total de outras transferências de recursos da União e de suas Entidades</t>
  </si>
  <si>
    <t>Transferências Financeiras do ICMS – Desoneração – L.C. Nº 87/96</t>
  </si>
  <si>
    <t>Transferências de Recursos do Fundo Penitenciário Nacional - FUNPEN</t>
  </si>
  <si>
    <t>Registra o valor da receita das transferências de recursos do Fundo Penitenciário Nacional - FUNPEN, a título de transferência obrigatória aos Estados, Distrito Federal e Municípios.</t>
  </si>
  <si>
    <t xml:space="preserve">Transferências de Recursos do Fundo Nacional de Segurança Pública - FNSP </t>
  </si>
  <si>
    <t>Agrega as transferências dos recursos do FNSP destinadas aos Estados, ao Distrito Federal e aos Municípios repassadas aos entes federativos, nos termos da legislação em vigor.</t>
  </si>
  <si>
    <t>Transferências de Recursos do Fundo Nacional de Segurança Pública - FNSP - Obrigatórias</t>
  </si>
  <si>
    <t>Registra as transferências dos recursos do FNSP destinadas aos Estados, ao Distrito Federal e aos Municípios repassadas aos entes federativos, nos termos da legislação em vigor, a título de transferência obrigatória, no mínimo, 50% (cinquenta por cento) dos recursos de que trata a alínea a do inciso II do caput do art. 3º da Lei nº 13.756/2018 para o fundo estadual ou distrital, independentemente da celebração de convênio, de contrato de repasse ou de instrumento congênere.</t>
  </si>
  <si>
    <t>Transferências de Recursos do Fundo Nacional de Segurança Pública - FNSP - Acordadas</t>
  </si>
  <si>
    <t>Registra as transferências dos recursos do FNSP destinadas aos Estados, ao Distrito Federal e aos Municípios repassadas aos entes federativos, nos termos da legislação em vigor, por meio da celebração de convênio, de contrato de repasse ou de instrumento congênere, as demais receitas destinadas ao FNSP e os recursos de que trata a alínea "a" do inciso II do caput do art. 3º da Lei nº 13.756/2018 não transferidos nos termos do disposto no inciso I do caput do artigo 7º da citada lei.</t>
  </si>
  <si>
    <t>Registra as demais transferências para a área de segurança pública que não se enquadrem nos itens de natureza de receita anteriores.</t>
  </si>
  <si>
    <t>Registra o valor total dos recursos de transferências da União em decorrência de decisão judicial que versem sobre diferenças na complementação, devida pela União, no âmbito do Fundo de Manutenção e Desenvolvimento do Ensino Fundamental e de Valorização do Magistério - FUNDEF, pagas por meio de precatórios, recebidos pelos Estados, Distrito Federal e Municípios, guardada estrita vinculação de tais recursos com os termos constantes no art. 21, da Lei nº 11.494/2007 c/c o art. 60 do ADCT.</t>
  </si>
  <si>
    <t>Transferência Especial da União</t>
  </si>
  <si>
    <t>Registra as receitas das transferências da União provenientes de emendas individuais impositivas ao orçamento da União, nos termos do art. 166-A, inciso I, da Constituição Federal.</t>
  </si>
  <si>
    <t>Transferência Obrigatória Decorrente da Lei Complementar nº 176/2020</t>
  </si>
  <si>
    <t>Registra as receitas provenientes das transferências obrigatórias da União, decorrentes do disposto na Lei complementar nº 176, de 29 de dezembro de 2020</t>
  </si>
  <si>
    <t>Transferência de Recursos do Fundo de Amparo ao Trabalhador - FAT</t>
  </si>
  <si>
    <t>Registra as receitas provenientes de transferências recursos do Fundo de Amparo ao Trabalhador - FAT</t>
  </si>
  <si>
    <t>Transferências da Política Nacional Aldir Blanc de Fomento à Cultura - Lei nº 14.399/2022</t>
  </si>
  <si>
    <t>Registra as transferências referentes à Política Nacional Aldir Blanc de Fomento à Cultura - Lei nº 14.399/2022</t>
  </si>
  <si>
    <t>Portaria STN nº 1.567, de 31/08/2022</t>
  </si>
  <si>
    <t>Auxílio Financeiro - Outorga Crédito Tributário ICMS - Art. 5º, Inciso V, EC nº 123/2022</t>
  </si>
  <si>
    <t>Registra as receitas referentes ao auxílio financeiro – Outorga Crédito Tributário ICMS – Art. 5º, Inciso V, EC nº 123/2022</t>
  </si>
  <si>
    <t>Transferência da Compensação Financeira das Perdas com Arrecadação de ICMS- Art. 3º, §4º, LC 194/2022</t>
  </si>
  <si>
    <t>Registra a transferência da oompensação financeira das perdas com arrecadação de ICMS- Art. 3º, §4º, LC 194/2022</t>
  </si>
  <si>
    <t>Portaria STN nº 10.460, de 7/12/2022</t>
  </si>
  <si>
    <t>Transferência da Compensação Financeira das Perdas com Arrecadação de ICMS referente à apropriação da parcela da CFEM devida à União - Art. 3º,  §5º, LC 194/2022</t>
  </si>
  <si>
    <t>Registra a transferência da compensação financeira das perdas com arrecadação de ICMS referente à apropriação da parcela da CFEM devida à União - Art. 3º,  §5º, LC 194/2022</t>
  </si>
  <si>
    <t>Participação na Receita dos Estados e Distrito Federal</t>
  </si>
  <si>
    <t>Agrega as receitas transferidas a Municípios em decorrência da participação dos mesmso nas receitas tributárias auferidas por Estados e DF, quando destinadas a atender despesas classificáveis como correntes.</t>
  </si>
  <si>
    <t>Transferências Decorrentes de Participação em Outras Receitas de Impostos dos Estados e do Distrito Federal</t>
  </si>
  <si>
    <t>Registra o valor de transferências decorrentes da participação em receitas de impostos dos Estados e do Distrito Federal, não especificadas anteriormente, conforme definido em legislação.</t>
  </si>
  <si>
    <t xml:space="preserve">Transferências das Compensações Financeiras pela Exploração de Recursos Naturais </t>
  </si>
  <si>
    <t>Agrega as receitas transferidas a Municípios em decorrência da participação dos mesmos nas receitas oriundas de compensações financeiras pela exploração de recursos naturais, auferidas por Estados e DF, quando destinadas a atender despesas classificáveis como correntes.</t>
  </si>
  <si>
    <t>Registra o valor da arrecadação da receita com a cota-parte da compensação financeira de recursos hídricos.</t>
  </si>
  <si>
    <t>Registra o valor da arrecadação da receita com a cota-parte da compensação financeira de recursos minerais.</t>
  </si>
  <si>
    <t xml:space="preserve">Cota-parte Royalties – Compensação Financeira pela Produção do Petróleo </t>
  </si>
  <si>
    <t>Registra o valor da arrecadação com a cota-parte royalties – compensação financeira pela produção do petróleo.</t>
  </si>
  <si>
    <t>Outras Transferências Decorrentes de Compensações Financeiras</t>
  </si>
  <si>
    <t>Registra o valor da arrecadação de receita com outras transferências decorrentes de compensações financeiras.</t>
  </si>
  <si>
    <t>Agrega as receitas transferidas a Estados, DF e Municípios destinadas ao Sistema Único de Saúde - SUS, quando destinadas a atender despesas classificáveis como correntes.</t>
  </si>
  <si>
    <t>Registra os valores das receitas recebidas dos Estados no âmbito do Sistema único de Saúde – SUS.</t>
  </si>
  <si>
    <t>Agrega o valor total dos recursos oriundos de convênios firmados, com ou sem contraprestações de serviços com Estados ou com o Distrito Federal e respectivas entidades públicas, para realização de objetivos de interesse comum dos partícipes, destinados a custear despesas correntes.</t>
  </si>
  <si>
    <t>Transferências de Convênios dos Estados e DF e de Suas Entidades para Órgãos e Entidades da União</t>
  </si>
  <si>
    <t>Republicação em 03.08.2021 da Portaria SOF nº 7.715, de 29.06.2021</t>
  </si>
  <si>
    <t>Transferências de Convênios dos Estados e DF para o Sistema Único de Saúde – SUS</t>
  </si>
  <si>
    <t>Transferências de Convênios dos Estados Destinadas a Programas de Educação</t>
  </si>
  <si>
    <t>Outras Transferências de Convênios dos Estados e DF e de Suas Entidades</t>
  </si>
  <si>
    <t>Registra o valor dos recursos oriundos de convênios firmados, com ou sem contraprestações de serviços com Estados ou com o Distrito Federal e respectivas entidades públicas, para realização de objetivos de interesse comum dos partícipes, destinados a custear despesas correntes,não especificados anteriormente.</t>
  </si>
  <si>
    <t>Outras Transferências dos Estados e Distrito Federal</t>
  </si>
  <si>
    <t>Agrega as receitas provenientes de transferências dos Estados e do DF que não se enquadrem em outra natureza de receita mais específica, quando destinadas a atender despesas classificáveis como correntes.</t>
  </si>
  <si>
    <t>Registra o valor total dos recursos recebidos pelas demais esferas de governo e respectivas entidades da administração descentralizada, destinados a programas de educação, transferidos pelos Estados, exceto as transferências de convênios</t>
  </si>
  <si>
    <t>Cota-Parte da Transferência da Compensação Financeira das Perdas com Arrecadação de ICMS - LC nº 194/2022</t>
  </si>
  <si>
    <t>Registra o valor referente a cota-parte da transferência da compensação financeira das perdas com arrecadação de ICMS - LC nº 194/2022</t>
  </si>
  <si>
    <t>Outras Transferências dos Estados e DF</t>
  </si>
  <si>
    <t>Registra as receitas provenientes de transferências dos Estados e do DF que não se enquadrem em outra natureza de receita mais específica, quando destinadas a atender despesas classificáveis como correntes.</t>
  </si>
  <si>
    <t>Agrega as receitas transferidas pela União e destinadas ao Sistema Único de Saúde - SUS, quando destinadas a atender despesas classificáveis como correntes.</t>
  </si>
  <si>
    <t>Agrega s receitas provenientes de recursos financeiros recebidos de Municípios ou de suas entidades, decorrentes de convênios, quando destinadas a atender despesas classificáveis como correntes.</t>
  </si>
  <si>
    <t>Transferências de Convênios dos Municípios e de Suas Entidades para Órgãos e Entidades da União</t>
  </si>
  <si>
    <t>Registra os receitas provenientes de recursos financeiros recebidos de Municípios ou de suas entidades, decorrentes de convênios, quando destinadas a atender despesas classificáveis como correntes.</t>
  </si>
  <si>
    <t>Transferências de Convênios dos Municípios para o Sistema Único de Saúde – SUS</t>
  </si>
  <si>
    <t>Outras Transferências de Convênios dos Municípios e de Suas Entidades</t>
  </si>
  <si>
    <t>Registra o valor dos recursos oriundos de convênios firmados, com ou sem contraprestações de serviços com Municípios e suas entidades públicas, para realização de objetivos de interesse comum dos partícipes, destinados a custear despesas correntes, não especificados anteriormente.</t>
  </si>
  <si>
    <t>Agrega as receitas provenientes de transferências dos Municípios que não se enquadrem em outra natureza de receita mais específica, quando destinadas a atender despesas classificáveis como correntes.</t>
  </si>
  <si>
    <t>Transferências de Instituições Privadas para Órgãos e Entidades da União</t>
  </si>
  <si>
    <t>Registra as receitas provenientes de recursos financeiros recebidos de instituições dotadas de personalidade jurídica de direito privado, decorrentes de convênios, quando destinados a atender despesas classificáveis como correntes, na área de programas de saúde. Específica para transferências aos Estados, Distrito Federal e Municípios.</t>
  </si>
  <si>
    <t>Registra as receitas provenientes de recursos financeiros recebidos de instituições dotadas de personalidade jurídica de direito privado, decorrentes de convênios, quando destinados a atender despesas classificáveis como correntes, na área de programas de educação. Específica para transferências aos Estados, Distrito Federal e Municípios.</t>
  </si>
  <si>
    <t>Registra as receitas provenientes de recursos financeiros recebidos de instituições dotadas de personalidade jurídica de direito privado  quando destinados a atender despesas classificáveis como correntes, não especificados anteriormente.</t>
  </si>
  <si>
    <t>Transferências de Recursos do Fundo de Manutenção e Desenvolvimento da Educação Básica e de Valorização dos Profissionais da Educação - FUNDEB</t>
  </si>
  <si>
    <t>Agrega o valor total dos recursos de transferências recebidos diretamente do FUNDEB, pelos Estados, Distrito Federal e Municípios, independente do valor que foi deduzido no ente para a formação do FUNDEB.</t>
  </si>
  <si>
    <t>Demais Transferências de Outras Instituições Públicas</t>
  </si>
  <si>
    <t>Agrega as receitas provenientes de recursos financeiros recebidos de instituições públicas não especificadas em outras naturezas, decorrentes de doações, contratos, convênios, acordos, ajustes, termos de parceria ou outros instrumentos, quando destinadas a atender despesas classificáveis como correntes.</t>
  </si>
  <si>
    <t>Registra as receitas provenientes de recursos financeiros recebidos de instituições públicas não especificadas em outras naturezas, decorrentes de doações, contratos, convênios, acordos, ajustes, termos de parceria ou outros instrumentos, quando destinados a atender despesas classificáveis como correntes.</t>
  </si>
  <si>
    <t>Transferências do Exterior para Órgãos e Entidades da União</t>
  </si>
  <si>
    <t>Transferências de Convênios do Exterior - Programas de Saúde</t>
  </si>
  <si>
    <t>Registra o valor total dos recursos oriundos de convênios firmados com organismos e fundos internacionais, governos estrangeiros e instituições privadas internacionais, especificamente destinados a programas de saúde.</t>
  </si>
  <si>
    <t>Transferências de Convênios do Exterior - Programas de Educação</t>
  </si>
  <si>
    <t>Registra o valor total dos recursos oriundos de convênios firmados com organismos e fundos internacionais, governos estrangeiros e instituições privadas internacionais, especificamente destinados a programas de educação.</t>
  </si>
  <si>
    <t>Outras Transferências do Exterior</t>
  </si>
  <si>
    <t>Registra as receitas provenientes de recursos financeiros recebidos do exterior, decorrentes de doações, contratos, acordos, ajustes ou outros instrumentos, quando destinados a atender despesas classificáveis como correntes, que não se enquadrem em outra natureza de receita mais específica.</t>
  </si>
  <si>
    <t>Demais Transferências Correntes</t>
  </si>
  <si>
    <t>Agrega as receitas provenientes de demais transferências correntes.</t>
  </si>
  <si>
    <t>Transferências de Pessoas Físicas para Órgãos e Entidades da União</t>
  </si>
  <si>
    <t>Transferências de Pessoas Físicas -  Programas de Saúde</t>
  </si>
  <si>
    <t>Registra o valor total dos recursos financeiros recebidos de pessoas físicas, decorrentes de doações, contratos, acordos, ajustes ou outros instrumentos, quando destinados a atender despesas especificamente destinados a programas de saúde.</t>
  </si>
  <si>
    <t>Transferências de Pessoas Físicas - - Programas de Educação</t>
  </si>
  <si>
    <t>Registra o valor total dos recursos financeiros recebidos de pessoas físicas, decorrentes de doações, contratos, acordos, ajustes ou outros instrumentos, quando destinados a atender despesas especificamente destinados a programas de educação.</t>
  </si>
  <si>
    <t>Outras Transferências de Pessoas Físicas</t>
  </si>
  <si>
    <t>Registra as receitas provenientes de recursos financeiros recebidos de pessoas físicas, decorrentes de doações, contratos, acordos, ajustes ou outros instrumentos, quando destinados a atender despesas classificáveis como correntes, que não se enquadrem em outra natureza de receita mais específica.</t>
  </si>
  <si>
    <t>Registra as receitas provenientes de depósitos não identificados, decorrentes de doações, quando destinados a atender despesas classificáveis como correntes.</t>
  </si>
  <si>
    <t>Outras Transferências Correntes</t>
  </si>
  <si>
    <t>Agrega as receitas provenientes de transferências correntes que não se enquadram nos itens anteriores.</t>
  </si>
  <si>
    <t>Registra as receitas provenientes de transferências correntes não especificados anteriormente.</t>
  </si>
  <si>
    <t>Outras Receitas Correntes</t>
  </si>
  <si>
    <t>Agrega recursos não classificáveis nas origens de receitas correntes anteriores.</t>
  </si>
  <si>
    <t>Multas Administrativas, Contratuais e Judiciais</t>
  </si>
  <si>
    <t>Agrega receitas decorrentes de multas de caráter punitivo aplicadas por órgãos ou entidades.</t>
  </si>
  <si>
    <t>Agrega as receitas decorrentes de multas de caráter punitivo aplicadas por órgãos ou entidades.</t>
  </si>
  <si>
    <t>Registra receitas decorrentes de multas de caráter punitivo aplicadas por órgãos ou entidades, quando: i) a aplicação da multa for determinada por dispositivos legais que não possuam códigos de natureza de receita específicos para o recolhimento; e ii) quando o destinatário da totalidade da receita auferida por meio da aplicação da multa for a própria Unidade responsável por aplicá-la.</t>
  </si>
  <si>
    <t>Agrega as receitas decorrentes de multas aplicadas por infração à Lei Geral de Telecomunicações - LGT e cometidas por concessionários de serviços de telecomunicações e de radiodifusão.</t>
  </si>
  <si>
    <t>Multas Previstas na Lei Geral das Telecomunicações - Não Proveniente da Utilização de Posições Orbitais</t>
  </si>
  <si>
    <t>Registra as receitas decorrentes de multas aplicadas por infração à Lei Geral de Telecomunicações - LGT e cometidas por concessionários de serviços de telecomunicações e de radiodifusão e que não são provenientes de posições orbitais.</t>
  </si>
  <si>
    <t>Registra as receitas decorrentes de multas aplicadas por infração à Lei Geral de Telecomunicações - LGT e cometidas por concessionários de serviços de telecomunicações e de radiodifusão e que são provenientes de posições orbitais.</t>
  </si>
  <si>
    <t>Registra receitas decorrentes de multas aplicadas por infração à legislação do seguro desemprego e abono salarial.</t>
  </si>
  <si>
    <t>Registra as receitas oriundas de multas aplicadas por infrações à legislação sobre defesa de direitos difusos.</t>
  </si>
  <si>
    <t>Impostos Específicos de Estados, DF e Municípios</t>
  </si>
  <si>
    <t>Registra o valor total da arrecadação dos impostos de competência dos Estados, Distrito Federal e Municípios.</t>
  </si>
  <si>
    <t>Taxas - Específicas de Estados, DF e Municípios</t>
  </si>
  <si>
    <t>Agrega as receitas relacionadas às taxas de competência dos Estados, Distrito Federal e Municípios.</t>
  </si>
  <si>
    <t>Contribuição de Melhoria - Específica de Estados, DF e Municípios</t>
  </si>
  <si>
    <t>Agrega as receitas relacionadas à contribuição de melhoria de competência dos Estados, Distrito Federal e Municípios, decorrente de obras públicas.</t>
  </si>
  <si>
    <t>Contribuição Social sobre o Lucro Líquido - CSLL - Outros Contribuintes</t>
  </si>
  <si>
    <t>Registra receitas originadas da Contribuição Social sobre o Lucro Líquido dos demais
contribuintes.</t>
  </si>
  <si>
    <t>Contribuição para o Plano de Seguridade Social do Servidor Público - CPSSS</t>
  </si>
  <si>
    <t>Agrega as receitas provenientes da Contribuição para o Plano de Seguridade Social do Servidor Público, recolhidas dos servidores, da União, das Autarquias e das Fundações.</t>
  </si>
  <si>
    <t>Contribuição para Fundos de Assistência Médica</t>
  </si>
  <si>
    <t>Contribuições Sociais Específicas de Estados, DF e Municípios</t>
  </si>
  <si>
    <t>Agrega as contribuiçoes sociais e de interesse das categorias profissionais ou econômicas, de arrecadação específica de Estados, DF e Municípios.</t>
  </si>
  <si>
    <t>Contribuições Econômicas Específicas de Estados e Municípios</t>
  </si>
  <si>
    <t>Agrega as receitas originadas de contribuições econômicas específicas de Estados e Municípios.</t>
  </si>
  <si>
    <t>Serviços e Atividades Referentes à Saúde - Específico para Estados/DF/Municípios</t>
  </si>
  <si>
    <t xml:space="preserve">Agrega as receitas originadas de serviços de atendimento à saúde, de caráter especializado ou não, voltados à população em geral ou especificamente aos servidores públicos civis e militares. </t>
  </si>
  <si>
    <t>Registra o valor total das receitas recebidas por meio de transferências da União para Estados, Distrito Federal e Municípios.</t>
  </si>
  <si>
    <t>Transferências dos Estados - Específicas de Estados, DF e Municípios</t>
  </si>
  <si>
    <t>Registra o valor total dos recursos recebidos pelas demais esferas de governo e respectivas entidades da administração descentralizada, transferidos pelos Estados.</t>
  </si>
  <si>
    <t>Transferência da Cota-parte da Compensação Financeira (25%)</t>
  </si>
  <si>
    <t>Agrega o valor da arrecadação de receita com a transferência da cota-parte da compensação financeira proveniente da exploração de recursos naturais.</t>
  </si>
  <si>
    <t>Cota-parte Royalties – Compensação Financeira pela Produção do Petróleo – Lei nº 7.990/89, artigo 9º</t>
  </si>
  <si>
    <t>Registra o valor da arrecadação de receita com a transferência da cota-parte da compensação financeira proveniente da exploração de recursos naturais.</t>
  </si>
  <si>
    <t>Transferências dos Municípios -Específicas de Estados, DF e Municípios</t>
  </si>
  <si>
    <t>Registra o valor total dos recursos recebidos pelos Estados, Distrito Federal e Municípios, incluindo suas respectivas entidades, transferidos por Municípios. Essa conta não se aplica para transferências intragovernamentais (vide Portaria Interministerial nº 163/01 e Portaria STN nº 339/01).</t>
  </si>
  <si>
    <t>Agrega as receitas provenientes de recursos financeiros recebidos de instituições dotadas de personalidade jurídica de direito privado, decorrentes de doações, contratos, convênios, acordos, ajustes, termos de parceria ou outros instrumentos, quando destinados a atender despesas classificáveis como correntes. Específica para transferências aos Estados, Distrito Federal e Municípios.</t>
  </si>
  <si>
    <t>Agrega as receitas provenientes de recursos financeiros recebidos de instituições públicas não especificadas em outras naturezas, decorrentes de doações, contratos, convênios, acordos, ajustes, termos de parceria ou outros instrumentos, quando destinados a atender despesas classificáveis como correntes. Específica para transferências aos Estados, Distrito Federal e Municípios.</t>
  </si>
  <si>
    <t>Agrega as receitas provenientes de recursos financeiros recebidos do exterior, decorrentes de doações, contratos, acordos, ajustes ou outros instrumentos, quando destinados a atender despesas classificáveis como correntes. Específica para transferências aos Estados, Distrito Federal e Municípios.</t>
  </si>
  <si>
    <t>Indenizações, Restituições e Ressarcimentos - Específicas para Estados/DF/Municípios</t>
  </si>
  <si>
    <t>Agrega as receitas oriundas de indenizações, restituições e ressarcimentos ao ente público, específicas para Estados, DF e Municípios.</t>
  </si>
  <si>
    <t>Registra Multas aplicadas pela ANEEL (auto de infração) a Concessionárias, Permissionárias e Autorizadas de Energia Elétrica</t>
  </si>
  <si>
    <t>Registra receitas provenientes de sanções administrativas derivadas de condutas e atividades lesivas ao meio ambiente aplicadas por órgãos fiscalizadores.</t>
  </si>
  <si>
    <t>Registra receitas decorrentes de multas aplicadas por determinação judicial, relativas a condutas e atividades lesivas ao meio ambiente.</t>
  </si>
  <si>
    <t>Registra multas aplicadas por Tribunais de Contas pelo não cumprimento a decisão daqueles Tribunais.</t>
  </si>
  <si>
    <t>Registra receitas decorrentes de multas aplicadas no âmbito de processos judiciais.</t>
  </si>
  <si>
    <t>Registra receitas de multas e juros de mora destinados à indenização pelo atraso no cumprimento de obrigação e multas de caráter punitivo ou moratório decorrentes de inobservância de obrigações contratuais.</t>
  </si>
  <si>
    <t>Registra receitas decorrentes de multas aplicadas pelo descumprimento da obrigatoriedade de que trata a legislação sobre regime de previdência privada complementar.</t>
  </si>
  <si>
    <t>Registra as receitas decorrentes da inobservância ou descumprimento de obrigações acessórias previstas na legislação previdenciária, tais como multas relacionadas ao atraso no envio de informações da Guia de Recolhimento do Fundo de Garantia por Tempo de Serviço e Informações à Previdência Social - GFIP; multas relacionadas à falta de envio, pelos titulares de Cartórios de Registro Civil de Pessoas Naturais à Previdência Social, do registro dos óbitos ocorridos no mês imediatamente anterior; multas relacionadas à não comunicação, pela empresa, de ocorrência de acidente de trabalho ou morte de seus empregados; multas relacionadas à situação em que o empregador não desconta ou desconta em atraso, da remuneração dos segurados ao seu serviço, a importância proveniente de dívida ou responsabilidade por eles contraída junto à seguridade social, relativa a benefícios pagos indevidamente; e multas aplicadas pelo juiz ou tribunal ao litigante de má-fé nos casos em que o INSS figura como parte no processo, dentre outras.</t>
  </si>
  <si>
    <t>Registra as receitas que se originaram de multas por infração às normas de controle e fiscalização sobre produtos químicos que direta ou indiretamente possam ser destinados à elaboração ilícita de substâncias entorpecentes, psicotrópicas ou que determinem dependência física ou psíquica.</t>
  </si>
  <si>
    <t>Multas Previstas na Legislação Anticorrupção</t>
  </si>
  <si>
    <t>Agrega as receitas que se originaram de multas por infrações cometidas por pessoas jurídicas consideradas responsáveis pelos atos lesivos previstos na Lei nº 12.846, de 2013.</t>
  </si>
  <si>
    <t>Multas da Legislação Anticorrupção Oriundas de Processos Administrativos de Responsabilização</t>
  </si>
  <si>
    <t>Registra as receitas que se originaram de multas por infração cometidas por pessoas jurídicas consideradas responsáveis pelos atos lesivos previstos na Lei nº 12.846, de 2013, aplicadas através de Processo Administrativo de Responsabilização - PAR, conforme Art. 6º, inciso I da mencionada lei.</t>
  </si>
  <si>
    <t>Registra as receitas que se originaram de multas por infração cometidas por pessoas jurídicas consideradas responsáveis pelos atos lesivos previstos na Lei nº 12.846, de 2013, aplicadas através do Acordo de Leniência previsto no §2º do art. 16 da Lei nº 12.846, de 2013.</t>
  </si>
  <si>
    <t>Multas Previstas no Código de Trânsito Brasileiro - CTB</t>
  </si>
  <si>
    <t>Registra receitas decorrentes de multas aplicadas por infração ao Código de Trânsito Brasileiro - CTB</t>
  </si>
  <si>
    <t>PORTARIA SOF/ME Nº 6298, DE 27 DE MAIO DE 2021</t>
  </si>
  <si>
    <t>Multas Auferidas pela União junto a Operadoras Ferroviárias</t>
  </si>
  <si>
    <t>Registra o ingresso de recursos oriundos de multas contratuais ou administrativas auferidas pela União junto a operadoras ferroviárias.</t>
  </si>
  <si>
    <t>PORTARIA SOF/MPO Nº 37, DE 9 DE FEVEREIRO DE 2024</t>
  </si>
  <si>
    <t>Indenizações, Restituições e Ressarcimentos</t>
  </si>
  <si>
    <t>Agrega as receitas oriundas de indenizações, restituições e ressarcimentos ao ente público.</t>
  </si>
  <si>
    <t>Indenizações</t>
  </si>
  <si>
    <t>Agrega as receitas advindas da reparação por perdas ou danos causados ao ente público.</t>
  </si>
  <si>
    <t>Registra o valor dos recursos recebidos como indenização por danos causados ao patrimônio público ou indenização por Posse/Ocupação Ilícita de Bens da União.</t>
  </si>
  <si>
    <t>Registra o valor das receitas de Indenização por Posse ou Ocupação Ilícita de Bens da União.</t>
  </si>
  <si>
    <t>Registra receitas provenientes da ocorrência de sinistro nas operações de seguros com o objetivo de garantir interesse legítimo do segurado, relativo a pessoa ou a coisa, contra riscos predeterminados. Decorrentes de contratos junto a entidades legalmente constituídas como seguradoras, nas quais o poder público figure como segurado.</t>
  </si>
  <si>
    <t>Indenização pela Assistência Médico-Hospitalar</t>
  </si>
  <si>
    <t>Registra as receitas originadas de recursos relativos à indenização pela prestação de assistência médico-hospitalar.</t>
  </si>
  <si>
    <t>Indenizações por Desastre Oriundas de Acordos Judiciais ou Extrajudiciais</t>
  </si>
  <si>
    <t>Registra as receitas advindas de acordos judiciais ou extrajudiciais firmados para reparação de danos em decorrência de desastre.</t>
  </si>
  <si>
    <t>PORTARIA SOF/MPO Nº 348, DE 4 DE DEZEMBRO DE 2023</t>
  </si>
  <si>
    <t>Indenizações Auferidas pela União Junto a Operadoras Ferroviárias</t>
  </si>
  <si>
    <t>Registra o ingresso de recursos oriundos de indenizações auferidas pela União junto a operadoras ferroviárias.</t>
  </si>
  <si>
    <t>Registra recursos recebidos como ressarcimento por danos causados ao patrimônio público, não classificado nos itens anteriores.</t>
  </si>
  <si>
    <t>Restituições</t>
  </si>
  <si>
    <t>Agrega recursos referentes a devoluções em decorrência de pagamentos indevidos e reembolso ou retorno de pagamentos efetuados a título de antecipação.</t>
  </si>
  <si>
    <t>Restituição de Convênios</t>
  </si>
  <si>
    <t>Agrega receitas decorrentes da restituição ao concedente ou ao Tesouro do ente, do saldo de recursos de convênios ou instrumentos congêneres realizados, quando da conclusão com sobra de recursos ou em virtude de denúncia, rescisão ou extinção do convênio.</t>
  </si>
  <si>
    <t>Restituição de Convênios - Primárias</t>
  </si>
  <si>
    <t>Registra receitas primárias decorrentes da restituição ao concedente ou ao Tesouro Nacional, do saldo de recursos de convênios ou instrumentos congêneres realizados em fontes primárias ou financeiras de recursos, quando da conclusão, denúncia, rescisão ou extinção do convênio.</t>
  </si>
  <si>
    <t>Restituição de Convênios - Financeiras</t>
  </si>
  <si>
    <t>Registra receitas financeiras decorrentes da restituição ao concedente ou ao Tesouro Nacional, do saldo de recursos de convênios ou instrumentos congêneres realizados em fontes primárias ou financeiras de recursos, quando da conclusão, denúncia, rescisão ou extinção do convênio.</t>
  </si>
  <si>
    <t>alteração do nome "financeiras" estava primárias</t>
  </si>
  <si>
    <t>Registra receitas decorrentes de restituições, ao órgão concedente, de benefícios que não foram desembolsados em exercícios anteriores, ou mesmo pagos com erro ou fraude.</t>
  </si>
  <si>
    <t>Registra as receitas provenientes de restituição dos benefícios previdenciários.</t>
  </si>
  <si>
    <t>Registra receitas provenientes de restituição dos benefícios oriundos de pagamentos de Encargos Previdenciários da União - EPU, bem como dos Benefícios de Prestação Continuada - BPC e de Renda Mensal Vitalícia - RMV, conforme a Lei nº 8.472, de 2007 e o Decreto nº 6.214, de 2007.</t>
  </si>
  <si>
    <t>Registra receitas relativas à restituição de contribuições previdenciárias complementares, como no caso de pagamentos por parte da Administração às fundações de previdência privada, relativas aos servidores que se aposentam.</t>
  </si>
  <si>
    <t>Registra o valor de receitas decorrentes de recuperação de despesas efetuadas em exercícios anteriores e canceladas no exercício corrente, provenientes do recebimento de disponibilidades referentes a devoluções de recursos pagos a maior</t>
  </si>
  <si>
    <t>Restituição de Despesas Primárias de Exercícios Anteriores</t>
  </si>
  <si>
    <t>Registra o valor de receitas provenientes do cancelamento (restituição/recuperação/devolução) de despesas primárias executadas/pagas em exercícios anteriores, canceladas apenas no exercício corrente</t>
  </si>
  <si>
    <t>Restituição de Despesas Financeiras de Exercícios Anteriores</t>
  </si>
  <si>
    <t>Registra o valor de receitas provenientes do cancelamento (restituição/recuperação/devolução) de despesas financeiras executadas/pagas em exercícios anteriores, canceladas apenas no exercício corrente.</t>
  </si>
  <si>
    <t>Registra receita decorrente do pagamento do Seguro Desemprego pago indevidamente ao segurado (beneficiário) desse serviço seja obtido por meio de fraude ou seja obtido de forma legal, mas indevida. Verificada essa ocorrência cabe à administração adotar procedimentos que visam à recuperação da importância paga indevidamente podendo, inclusive, gerar ajuizamento de ação executiva correspondente.</t>
  </si>
  <si>
    <t>Registra receitas decorrentes da Recuperação de Garantias Prestadas pela União em operações de crédito à exportação. Registra a receita decorrente do pagamento de prestação inadimplida que já foi objeto de indenização nas operações amparadas pelo Seguro de Crédito à Exportação, com recursos orçamentários e financeiros alocados no Fundo.</t>
  </si>
  <si>
    <t>Restituição de Recursos de Fomento e de Subvenções Financeiras</t>
  </si>
  <si>
    <t>Registra a receita decorrente da devolução de recursos repassados pelo agente financeiro como resultado da conclusão, denúncia, rescisão ou extinção do contrato de financiamento, ou, ainda, pelo descumprimento dos projetos, pela não-efetivação do investimento ou pela sua realização em desacordo com o estatuído em contrato.</t>
  </si>
  <si>
    <t>Portaria SOF/ME nº 13.433/2021</t>
  </si>
  <si>
    <t>Restituição Decorrente da Não Aplicação de Incentivos Fiscais</t>
  </si>
  <si>
    <t>Agrega as receitas advindas da devolução de recursos referentes ao abatimento de Imposto de Renda concedido pela Lei Rouanet (Lei no 8.313, de 23 de dezembro de 1991), no caso de não aplicação dos referidos recursos no desenvolvimento de projetos culturais, produção de obras audiovisuais e cinematográficas brasileiras no devido prazo legal.</t>
  </si>
  <si>
    <t>Restituição Decorrente da Não Aplicação de Incentivos Fiscais Relativos à Lei Rouanet</t>
  </si>
  <si>
    <t>Registra as receitas advindas da devolução de recursos referentes ao abatimento de Imposto de Renda concedido pela Lei Rouanet (Lei no 8.313, de 23 de dezembro de 1991), no caso de não aplicação dos referidos recursos no desenvolvimento de projetos culturais, produção de obras audiovisuais e cinematográficas brasileiras no devido prazo legal.</t>
  </si>
  <si>
    <t>Restituição Decorrente da Não Aplicação de Incentivos Fiscais Relativos à Lei do Audiovisual</t>
  </si>
  <si>
    <t>Registra as receitas advindas da devolução de recursos referentes ao abatimento de Imposto de Renda concedido pela Lei do Audiovisual (Lei no 8.685, de 20 de julho de 1993), no caso de não aplicação dos referidos recursos no desenvolvimento de projetos culturais, produção de obras audiovisuais e cinematográficas brasileiras no devido prazo legal.</t>
  </si>
  <si>
    <t>Registra a devolução de recursos pelos partidos políticos, candidatos e comitês financeiros, oriundos do exame das prestações de contas de campanhas eleitorais e partidárias consideradas irregulares por falta de comprovação da aplicação dos recursos recebidos do Fundo Partidário.</t>
  </si>
  <si>
    <t>Registra receitas decorrentes de restituições, ao órgão concedente, de depósitos relativos a precatórios e a sentenças de pequeno valor que não foram sacados pelos respectivos beneficiários há mais de dois anos.</t>
  </si>
  <si>
    <t>Registra receitas decorrentes de restituições de aportes financeiros dos Patrocinadores em favor da Funpresp-Exe, da Funpresp-Leg e da Funpresp-Jud, a título de adiantamento de contribuições futuras, necessários ao regular funcionamento inicial da Funpresp.</t>
  </si>
  <si>
    <t>Restituição de Recursos Transferidos</t>
  </si>
  <si>
    <t>Registra devolução de recursos transferidos.</t>
  </si>
  <si>
    <t>Portaria SOF/ME nº 12.943/2021</t>
  </si>
  <si>
    <t>Restituição de Recursos Primários Transferidos</t>
  </si>
  <si>
    <t>Registra devolução de recursos primários transferidos.</t>
  </si>
  <si>
    <t>Restituição de Recursos Financeiros Transferidos</t>
  </si>
  <si>
    <t>Registra devolução de recursos financeiros transferidos.</t>
  </si>
  <si>
    <t>Restituições de Recursos Recebidos do SUS</t>
  </si>
  <si>
    <t>Registra as receitas oriundas de restituições ao ente público de recursos do SUS.</t>
  </si>
  <si>
    <t>Restituições de Recursos do FUNDEB</t>
  </si>
  <si>
    <t>Registra as receitas oriundas de restituições ao ente público de recursos do Fundeb que tenham sido utilizados indevidamente ou não tenham sido utilizados.</t>
  </si>
  <si>
    <t>Registra receitas decorrentes de restituições não classificadas nos itens anteriores.</t>
  </si>
  <si>
    <t>Ressarcimentos</t>
  </si>
  <si>
    <t>Agrega recursos referentes a ressarcimentos recebidos pelo ente público.</t>
  </si>
  <si>
    <t>Registra receitas de ressarcimentos por operadoras de seguros privados de assistência à saúde.</t>
  </si>
  <si>
    <t>Registra receitas oriundas do ressarcimento de custos</t>
  </si>
  <si>
    <t>Registra as receitas relativas à incorporação de valores perdidos em favor da União, quando nos casos de reversão de depósito de garantias, ou outros assemelhados, nos casos relacionados a contratos administrativos.</t>
  </si>
  <si>
    <t>Registra os recursos decorrentes do ressarcimento de ações regressivas oriundas da relação de trabalho.</t>
  </si>
  <si>
    <t>Ressarcimento por Danos Causados por Usurpação de Recursos Minerais por Lavra Ilegal.</t>
  </si>
  <si>
    <t>Registra o ingresso de recursos oriundos da indenização e/ou ressarcimento por danos causados por usurpação de recursos minerais por lavra ilegal, destinados à ANM, conforme previsto em acordos firmados pela União.</t>
  </si>
  <si>
    <t>PORTARIA SOF/ME Nº 9.447, DE 27 DE OUTUBRO DE 2022</t>
  </si>
  <si>
    <t>Registra receitas oriundas de ressarcimentos não previstos nos itens anteriores</t>
  </si>
  <si>
    <t>Bens, Direitos e Valores Incorporados ao Patrimônio Público</t>
  </si>
  <si>
    <t>Agrega receitas oriundas de bens, direitos e valores Incorporados ao patrimônio público.</t>
  </si>
  <si>
    <t>Agrega receitas oriundas de bens, direitos e valores incorporados ao patrimônio público.</t>
  </si>
  <si>
    <t>Bens, Direitos e Valores Perdidos em Favor do Poder Público em Crimes Comuns</t>
  </si>
  <si>
    <t>Registra as receitas relativas à alienação de bens, direitos e valores perdidos em favor da União em decorrência de penas impostas pela prática de crimes comuns.</t>
  </si>
  <si>
    <t>Apreensão de Bens, Mercadorias e Moedas por Infrações à Legislação Aduaneira</t>
  </si>
  <si>
    <t>Agrega recursos de bens, mercadorias e moedas apreendidos em decorrência de infração à legislação aduaneira.</t>
  </si>
  <si>
    <t>PORTARIA SOF/MPO Nº 229, DE 12 DE JULHO DE 2024</t>
  </si>
  <si>
    <t>Alienação de Bens e Mercadorias Apreendidos por Infrações à Legislação Aduaneira</t>
  </si>
  <si>
    <t>Registra o ingresso de recursos oriundos da alienação de bens e mercadorias apreendidos, entregues à Fazenda Nacional ou com pena administrativa de perdimento, em decorrência de infração à legislação aduaneira.</t>
  </si>
  <si>
    <t>Valores em Moeda Apreendidos por Infrações à Legislação Aduaneira</t>
  </si>
  <si>
    <t>Registra o ingresso de recursos oriundos da alienação de moedas apreendidas, com pena administrativa de perdimento, em decorrência de infração à legislação aduaneira.</t>
  </si>
  <si>
    <t>Registra as receitas oriundas de bens apreendidos, pelos órgãos fiscalizadores, por infrações à legislação aduaneira.</t>
  </si>
  <si>
    <t>Registra receitas de leilão de mercadorias apreendidas pelos órgãos fiscalizadores, objeto de perdimento em favor da União, Estado ou Município.</t>
  </si>
  <si>
    <t>Registra receitas provenientes da alienação de bens e valores que tenham sido objeto de perdimento, associados ao tráfico ilícito de entorpecentes e drogas afins, inclusive as glebas de qualquer região do país onde forem localizadas culturas ilegais de plantas psicotrópicas.</t>
  </si>
  <si>
    <t>Registra receitas decorrentes do produto de depósitos abandonados (dinheiro ou objetos de valor), sendo originária da extinção de contratos de depósito regular e voluntário de bens de qualquer espécie por decurso de prazo. Extintos os contratos de depósito regular e voluntário de bens de qualquer espécie, são considerados abandonados os bens não-reclamados pelos seus proprietários no prazo de cinco anos após o fim do contrato. Aplicam-se essas disposições aos créditos resultantes de contratos de qualquer natureza em poder de estabelecimentos bancários, comerciais, industriais e Caixas Econômicas, não movimentados ou reclamados durante 25 anos.</t>
  </si>
  <si>
    <t>Registra receitas decorrentes de prêmios de concursos de prognósticos não procurados pelos contemplados dentro de prazo de prescrição.</t>
  </si>
  <si>
    <t>Registra as receitas que somente passaram a ser reconhecidas como orçamentárias por força de Decisões no âmbito da Justiça ou de Tribunais Administrativos, como por exemplo os Tribunais de Contas dos entes federados.</t>
  </si>
  <si>
    <t>Bens, Direitos e Valores Objeto de Renúncia Voluntária em Acordo de Não Persecução Penal</t>
  </si>
  <si>
    <t>Registra receitas provenientes de renúncia voluntária em acordo de não persecução penal.</t>
  </si>
  <si>
    <t>Portaria nº 22.456, de 16 de outubro de 2020</t>
  </si>
  <si>
    <t>Bens, Direitos e Valores Perdidos em Favor da União em Crimes de "Lavagem" ou Ocultação de Bens, Direitos e Valores</t>
  </si>
  <si>
    <t>Registra o valor de bens, direitos, e valores declarados perdidos pelo Poder Judiciário federal, bem como daqueles repatriados em decorrência da prática de crimes de "lavagem" ou ocultação de bens, direitos e valores, convertidos em dinheiro.</t>
  </si>
  <si>
    <t>Portaria SOF/ME 3.129, de 07 de abril de2022</t>
  </si>
  <si>
    <t>Bens, Direitos e Valores Perdidos em Favor do Poder Público em Crimes Associados ao Tráfico Ilícito de Entorpecentes ou Drogas Afins</t>
  </si>
  <si>
    <t>Registra as receitas provenientes da alienação de bens, direitos e valores que tenham sido objeto de perdimento em favor da União, associados ao tráfico ilícito de entorpecentes e drogas afins, inclusive as glebas de qualquer região ilegais de plantas psicotrópicas.</t>
  </si>
  <si>
    <t xml:space="preserve">Recursos dos Patrimônios Acumulados do PIS/PASEP não Reclamados por Prazo Superior a 20 anos </t>
  </si>
  <si>
    <t>Registra o ingresso de recursos oriundos das contas referentes aos patrimônios acumulados do PIS/PASEP, não reclamados por prazo superior a 20 (vinte) anos, tidos por abandonados conforme o inciso III do caput do art. 1.275 da Lei nº 10.406, de 10 de janeiro de 2002 (Código Civil), e apropriados pelo Tesouro Nacional.</t>
  </si>
  <si>
    <t>Prêmios Prescritos de Loteria de Apostas de Quota Fixa</t>
  </si>
  <si>
    <t>Registra o ingresso de recursos oriundos de prêmios prescritos de Loteria de Apostas de Quota Fixa.</t>
  </si>
  <si>
    <t>Bens, Direitos e Valores Perdidos em Favor do Poder Público por Demais Infrações ou Crimes Previstos em Legislação Especial</t>
  </si>
  <si>
    <t>Registra receitas que não se enquadrem em nenhuma das outras naturezas de receita específicas existentes na classificação atual e que sejam provenientes do perdimento de bens, direitos e valores em processos judiciais ou administratidos crimes e infrações praticados contra o meio ambiente, os relativos a atividades de garimpo ilegal e à coleta de material científico por estrangeiros, dentre outras práticas ilegais que resultem em tal punição.</t>
  </si>
  <si>
    <t>Multas e Juros de Mora das Receitas de Capital</t>
  </si>
  <si>
    <t>Agrega receitas decorrentes de multas e juros de mora pelo pagamento em atraso referente a receitas de capital.</t>
  </si>
  <si>
    <t xml:space="preserve">Multas e Juros de Mora das Alienações de Bens Móveis </t>
  </si>
  <si>
    <t>Agrega receitas decorrentes de multas e juros de mora pelo pagamento em atraso de alienações de bens móveis.</t>
  </si>
  <si>
    <t>Multas e Juros de Mora de Títulos Mobiliários</t>
  </si>
  <si>
    <t>Registra receitas decorrentes de multas e juros de mora pelo pagamento em atraso de alienações de Títulos Mobiliários.</t>
  </si>
  <si>
    <t>PORTARIA SOF/ME Nº 5.118, DE 4 DE MAIO DE 2021</t>
  </si>
  <si>
    <t>Multas e Juros de Mora da Alienação de Estoques</t>
  </si>
  <si>
    <t xml:space="preserve">Agrega as receitas provenientes de multas e juros de mora por pagamentos em atraso referentes a venda de estoques públicos ou privados, em consonância com a política agrícola nacional.
</t>
  </si>
  <si>
    <t>Multas e Juros de Mora de Alienação de Estoques - Política de Garantia de Preços Mínimos</t>
  </si>
  <si>
    <t>Registra as receitas provenientes de multas e juros de mora decorrentes do pagamento em atraso referente à venda de produtos agrícolas contemplados pela Política de Garantia de Preços Mínimos - PGPM.</t>
  </si>
  <si>
    <t>Multas e Juros de Mora de Alienação de Estoques - Destinados a Programas Sociais</t>
  </si>
  <si>
    <t>Registra as receitas provenientes de multas e juros de mora decorrentes do pagamento em atraso referente à venda de produtos alimentícios, higiênicos e de limpeza, destinados ao atendimento de programas sociais.</t>
  </si>
  <si>
    <t>Multas e Juros de Mora  de Alienação de Estoques - Programa de Aquisição de Alimentos</t>
  </si>
  <si>
    <t>Registra as receitas provenientes de multas e juros decorrentes da alienação de estoques de alimentos pela Companhia Nacional de Abastecimento - CONAB, cujos produtos foram adquiridos mediante recursos transferidos pelo Ministério do Desenvolvimento Social e Combate à Fome - MDS.</t>
  </si>
  <si>
    <t>Multas e Juros de Mora  de Alienação de Estoques - Funcafé</t>
  </si>
  <si>
    <t>Registra  as receitas de multas e juros provenientes da venda de estoques de café, contemplados pela política de garantia de preços mínimos, adquiridos com recursos do Tesouro Nacional.</t>
  </si>
  <si>
    <t>Multas e Juros de Mora de Alienação de Bens Móveis e Semoventes</t>
  </si>
  <si>
    <t>Registra as receitas de multas e juros provenientes da alienação de bens móveis e semoventes. Compreende a alienação de animais, veículos, móveis, equipamentos e utensílios.</t>
  </si>
  <si>
    <t>Outras Multas e Juros de Mora de Alienações de Bens Móveis</t>
  </si>
  <si>
    <t>Registra as receitas oriundas de multas e juros de bens de alienações de bens móveis, não especificados anteriormente.</t>
  </si>
  <si>
    <t>Multas e Juros de Mora das Alienações de Bens Imóveis</t>
  </si>
  <si>
    <t>Agrega rs receitas provenientes de multas e juros de mora decorrente de pagamentos em atraso referentes à alienação de bens imóveis.</t>
  </si>
  <si>
    <t>Multas e Juros de Mora das Alienações de Bens Imóveis em Geral</t>
  </si>
  <si>
    <t>Registra as receitas provenientes de multas e juros de mora decorrente de pagamentos em atraso referentes à alienação de bens imóveis em geral.</t>
  </si>
  <si>
    <t>Multas e Juros de Mora das Alienações de Bens Imóveis - Programa de Administração Patrimonial Imobiliária</t>
  </si>
  <si>
    <t>Registra as receitas oriundas de multas e juros decorrentes das alienações de bens imóveis do Programa de Administração Patrimonial Imobiliária.</t>
  </si>
  <si>
    <t>Multas e Juros de Mora do Adicional sobre Alienações de Bens Imóveis</t>
  </si>
  <si>
    <t>Registra as receitas oriundas de multas e juros de mora do adicional sobre alienações de bens imóveis</t>
  </si>
  <si>
    <t>Outras Multas e Juros de Mora de Alienações de Bens Imóveis</t>
  </si>
  <si>
    <t>Registra as demais receitas oriundas de multas e juros de bens de alienações de bens imóveis, não especificados anteriormente.</t>
  </si>
  <si>
    <t>Multas e Juros de Mora das Alienações de Bens Intangíveis</t>
  </si>
  <si>
    <t>Agrega  as receitas de multas e juros da alienação de bens intangíveis, tais como marcas, patentes, títulos de licença, direitos de franquia, direitos autorais, entre outros. A Lei de Responsabilidade Fiscal veda a aplicação da receita de capital derivada da alienação de bens e direitos que integram o patrimônio público para o financiamento de despesa corrente, salvo se destinada por lei aos regimes de previdência social, geral e próprio dos servidores públicos.</t>
  </si>
  <si>
    <t>Multas e Juros da Alienação de Bens Intangíveis</t>
  </si>
  <si>
    <t>Registra as receitas de multas e juros da alienação de bens intangíveis, tais como marcas, patentes, títulos de licença, direitos de franquia, direitos autorais, entre outros. A Lei de Responsabilidade Fiscal veda a aplicação da receita de capital derivada da alienação de bens e direitos que integram o patrimônio público para o financiamento de despesa corrente, salvo se destinada por lei aos regimes de previdência social, geral e próprio dos servidores públicos.</t>
  </si>
  <si>
    <t>Multas e Juros de Mora das Amortizações de Empréstimos</t>
  </si>
  <si>
    <t>Agrega as receitas provenientes de multas e juros de financiamentos ou empréstimos concedidos  em títulos e contratos.</t>
  </si>
  <si>
    <t>Multas e Juros de Amortização de Empréstimos - BEA/BIB</t>
  </si>
  <si>
    <t>Registra as receitas provenientes de multas e juros de mora decorrentes do pagamento em atraso referente à Amortização de Empréstimos - BEA/BIB.</t>
  </si>
  <si>
    <t>Multas e Juros de Mora de Amortização Proveniente da Execução de Garantia - Operações de Crédito</t>
  </si>
  <si>
    <t>Registra as receitas provenientes de multas e juros de mora decorrentes do pagamento em atraso referente à Amortização Proveniente da Execução de Garantia - Operações de Crédito.</t>
  </si>
  <si>
    <t xml:space="preserve">Multas e Juros de Mora de Amortização de Empréstimos - Estados e Municípios </t>
  </si>
  <si>
    <t>Registraas receitas provenientes de multas e juros de mora decorrentes do pagamento em atraso referente à Amortização de Empréstimos - Estados e Municípios.</t>
  </si>
  <si>
    <t>Multas e Juros de Mora de Amortização de Empréstimos - Refinanciamento de Dívidas de Médio e Longo Prazo</t>
  </si>
  <si>
    <t>Registra  as receitas provenientes de multas e juros de mora decorrentes do pagamento em atraso referente à Amortização de Empréstimos - Refinanciamento de Dívidas de Médio e Longo Prazo.</t>
  </si>
  <si>
    <t>Multas e Juros de Mora de Amortização de Empréstimos - Programa das Operações Oficiais de Crédito</t>
  </si>
  <si>
    <t>Registra s receitas provenientes de multas e juros de mora decorrentes do pagamento em atraso referente à Amortização de Empréstimos - Programa das Operações Oficiais de Crédito.</t>
  </si>
  <si>
    <t>Multas e Juros de Mora de Amortização de Empréstimos Contratuais</t>
  </si>
  <si>
    <t>Registra as receitas de multas e juros de mora pelo pagamento em atraso de parcelas da amortização de empréstimos, financiamentos e refinanciamentos que não se enquadram em categorias específicas.</t>
  </si>
  <si>
    <t>Multas e Juros de Mora de Amortização de Financiamentos</t>
  </si>
  <si>
    <t>Agrega a receita de multas e juros do pagamento em atraso da amortização de financiamentos.</t>
  </si>
  <si>
    <t>Multas e Juros de Mora de Amortização de Financiamentos em Geral</t>
  </si>
  <si>
    <t>Registra a receita de multas e juros do pagamento em atraso da amortização de financiamento em geral.</t>
  </si>
  <si>
    <t>Multas e Juros de Mora de Amortização de Financiamento do Fundo de Financiamento ao Estudante do Ensino Superior - FIES</t>
  </si>
  <si>
    <t>Registra a receita proveniente de multas e juros pelo pagamento em atraso da amortização do financiamento concedido pelo Fundo de Financiamento ao Estudante do Ensino Superior.</t>
  </si>
  <si>
    <t>Multas e Juros de Mora de Amortização de Financiamento Proveniente de Fundo Garantidor</t>
  </si>
  <si>
    <t>Registra decorrente de multas e juros pelo pagamento em atraso da amortização do financiamento proveniente de fundo garantidor.</t>
  </si>
  <si>
    <t>Multas e Juros de Mora de Outras Receitas de Capital</t>
  </si>
  <si>
    <t>Agrega receitas decorrentes de multas e juros de outras receitas de capital.</t>
  </si>
  <si>
    <t>Multas e Juros de Outras Receitas de Capital</t>
  </si>
  <si>
    <t>Registra as receitas decorrentes de multas e juros de outras receitas de capital.</t>
  </si>
  <si>
    <t>Demais Receitas Correntes</t>
  </si>
  <si>
    <t>Agrega receitas auferidas pela União não abarcadas pelos itens anteriores</t>
  </si>
  <si>
    <t>Registra as receitas decorrentes de outras receitas correntes.</t>
  </si>
  <si>
    <t>Aportes Periódicos para Amortização de Déficit Atuarial do Regimes Próprios de Previdência e Sistema de Proteção Social</t>
  </si>
  <si>
    <t>Registra as receitas do Regime Próprio de Previdência do Servidor - RPPS, decorrentes da realização de aportes periódicos para a amortização de déficit atuarial desse Regime, definido em lei em observância à legislação em vigor, com o objetivo de equilibrar o plano de previdência do respectivo ente da Federação.</t>
  </si>
  <si>
    <t>Registra as receitas relativas à compensação devida pela União ao Fundo do Regime Geral da Previdência Social pela renúncia previdenciária decorrente da desoneração da folha de pagamentos.</t>
  </si>
  <si>
    <t>Compensações Financeiras entre os Regimes de Previdência</t>
  </si>
  <si>
    <t>Registra as receitas relativas a compensações financeiras entre o Regime Geral de Previdência Social e os Regimes Próprios de Previdência dos Servidores e destes entre si.</t>
  </si>
  <si>
    <t>Registra receitas remanescentes de recursos da contribuição de servidores federais anteriormente habilitados a aderir ao Montepio Civil da União (instituto não recepcionado pela Constituição Federal de 1988) para pagamento de pensão a seus dependentes.
Eram habilitados para solicitar adesão ao Montepio Civil da União os Ministros do Supremo Tribunal Federal, do Tribunal Federal de Recursos, do Tribunal Superior do Trabalho e do Tribunal de Contas da União; os Juízes dos Tribunais Regionais do Trabalho, os Juízes-Presidentes de Juntas de Conciliação e Julgamento e os Juízes do Trabalho-Substitutos; os Juízes Federais; os Desembargadores do Tribunal de Justiça do Distrito Federal e os Juízes de Direito do Distrito Federal; os Desembargadores do Tribunal de Justiça do Estado do Rio de Janeiro e os Juízes de Direito, no mesmo Estado, ambos de investidura federal; e o Procurador-Geral do Tribunal de Contas da União.
A alíquota da contribuição é de 4%, incidente sobre os vencimentos e acréscimos percebidos mensalmente pelo contribuinte.
Segundo o Parecer AGU/AG-01/2012, da Advocacia Geral da União, o montepio detém natureza de previdência complementar, ainda que ajustado como um contrato ou como uma poupança; por isso, na essência, deve ser tratado num contexto de relações de natureza previdenciária.</t>
  </si>
  <si>
    <t>Registra receita decorrente da realização de leilão de cotas de importação, medida de salvaguarda destinada a proteger a produção nacional, por meio da imposição de quotas quantitativas definidas em leilão.</t>
  </si>
  <si>
    <t>Registra receitas decorrentes de contrapartida por parte de beneficiários de programas de concessão de subvenções ou subsídios.</t>
  </si>
  <si>
    <t>Registra recursos destinados a cumprir as finalidades legais do Fundo Social, mediante aplicação em programas e projetos voltados ao desenvolvimento social e regional, combate à pobreza e ao desenvolvimento da educação, da cultura, do esporte, da saúde pública, da ciência e tecnologia, do meio ambiente e de mitigação e adaptação às mudanças climáticas, de acordo com o art. 47 da Lei nº 12.351, de 22 de dezembro de 2010.</t>
  </si>
  <si>
    <t>Receitas do Seguro Obrigatório de Danos Pessoais Causados por Veículos Automotores de Via Terrestre - DPVAT</t>
  </si>
  <si>
    <t xml:space="preserve">Agrega as receitas provenientes do Seguro Obrigatório de Danos Pessoais Causados por Veículos Automotores de Via Terrestre - DPVAT. </t>
  </si>
  <si>
    <t>Prêmio do Seguro Obrigatório de Danos Pessoais Causados por Veículos Automotores de Via Terrestre - DPVAT</t>
  </si>
  <si>
    <t>Registra as receitas provenientes do Seguro Obrigatório de Danos Pessoais Causados por Veículos Automotores de Via Terrestre - DPVAT. As companhias seguradoras que mantêm o seguro obrigatório de danos pessoais causados por veículos automotores de vias terrestres deverão repassar à Seguridade Social 50% (cinquenta por cento) do valor total do prêmio. Os outros 50% permanecem com as companhias seguradoras, não constituindo receita pública.</t>
  </si>
  <si>
    <t>Reversão da Provisão de Sinistros Ocorridos e Não Avisados - IBNR do Seguro Obrigatório de Danos Pessoais Causados por Veículos Automotores de Vias Terrestres - DPVAT</t>
  </si>
  <si>
    <t>Registra as receitas decorrentes da reversão da provisão de sinistros IBNR do DPVAT. Essas receitas correspondem à diferença entre os recursos acumulados nas provisões técnicas do balanço do Consórcio do Seguro DPVAT e o valor necessário para o pagamento das obrigações da Seguradora Líder do Consórcio do Seguro DPVAT S.A., que foram revertidas para a União por força do art. 3º da Medida Provisória nº 904, de 11 de novembro de 2019.</t>
  </si>
  <si>
    <t>Registrarecursos provenientes de fontes vedadas ou de origem não identificada recebidos por partido ou candidato, além de recursos provenientes do Fundo Especial de Financiamento de Campanha que não foram utilizados nas campanhas eleitorais.</t>
  </si>
  <si>
    <t>Registra as receitas de quota anual de reversão, que tem como finalidade prover recursos para reversão, encampação, expansão e melhoria dos serviços públicos energia elétrica. A quota é fixada em 2,5% e incide sobre os investimentos dos concessionários do serviço público de energia elétrica, observado o limite de 3% da receita anual do concessionário.</t>
  </si>
  <si>
    <t>Registra o valor total da receita financeira relativa às diferenças, para maior, de câmbio ocorridas em depósitos bancários ou transferências de recursos financeiros em moeda estrangeira.</t>
  </si>
  <si>
    <t>Registra as receitas correspondentes aos encargos legais exigidos na ato da inscrição de créditos em dívida ativa da União, bem como nas hipóteses de cobrança judicial do executado, a serem recolhidas como renda da União.</t>
  </si>
  <si>
    <t>Registra as receitas provenientes de sentença judicial que condena o vencido a pagar honorários advocatícios de sucumbência, no caso dos advogados públicos, nos termos do art. 85, caput e § 19, do Código de Processo Civil, Lei nº 13.105, de 16 de março de 2015.</t>
  </si>
  <si>
    <t>Registra o montante de recursos que as superintendências de desenvolvimento regional, quais sejam, Sudam, Sudene e Sudeco, recebem de seus respectivos fundos de desenvolvimento regional, FDA, FDNE e FDCO, calculado como um percentual de cada liberação de recursos realizada por tais fundos.</t>
  </si>
  <si>
    <t>Transação Resolutiva de Litígios de Receitas Não Administradas pela RFB</t>
  </si>
  <si>
    <t>Registra as receitas da transação resolutiva de litígio relativo à cobrança de créditos da Fazenda Pública e relacionados a receitas não administradas pela Secretaria da Receita Federal do Brasil. Essa Natureza de Receita tem seu uso restrito à projeção do ingresso de receitas, vedado seu uso para registrar a efetiva arrecadação, no SIAFI.</t>
  </si>
  <si>
    <t>Títulos Executivos Extrajudiciais</t>
  </si>
  <si>
    <t>Agrega receitas provenientes de títulos executivos extrajudiciais.</t>
  </si>
  <si>
    <t>Termo de Ajustamento de Conduta - TAC</t>
  </si>
  <si>
    <t>Registra as receitas provenientes de termo de ajustamento de conduta - TAC.</t>
  </si>
  <si>
    <t>Registraas receitas provenientes da venda de produtos agrícolas contemplados pela política agrícola, na forma disposta do art. 174, da Constituição Federal, de 1988, cujo objetivo é exercer a função de planejamento promovendo, regulando, fiscalizando, controlando e avaliando as atividades de suprir necessidades e de assegurar o incremento da produção e da produtividade agrícola, regulando o abastecimento interno, especialmente o alimentar, reduzindo as disparidades regionais.</t>
  </si>
  <si>
    <t>Demais Créditos Decorrentes da Revisão de Contratos de Concessão</t>
  </si>
  <si>
    <t>Registra demais créditos ao Poder Concedente, excluídos os provenientes de multas e indenizações,resultado da compensação de haveres e deveres de natureza não tributária no âmbito dos contratos de concessão, incluindo eventual desequilíbrio econômico-financeiro que venha a ser apurado após o termo final dos contratos de concessão.</t>
  </si>
  <si>
    <t>Portaria SOF/ME nº 6.294, de 27 de maio de 2021, que alterou a Portaria SOF nº 45, de 26 de agosto de 2015</t>
  </si>
  <si>
    <t>Receitas de Subvenções</t>
  </si>
  <si>
    <t>Registra o valor de recursos recebidos pelo órgão, fundo ou entidade a título de subvenção econômica.</t>
  </si>
  <si>
    <t>Portaria SOF/ME nº 7.161, de 21 de junho de 2021, que altera a Portaria SOF/ME nº 5.118, de 4 de maio de 2021</t>
  </si>
  <si>
    <t>Retribuição pela Tributação, Fiscalização, Arrecadação, Cobrança e Recolhimento das Contribuições Sociais de Terceiros</t>
  </si>
  <si>
    <t>Registra o valor de retribuições pelos serviços prestados pela Secretaria Especial da Receita Federal do Brasil relativos ao planejamento, à execução, ao acompanhamento e à avaliação das atividades relativas à tributação, fiscalização, arrecadação, cobrança e recolhimento das contribuições sociais do Sistema “S”.</t>
  </si>
  <si>
    <t>Portaria SOF/ME nº 1.051/2022</t>
  </si>
  <si>
    <t>Resultado Positivo das Operações de Comercialização de Energia no Âmbito da CCEE</t>
  </si>
  <si>
    <t>Registra o valor de resultado positivo entre o total de energia comprada e o total de energia consumida, comercializado pela Câmara de Comercialização de Energia Elétrica – CCEE no mercado livre.</t>
  </si>
  <si>
    <t>Portaria SOF/ME nº 1.437/2022</t>
  </si>
  <si>
    <t>Valores não Tributários Auferidos pela União Junto a Operadoras Ferroviárias</t>
  </si>
  <si>
    <t>Registra o ingresso de recursos oriundos de valores não tributários auferidos pela União junto a operadoras ferroviárias que não sejam classificáveis como Outorgas, Multas ou Indenizações.</t>
  </si>
  <si>
    <t>Registra receitas Administradas pela RFB que não se enquadrem em nenhuma outra classificação específica.</t>
  </si>
  <si>
    <t xml:space="preserve">Outras Receitas Não Arrecadadas e Não Projetadas pela RFB - Primárias  </t>
  </si>
  <si>
    <t>Registra as  receitas primárias, inclusive as receitas de estados, DF e municípios, que não se enquadram nos itens anteriores.</t>
  </si>
  <si>
    <t>Outras Receitas Não Arrecadadas e Não Projetadas pela RFB - Financeiras</t>
  </si>
  <si>
    <t>Registra as  receitas financeiras, inclusive as receitas de estados, DF e municípios, que não se enquadram nos itens anteriores.</t>
  </si>
  <si>
    <t>Outras Concessões Florestais</t>
  </si>
  <si>
    <t>Outras Concessões Florestais - Valor Mínimo</t>
  </si>
  <si>
    <t>Agrega receitas decorrentes do "preço mínimo" pago à União em razão da concessão florestal, quando a unidade de conservação NÃO está localizada em floresta classificada como "floresta nacional" nos termos do art. 17 da Lei nº 9.985, de 18 de julho de 2000. O "preço mínimo" é definido no edital de licitação e calculado em função seja da quantidade de produto ou serviço a ser auferido do objeto da concessão, seja do faturamento líquido ou bruto das unidades localizadas na floresta nacional.</t>
  </si>
  <si>
    <t>Outras Concessões Florestais - Demais Valores</t>
  </si>
  <si>
    <t>Agrega receitas decorrentes do valor excedente ao "preço mínimo" pago à União em razão da concessão florestal, quando a unidade de conservação NÃO está localizada em floresta classificada como "floresta nacional" nos termos do art. 17 da Lei nº 9.985, de 18 de julho de 2000. O "preço mínimo" é definido no edital de licitação e calculado em função seja da quantidade de produto ou serviço a ser auferido do objeto da concessão, seja do faturamento líquido ou bruto das unidades localizadas na floresta nacional.</t>
  </si>
  <si>
    <t>Receitas de Capital</t>
  </si>
  <si>
    <t>Agrega as receitas de capital, que são as provenientes da realização de recursos financeiros oriundos de constituição de dívidas; da conversão, em espécie, de bens e direitos; além dos recursos recebidos de outras pessoas de direito público ou privado, destinados a atender despesas classificáveis em despesas de capital.</t>
  </si>
  <si>
    <t>Operações de Crédito</t>
  </si>
  <si>
    <t>Agrega as operações de crédito, que são compromissos financeiros assumidos em razão de mútuo, abertura de crédito, emissão e aceite de título, aquisição financiada de bens, recebimento antecipado de valores provenientes da venda a termo de bens e serviços, arrendamento mercantil e outras operações assemelhadas, inclusive com o uso de derivativos financeiros. Equipara-se, ainda, à operação de crédito, a assunção, o reconhecimento ou a confissão de dívidas pelo ente da Federação.</t>
  </si>
  <si>
    <t>Operações de Crédito - Mercado Interno</t>
  </si>
  <si>
    <t>Agrega as operações de crédito internas, que compreendem os recursos decorrentes da colocação no mercado interno de títulos públicos, financiamentos ou empréstimos obtidos no país junto a entidades estatais ou particulares.</t>
  </si>
  <si>
    <t>Agrega recursos provenientes da colocação, no mercado interno, de títulos de responsabilidade do Tesouro Nacional, conforme autorizado na Lei nº 10.179, de 6 de fevereiro de 2001, e com as características definidas no Decreto nº 9.292, de 23 de fevereiro de 2018, destinados aos diversos fins especificados em normativos legais. Os títulos da dívida pública podem ser emitidos com três finalidades: financiar o déficit orçamentário; realizar operações com fins específicos, definidos em lei; e operacionalizar a política monetária. Registra o valor da receita decorrente da colocação no mercado interno de títulos do governo federal, estadual ou municipal.</t>
  </si>
  <si>
    <t>Portaria Interministerial MF/MP, de 2015.</t>
  </si>
  <si>
    <t>Títulos de Responsabilidade do Tesouro Nacional - Mercado Interno, Exceto Refinanciamento da Dívida Pública</t>
  </si>
  <si>
    <t>Registra recursos provenientes da colocação, no mercado interno, de títulos de responsabilidade do Tesouro Nacional, conforme autorizado na Lei nº 10.179, de 6 de fevereiro de 2001, e com as características definidas no Decreto nº 9.292, de 23 de fevereiro de 2018, destinados aos diversos fins especificados em normativos legais, excetuados aqueles destinados ao refinanciamento da dívida pública federal.</t>
  </si>
  <si>
    <t>Registra os recursos provenientes da colocação, no mercado interno, de títulos de responsabilidade do Tesouro Nacional, conforme autorizado na Lei nº 10.179, de 6 de fevereiro de 2001, e com as características definidas no Decreto nº 9.292, de 23 de fevereiro de 2018, destinados ao refinanciamento da dívida pública mobiliária. A Lei Complementar nº 101, de 4 de maio de 2000, Lei de Responsabilidade Fiscal - LRF, define o refinanciamento da dívida mobiliária, como sendo a emissão de títulos para pagamento do principal acrescido da atualização monetária.</t>
  </si>
  <si>
    <t>Registra os Títulos da Dívida Agrária - TDA, que foram criados para viabilizar o pagamento das indenizações, para fins de reforma agrária, conforme disposto na Lei nº 4.504, de 30 de novembro de 1964. Os recursos oriundos da emissão desses títulos são destinados ao cumprimento das indenizações por desapropriações de imóveis rurais para fins de colonização e reforma agrária, dentro das ações previstas no Plano Nacional de Reforma Agrária.</t>
  </si>
  <si>
    <t>Agrega as receitas provenientes de obrigações contratuais no mercado interno, decorrentes de financiamentos ou empréstimos, inclusive arrendamento mercantil, ou concessão de qualquer garantia que represente compromisso, autorizadas por leis específicas.</t>
  </si>
  <si>
    <t>Registra as receitas provenientes de obrigações contratuais no mercado interno, decorrentes de financiamentos ou empréstimos, inclusive arrendamento mercantil, ou concessão de qualquer garantia que represente compromisso, autorizadas por leis específicas.</t>
  </si>
  <si>
    <t>Registra as receitas decorrentes de empréstimos compulsórios. O art. 148 da Constituição estabelece que a União, mediante lei complementar, poderá instituir empréstimos compulsórios para atender a despesas extraordinárias, decorrentes de calamidade pública, de guerra externa ou sua iminência; e no caso de investimento público de caráter urgente e de relevante interesse nacional.</t>
  </si>
  <si>
    <t>Registra receitas decorrentes da contratação de operação de crédito no mercado interno não contempladas nos itens anteriores, assim como a atualização monetária do refinanciamento da dívida pública com base no IGP-M, quando tal atualização é superior aos fatores de remuneração do título (indexador, deságio e juros).</t>
  </si>
  <si>
    <t>Operações de Crédito - Mercado Externo</t>
  </si>
  <si>
    <t>Agrega as receitas de operações de crédito externas. Compreendem os recursos decorrentes da colocação no mercado externo de títulos públicos, financiamentos ou empréstimos obtidos no país junto a entidades estatais ou particulares.</t>
  </si>
  <si>
    <t>Agrega os recursos provenientes da colocação, no mercado externo, de títulos de responsabilidade do Tesouro Nacional, conforme autorizado na Lei nº 10.179, de 6 de fevereiro de 2001, e com as características definidas no Decreto nº 9.292, de 23 de fevereiro de 2018, destinados aos diversos fins especificados em normativos legais. Os títulos da dívida pública podem ser emitidos com três finalidades: financiar o déficit orçamentário; realizar operações com fins específicos, definidos em lei; e operacionalizar a política monetária. Registra o valor da receita decorrente da colocação no mercado interno de títulos do governo federal, estadual ou municipal.</t>
  </si>
  <si>
    <t>Títulos de Responsabilidade do Tesouro Nacional - exceto Refinanciamento da Dívida Pública Federal no Mercado Externo</t>
  </si>
  <si>
    <t>Registra os recursos provenientes da colocação, no mercado externo, de títulos de responsabilidade do Tesouro Nacional, conforme autorizado na Lei nº 10.179, de 6 de fevereiro de 2001, e com as características definidas no Decreto nº 9.292, de 23 de fevereiro de 2018, destinados a fins específicos, autorizados em normativos legais. As operações externas, de natureza financeira, dependem, ainda, de autorização do Senado Federal, conforme disposto na Constituição Federal, art. 52.</t>
  </si>
  <si>
    <t>Registra os recursos provenientes da colocação, no mercado externo, de títulos de responsabilidade do Tesouro Nacional, conforme autorizado na Lei nº 10.179, de 6 de fevereiro de 2001, e com as características definidas no Decreto nº 9.292, de 23 de fevereiro de 2018, destinados ao refinanciamento da dívida pública. A Lei de Responsabilidade Fiscal - LRF define o refinanciamento da dívida mobiliária como sendo a emissão de títulos para pagamento do principal acrescido da atualização monetária.</t>
  </si>
  <si>
    <t>Registra as receitas provenientes de obrigações contratuais externas, decorrentes de financiamentos ou empréstimos, inclusive arrendamento mercantil, ou concessão de qualquer garantia que represente compromisso, relativas a programas de governo, tais como: educação, saúde, saneamento, meio ambiente, dentre outros.</t>
  </si>
  <si>
    <t>Registra os recursos provenientes de outras operações de crédito externas que não se enquadram nos itens anteriores.</t>
  </si>
  <si>
    <t>Alienação de Bens</t>
  </si>
  <si>
    <t>Agrega os recursos provenientes da venda de bens móveis e imóveis e da alienação ou resgate de títulos.</t>
  </si>
  <si>
    <t>Alienação de Bens Móveis</t>
  </si>
  <si>
    <t>Agrega o valor da receita de alienação de bens móveis tais como: mercadorias, bens inservíveis ou desnecessários, dentre outros.</t>
  </si>
  <si>
    <t>Alienação de Títulos, Valores Mobiliários e Aplicações Congêneres</t>
  </si>
  <si>
    <t>Alienação de Títulos, Valores Mobiliários e Aplicações Congêneres Temporárias</t>
  </si>
  <si>
    <t>Registra o valor da receita obtida com a alienação de títulos, valores mobiliários e aplicação congêneres de caráter temporário, cujo registro não impacta a dívida consolidada líquida (DCL), por representar troca de haveres financeiros por disponibilidade de caixa.</t>
  </si>
  <si>
    <t>Alienação de Títulos, Valores Mobiliários e Aplicações Congêneres Permanentes</t>
  </si>
  <si>
    <t>Registra o valor da receita obtida com a alienação de títulos, valores mobiliários e aplicação congêneres de caráter permanente, cujo registro impacta a dívida consolidada líquida (DCL), por aumentar o valor da disponibilidade de caixa.</t>
  </si>
  <si>
    <t>Alienação de Estoques</t>
  </si>
  <si>
    <t>Agrega as receitas provenientes da venda de estoques públicos ou privados, em consonância com a política agrícola nacional.</t>
  </si>
  <si>
    <t>Agrega as receitas provenientes da alienação de estoques de alimentos pela Companhia Nacional de Abastecimento - CONAB, cujos produtos foram adquiridos mediante recursos transferidos pelo Ministério do Desenvolvimento Social e Combate à Fome - MDS.</t>
  </si>
  <si>
    <t>Agrega as receitas provenientes da venda de estoques de café, contemplados pela política de garantia de preços mínimos, adquiridos com recursos do Tesouro Nacional.</t>
  </si>
  <si>
    <t>Agrega as receitas provenientes da alienação de  bens móveis e semoventes. Compreende a alienação de animais, veículos, móveis, equipamentos e utensílios.</t>
  </si>
  <si>
    <t>Registra as receitas provenientes da alienação de bens imóveis, de propriedade da União, Estados, Distrito Federal e Municípios.</t>
  </si>
  <si>
    <t>Alienação de Bens Imóveis - Programa de Administração Imobiliária da União</t>
  </si>
  <si>
    <t>Adicional sobre a Alienação de Bens Imóveis</t>
  </si>
  <si>
    <t>Registra as receitas provenientes do adicional sobre a alienação de bens imóveis. Atualmente, há previsão legal para o Fundo do Regime Geral de Previdência Social - FRGPS, disposta no § 5º do art. 14 da Lei nº 11.481, de 31 de maio de 2007.</t>
  </si>
  <si>
    <t>Agrega as receitas da alienação de bens intangíveis, tais como marcas, patentes, títulos de licença, direitos de franquia, direitos autorais, entre outros. 
A Lei de Responsabilidade Fiscal veda a aplicação da receita de capital derivada da alienação de bens e direitos que integram o patrimônio público para o financiamento de despesa corrente, salvo se destinada por lei aos regimes de previdência social, geral e próprio dos servidores públicos.</t>
  </si>
  <si>
    <t>Registra as receitas da alienação de bens intangíveis, tais como marcas, patentes, títulos de licença, direitos de franquia, direitos autorais, entre outros. 
A Lei de Responsabilidade Fiscal veda a aplicação da receita de capital derivada da alienação de bens e direitos que integram o patrimônio público para o financiamento de despesa corrente, salvo se destinada por lei aos regimes de previdência social, geral e próprio dos servidores públicos.</t>
  </si>
  <si>
    <t>Amortização de Empréstimos</t>
  </si>
  <si>
    <t>Agrega as receitas provenientes da amortização de financiamentos ou empréstimos concedidos pela União em títulos e contratos. Por amortização de empréstimo entende-se pagamento de empréstimo ou financiamento, em prestações fixas, sem considerar os juros e correção monetária referentes.</t>
  </si>
  <si>
    <t>Registra as receitas provenientes do Bond Exchange Agreement - BEA, acordo por meio do qual foram reestruturados juros atrasados devidos pelo setor público brasileiro no período de julho de 1989 a dezembro de 1990 a credores privados estrangeiros. Em 20 de novembro de 1992, esses juros foram permutados por bônus de emissão da União, segundo as disposições da Resolução do Senado Federal nº 20, de 1991. Pela Resolução, ficou assegurado aos mutuários originais o repasse das condições do Acordo mediante contratação dos pertinentes financiamentos internos, com prestações semestrais em junho e dezembro, autorizados pelas Portarias MF nº 211, de 1995, e nº 167, de 1997, o qual encerrou-se em 1º de janeiro de 2001. O Brazil Investment Bond Exchange Agreement - BIB representa o Acordo por intermédio do qual foram trocadas por bônus de emissão da União, em 31 de agosto de 1989, parcelas do principal da dívida devida pelo setor público brasileiro a credores externos, vencidas entre 1987 e 1993. Pela Resolução nº 96, de 1993, o Senado Federal autorizou o repasse dos benefícios do Acordo aos devedores originais, mediante celebração de contratos de financiamento interno. As Portarias MF nº 208, de 1995, e nº 166, de 1997, disciplinam a formalização dos instrumentos contratuais com prestações semestrais em março e setembro, o qual tem como vencimento em 15 de setembro de 2013.</t>
  </si>
  <si>
    <t>Registra os recursos oriundos da retenção de receitas próprias de Estados e Municípios em função do não-pagamento de dívidas nas quais a União foi garantidora. A legislação aplicável à honra de aval concedido pela União em operações de crédito externas é o Decreto-Lei nº 1.928, de 18 de fevereiro de 1982, alterado pelo Decreto-Lei nº 2.169, de 29 de outubro de 1984. Com relação à honra de aval interna, aplica-se a Lei Complementar nº 101, de 5 maio de 2000 . Quando o devedor original, por qualquer razão, não efetua o pagamento de sua dívida, a União, como garantidora, realiza o pagamento da prestação em atraso, sub-rogando-se no crédito respectivo junto ao devedor.</t>
  </si>
  <si>
    <t>Registra receitas provenientes da amortização de empréstimos concedidos pela União aos Estados e Municípios, no âmbito do programa de renegociação de dívidas externas, instituído pela Lei nº 7.976, de 27 de dezembro de 1989. Inclui, também, as operações de crédito internas realizadas com base no disposto nos Votos CMN nº 340 e 548, ambos de 1989, as operações de crédito internas contratadas até 30 de setembro de 1991, junto a órgãos e entidades Controlas direta ou indiretamente pela União, autorizados pela Lei nº 8.727, de 5 de novembro de 1993, e o retorno de financiamentos concedidos no âmbito do Programa de Apoio à Reestruturação e ao Ajuste Fiscal dos Estados autorizados pela Lei nº 9.496, de 11 de setembro de 1997.</t>
  </si>
  <si>
    <t>Registra as receitas oriundas da amortização de empréstimos, financiamentos e refinanciamentos concedidos pela União, no âmbito do programa de refinanciamento da dívida externa, o Plano Brady. O Plano Brady foi um acordo firmado ao amparo da Resolução do Senado Federal nº 98, de 1992, alterada pelas Resoluções nº 90 e 132, ambas de 1993, reestruturando a dívida de médio e longo prazos (principal vencido e vincendo, assim como juros devidos e não pagos no período de 1º de janeiro de 1991 a 15 de abril de 1994) do setor público brasileiro junto aos credores privados estrangeiros, mediante emissão em 15/04/1994 de sete tipos de bônus pela União: Debt Conversion Bond, New Money Bond, Flirb, C - Bond, Discount Bond, Par Bond e EI Bond. A contratação do financiamento interno com os mutuários originais, formalizando o repasse das condições financeiras do acordo com prestações semestrais em abril e outubro, foi autorizada pelas Portarias MF nº 89, de 1996, nº 192, de 1996, nº 168, de 1997 e nº 364, de 2000, com termo em 15 de abril de 2024.</t>
  </si>
  <si>
    <t>Registra receitas provenientes de amortização de empréstimos concedidos no âmbito do Programa das Operações Oficiais de Crédito – POOC. Esse programa envolve operações destinadas ao financiamento de ações que, por serem de interesse público, são custeadas com recursos do Tesouro Nacional, têm encargos financeiros menores que os praticados pelo mercado, ou são contemplados com subvenção econômica direta ou indireta.</t>
  </si>
  <si>
    <t>Registra as receitas provenientes de pagamento de parcelas de empréstimos, financiamentos e refinanciamentos que não se enquadram em categorias específicas.</t>
  </si>
  <si>
    <t>Amortização de Financiamentos em Geral</t>
  </si>
  <si>
    <t>Registra as receitas provenientes da amortização de financiamentos concedidos.</t>
  </si>
  <si>
    <t>Registra as receitas provenientes de amortização de financiamento concedido pelo Fundo de Financiamento ao Estudante do Ensino Superior.</t>
  </si>
  <si>
    <t>Registra as receitas referentes à amortização de financiamento proveniente de fundos garantidores.</t>
  </si>
  <si>
    <t>Transferências de Capital</t>
  </si>
  <si>
    <t>Agrega as receitas provenientes de recursos financeiros decorrentes de doações, contratos, convênios, acordos, ajustes, termos de parceria ou outros instrumentos, quando destinados a atender despesas classificáveis como de capital.</t>
  </si>
  <si>
    <t>Transferências de Recursos do Sistema Único de Saúde - SUS</t>
  </si>
  <si>
    <t>Agrega os valores das receitas recebidas da União no âmbito do Sistema Único de Saúde – SUS, quando destinadas a atender despesas classificáveis como de capital.</t>
  </si>
  <si>
    <t>Transferências de Recursos do Sistema Único de Saúde – SUS – Fundo a Fundo - Bloco de Manutenção das Ações e Serviços Públicos de Saúde</t>
  </si>
  <si>
    <t>Registra o valor total de transferências de capital do bloco de manutenção das ações e serviços públicos de saúde do Fundo Nacional de Saúde (União) recebidos pelos Fundos de Saúde dos Estados, do Distrito Federal e dos Municípios, referentes a gastos com atenção primária em saúde.</t>
  </si>
  <si>
    <t>Registra o valor total de transferências de capital do bloco de manutenção das ações e serviços públicos de saúde do Fundo Nacional de Saúde (União) recebidos pelos Fundos de Saúde dos Estados, do Distrito Federal e dos Municípios, referentes a gastos com atenção especializada em saúde.</t>
  </si>
  <si>
    <t>Registra o valor total de transferências de capital do bloco de manutenção das ações e serviços públicos de saúde do Fundo Nacional de Saúde (União) recebidos pelos Fundos de Saúde dos Estados, do Distrito Federal e dos Municípios, referentes a gastos com vigilância em saúde.</t>
  </si>
  <si>
    <t>Registra o valor total de transferências de capital do bloco de manutenção das ações e serviços públicos de saúde do Fundo Nacional de Saúde (União) recebidos pelos Fundos de Saúde dos Estados, do Distrito Federal e dos Municípios, referentes a gastos com assistência farmacêutica.</t>
  </si>
  <si>
    <t>Registra o valor total de transferências de capital do bloco de manutenção das ações e serviços públicos de saúde do Fundo Nacional de Saúde (União) recebidos pelos Fundos de Saúde dos Estados, do Distrito Federal e dos Municípios, referentes a gastos com gestão do SUS.</t>
  </si>
  <si>
    <t>Registra o valor total de transferências de capital do bloco de manutenção das ações e serviços públicos de saúde do Fundo Nacional de Saúde (União) recebidos pelos Fundos de Saúde dos Estados, do Distrito Federal e dos Municípios, para ações não especificados anteriormente.</t>
  </si>
  <si>
    <t>Registra o valor das transferências de capital da União recebidas pelos Estados, Distrito Federal e Municípios, referentes ao bloco de estruturação da rede de serviços do Sistema Único de Saúde – SUS, destinados à atenção primária em saúde.</t>
  </si>
  <si>
    <t>Registra o valor das transferências de capital da União recebidas pelos Estados, Distrito Federal e Municípios, referentes ao bloco de estruturação da rede de serviços do Sistema Único de Saúde – SUS, destinaos à atenção especializada em saúde.</t>
  </si>
  <si>
    <t>Registra o valor das transferências de capital da União recebidas pelos Estados, Distrito Federal e Municípios, referentes ao bloco de estruturação da rede de serviços do Sistema Único de Saúde – SUS, destinados à assistência farmacêutica.</t>
  </si>
  <si>
    <t>Registra o valor das transferências de capital da União recebidas pelos Estados, Distrito Federal e Municípios, referentes ao bloco de estruturação da rede de serviços do Sistema Único de Saúde – SUS, destinados à Vigilância em Saúde.</t>
  </si>
  <si>
    <t>Registra o valor das transferências de capital da União recebidas pelos Estados, Distrito Federal e Municípios, referentes ao bloco de estruturação da rede de serviços do Sistema Único de Saúde – SUS, destinados à Gestão do SUS.</t>
  </si>
  <si>
    <t>Registra o valor das transferências de capital da União recebidas pelos Estados, Distrito Federal e Municípios, referentes ao bloco de estruturação da rede de serviços do Sistema Único de Saúde – SUS, destinados a outros programas não especificados anteriormente.</t>
  </si>
  <si>
    <t>Registra o valor das transferências de capital da União recebidas pelos Estados, Distrito Federal e Municípios, referentes ao bloco de estruturação da rede de serviços do Sistema Único de Saúde – SUS, quando destinadas a atender despesas classificáveis como de capital, não detalhadas anteriormente.</t>
  </si>
  <si>
    <t>Transferências de Recursos do Fundo Nacional do Desenvolvimento da Educação – FNDE </t>
  </si>
  <si>
    <t>Agrega as receitas transferidas pelo Fundo Nacional do Desenvolvimento da Educação - FNDE, quando destinadas a atender despesas classificáveis como de capital.</t>
  </si>
  <si>
    <t>Agrega o valor das transferências de capital da União recebidas pelos Estados, Distrito Federal e Municípios, referentes a programas de educação.</t>
  </si>
  <si>
    <t>Transferências para o Programa de Apoio ao Transporte Escolar para Educação Básica - CAMINHO DA ESCOLA</t>
  </si>
  <si>
    <t>Transferências para o Programa Nacional de Reestruturação e Aquisição de Equipamentos para a Rede Escolar Pública de Educação Infantil - Proinfância</t>
  </si>
  <si>
    <t>Agrega o valor total dos recursos de transferências de capital da União recebidos pelos Estados, Distrito Federal e Municípios, referentes ao Fundo Nacional de Assistência Social – FNAS.</t>
  </si>
  <si>
    <t>Agrega o valor total dos recursos oriundos de convênios firmados, com ou sem contraprestações de serviços, com a União ou com suas entidades, para a realização de objetivos de interesse comum dos partícipes, e destinados a custear despesas de capital. Quando o convênio for entre entidades federais, a entidade transferidora não poderá integrar o orçamento da seguridade social da União.</t>
  </si>
  <si>
    <t>Transferências de Convênios da União destinadas a Programas de Educação</t>
  </si>
  <si>
    <t>Registra o valor dos recursos oriundos de transferências de convênios firmados com a União e de suas Entidades, para a realização de objetivos de interesse comum dos partícipes, e destinados a custear despesas de capital, não previstos nos itens anteriores.</t>
  </si>
  <si>
    <t>Portaria STN  nº 1.128/2021</t>
  </si>
  <si>
    <t>Transferências de Recursos do Fundo Penitenciário Nacional - FUNPEN </t>
  </si>
  <si>
    <r>
      <t>Transferências de Recursos do Fundo Nacional de Segurança Pública - FNSP </t>
    </r>
    <r>
      <rPr>
        <sz val="11"/>
        <color rgb="FF000000"/>
        <rFont val="Calibri"/>
        <family val="2"/>
      </rPr>
      <t> </t>
    </r>
  </si>
  <si>
    <r>
      <t>Transferências de Recursos do Fundo Nacional de Segurança Pública - FNSP - Obrigatórias</t>
    </r>
    <r>
      <rPr>
        <sz val="11"/>
        <color rgb="FF000000"/>
        <rFont val="Calibri"/>
        <family val="2"/>
      </rPr>
      <t> </t>
    </r>
  </si>
  <si>
    <r>
      <t>Transferências de Recursos do Fundo Nacional de Segurança Pública - FNSP - Acordadas</t>
    </r>
    <r>
      <rPr>
        <sz val="11"/>
        <color rgb="FF000000"/>
        <rFont val="Calibri"/>
        <family val="2"/>
      </rPr>
      <t> </t>
    </r>
  </si>
  <si>
    <t>Transferências de Recursos do Sistema Único de Saúde – SUS dos Estados e DF</t>
  </si>
  <si>
    <t>Agrega o valor total dos recursos recebidos pelas demais esferas de governo e respectivas entidades da administração descentralizada, destinados ao Sistema Único de Saúde, transferidos pelos Estados, exceto as transferências de convênios.</t>
  </si>
  <si>
    <t>Transferências de Convênios dos Estados e DF e de Suas Entidades </t>
  </si>
  <si>
    <t>Agrega o valor total dos recursos oriundos de convênios firmados com ou sem contraprestações de serviços com Estados ou com o Distrito Federal e respectivas entidades públicas, para a realização de objetivos de interesse comum dos partícipes, destinados a custear despesas de capital.</t>
  </si>
  <si>
    <t>Transferências de Convênios dos Estados e DF e de Suas Entidades para Órgãos e Entidades da União</t>
  </si>
  <si>
    <t>Registra o valor dos recursos oriundos de convênios firmados com os Estados, destinados a programas de saneamento básico, para a realização de objetivos de interesse comum dos partícipes, e destinados a custear despesas de capital.</t>
  </si>
  <si>
    <t>Registra o valor dos recursos oriundos de transferências de convênios dos Estados, DF e de suas Entidades, para a realização de objetivos de interesse comum dos partícipes, e destinados a custear despesas de capital, não previstos nos itens anteriores.</t>
  </si>
  <si>
    <t>Outras Transferências de Recursos dos Estados</t>
  </si>
  <si>
    <t>Agrega as receitas provenientes de transferências dos Estados e do DF que não se enquadrem em outra natureza de receita mais específica, quando destinadas a atender despesas classificáveis como de capital.</t>
  </si>
  <si>
    <t>Registra as transferências de capital dos Estados, Distrito Federal, e de suas entidades, recebidas pelos consórcios públicos, mediante contrato ou outro instrumento.</t>
  </si>
  <si>
    <t>Registraas receitas provenientes de transferências dos Estados e do DF que não se enquadrem em outra natureza de receita mais específica, quando destinadas a atender despesas classificáveis como de capital.</t>
  </si>
  <si>
    <t>Transferências de Recursos do Sistema Único de Saúde – SUS dos Municípios </t>
  </si>
  <si>
    <t>Agrega os valores das receitas recebidas dos Municípios no âmbito do Sistema Único de Saúde – SUS, quando destinadas a atender despesas classificáveis como de capital.</t>
  </si>
  <si>
    <t>Registra os valores das receitas recebidas dos Municípios no âmbito do Sistema Único de Saúde – SUS</t>
  </si>
  <si>
    <t>Agrega o valor total dos recursos oriundos de convênios firmados, com ou sem contraprestações de serviços com Municípios ou com suas entidades públicas, para a realização de objetivos de interesse comum dos partícipes, destinados a custear despesas de capital.</t>
  </si>
  <si>
    <t>Registraas receitas provenientes de recursos financeiros recebidos de Municípios ou de suas entidades, decorrentes de convênios, quando destinadas a atender despesas classificáveis como de capital.</t>
  </si>
  <si>
    <t>Registra  o valor dos recursos oriundos de convênios firmados com os Municípios, destinados a programas de saúde, para a realização de objetivos de interesse comum dos partícipes, e destinados a custear despesas de capital.</t>
  </si>
  <si>
    <t>Registra  o valor dos recursos oriundos de convênios firmados com os Municípios, destinados a programas de educação, para a realização de objetivos de interesse comum dos partícipes, e destinados a custear despesas de capital.</t>
  </si>
  <si>
    <t>Registra  o valor dos recursos oriundos de convênios firmados com os Municípios, destinados a programas de saneamento, para a realização de objetivos de interesse comum dos partícipes, e destinados a custear despesas de capital.</t>
  </si>
  <si>
    <t>Registra as receitas provenientes de recursos financeiros recebidos de Municípios ou de suas entidades, decorrentes de convênios, quando destinadas a atender despesas classificáveis como de capital, que não se enquadrem em outra natureza de receita mais específica.</t>
  </si>
  <si>
    <t>Agrega as receitas provenientes de transferências dos Municípios que não se enquadrem em outra natureza de receita mais específica, quando destinadas a atender despesas classificáveis como de capital.</t>
  </si>
  <si>
    <t>Registra  o valor das transferências de capital dos Municípios recebidas pelos consórcios públicos, mediante contrato ou outro instrumento.</t>
  </si>
  <si>
    <t>Registra  as receitas provenientes de transferências dos Municípios que não se enquadrem em outra natureza de receita mais específica, quando destinadas a atender despesas classificáveis como de capital.</t>
  </si>
  <si>
    <t>Registra  o valor total dos recursos oriundos de convênios firmados, com ou sem contraprestações de serviços, com instituições privadas, para a realização de objetivos de interesse comum dos partícipes, destinados a custear despesas de capital com Programas de Saúde.</t>
  </si>
  <si>
    <t>Registra  o valor total dos recursos oriundos de convênios firmados, com ou sem contraprestações de serviços, com instituições privadas, para a realização de objetivos de interesse comum dos partícipes, destinados a custear despesas de capital com Programas de Educação.</t>
  </si>
  <si>
    <t>Registra os receitas provenientes de recursos financeiros recebidos de instituições dotadas de personalidade jurídica de direito privado, decorrentes de doações, contratos, convênios, acordos, ajustes, termos de parceria ou outros instrumentos, quando destinados a atender despesas classificáveis como de capital, que não se enquadrem em outra natureza de receita mais específica.</t>
  </si>
  <si>
    <t>Registra  as receitas provenientes de recursos financeiros recebidos de instituições públicas não especificadas em outras naturezas, decorrentes de doações, contratos, convênios, acordos, ajustes, termos de parceria ou outros instrumentos, quando destinados a atender despesas classificáveis como de capital.</t>
  </si>
  <si>
    <t>Registra  as receitas provenientes de recursos financeiros recebidos do exterior, decorrentes de doações, contratos, acordos, ajustes ou outros instrumentos, quando destinados a atender despesas classificáveis como de capital, específicas para Programas de Saúde.</t>
  </si>
  <si>
    <t>Registra  as receitas provenientes de recursos financeiros recebidos do exterior, decorrentes de doações, contratos, acordos, ajustes ou outros instrumentos, quando destinados a atender despesas classificáveis como de capital, específicas para Programas de Educação.</t>
  </si>
  <si>
    <t>Registra as receitas provenientes de recursos financeiros recebidos do exterior, decorrentes de doações, contratos, acordos, ajustes ou outros instrumentos, quando destinados a atender despesas classificáveis como de capital, que não se enquadrem em outra natureza de receita mais específica.</t>
  </si>
  <si>
    <t>Demais Transferências de Capital</t>
  </si>
  <si>
    <t>Agrega as receitas provenientes de demais transferências de capital.</t>
  </si>
  <si>
    <t>Registra as receitas provenientes de recursos financeiros recebidos de pessoas físicas, decorrentes de doações, contratos, acordos, ajustes ou outros instrumentos, quando destinados a atender despesas classificáveis como de capital.</t>
  </si>
  <si>
    <t>Registra  o valor total das receitas recebidas por meio de transferências de capital provenientes de pessoas físicas, específicas para Programas de Saúde.</t>
  </si>
  <si>
    <t>Registra  o valor total das receitas recebidas por meio de transferências de capital provenientes de pessoas físicas, específicas para Programas de Educação.</t>
  </si>
  <si>
    <t>Registra as receitas provenientes de recursos financeiros recebidos de pessoas físicas, decorrentes de doações, contratos, acordos, ajustes ou outros instrumentos, quando destinados a atender despesas classificáveis como de capital, que não se enquadrem em outra natureza de receita mais específica.</t>
  </si>
  <si>
    <r>
      <t>Transferências Provenientes de Depósitos Não Identificados</t>
    </r>
    <r>
      <rPr>
        <sz val="8"/>
        <rFont val="Times New Roman"/>
        <family val="1"/>
      </rPr>
      <t> </t>
    </r>
  </si>
  <si>
    <t xml:space="preserve">Outras Transferências de Capital </t>
  </si>
  <si>
    <t>Agrega as receitas provenientes de transferências de capital que não se enquadram nos itens anteriores.</t>
  </si>
  <si>
    <t>Registra as receitas provenientes de transferências de capital não especificados anteriormente.</t>
  </si>
  <si>
    <t>Outras Receitas de Capital</t>
  </si>
  <si>
    <t>Agrega as receitas provenientes de integralização de capital social, resultado positivo do Banco Central do Brasil, as remunerações do Tesouro Nacional, os saldos de exercícios anteriores e outras receitas semelhantes.</t>
  </si>
  <si>
    <t>Registra  os recursos destinados à constituição ou aumento de capital social de empresas públicas ou de sociedades de economia mista. Cabe ressaltar que o capital social poderá ser formado com contribuições em dinheiro ou em qualquer espécie de bens suscetíveis de avaliação em dinheiro.</t>
  </si>
  <si>
    <t>Resultado do Banco Central</t>
  </si>
  <si>
    <t>Agrega receitas decorrentes do resultado positivo apurado no balanço semestral do Banco Central, após computadas eventuais constituições ou reversões de reservas.</t>
  </si>
  <si>
    <t>Registra as receitas decorrentes do resultado positivo apurado no balanço semestral do Banco Central, decorrente das operações com Reservas e Derivativos Cambiais, após computadas eventuais constituições ou reversões de reservas.</t>
  </si>
  <si>
    <t>Registra as receitas decorrentes do resultado positivo apurado no balanço semestral do Banco Central, decorrente de operações não relacionadas a reservas e derivativos cambiais.</t>
  </si>
  <si>
    <t>Registra  as receitas provenientes da remuneração das disponibilidades da Conta Única do Tesouro, no Banco Central e Instituições Financeiras Oficiais. Por força do disposto no parágrafo 3º do art. 164 da Constituição Federal, as disponibilidades de caixa da União são depositadas no Banco Central.</t>
  </si>
  <si>
    <t>Registra recursos correspondentes ao valor principal das receitas auferidas por detentores de títulos do Tesouro resgatados.</t>
  </si>
  <si>
    <t>Agrega as receitas de capital que não atendem às especificações anteriores.</t>
  </si>
  <si>
    <t>Registra  as receitas de capital que não atendem às especificações anteriores. Deve ser empregada apenas no caso de impossibilidade de utilização dos demais títulos.</t>
  </si>
  <si>
    <t>Recursos Arrecadados em Exercícios Anteriores</t>
  </si>
  <si>
    <t>Natureza de receita para inclusão no Projeto de Lei e na Lei Orçamentária Anual, para fins de equilíbrio formal do orçamento, de recursos arrecadados em exercícios anteriores e registrados em superávit financeiro. Poderá ser detalhada conforme a necessidade do ente da Federação.</t>
  </si>
  <si>
    <r>
      <t xml:space="preserve">Os códigos das contas de natureza de receita em </t>
    </r>
    <r>
      <rPr>
        <sz val="11"/>
        <color rgb="FF0070C0"/>
        <rFont val="Calibri"/>
        <family val="2"/>
        <scheme val="minor"/>
      </rPr>
      <t xml:space="preserve">azul </t>
    </r>
    <r>
      <rPr>
        <sz val="11"/>
        <rFont val="Calibri"/>
        <family val="2"/>
        <scheme val="minor"/>
      </rPr>
      <t xml:space="preserve">foram </t>
    </r>
    <r>
      <rPr>
        <sz val="11"/>
        <color rgb="FF0070C0"/>
        <rFont val="Calibri"/>
        <family val="2"/>
        <scheme val="minor"/>
      </rPr>
      <t>incluídas</t>
    </r>
    <r>
      <rPr>
        <sz val="11"/>
        <color theme="1"/>
        <rFont val="Calibri"/>
        <family val="2"/>
        <scheme val="minor"/>
      </rPr>
      <t xml:space="preserve"> e as</t>
    </r>
    <r>
      <rPr>
        <sz val="11"/>
        <color rgb="FF7030A0"/>
        <rFont val="Calibri"/>
        <family val="2"/>
        <scheme val="minor"/>
      </rPr>
      <t xml:space="preserve"> roxo</t>
    </r>
    <r>
      <rPr>
        <sz val="11"/>
        <rFont val="Calibri"/>
        <family val="2"/>
        <scheme val="minor"/>
      </rPr>
      <t xml:space="preserve"> foram</t>
    </r>
    <r>
      <rPr>
        <sz val="11"/>
        <color rgb="FF7030A0"/>
        <rFont val="Calibri"/>
        <family val="2"/>
        <scheme val="minor"/>
      </rPr>
      <t xml:space="preserve"> alteradas</t>
    </r>
    <r>
      <rPr>
        <sz val="11"/>
        <color theme="1"/>
        <rFont val="Calibri"/>
        <family val="2"/>
        <scheme val="minor"/>
      </rPr>
      <t xml:space="preserve"> em relação do ementário do exercício financeiro de 2024.</t>
    </r>
  </si>
  <si>
    <t>Código</t>
  </si>
  <si>
    <t xml:space="preserve"> Registra o ingresso de recursos oriundos da alienação de moedas apreendidas, com pena administrativa de perdimento, em decorrência de infração à legislação aduaneira.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</si>
</sst>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quot;0&quot;.&quot;0&quot;.&quot;0&quot;.&quot;00&quot;.&quot;0&quot;.&quot;0"/>
  </numFmts>
  <fonts count="16" x14ac:knownFonts="1">
    <font>
      <sz val="11"/>
      <color theme="1"/>
      <name val="Calibri"/>
      <family val="2"/>
      <scheme val="minor"/>
    </font>
    <font>
      <sz val="11"/>
      <name val="Calibri"/>
      <family val="2"/>
      <scheme val="minor"/>
    </font>
    <font>
      <sz val="11"/>
      <color rgb="FF0070C0"/>
      <name val="Calibri"/>
      <family val="2"/>
      <scheme val="minor"/>
    </font>
    <font>
      <strike/>
      <sz val="11"/>
      <color rgb="FFFF0000"/>
      <name val="Calibri"/>
      <family val="2"/>
      <scheme val="minor"/>
    </font>
    <font>
      <strike/>
      <sz val="11"/>
      <name val="Calibri"/>
      <family val="2"/>
      <scheme val="minor"/>
    </font>
    <font>
      <sz val="8"/>
      <name val="Calibri"/>
      <family val="2"/>
      <scheme val="minor"/>
    </font>
    <font>
      <sz val="9"/>
      <color indexed="81"/>
      <name val="Segoe UI"/>
      <family val="2"/>
    </font>
    <font>
      <b/>
      <sz val="9"/>
      <color indexed="81"/>
      <name val="Segoe UI"/>
      <family val="2"/>
    </font>
    <font>
      <sz val="11"/>
      <color rgb="FF000000"/>
      <name val="Calibri"/>
      <family val="2"/>
      <scheme val="minor"/>
    </font>
    <font>
      <sz val="8"/>
      <name val="Times New Roman"/>
      <family val="1"/>
    </font>
    <font>
      <sz val="11"/>
      <color rgb="FF002060"/>
      <name val="Calibri"/>
      <family val="2"/>
      <scheme val="minor"/>
    </font>
    <font>
      <sz val="10"/>
      <name val="Calibri"/>
      <family val="2"/>
      <scheme val="minor"/>
    </font>
    <font>
      <sz val="11"/>
      <color rgb="FF000000"/>
      <name val="Calibri"/>
      <family val="2"/>
    </font>
    <font>
      <sz val="11"/>
      <color rgb="FF0070C0"/>
      <name val="Calibri"/>
      <family val="2"/>
      <charset val="1"/>
    </font>
    <font>
      <b/>
      <sz val="11"/>
      <color theme="1"/>
      <name val="Calibri"/>
      <family val="2"/>
      <scheme val="minor"/>
    </font>
    <font>
      <sz val="11"/>
      <color rgb="FF7030A0"/>
      <name val="Calibri"/>
      <family val="2"/>
      <scheme val="minor"/>
    </font>
  </fonts>
  <fills count="14">
    <fill>
      <patternFill patternType="none"/>
    </fill>
    <fill>
      <patternFill patternType="gray125"/>
    </fill>
    <fill>
      <patternFill patternType="solid">
        <fgColor theme="3" tint="0.39997558519241921"/>
        <bgColor indexed="64"/>
      </patternFill>
    </fill>
    <fill>
      <patternFill patternType="solid">
        <fgColor theme="9" tint="-0.249977111117893"/>
        <bgColor indexed="64"/>
      </patternFill>
    </fill>
    <fill>
      <patternFill patternType="solid">
        <fgColor theme="9"/>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0"/>
        <bgColor indexed="64"/>
      </patternFill>
    </fill>
    <fill>
      <patternFill patternType="solid">
        <fgColor rgb="FFACB9CA"/>
        <bgColor rgb="FF000000"/>
      </patternFill>
    </fill>
    <fill>
      <patternFill patternType="solid">
        <fgColor rgb="FFD6DCE4"/>
        <bgColor rgb="FF000000"/>
      </patternFill>
    </fill>
    <fill>
      <patternFill patternType="solid">
        <fgColor rgb="FFFFFF00"/>
        <bgColor indexed="64"/>
      </patternFill>
    </fill>
    <fill>
      <patternFill patternType="solid">
        <fgColor theme="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89">
    <xf numFmtId="0" fontId="0" fillId="0" borderId="0" xfId="0"/>
    <xf numFmtId="0" fontId="1" fillId="0" borderId="1" xfId="0" applyFont="1" applyBorder="1" applyAlignment="1">
      <alignment vertical="center" wrapText="1"/>
    </xf>
    <xf numFmtId="0" fontId="1" fillId="5" borderId="1" xfId="0" applyFont="1" applyFill="1" applyBorder="1" applyAlignment="1">
      <alignment vertical="center" wrapText="1"/>
    </xf>
    <xf numFmtId="0" fontId="1" fillId="4" borderId="1" xfId="0" applyFont="1" applyFill="1" applyBorder="1" applyAlignment="1">
      <alignment vertical="center" wrapText="1"/>
    </xf>
    <xf numFmtId="0" fontId="1" fillId="6" borderId="1" xfId="0" applyFont="1" applyFill="1" applyBorder="1" applyAlignment="1">
      <alignment vertical="center" wrapText="1"/>
    </xf>
    <xf numFmtId="0" fontId="2" fillId="0" borderId="0" xfId="0" applyFont="1"/>
    <xf numFmtId="0" fontId="1" fillId="0" borderId="0" xfId="0" applyFont="1"/>
    <xf numFmtId="0" fontId="1" fillId="2" borderId="1" xfId="0" applyFont="1" applyFill="1" applyBorder="1" applyAlignment="1">
      <alignment vertical="center" wrapText="1"/>
    </xf>
    <xf numFmtId="0" fontId="3" fillId="0" borderId="0" xfId="0" applyFont="1"/>
    <xf numFmtId="0" fontId="1" fillId="0" borderId="0" xfId="0" applyFont="1" applyAlignment="1">
      <alignment vertical="center" wrapText="1"/>
    </xf>
    <xf numFmtId="0" fontId="1" fillId="0" borderId="0" xfId="0" applyFont="1" applyAlignment="1">
      <alignment vertical="center"/>
    </xf>
    <xf numFmtId="0" fontId="1" fillId="8" borderId="1" xfId="0" applyFont="1" applyFill="1" applyBorder="1" applyAlignment="1">
      <alignment vertical="center" wrapText="1"/>
    </xf>
    <xf numFmtId="0" fontId="4" fillId="0" borderId="0" xfId="0" applyFont="1"/>
    <xf numFmtId="0" fontId="1" fillId="3" borderId="2" xfId="0" applyFont="1" applyFill="1" applyBorder="1" applyAlignment="1">
      <alignment vertical="center" wrapText="1"/>
    </xf>
    <xf numFmtId="0" fontId="1" fillId="0" borderId="0" xfId="0" applyFont="1" applyAlignment="1">
      <alignment horizontal="center"/>
    </xf>
    <xf numFmtId="164" fontId="1" fillId="9" borderId="1" xfId="0" applyNumberFormat="1" applyFont="1" applyFill="1" applyBorder="1" applyAlignment="1">
      <alignment vertical="center" wrapText="1"/>
    </xf>
    <xf numFmtId="0" fontId="1" fillId="9" borderId="1" xfId="0" applyFont="1" applyFill="1" applyBorder="1" applyAlignment="1">
      <alignment vertical="center" wrapText="1"/>
    </xf>
    <xf numFmtId="164" fontId="1" fillId="9" borderId="4" xfId="0" applyNumberFormat="1" applyFont="1" applyFill="1" applyBorder="1" applyAlignment="1">
      <alignment horizontal="center" vertical="center" wrapText="1"/>
    </xf>
    <xf numFmtId="164" fontId="1" fillId="9" borderId="6" xfId="0" applyNumberFormat="1" applyFont="1" applyFill="1" applyBorder="1" applyAlignment="1">
      <alignment horizontal="center" vertical="center" wrapText="1"/>
    </xf>
    <xf numFmtId="164" fontId="1" fillId="9" borderId="1" xfId="0" applyNumberFormat="1" applyFont="1" applyFill="1" applyBorder="1" applyAlignment="1">
      <alignment horizontal="center" vertical="center" wrapText="1"/>
    </xf>
    <xf numFmtId="0" fontId="1" fillId="9" borderId="7" xfId="0" applyFont="1" applyFill="1" applyBorder="1" applyAlignment="1">
      <alignment horizontal="center" vertical="center" wrapText="1"/>
    </xf>
    <xf numFmtId="164" fontId="1" fillId="9" borderId="8" xfId="0" applyNumberFormat="1" applyFont="1" applyFill="1" applyBorder="1" applyAlignment="1">
      <alignment horizontal="center" vertical="center" wrapText="1"/>
    </xf>
    <xf numFmtId="164" fontId="1" fillId="9" borderId="9" xfId="0" applyNumberFormat="1" applyFont="1" applyFill="1" applyBorder="1" applyAlignment="1">
      <alignment horizontal="center" vertical="center" wrapText="1"/>
    </xf>
    <xf numFmtId="164" fontId="1" fillId="9" borderId="9" xfId="0" applyNumberFormat="1" applyFont="1" applyFill="1" applyBorder="1" applyAlignment="1">
      <alignment vertical="center" wrapText="1"/>
    </xf>
    <xf numFmtId="0" fontId="1" fillId="9" borderId="9" xfId="0" applyFont="1" applyFill="1" applyBorder="1" applyAlignment="1">
      <alignment vertical="center" wrapText="1"/>
    </xf>
    <xf numFmtId="0" fontId="1" fillId="9" borderId="10" xfId="0" applyFont="1" applyFill="1" applyBorder="1" applyAlignment="1">
      <alignment horizontal="center" vertical="center" wrapText="1"/>
    </xf>
    <xf numFmtId="0" fontId="1" fillId="9" borderId="0" xfId="0" applyFont="1" applyFill="1" applyAlignment="1">
      <alignment horizont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1" fillId="9" borderId="4" xfId="0" applyFont="1" applyFill="1" applyBorder="1" applyAlignment="1">
      <alignment horizontal="center" vertical="center" wrapText="1"/>
    </xf>
    <xf numFmtId="0" fontId="0" fillId="9" borderId="5" xfId="0" applyFill="1" applyBorder="1" applyAlignment="1">
      <alignment horizontal="center" vertical="center" wrapText="1"/>
    </xf>
    <xf numFmtId="0" fontId="1" fillId="10" borderId="1" xfId="0" applyFont="1" applyFill="1" applyBorder="1" applyAlignment="1">
      <alignment vertical="center" wrapText="1"/>
    </xf>
    <xf numFmtId="0" fontId="2" fillId="11" borderId="1" xfId="0" applyFont="1" applyFill="1" applyBorder="1" applyAlignment="1">
      <alignment vertical="center" wrapText="1"/>
    </xf>
    <xf numFmtId="0" fontId="8" fillId="10" borderId="1" xfId="0" applyFont="1" applyFill="1" applyBorder="1" applyAlignment="1">
      <alignment horizontal="justify" wrapText="1"/>
    </xf>
    <xf numFmtId="0" fontId="1" fillId="5" borderId="0" xfId="0" applyFont="1" applyFill="1"/>
    <xf numFmtId="0" fontId="1" fillId="2" borderId="7" xfId="0" applyFont="1" applyFill="1" applyBorder="1" applyAlignment="1">
      <alignment horizontal="center" vertical="center" wrapText="1"/>
    </xf>
    <xf numFmtId="0" fontId="1" fillId="2" borderId="0" xfId="0" applyFont="1" applyFill="1"/>
    <xf numFmtId="164" fontId="1" fillId="7" borderId="6" xfId="0" applyNumberFormat="1" applyFont="1" applyFill="1" applyBorder="1" applyAlignment="1">
      <alignment horizontal="center" vertical="center" wrapText="1"/>
    </xf>
    <xf numFmtId="164" fontId="1" fillId="7" borderId="1" xfId="0" applyNumberFormat="1" applyFont="1" applyFill="1" applyBorder="1" applyAlignment="1">
      <alignment horizontal="center" vertical="center" wrapText="1"/>
    </xf>
    <xf numFmtId="164" fontId="1" fillId="7" borderId="1" xfId="0" applyNumberFormat="1" applyFont="1" applyFill="1" applyBorder="1" applyAlignment="1">
      <alignment vertical="center" wrapText="1"/>
    </xf>
    <xf numFmtId="0" fontId="1" fillId="7" borderId="1" xfId="0" applyFont="1" applyFill="1" applyBorder="1" applyAlignment="1">
      <alignment vertical="center" wrapText="1"/>
    </xf>
    <xf numFmtId="0" fontId="1" fillId="7" borderId="7" xfId="0" applyFont="1" applyFill="1" applyBorder="1" applyAlignment="1">
      <alignment horizontal="center" vertical="center" wrapText="1"/>
    </xf>
    <xf numFmtId="0" fontId="1" fillId="7" borderId="0" xfId="0" applyFont="1" applyFill="1"/>
    <xf numFmtId="0" fontId="1" fillId="12" borderId="0" xfId="0" applyFont="1" applyFill="1"/>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9" xfId="0" applyFont="1" applyFill="1" applyBorder="1" applyAlignment="1">
      <alignment horizontal="center" vertical="center" wrapText="1"/>
    </xf>
    <xf numFmtId="0" fontId="1" fillId="0" borderId="0" xfId="0" applyFont="1" applyAlignment="1">
      <alignment horizontal="center" vertical="center" wrapText="1"/>
    </xf>
    <xf numFmtId="164" fontId="1" fillId="12" borderId="1" xfId="0" applyNumberFormat="1" applyFont="1" applyFill="1" applyBorder="1" applyAlignment="1">
      <alignment vertical="center" wrapText="1"/>
    </xf>
    <xf numFmtId="0" fontId="1" fillId="12" borderId="1" xfId="0" applyFont="1" applyFill="1" applyBorder="1" applyAlignment="1">
      <alignment vertical="center" wrapText="1"/>
    </xf>
    <xf numFmtId="0" fontId="1" fillId="12" borderId="1" xfId="0" applyFont="1" applyFill="1" applyBorder="1" applyAlignment="1">
      <alignment horizontal="center" vertical="center" wrapText="1"/>
    </xf>
    <xf numFmtId="164" fontId="1" fillId="12" borderId="6" xfId="0" applyNumberFormat="1" applyFont="1" applyFill="1" applyBorder="1" applyAlignment="1">
      <alignment horizontal="center" vertical="center" wrapText="1"/>
    </xf>
    <xf numFmtId="164" fontId="1" fillId="12" borderId="1" xfId="0" applyNumberFormat="1" applyFont="1" applyFill="1" applyBorder="1" applyAlignment="1">
      <alignment horizontal="center" vertical="center" wrapText="1"/>
    </xf>
    <xf numFmtId="0" fontId="1" fillId="12" borderId="7" xfId="0" applyFont="1" applyFill="1" applyBorder="1" applyAlignment="1">
      <alignment horizontal="center" vertical="center" wrapText="1"/>
    </xf>
    <xf numFmtId="0" fontId="10" fillId="9" borderId="1" xfId="0" applyFont="1" applyFill="1" applyBorder="1" applyAlignment="1">
      <alignment vertical="center" wrapText="1"/>
    </xf>
    <xf numFmtId="164" fontId="4" fillId="9" borderId="1" xfId="0" applyNumberFormat="1" applyFont="1" applyFill="1" applyBorder="1" applyAlignment="1">
      <alignment horizontal="center" vertical="center" wrapText="1"/>
    </xf>
    <xf numFmtId="164" fontId="1" fillId="9" borderId="11" xfId="0" applyNumberFormat="1" applyFont="1" applyFill="1" applyBorder="1" applyAlignment="1">
      <alignment vertical="center" wrapText="1"/>
    </xf>
    <xf numFmtId="0" fontId="11" fillId="9" borderId="1" xfId="0" applyFont="1" applyFill="1" applyBorder="1" applyAlignment="1">
      <alignment vertical="center" wrapText="1"/>
    </xf>
    <xf numFmtId="0" fontId="1" fillId="9" borderId="1" xfId="0" applyFont="1" applyFill="1" applyBorder="1" applyAlignment="1">
      <alignment horizontal="left" vertical="top" wrapText="1"/>
    </xf>
    <xf numFmtId="0" fontId="1" fillId="9" borderId="1" xfId="0" applyFont="1" applyFill="1" applyBorder="1" applyAlignment="1">
      <alignment horizontal="left" vertical="center" wrapText="1"/>
    </xf>
    <xf numFmtId="0" fontId="1" fillId="11" borderId="1" xfId="0" applyFont="1" applyFill="1" applyBorder="1" applyAlignment="1">
      <alignment vertical="center" wrapText="1"/>
    </xf>
    <xf numFmtId="0" fontId="1" fillId="11"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164" fontId="4" fillId="9" borderId="6" xfId="0" applyNumberFormat="1" applyFont="1" applyFill="1" applyBorder="1" applyAlignment="1">
      <alignment horizontal="center" vertical="center" wrapText="1"/>
    </xf>
    <xf numFmtId="0" fontId="1" fillId="9" borderId="1" xfId="0" applyFont="1" applyFill="1" applyBorder="1" applyAlignment="1">
      <alignment horizontal="justify" vertical="justify" wrapText="1" readingOrder="1"/>
    </xf>
    <xf numFmtId="0" fontId="1" fillId="9" borderId="7" xfId="0" applyFont="1" applyFill="1" applyBorder="1" applyAlignment="1">
      <alignment vertical="center" wrapText="1"/>
    </xf>
    <xf numFmtId="0" fontId="2" fillId="9" borderId="1" xfId="0" applyFont="1" applyFill="1" applyBorder="1" applyAlignment="1">
      <alignment horizontal="center" vertical="center" wrapText="1"/>
    </xf>
    <xf numFmtId="0" fontId="2" fillId="9" borderId="1" xfId="0" applyFont="1" applyFill="1" applyBorder="1" applyAlignment="1">
      <alignment vertical="center" wrapText="1"/>
    </xf>
    <xf numFmtId="164" fontId="2" fillId="9" borderId="1" xfId="0" applyNumberFormat="1" applyFont="1" applyFill="1" applyBorder="1" applyAlignment="1">
      <alignment vertical="center" wrapText="1"/>
    </xf>
    <xf numFmtId="0" fontId="14" fillId="0" borderId="1" xfId="0" applyFont="1" applyBorder="1" applyAlignment="1">
      <alignment horizontal="center" vertical="center"/>
    </xf>
    <xf numFmtId="0" fontId="15" fillId="9" borderId="1" xfId="0" applyFont="1" applyFill="1" applyBorder="1" applyAlignment="1">
      <alignment vertical="center" wrapText="1"/>
    </xf>
    <xf numFmtId="0" fontId="15" fillId="9" borderId="1" xfId="0" applyFont="1" applyFill="1" applyBorder="1" applyAlignment="1">
      <alignment horizontal="center" vertical="center" wrapText="1"/>
    </xf>
    <xf numFmtId="164" fontId="15" fillId="9" borderId="1" xfId="0" applyNumberFormat="1" applyFont="1" applyFill="1" applyBorder="1" applyAlignment="1">
      <alignment vertical="center" wrapText="1"/>
    </xf>
    <xf numFmtId="164" fontId="1" fillId="13" borderId="6" xfId="0" applyNumberFormat="1" applyFont="1" applyFill="1" applyBorder="1" applyAlignment="1">
      <alignment horizontal="center" vertical="center" wrapText="1"/>
    </xf>
    <xf numFmtId="164" fontId="1" fillId="13" borderId="1" xfId="0" applyNumberFormat="1" applyFont="1" applyFill="1" applyBorder="1" applyAlignment="1">
      <alignment horizontal="center" vertical="center" wrapText="1"/>
    </xf>
    <xf numFmtId="164" fontId="1" fillId="13" borderId="1" xfId="0" applyNumberFormat="1" applyFont="1"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7" xfId="0" applyFont="1" applyFill="1" applyBorder="1" applyAlignment="1">
      <alignment horizontal="center" vertical="center" wrapText="1"/>
    </xf>
    <xf numFmtId="0" fontId="1" fillId="13" borderId="0" xfId="0" applyFont="1" applyFill="1"/>
    <xf numFmtId="0" fontId="14" fillId="0" borderId="0" xfId="0" applyFont="1" applyAlignment="1">
      <alignment horizontal="center" vertical="center"/>
    </xf>
    <xf numFmtId="164" fontId="1" fillId="9" borderId="0" xfId="0" applyNumberFormat="1" applyFont="1" applyFill="1" applyAlignment="1">
      <alignment vertical="center" wrapText="1"/>
    </xf>
    <xf numFmtId="0" fontId="1" fillId="9" borderId="0" xfId="0" applyFont="1" applyFill="1" applyAlignment="1">
      <alignment vertical="center" wrapText="1"/>
    </xf>
    <xf numFmtId="164" fontId="2" fillId="9" borderId="6" xfId="0" applyNumberFormat="1" applyFont="1" applyFill="1" applyBorder="1" applyAlignment="1">
      <alignment horizontal="center" vertical="center" wrapText="1"/>
    </xf>
    <xf numFmtId="164" fontId="2" fillId="9" borderId="1" xfId="0" applyNumberFormat="1" applyFont="1" applyFill="1" applyBorder="1" applyAlignment="1">
      <alignment horizontal="center" vertical="center" wrapText="1"/>
    </xf>
    <xf numFmtId="164" fontId="15" fillId="9" borderId="6" xfId="0" applyNumberFormat="1" applyFont="1" applyFill="1" applyBorder="1" applyAlignment="1">
      <alignment horizontal="center" vertical="center" wrapText="1"/>
    </xf>
    <xf numFmtId="164" fontId="15" fillId="9" borderId="1" xfId="0" applyNumberFormat="1" applyFont="1" applyFill="1" applyBorder="1" applyAlignment="1">
      <alignment horizontal="center" vertical="center" wrapText="1"/>
    </xf>
    <xf numFmtId="0" fontId="1" fillId="9" borderId="2" xfId="0" applyFont="1" applyFill="1" applyBorder="1" applyAlignment="1">
      <alignment vertical="center" wrapText="1"/>
    </xf>
    <xf numFmtId="0" fontId="0" fillId="0" borderId="1" xfId="0" applyBorder="1" applyAlignment="1">
      <alignment horizontal="center" vertical="center"/>
    </xf>
  </cellXfs>
  <cellStyles count="1">
    <cellStyle name="Normal" xfId="0" builtinId="0"/>
  </cellStyles>
  <dxfs count="1353">
    <dxf>
      <fill>
        <patternFill>
          <bgColor rgb="FF70AD47"/>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548235"/>
        </patternFill>
      </fill>
    </dxf>
    <dxf>
      <fill>
        <patternFill>
          <bgColor rgb="FF548235"/>
        </patternFill>
      </fill>
    </dxf>
    <dxf>
      <fill>
        <patternFill>
          <bgColor rgb="FF548235"/>
        </patternFill>
      </fill>
    </dxf>
    <dxf>
      <fill>
        <patternFill>
          <bgColor rgb="FF8497B0"/>
        </patternFill>
      </fill>
    </dxf>
    <dxf>
      <fill>
        <patternFill>
          <bgColor rgb="FFACB9CA"/>
        </patternFill>
      </fill>
    </dxf>
    <dxf>
      <fill>
        <patternFill>
          <bgColor rgb="FFD6DCE4"/>
        </patternFill>
      </fill>
    </dxf>
    <dxf>
      <fill>
        <patternFill>
          <bgColor rgb="FFA9D08E"/>
        </patternFill>
      </fill>
    </dxf>
    <dxf>
      <fill>
        <patternFill>
          <bgColor rgb="FF8497B0"/>
        </patternFill>
      </fill>
    </dxf>
    <dxf>
      <fill>
        <patternFill>
          <bgColor rgb="FFACB9CA"/>
        </patternFill>
      </fill>
    </dxf>
    <dxf>
      <fill>
        <patternFill>
          <bgColor rgb="FFD6DCE4"/>
        </patternFill>
      </fill>
    </dxf>
    <dxf>
      <fill>
        <patternFill>
          <bgColor rgb="FFD6DCE4"/>
        </patternFill>
      </fill>
    </dxf>
    <dxf>
      <fill>
        <patternFill>
          <bgColor rgb="FFACB9CA"/>
        </patternFill>
      </fill>
    </dxf>
    <dxf>
      <fill>
        <patternFill>
          <bgColor rgb="FF548235"/>
        </patternFill>
      </fill>
    </dxf>
    <dxf>
      <fill>
        <patternFill>
          <bgColor rgb="FF8497B0"/>
        </patternFill>
      </fill>
    </dxf>
    <dxf>
      <fill>
        <patternFill>
          <bgColor rgb="FF70AD47"/>
        </patternFill>
      </fill>
    </dxf>
    <dxf>
      <fill>
        <patternFill>
          <bgColor rgb="FFA9D08E"/>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ACB9CA"/>
        </patternFill>
      </fill>
    </dxf>
    <dxf>
      <fill>
        <patternFill>
          <bgColor rgb="FFD6DCE4"/>
        </patternFill>
      </fill>
    </dxf>
    <dxf>
      <fill>
        <patternFill>
          <bgColor rgb="FFACB9CA"/>
        </patternFill>
      </fill>
    </dxf>
    <dxf>
      <fill>
        <patternFill>
          <bgColor rgb="FF548235"/>
        </patternFill>
      </fill>
    </dxf>
    <dxf>
      <fill>
        <patternFill>
          <bgColor rgb="FF70AD47"/>
        </patternFill>
      </fill>
    </dxf>
    <dxf>
      <fill>
        <patternFill>
          <bgColor rgb="FFA9D08E"/>
        </patternFill>
      </fill>
    </dxf>
    <dxf>
      <fill>
        <patternFill>
          <bgColor rgb="FF8497B0"/>
        </patternFill>
      </fill>
    </dxf>
    <dxf>
      <fill>
        <patternFill>
          <bgColor rgb="FFD6DCE4"/>
        </patternFill>
      </fill>
    </dxf>
    <dxf>
      <fill>
        <patternFill>
          <bgColor rgb="FFD6DCE4"/>
        </patternFill>
      </fill>
    </dxf>
    <dxf>
      <fill>
        <patternFill>
          <bgColor rgb="FF548235"/>
        </patternFill>
      </fill>
    </dxf>
    <dxf>
      <fill>
        <patternFill>
          <bgColor rgb="FF70AD47"/>
        </patternFill>
      </fill>
    </dxf>
    <dxf>
      <fill>
        <patternFill>
          <bgColor rgb="FFA9D08E"/>
        </patternFill>
      </fill>
    </dxf>
    <dxf>
      <fill>
        <patternFill>
          <bgColor rgb="FF8497B0"/>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D6DCE4"/>
        </patternFill>
      </fill>
    </dxf>
    <dxf>
      <fill>
        <patternFill>
          <bgColor rgb="FFACB9CA"/>
        </patternFill>
      </fill>
    </dxf>
    <dxf>
      <fill>
        <patternFill>
          <bgColor rgb="FFA9D08E"/>
        </patternFill>
      </fill>
    </dxf>
    <dxf>
      <fill>
        <patternFill>
          <bgColor rgb="FF70AD47"/>
        </patternFill>
      </fill>
    </dxf>
    <dxf>
      <fill>
        <patternFill>
          <bgColor rgb="FF548235"/>
        </patternFill>
      </fill>
    </dxf>
    <dxf>
      <fill>
        <patternFill>
          <bgColor rgb="FF8497B0"/>
        </patternFill>
      </fill>
    </dxf>
    <dxf>
      <fill>
        <patternFill>
          <bgColor rgb="FFACB9CA"/>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D6DCE4"/>
        </patternFill>
      </fill>
    </dxf>
    <dxf>
      <fill>
        <patternFill>
          <bgColor rgb="FF548235"/>
        </patternFill>
      </fill>
    </dxf>
    <dxf>
      <fill>
        <patternFill>
          <bgColor rgb="FFD6DCE4"/>
        </patternFill>
      </fill>
    </dxf>
    <dxf>
      <fill>
        <patternFill>
          <bgColor rgb="FFACB9CA"/>
        </patternFill>
      </fill>
    </dxf>
    <dxf>
      <fill>
        <patternFill>
          <bgColor rgb="FFA9D08E"/>
        </patternFill>
      </fill>
    </dxf>
    <dxf>
      <fill>
        <patternFill>
          <bgColor rgb="FF70AD47"/>
        </patternFill>
      </fill>
    </dxf>
    <dxf>
      <fill>
        <patternFill>
          <bgColor rgb="FF8497B0"/>
        </patternFill>
      </fill>
    </dxf>
    <dxf>
      <fill>
        <patternFill>
          <bgColor rgb="FFACB9CA"/>
        </patternFill>
      </fill>
    </dxf>
    <dxf>
      <fill>
        <patternFill>
          <bgColor rgb="FF548235"/>
        </patternFill>
      </fill>
    </dxf>
    <dxf>
      <fill>
        <patternFill>
          <bgColor rgb="FF70AD47"/>
        </patternFill>
      </fill>
    </dxf>
    <dxf>
      <fill>
        <patternFill>
          <bgColor rgb="FF8497B0"/>
        </patternFill>
      </fill>
    </dxf>
    <dxf>
      <fill>
        <patternFill>
          <bgColor rgb="FFD6DCE4"/>
        </patternFill>
      </fill>
    </dxf>
    <dxf>
      <fill>
        <patternFill>
          <bgColor rgb="FFA9D08E"/>
        </patternFill>
      </fill>
    </dxf>
    <dxf>
      <fill>
        <patternFill>
          <bgColor rgb="FFD6DCE4"/>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ACB9CA"/>
        </patternFill>
      </fill>
    </dxf>
    <dxf>
      <fill>
        <patternFill>
          <bgColor rgb="FF70AD47"/>
        </patternFill>
      </fill>
    </dxf>
    <dxf>
      <fill>
        <patternFill>
          <bgColor rgb="FFA9D08E"/>
        </patternFill>
      </fill>
    </dxf>
    <dxf>
      <fill>
        <patternFill>
          <bgColor rgb="FFACB9CA"/>
        </patternFill>
      </fill>
    </dxf>
    <dxf>
      <fill>
        <patternFill>
          <bgColor rgb="FF8497B0"/>
        </patternFill>
      </fill>
    </dxf>
    <dxf>
      <fill>
        <patternFill>
          <bgColor rgb="FFD6DCE4"/>
        </patternFill>
      </fill>
    </dxf>
    <dxf>
      <fill>
        <patternFill>
          <bgColor rgb="FF548235"/>
        </patternFill>
      </fill>
    </dxf>
    <dxf>
      <fill>
        <patternFill>
          <bgColor rgb="FFA9D08E"/>
        </patternFill>
      </fill>
    </dxf>
    <dxf>
      <fill>
        <patternFill>
          <bgColor rgb="FFACB9CA"/>
        </patternFill>
      </fill>
    </dxf>
    <dxf>
      <fill>
        <patternFill>
          <bgColor rgb="FF8497B0"/>
        </patternFill>
      </fill>
    </dxf>
    <dxf>
      <fill>
        <patternFill>
          <bgColor rgb="FFD6DCE4"/>
        </patternFill>
      </fill>
    </dxf>
    <dxf>
      <font>
        <strike/>
      </font>
    </dxf>
    <dxf>
      <fill>
        <patternFill>
          <bgColor rgb="FF548235"/>
        </patternFill>
      </fill>
    </dxf>
    <dxf>
      <fill>
        <patternFill>
          <bgColor rgb="FF70AD47"/>
        </patternFill>
      </fill>
    </dxf>
    <dxf>
      <fill>
        <patternFill>
          <bgColor rgb="FFA9D08E"/>
        </patternFill>
      </fill>
    </dxf>
    <dxf>
      <fill>
        <patternFill>
          <bgColor rgb="FF8497B0"/>
        </patternFill>
      </fill>
    </dxf>
    <dxf>
      <fill>
        <patternFill>
          <bgColor rgb="FFD6DCE4"/>
        </patternFill>
      </fill>
    </dxf>
    <dxf>
      <fill>
        <patternFill>
          <bgColor rgb="FFACB9CA"/>
        </patternFill>
      </fill>
    </dxf>
    <dxf>
      <fill>
        <patternFill>
          <bgColor rgb="FFD6DCE4"/>
        </patternFill>
      </fill>
    </dxf>
    <dxf>
      <fill>
        <patternFill>
          <bgColor rgb="FFA9D08E"/>
        </patternFill>
      </fill>
    </dxf>
    <dxf>
      <fill>
        <patternFill>
          <bgColor rgb="FF8497B0"/>
        </patternFill>
      </fill>
    </dxf>
    <dxf>
      <fill>
        <patternFill>
          <bgColor rgb="FFACB9CA"/>
        </patternFill>
      </fill>
    </dxf>
    <dxf>
      <fill>
        <patternFill>
          <bgColor rgb="FFA9D08E"/>
        </patternFill>
      </fill>
    </dxf>
    <dxf>
      <fill>
        <patternFill>
          <bgColor rgb="FF70AD47"/>
        </patternFill>
      </fill>
    </dxf>
    <dxf>
      <fill>
        <patternFill>
          <bgColor rgb="FF548235"/>
        </patternFill>
      </fill>
    </dxf>
    <dxf>
      <fill>
        <patternFill>
          <bgColor rgb="FFD6DCE4"/>
        </patternFill>
      </fill>
    </dxf>
    <dxf>
      <fill>
        <patternFill>
          <bgColor rgb="FF8497B0"/>
        </patternFill>
      </fill>
    </dxf>
    <dxf>
      <fill>
        <patternFill>
          <bgColor rgb="FFACB9CA"/>
        </patternFill>
      </fill>
    </dxf>
    <dxf>
      <fill>
        <patternFill>
          <bgColor rgb="FFD6DCE4"/>
        </patternFill>
      </fill>
    </dxf>
    <dxf>
      <fill>
        <patternFill>
          <bgColor rgb="FF548235"/>
        </patternFill>
      </fill>
    </dxf>
    <dxf>
      <fill>
        <patternFill>
          <bgColor rgb="FF70AD47"/>
        </patternFill>
      </fill>
    </dxf>
    <dxf>
      <fill>
        <patternFill>
          <bgColor rgb="FFA9D08E"/>
        </patternFill>
      </fill>
    </dxf>
    <dxf>
      <fill>
        <patternFill>
          <bgColor rgb="FF8497B0"/>
        </patternFill>
      </fill>
    </dxf>
    <dxf>
      <fill>
        <patternFill>
          <bgColor rgb="FFACB9CA"/>
        </patternFill>
      </fill>
    </dxf>
    <dxf>
      <font>
        <color rgb="FF0070C0"/>
      </font>
    </dxf>
    <dxf>
      <fill>
        <patternFill>
          <bgColor rgb="FF70AD47"/>
        </patternFill>
      </fill>
    </dxf>
    <dxf>
      <fill>
        <patternFill>
          <bgColor rgb="FF8497B0"/>
        </patternFill>
      </fill>
    </dxf>
    <dxf>
      <fill>
        <patternFill>
          <bgColor rgb="FFA9D08E"/>
        </patternFill>
      </fill>
    </dxf>
    <dxf>
      <fill>
        <patternFill>
          <bgColor rgb="FFACB9CA"/>
        </patternFill>
      </fill>
    </dxf>
    <dxf>
      <fill>
        <patternFill>
          <bgColor rgb="FFD6DCE4"/>
        </patternFill>
      </fill>
    </dxf>
    <dxf>
      <font>
        <strike/>
        <color rgb="FFFF0000"/>
      </font>
    </dxf>
    <dxf>
      <fill>
        <patternFill>
          <bgColor rgb="FF548235"/>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D6DCE4"/>
        </patternFill>
      </fill>
    </dxf>
    <dxf>
      <fill>
        <patternFill>
          <bgColor rgb="FFACB9CA"/>
        </patternFill>
      </fill>
    </dxf>
    <dxf>
      <fill>
        <patternFill>
          <bgColor rgb="FF8497B0"/>
        </patternFill>
      </fill>
    </dxf>
    <dxf>
      <fill>
        <patternFill>
          <bgColor rgb="FF8497B0"/>
        </patternFill>
      </fill>
    </dxf>
    <dxf>
      <fill>
        <patternFill>
          <bgColor rgb="FFACB9CA"/>
        </patternFill>
      </fill>
    </dxf>
    <dxf>
      <fill>
        <patternFill>
          <bgColor rgb="FFD6DCE4"/>
        </patternFill>
      </fill>
    </dxf>
    <dxf>
      <fill>
        <patternFill>
          <bgColor rgb="FF548235"/>
        </patternFill>
      </fill>
    </dxf>
    <dxf>
      <fill>
        <patternFill>
          <bgColor rgb="FF70AD47"/>
        </patternFill>
      </fill>
    </dxf>
    <dxf>
      <fill>
        <patternFill>
          <bgColor rgb="FFA9D08E"/>
        </patternFill>
      </fill>
    </dxf>
    <dxf>
      <fill>
        <patternFill>
          <bgColor rgb="FF8497B0"/>
        </patternFill>
      </fill>
    </dxf>
    <dxf>
      <fill>
        <patternFill>
          <bgColor rgb="FFACB9CA"/>
        </patternFill>
      </fill>
    </dxf>
    <dxf>
      <fill>
        <patternFill>
          <bgColor rgb="FFD6DCE4"/>
        </patternFill>
      </fill>
    </dxf>
    <dxf>
      <font>
        <strike/>
      </font>
    </dxf>
    <dxf>
      <font>
        <color rgb="FF7030A0"/>
      </font>
    </dxf>
    <dxf>
      <font>
        <color rgb="FF0070C0"/>
      </font>
    </dxf>
    <dxf>
      <font>
        <strike/>
        <color rgb="FFFF0000"/>
      </font>
    </dxf>
    <dxf>
      <fill>
        <patternFill>
          <bgColor rgb="FF548235"/>
        </patternFill>
      </fill>
    </dxf>
    <dxf>
      <font>
        <color rgb="FF7030A0"/>
      </font>
    </dxf>
    <dxf>
      <font>
        <strike/>
        <color rgb="FFFF0000"/>
      </font>
    </dxf>
    <dxf>
      <font>
        <color rgb="FF0070C0"/>
      </font>
    </dxf>
    <dxf>
      <fill>
        <patternFill>
          <bgColor rgb="FF70AD47"/>
        </patternFill>
      </fill>
    </dxf>
    <dxf>
      <fill>
        <patternFill>
          <bgColor rgb="FFA9D08E"/>
        </patternFill>
      </fill>
    </dxf>
    <dxf>
      <fill>
        <patternFill>
          <bgColor rgb="FF8497B0"/>
        </patternFill>
      </fill>
    </dxf>
    <dxf>
      <fill>
        <patternFill>
          <bgColor rgb="FFACB9CA"/>
        </patternFill>
      </fill>
    </dxf>
    <dxf>
      <fill>
        <patternFill>
          <bgColor rgb="FFD6DCE4"/>
        </patternFill>
      </fill>
    </dxf>
    <dxf>
      <font>
        <strike/>
      </font>
    </dxf>
    <dxf>
      <fill>
        <patternFill>
          <bgColor rgb="FF548235"/>
        </patternFill>
      </fill>
    </dxf>
    <dxf>
      <fill>
        <patternFill>
          <bgColor rgb="FF70AD47"/>
        </patternFill>
      </fill>
    </dxf>
    <dxf>
      <fill>
        <patternFill>
          <bgColor rgb="FFA9D08E"/>
        </patternFill>
      </fill>
    </dxf>
    <dxf>
      <fill>
        <patternFill>
          <bgColor rgb="FF8497B0"/>
        </patternFill>
      </fill>
    </dxf>
    <dxf>
      <fill>
        <patternFill>
          <bgColor rgb="FFACB9CA"/>
        </patternFill>
      </fill>
    </dxf>
    <dxf>
      <font>
        <strike/>
        <color rgb="FFFF0000"/>
      </font>
    </dxf>
    <dxf>
      <fill>
        <patternFill>
          <bgColor rgb="FFD6DCE4"/>
        </patternFill>
      </fill>
    </dxf>
    <dxf>
      <font>
        <color rgb="FF7030A0"/>
      </font>
    </dxf>
    <dxf>
      <font>
        <color rgb="FF0070C0"/>
      </font>
    </dxf>
    <dxf>
      <font>
        <strike/>
      </font>
    </dxf>
    <dxf>
      <font>
        <color rgb="FF0070C0"/>
      </font>
    </dxf>
    <dxf>
      <font>
        <color rgb="FF7030A0"/>
      </font>
    </dxf>
    <dxf>
      <fill>
        <patternFill>
          <bgColor rgb="FFD6DCE4"/>
        </patternFill>
      </fill>
    </dxf>
    <dxf>
      <fill>
        <patternFill>
          <bgColor rgb="FFACB9CA"/>
        </patternFill>
      </fill>
    </dxf>
    <dxf>
      <fill>
        <patternFill>
          <bgColor rgb="FFA9D08E"/>
        </patternFill>
      </fill>
    </dxf>
    <dxf>
      <fill>
        <patternFill>
          <bgColor rgb="FF70AD47"/>
        </patternFill>
      </fill>
    </dxf>
    <dxf>
      <fill>
        <patternFill>
          <bgColor rgb="FF548235"/>
        </patternFill>
      </fill>
    </dxf>
    <dxf>
      <font>
        <strike/>
        <color rgb="FFFF0000"/>
      </font>
    </dxf>
    <dxf>
      <fill>
        <patternFill>
          <bgColor rgb="FF8497B0"/>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D6DCE4"/>
        </patternFill>
      </fill>
    </dxf>
    <dxf>
      <font>
        <color rgb="FF0070C0"/>
      </font>
    </dxf>
    <dxf>
      <font>
        <strike/>
        <color rgb="FFFF0000"/>
      </font>
    </dxf>
    <dxf>
      <fill>
        <patternFill>
          <bgColor rgb="FF8497B0"/>
        </patternFill>
      </fill>
    </dxf>
    <dxf>
      <fill>
        <patternFill>
          <bgColor rgb="FFACB9CA"/>
        </patternFill>
      </fill>
    </dxf>
    <dxf>
      <fill>
        <patternFill>
          <bgColor rgb="FFD6DCE4"/>
        </patternFill>
      </fill>
    </dxf>
    <dxf>
      <fill>
        <patternFill>
          <bgColor rgb="FFD6DCE4"/>
        </patternFill>
      </fill>
    </dxf>
    <dxf>
      <fill>
        <patternFill>
          <bgColor rgb="FF8497B0"/>
        </patternFill>
      </fill>
    </dxf>
    <dxf>
      <fill>
        <patternFill>
          <bgColor rgb="FFACB9CA"/>
        </patternFill>
      </fill>
    </dxf>
    <dxf>
      <font>
        <color rgb="FF0070C0"/>
      </font>
    </dxf>
    <dxf>
      <font>
        <strike/>
      </font>
    </dxf>
    <dxf>
      <font>
        <color rgb="FF7030A0"/>
      </font>
    </dxf>
    <dxf>
      <font>
        <strike/>
        <color rgb="FFFF0000"/>
      </font>
    </dxf>
    <dxf>
      <fill>
        <patternFill>
          <bgColor rgb="FFFF0000"/>
        </patternFill>
      </fill>
    </dxf>
    <dxf>
      <fill>
        <patternFill>
          <bgColor rgb="FFD6DCE4"/>
        </patternFill>
      </fill>
    </dxf>
    <dxf>
      <font>
        <strike/>
        <color rgb="FFFF0000"/>
      </font>
    </dxf>
    <dxf>
      <font>
        <color rgb="FF0070C0"/>
      </font>
    </dxf>
    <dxf>
      <fill>
        <patternFill>
          <bgColor rgb="FF548235"/>
        </patternFill>
      </fill>
    </dxf>
    <dxf>
      <font>
        <strike/>
      </font>
    </dxf>
    <dxf>
      <fill>
        <patternFill>
          <bgColor rgb="FF8497B0"/>
        </patternFill>
      </fill>
    </dxf>
    <dxf>
      <fill>
        <patternFill>
          <bgColor rgb="FFA9D08E"/>
        </patternFill>
      </fill>
    </dxf>
    <dxf>
      <fill>
        <patternFill>
          <bgColor rgb="FF70AD47"/>
        </patternFill>
      </fill>
    </dxf>
    <dxf>
      <font>
        <color rgb="FF7030A0"/>
      </font>
    </dxf>
    <dxf>
      <fill>
        <patternFill>
          <bgColor rgb="FFACB9CA"/>
        </patternFill>
      </fill>
    </dxf>
    <dxf>
      <font>
        <strike/>
      </font>
    </dxf>
    <dxf>
      <font>
        <color rgb="FF0070C0"/>
      </font>
    </dxf>
    <dxf>
      <font>
        <color rgb="FF7030A0"/>
      </font>
    </dxf>
    <dxf>
      <fill>
        <patternFill>
          <bgColor rgb="FFD6DCE4"/>
        </patternFill>
      </fill>
    </dxf>
    <dxf>
      <font>
        <strike/>
        <color rgb="FFFF0000"/>
      </font>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70AD47"/>
        </patternFill>
      </fill>
    </dxf>
    <dxf>
      <fill>
        <patternFill>
          <bgColor rgb="FFACB9CA"/>
        </patternFill>
      </fill>
    </dxf>
    <dxf>
      <fill>
        <patternFill>
          <bgColor rgb="FF8497B0"/>
        </patternFill>
      </fill>
    </dxf>
    <dxf>
      <fill>
        <patternFill>
          <bgColor rgb="FF548235"/>
        </patternFill>
      </fill>
    </dxf>
    <dxf>
      <fill>
        <patternFill>
          <bgColor rgb="FFD6DCE4"/>
        </patternFill>
      </fill>
    </dxf>
    <dxf>
      <font>
        <strike/>
      </font>
    </dxf>
    <dxf>
      <font>
        <color rgb="FF7030A0"/>
      </font>
    </dxf>
    <dxf>
      <fill>
        <patternFill>
          <bgColor rgb="FFA9D08E"/>
        </patternFill>
      </fill>
    </dxf>
    <dxf>
      <font>
        <strike/>
        <color rgb="FFFF0000"/>
      </font>
    </dxf>
    <dxf>
      <font>
        <color rgb="FF0070C0"/>
      </font>
    </dxf>
    <dxf>
      <font>
        <strike/>
      </font>
    </dxf>
    <dxf>
      <fill>
        <patternFill>
          <bgColor rgb="FFD6DCE4"/>
        </patternFill>
      </fill>
    </dxf>
    <dxf>
      <fill>
        <patternFill>
          <bgColor rgb="FF548235"/>
        </patternFill>
      </fill>
    </dxf>
    <dxf>
      <fill>
        <patternFill>
          <bgColor rgb="FFA9D08E"/>
        </patternFill>
      </fill>
    </dxf>
    <dxf>
      <fill>
        <patternFill>
          <bgColor rgb="FF8497B0"/>
        </patternFill>
      </fill>
    </dxf>
    <dxf>
      <font>
        <color rgb="FF7030A0"/>
      </font>
    </dxf>
    <dxf>
      <fill>
        <patternFill>
          <bgColor rgb="FFACB9CA"/>
        </patternFill>
      </fill>
    </dxf>
    <dxf>
      <font>
        <strike/>
        <color rgb="FFFF0000"/>
      </font>
    </dxf>
    <dxf>
      <font>
        <color rgb="FF0070C0"/>
      </font>
    </dxf>
    <dxf>
      <fill>
        <patternFill>
          <bgColor rgb="FF70AD47"/>
        </patternFill>
      </fill>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548235"/>
        </patternFill>
      </fill>
    </dxf>
    <dxf>
      <fill>
        <patternFill>
          <bgColor rgb="FF70AD47"/>
        </patternFill>
      </fill>
    </dxf>
    <dxf>
      <font>
        <color rgb="FF0070C0"/>
      </font>
    </dxf>
    <dxf>
      <font>
        <strike/>
        <color rgb="FFFF0000"/>
      </font>
    </dxf>
    <dxf>
      <font>
        <strike/>
      </font>
    </dxf>
    <dxf>
      <fill>
        <patternFill>
          <bgColor rgb="FF8497B0"/>
        </patternFill>
      </fill>
    </dxf>
    <dxf>
      <font>
        <color rgb="FF0070C0"/>
      </font>
    </dxf>
    <dxf>
      <font>
        <color rgb="FF7030A0"/>
      </font>
    </dxf>
    <dxf>
      <fill>
        <patternFill>
          <bgColor rgb="FFD6DCE4"/>
        </patternFill>
      </fill>
    </dxf>
    <dxf>
      <fill>
        <patternFill>
          <bgColor rgb="FFACB9CA"/>
        </patternFill>
      </fill>
    </dxf>
    <dxf>
      <fill>
        <patternFill>
          <bgColor rgb="FF548235"/>
        </patternFill>
      </fill>
    </dxf>
    <dxf>
      <fill>
        <patternFill>
          <bgColor rgb="FF70AD47"/>
        </patternFill>
      </fill>
    </dxf>
    <dxf>
      <fill>
        <patternFill>
          <bgColor rgb="FFA9D08E"/>
        </patternFill>
      </fill>
    </dxf>
    <dxf>
      <fill>
        <patternFill>
          <bgColor rgb="FFACB9CA"/>
        </patternFill>
      </fill>
    </dxf>
    <dxf>
      <fill>
        <patternFill>
          <bgColor rgb="FFD6DCE4"/>
        </patternFill>
      </fill>
    </dxf>
    <dxf>
      <fill>
        <patternFill>
          <bgColor rgb="FFA9D08E"/>
        </patternFill>
      </fill>
    </dxf>
    <dxf>
      <fill>
        <patternFill>
          <bgColor rgb="FF8497B0"/>
        </patternFill>
      </fill>
    </dxf>
    <dxf>
      <fill>
        <patternFill>
          <bgColor rgb="FF8497B0"/>
        </patternFill>
      </fill>
    </dxf>
    <dxf>
      <fill>
        <patternFill>
          <bgColor rgb="FFACB9CA"/>
        </patternFill>
      </fill>
    </dxf>
    <dxf>
      <fill>
        <patternFill>
          <bgColor rgb="FFA9D08E"/>
        </patternFill>
      </fill>
    </dxf>
    <dxf>
      <fill>
        <patternFill>
          <bgColor rgb="FFD6DCE4"/>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A9D08E"/>
        </patternFill>
      </fill>
    </dxf>
    <dxf>
      <fill>
        <patternFill>
          <bgColor rgb="FFD6DCE4"/>
        </patternFill>
      </fill>
    </dxf>
    <dxf>
      <fill>
        <patternFill>
          <bgColor rgb="FFACB9CA"/>
        </patternFill>
      </fill>
    </dxf>
    <dxf>
      <fill>
        <patternFill>
          <bgColor rgb="FF8497B0"/>
        </patternFill>
      </fill>
    </dxf>
    <dxf>
      <fill>
        <patternFill>
          <bgColor rgb="FF70AD47"/>
        </patternFill>
      </fill>
    </dxf>
    <dxf>
      <fill>
        <patternFill>
          <bgColor rgb="FF548235"/>
        </patternFill>
      </fill>
    </dxf>
    <dxf>
      <fill>
        <patternFill>
          <bgColor rgb="FF8497B0"/>
        </patternFill>
      </fill>
    </dxf>
    <dxf>
      <fill>
        <patternFill>
          <bgColor rgb="FFACB9CA"/>
        </patternFill>
      </fill>
    </dxf>
    <dxf>
      <fill>
        <patternFill>
          <bgColor rgb="FFD6DCE4"/>
        </patternFill>
      </fill>
    </dxf>
    <dxf>
      <fill>
        <patternFill>
          <bgColor rgb="FF548235"/>
        </patternFill>
      </fill>
    </dxf>
    <dxf>
      <fill>
        <patternFill>
          <bgColor rgb="FF70AD47"/>
        </patternFill>
      </fill>
    </dxf>
    <dxf>
      <fill>
        <patternFill>
          <bgColor rgb="FFA9D08E"/>
        </patternFill>
      </fill>
    </dxf>
    <dxf>
      <fill>
        <patternFill>
          <bgColor rgb="FFA9D08E"/>
        </patternFill>
      </fill>
    </dxf>
    <dxf>
      <fill>
        <patternFill>
          <bgColor rgb="FF70AD47"/>
        </patternFill>
      </fill>
    </dxf>
    <dxf>
      <fill>
        <patternFill>
          <bgColor rgb="FF8497B0"/>
        </patternFill>
      </fill>
    </dxf>
    <dxf>
      <fill>
        <patternFill>
          <bgColor rgb="FFACB9CA"/>
        </patternFill>
      </fill>
    </dxf>
    <dxf>
      <fill>
        <patternFill>
          <bgColor rgb="FF548235"/>
        </patternFill>
      </fill>
    </dxf>
    <dxf>
      <fill>
        <patternFill>
          <bgColor rgb="FFD6DCE4"/>
        </patternFill>
      </fill>
    </dxf>
    <dxf>
      <fill>
        <patternFill>
          <bgColor rgb="FF8497B0"/>
        </patternFill>
      </fill>
    </dxf>
    <dxf>
      <fill>
        <patternFill>
          <bgColor rgb="FFD6DCE4"/>
        </patternFill>
      </fill>
    </dxf>
    <dxf>
      <fill>
        <patternFill>
          <bgColor rgb="FF70AD47"/>
        </patternFill>
      </fill>
    </dxf>
    <dxf>
      <fill>
        <patternFill>
          <bgColor rgb="FFACB9CA"/>
        </patternFill>
      </fill>
    </dxf>
    <dxf>
      <fill>
        <patternFill>
          <bgColor rgb="FFA9D08E"/>
        </patternFill>
      </fill>
    </dxf>
    <dxf>
      <fill>
        <patternFill>
          <bgColor rgb="FF548235"/>
        </patternFill>
      </fill>
    </dxf>
    <dxf>
      <fill>
        <patternFill>
          <bgColor rgb="FFA9D08E"/>
        </patternFill>
      </fill>
    </dxf>
    <dxf>
      <fill>
        <patternFill>
          <bgColor rgb="FF548235"/>
        </patternFill>
      </fill>
    </dxf>
    <dxf>
      <fill>
        <patternFill>
          <bgColor rgb="FF70AD47"/>
        </patternFill>
      </fill>
    </dxf>
    <dxf>
      <fill>
        <patternFill>
          <bgColor rgb="FFD6DCE4"/>
        </patternFill>
      </fill>
    </dxf>
    <dxf>
      <fill>
        <patternFill>
          <bgColor rgb="FFACB9CA"/>
        </patternFill>
      </fill>
    </dxf>
    <dxf>
      <fill>
        <patternFill>
          <bgColor rgb="FF8497B0"/>
        </patternFill>
      </fill>
    </dxf>
    <dxf>
      <fill>
        <patternFill>
          <bgColor rgb="FFACB9CA"/>
        </patternFill>
      </fill>
    </dxf>
    <dxf>
      <fill>
        <patternFill>
          <bgColor rgb="FFD6DCE4"/>
        </patternFill>
      </fill>
    </dxf>
    <dxf>
      <fill>
        <patternFill>
          <bgColor rgb="FF548235"/>
        </patternFill>
      </fill>
    </dxf>
    <dxf>
      <fill>
        <patternFill>
          <bgColor rgb="FF8497B0"/>
        </patternFill>
      </fill>
    </dxf>
    <dxf>
      <fill>
        <patternFill>
          <bgColor rgb="FF70AD47"/>
        </patternFill>
      </fill>
    </dxf>
    <dxf>
      <fill>
        <patternFill>
          <bgColor rgb="FFA9D08E"/>
        </patternFill>
      </fill>
    </dxf>
    <dxf>
      <fill>
        <patternFill>
          <bgColor rgb="FF70AD47"/>
        </patternFill>
      </fill>
    </dxf>
    <dxf>
      <fill>
        <patternFill>
          <bgColor rgb="FFA9D08E"/>
        </patternFill>
      </fill>
    </dxf>
    <dxf>
      <fill>
        <patternFill>
          <bgColor rgb="FF548235"/>
        </patternFill>
      </fill>
    </dxf>
    <dxf>
      <fill>
        <patternFill>
          <bgColor rgb="FF548235"/>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D6DCE4"/>
        </patternFill>
      </fill>
    </dxf>
    <dxf>
      <fill>
        <patternFill>
          <bgColor rgb="FFACB9CA"/>
        </patternFill>
      </fill>
    </dxf>
    <dxf>
      <fill>
        <patternFill>
          <bgColor rgb="FF548235"/>
        </patternFill>
      </fill>
    </dxf>
    <dxf>
      <fill>
        <patternFill>
          <bgColor rgb="FF70AD47"/>
        </patternFill>
      </fill>
    </dxf>
    <dxf>
      <fill>
        <patternFill>
          <bgColor rgb="FFA9D08E"/>
        </patternFill>
      </fill>
    </dxf>
    <dxf>
      <fill>
        <patternFill>
          <bgColor rgb="FF8497B0"/>
        </patternFill>
      </fill>
    </dxf>
    <dxf>
      <fill>
        <patternFill>
          <bgColor rgb="FF70AD47"/>
        </patternFill>
      </fill>
    </dxf>
    <dxf>
      <fill>
        <patternFill>
          <bgColor rgb="FF8497B0"/>
        </patternFill>
      </fill>
    </dxf>
    <dxf>
      <fill>
        <patternFill>
          <bgColor rgb="FF548235"/>
        </patternFill>
      </fill>
    </dxf>
    <dxf>
      <fill>
        <patternFill>
          <bgColor rgb="FFA9D08E"/>
        </patternFill>
      </fill>
    </dxf>
    <dxf>
      <fill>
        <patternFill>
          <bgColor rgb="FFD6DCE4"/>
        </patternFill>
      </fill>
    </dxf>
    <dxf>
      <fill>
        <patternFill>
          <bgColor rgb="FFACB9CA"/>
        </patternFill>
      </fill>
    </dxf>
    <dxf>
      <fill>
        <patternFill>
          <bgColor rgb="FFACB9CA"/>
        </patternFill>
      </fill>
    </dxf>
    <dxf>
      <fill>
        <patternFill>
          <bgColor rgb="FFD6DCE4"/>
        </patternFill>
      </fill>
    </dxf>
    <dxf>
      <fill>
        <patternFill>
          <bgColor rgb="FF70AD47"/>
        </patternFill>
      </fill>
    </dxf>
    <dxf>
      <fill>
        <patternFill>
          <bgColor rgb="FF548235"/>
        </patternFill>
      </fill>
    </dxf>
    <dxf>
      <fill>
        <patternFill>
          <bgColor rgb="FFA9D08E"/>
        </patternFill>
      </fill>
    </dxf>
    <dxf>
      <fill>
        <patternFill>
          <bgColor rgb="FF8497B0"/>
        </patternFill>
      </fill>
    </dxf>
    <dxf>
      <fill>
        <patternFill>
          <bgColor rgb="FF548235"/>
        </patternFill>
      </fill>
    </dxf>
    <dxf>
      <fill>
        <patternFill>
          <bgColor rgb="FF70AD47"/>
        </patternFill>
      </fill>
    </dxf>
    <dxf>
      <fill>
        <patternFill>
          <bgColor rgb="FFA9D08E"/>
        </patternFill>
      </fill>
    </dxf>
    <dxf>
      <fill>
        <patternFill>
          <bgColor rgb="FF8497B0"/>
        </patternFill>
      </fill>
    </dxf>
    <dxf>
      <fill>
        <patternFill>
          <bgColor rgb="FFACB9CA"/>
        </patternFill>
      </fill>
    </dxf>
    <dxf>
      <fill>
        <patternFill>
          <bgColor rgb="FFD6DCE4"/>
        </patternFill>
      </fill>
    </dxf>
    <dxf>
      <fill>
        <patternFill>
          <bgColor rgb="FF8497B0"/>
        </patternFill>
      </fill>
    </dxf>
    <dxf>
      <fill>
        <patternFill>
          <bgColor rgb="FF548235"/>
        </patternFill>
      </fill>
    </dxf>
    <dxf>
      <fill>
        <patternFill>
          <bgColor rgb="FFD6DCE4"/>
        </patternFill>
      </fill>
    </dxf>
    <dxf>
      <fill>
        <patternFill>
          <bgColor rgb="FFACB9CA"/>
        </patternFill>
      </fill>
    </dxf>
    <dxf>
      <fill>
        <patternFill>
          <bgColor rgb="FF70AD47"/>
        </patternFill>
      </fill>
    </dxf>
    <dxf>
      <fill>
        <patternFill>
          <bgColor rgb="FFA9D08E"/>
        </patternFill>
      </fill>
    </dxf>
    <dxf>
      <fill>
        <patternFill>
          <bgColor rgb="FFACB9CA"/>
        </patternFill>
      </fill>
    </dxf>
    <dxf>
      <fill>
        <patternFill>
          <bgColor rgb="FFD6DCE4"/>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548235"/>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A9D08E"/>
        </patternFill>
      </fill>
    </dxf>
    <dxf>
      <fill>
        <patternFill>
          <bgColor rgb="FF70AD47"/>
        </patternFill>
      </fill>
    </dxf>
    <dxf>
      <fill>
        <patternFill>
          <bgColor rgb="FF8497B0"/>
        </patternFill>
      </fill>
    </dxf>
    <dxf>
      <fill>
        <patternFill>
          <bgColor rgb="FFD6DCE4"/>
        </patternFill>
      </fill>
    </dxf>
    <dxf>
      <fill>
        <patternFill>
          <bgColor rgb="FFACB9CA"/>
        </patternFill>
      </fill>
    </dxf>
    <dxf>
      <fill>
        <patternFill>
          <bgColor rgb="FF548235"/>
        </patternFill>
      </fill>
    </dxf>
    <dxf>
      <fill>
        <patternFill>
          <bgColor rgb="FF70AD47"/>
        </patternFill>
      </fill>
    </dxf>
    <dxf>
      <fill>
        <patternFill>
          <bgColor rgb="FFA9D08E"/>
        </patternFill>
      </fill>
    </dxf>
    <dxf>
      <fill>
        <patternFill>
          <bgColor rgb="FF8497B0"/>
        </patternFill>
      </fill>
    </dxf>
    <dxf>
      <fill>
        <patternFill>
          <bgColor rgb="FFACB9CA"/>
        </patternFill>
      </fill>
    </dxf>
    <dxf>
      <fill>
        <patternFill>
          <bgColor rgb="FFD6DCE4"/>
        </patternFill>
      </fill>
    </dxf>
    <dxf>
      <fill>
        <patternFill>
          <bgColor rgb="FFACB9CA"/>
        </patternFill>
      </fill>
    </dxf>
    <dxf>
      <fill>
        <patternFill>
          <bgColor rgb="FF70AD47"/>
        </patternFill>
      </fill>
    </dxf>
    <dxf>
      <fill>
        <patternFill>
          <bgColor rgb="FF548235"/>
        </patternFill>
      </fill>
    </dxf>
    <dxf>
      <fill>
        <patternFill>
          <bgColor rgb="FFA9D08E"/>
        </patternFill>
      </fill>
    </dxf>
    <dxf>
      <fill>
        <patternFill>
          <bgColor rgb="FF8497B0"/>
        </patternFill>
      </fill>
    </dxf>
    <dxf>
      <fill>
        <patternFill>
          <bgColor rgb="FFD6DCE4"/>
        </patternFill>
      </fill>
    </dxf>
    <dxf>
      <fill>
        <patternFill>
          <bgColor rgb="FF70AD47"/>
        </patternFill>
      </fill>
    </dxf>
    <dxf>
      <fill>
        <patternFill>
          <bgColor rgb="FFD6DCE4"/>
        </patternFill>
      </fill>
    </dxf>
    <dxf>
      <fill>
        <patternFill>
          <bgColor rgb="FF548235"/>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A9D08E"/>
        </patternFill>
      </fill>
    </dxf>
    <dxf>
      <fill>
        <patternFill>
          <bgColor rgb="FF8497B0"/>
        </patternFill>
      </fill>
    </dxf>
    <dxf>
      <fill>
        <patternFill>
          <bgColor rgb="FFACB9CA"/>
        </patternFill>
      </fill>
    </dxf>
    <dxf>
      <fill>
        <patternFill>
          <bgColor rgb="FFD6DCE4"/>
        </patternFill>
      </fill>
    </dxf>
    <dxf>
      <fill>
        <patternFill>
          <bgColor rgb="FF548235"/>
        </patternFill>
      </fill>
    </dxf>
    <dxf>
      <fill>
        <patternFill>
          <bgColor rgb="FFD6DCE4"/>
        </patternFill>
      </fill>
    </dxf>
    <dxf>
      <fill>
        <patternFill>
          <bgColor rgb="FF548235"/>
        </patternFill>
      </fill>
    </dxf>
    <dxf>
      <fill>
        <patternFill>
          <bgColor rgb="FFACB9CA"/>
        </patternFill>
      </fill>
    </dxf>
    <dxf>
      <fill>
        <patternFill>
          <bgColor rgb="FF70AD47"/>
        </patternFill>
      </fill>
    </dxf>
    <dxf>
      <fill>
        <patternFill>
          <bgColor rgb="FFA9D08E"/>
        </patternFill>
      </fill>
    </dxf>
    <dxf>
      <fill>
        <patternFill>
          <bgColor rgb="FF8497B0"/>
        </patternFill>
      </fill>
    </dxf>
    <dxf>
      <fill>
        <patternFill>
          <bgColor rgb="FFACB9CA"/>
        </patternFill>
      </fill>
    </dxf>
    <dxf>
      <fill>
        <patternFill>
          <bgColor rgb="FFD6DCE4"/>
        </patternFill>
      </fill>
    </dxf>
    <dxf>
      <fill>
        <patternFill>
          <bgColor rgb="FFA9D08E"/>
        </patternFill>
      </fill>
    </dxf>
    <dxf>
      <fill>
        <patternFill>
          <bgColor rgb="FF548235"/>
        </patternFill>
      </fill>
    </dxf>
    <dxf>
      <fill>
        <patternFill>
          <bgColor rgb="FF70AD47"/>
        </patternFill>
      </fill>
    </dxf>
    <dxf>
      <fill>
        <patternFill>
          <bgColor rgb="FF8497B0"/>
        </patternFill>
      </fill>
    </dxf>
    <dxf>
      <fill>
        <patternFill>
          <bgColor rgb="FF70AD47"/>
        </patternFill>
      </fill>
    </dxf>
    <dxf>
      <fill>
        <patternFill>
          <bgColor rgb="FFA9D08E"/>
        </patternFill>
      </fill>
    </dxf>
    <dxf>
      <fill>
        <patternFill>
          <bgColor rgb="FF548235"/>
        </patternFill>
      </fill>
    </dxf>
    <dxf>
      <fill>
        <patternFill>
          <bgColor rgb="FF8497B0"/>
        </patternFill>
      </fill>
    </dxf>
    <dxf>
      <fill>
        <patternFill>
          <bgColor rgb="FFACB9CA"/>
        </patternFill>
      </fill>
    </dxf>
    <dxf>
      <fill>
        <patternFill>
          <bgColor rgb="FFD6DCE4"/>
        </patternFill>
      </fill>
    </dxf>
    <dxf>
      <fill>
        <patternFill>
          <bgColor rgb="FF8497B0"/>
        </patternFill>
      </fill>
    </dxf>
    <dxf>
      <fill>
        <patternFill>
          <bgColor rgb="FFD6DCE4"/>
        </patternFill>
      </fill>
    </dxf>
    <dxf>
      <fill>
        <patternFill>
          <bgColor rgb="FFACB9CA"/>
        </patternFill>
      </fill>
    </dxf>
    <dxf>
      <fill>
        <patternFill>
          <bgColor rgb="FFA9D08E"/>
        </patternFill>
      </fill>
    </dxf>
    <dxf>
      <fill>
        <patternFill>
          <bgColor rgb="FF70AD47"/>
        </patternFill>
      </fill>
    </dxf>
    <dxf>
      <fill>
        <patternFill>
          <bgColor rgb="FF548235"/>
        </patternFill>
      </fill>
    </dxf>
    <dxf>
      <fill>
        <patternFill>
          <bgColor rgb="FFA9D08E"/>
        </patternFill>
      </fill>
    </dxf>
    <dxf>
      <fill>
        <patternFill>
          <bgColor rgb="FF8497B0"/>
        </patternFill>
      </fill>
    </dxf>
    <dxf>
      <fill>
        <patternFill>
          <bgColor rgb="FFACB9CA"/>
        </patternFill>
      </fill>
    </dxf>
    <dxf>
      <fill>
        <patternFill>
          <bgColor rgb="FFD6DCE4"/>
        </patternFill>
      </fill>
    </dxf>
    <dxf>
      <font>
        <strike/>
        <color rgb="FFFF0000"/>
      </font>
    </dxf>
    <dxf>
      <font>
        <color rgb="FF0070C0"/>
      </font>
    </dxf>
    <dxf>
      <fill>
        <patternFill>
          <bgColor rgb="FF548235"/>
        </patternFill>
      </fill>
    </dxf>
    <dxf>
      <fill>
        <patternFill>
          <bgColor rgb="FF70AD47"/>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8497B0"/>
        </patternFill>
      </fill>
    </dxf>
    <dxf>
      <fill>
        <patternFill>
          <bgColor rgb="FFACB9CA"/>
        </patternFill>
      </fill>
    </dxf>
    <dxf>
      <fill>
        <patternFill>
          <bgColor rgb="FFD6DCE4"/>
        </patternFill>
      </fill>
    </dxf>
    <dxf>
      <fill>
        <patternFill>
          <bgColor rgb="FF548235"/>
        </patternFill>
      </fill>
    </dxf>
    <dxf>
      <fill>
        <patternFill>
          <bgColor rgb="FF70AD47"/>
        </patternFill>
      </fill>
    </dxf>
    <dxf>
      <fill>
        <patternFill>
          <bgColor rgb="FFA9D08E"/>
        </patternFill>
      </fill>
    </dxf>
    <dxf>
      <fill>
        <patternFill>
          <bgColor rgb="FF548235"/>
        </patternFill>
      </fill>
    </dxf>
    <dxf>
      <fill>
        <patternFill>
          <bgColor rgb="FF8497B0"/>
        </patternFill>
      </fill>
    </dxf>
    <dxf>
      <fill>
        <patternFill>
          <bgColor rgb="FF70AD47"/>
        </patternFill>
      </fill>
    </dxf>
    <dxf>
      <fill>
        <patternFill>
          <bgColor rgb="FFA9D08E"/>
        </patternFill>
      </fill>
    </dxf>
    <dxf>
      <fill>
        <patternFill>
          <bgColor rgb="FFACB9CA"/>
        </patternFill>
      </fill>
    </dxf>
    <dxf>
      <fill>
        <patternFill>
          <bgColor rgb="FFD6DCE4"/>
        </patternFill>
      </fill>
    </dxf>
    <dxf>
      <fill>
        <patternFill>
          <bgColor rgb="FF548235"/>
        </patternFill>
      </fill>
    </dxf>
    <dxf>
      <font>
        <color rgb="FF7030A0"/>
      </font>
    </dxf>
    <dxf>
      <fill>
        <patternFill>
          <bgColor rgb="FFACB9CA"/>
        </patternFill>
      </fill>
    </dxf>
    <dxf>
      <fill>
        <patternFill>
          <bgColor rgb="FF8497B0"/>
        </patternFill>
      </fill>
    </dxf>
    <dxf>
      <fill>
        <patternFill>
          <bgColor rgb="FFA9D08E"/>
        </patternFill>
      </fill>
    </dxf>
    <dxf>
      <fill>
        <patternFill>
          <bgColor rgb="FF70AD47"/>
        </patternFill>
      </fill>
    </dxf>
    <dxf>
      <font>
        <color rgb="FF0070C0"/>
      </font>
    </dxf>
    <dxf>
      <fill>
        <patternFill>
          <bgColor rgb="FF548235"/>
        </patternFill>
      </fill>
    </dxf>
    <dxf>
      <font>
        <strike/>
        <color rgb="FFFF0000"/>
      </font>
    </dxf>
    <dxf>
      <fill>
        <patternFill>
          <bgColor rgb="FFD6DCE4"/>
        </patternFill>
      </fill>
    </dxf>
    <dxf>
      <fill>
        <patternFill>
          <bgColor rgb="FF70AD47"/>
        </patternFill>
      </fill>
    </dxf>
    <dxf>
      <fill>
        <patternFill>
          <bgColor rgb="FF548235"/>
        </patternFill>
      </fill>
    </dxf>
    <dxf>
      <fill>
        <patternFill>
          <bgColor rgb="FFA9D08E"/>
        </patternFill>
      </fill>
    </dxf>
    <dxf>
      <fill>
        <patternFill>
          <bgColor rgb="FF8497B0"/>
        </patternFill>
      </fill>
    </dxf>
    <dxf>
      <fill>
        <patternFill>
          <bgColor rgb="FFACB9CA"/>
        </patternFill>
      </fill>
    </dxf>
    <dxf>
      <fill>
        <patternFill>
          <bgColor rgb="FFD6DCE4"/>
        </patternFill>
      </fill>
    </dxf>
    <dxf>
      <fill>
        <patternFill>
          <bgColor rgb="FFA9D08E"/>
        </patternFill>
      </fill>
    </dxf>
    <dxf>
      <fill>
        <patternFill>
          <bgColor rgb="FF70AD47"/>
        </patternFill>
      </fill>
    </dxf>
    <dxf>
      <fill>
        <patternFill>
          <bgColor rgb="FFD6DCE4"/>
        </patternFill>
      </fill>
    </dxf>
    <dxf>
      <fill>
        <patternFill>
          <bgColor rgb="FFACB9CA"/>
        </patternFill>
      </fill>
    </dxf>
    <dxf>
      <fill>
        <patternFill>
          <bgColor rgb="FF8497B0"/>
        </patternFill>
      </fill>
    </dxf>
    <dxf>
      <fill>
        <patternFill>
          <bgColor rgb="FF548235"/>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D6DCE4"/>
        </patternFill>
      </fill>
    </dxf>
    <dxf>
      <fill>
        <patternFill>
          <bgColor rgb="FFACB9CA"/>
        </patternFill>
      </fill>
    </dxf>
    <dxf>
      <fill>
        <patternFill>
          <bgColor rgb="FFA9D08E"/>
        </patternFill>
      </fill>
    </dxf>
    <dxf>
      <fill>
        <patternFill>
          <bgColor rgb="FF8497B0"/>
        </patternFill>
      </fill>
    </dxf>
    <dxf>
      <fill>
        <patternFill>
          <bgColor rgb="FFACB9CA"/>
        </patternFill>
      </fill>
    </dxf>
    <dxf>
      <fill>
        <patternFill>
          <bgColor rgb="FFD6DCE4"/>
        </patternFill>
      </fill>
    </dxf>
    <dxf>
      <fill>
        <patternFill>
          <bgColor rgb="FF548235"/>
        </patternFill>
      </fill>
    </dxf>
    <dxf>
      <fill>
        <patternFill>
          <bgColor rgb="FF70AD47"/>
        </patternFill>
      </fill>
    </dxf>
    <dxf>
      <fill>
        <patternFill>
          <bgColor rgb="FFD6DCE4"/>
        </patternFill>
      </fill>
    </dxf>
    <dxf>
      <fill>
        <patternFill>
          <bgColor rgb="FFACB9CA"/>
        </patternFill>
      </fill>
    </dxf>
    <dxf>
      <fill>
        <patternFill>
          <bgColor rgb="FF8497B0"/>
        </patternFill>
      </fill>
    </dxf>
    <dxf>
      <fill>
        <patternFill>
          <bgColor rgb="FF548235"/>
        </patternFill>
      </fill>
    </dxf>
    <dxf>
      <fill>
        <patternFill>
          <bgColor rgb="FF70AD47"/>
        </patternFill>
      </fill>
    </dxf>
    <dxf>
      <fill>
        <patternFill>
          <bgColor rgb="FF8497B0"/>
        </patternFill>
      </fill>
    </dxf>
    <dxf>
      <fill>
        <patternFill>
          <bgColor rgb="FFACB9CA"/>
        </patternFill>
      </fill>
    </dxf>
    <dxf>
      <fill>
        <patternFill>
          <bgColor rgb="FFA9D08E"/>
        </patternFill>
      </fill>
    </dxf>
    <dxf>
      <fill>
        <patternFill>
          <bgColor rgb="FFD6DCE4"/>
        </patternFill>
      </fill>
    </dxf>
    <dxf>
      <font>
        <color rgb="FF0070C0"/>
      </font>
    </dxf>
    <dxf>
      <font>
        <strike/>
        <color rgb="FFFF0000"/>
      </font>
    </dxf>
    <dxf>
      <fill>
        <patternFill>
          <bgColor rgb="FFA9D08E"/>
        </patternFill>
      </fill>
    </dxf>
    <dxf>
      <fill>
        <patternFill>
          <bgColor rgb="FF8497B0"/>
        </patternFill>
      </fill>
    </dxf>
    <dxf>
      <fill>
        <patternFill>
          <bgColor rgb="FFACB9CA"/>
        </patternFill>
      </fill>
    </dxf>
    <dxf>
      <fill>
        <patternFill>
          <bgColor rgb="FFD6DCE4"/>
        </patternFill>
      </fill>
    </dxf>
    <dxf>
      <fill>
        <patternFill>
          <bgColor rgb="FF70AD47"/>
        </patternFill>
      </fill>
    </dxf>
    <dxf>
      <fill>
        <patternFill>
          <bgColor rgb="FF548235"/>
        </patternFill>
      </fill>
    </dxf>
    <dxf>
      <fill>
        <patternFill>
          <bgColor rgb="FF548235"/>
        </patternFill>
      </fill>
    </dxf>
    <dxf>
      <fill>
        <patternFill>
          <bgColor rgb="FFA9D08E"/>
        </patternFill>
      </fill>
    </dxf>
    <dxf>
      <fill>
        <patternFill>
          <bgColor rgb="FF70AD47"/>
        </patternFill>
      </fill>
    </dxf>
    <dxf>
      <fill>
        <patternFill>
          <bgColor rgb="FFD6DCE4"/>
        </patternFill>
      </fill>
    </dxf>
    <dxf>
      <fill>
        <patternFill>
          <bgColor rgb="FFACB9CA"/>
        </patternFill>
      </fill>
    </dxf>
    <dxf>
      <fill>
        <patternFill>
          <bgColor rgb="FF8497B0"/>
        </patternFill>
      </fill>
    </dxf>
    <dxf>
      <fill>
        <patternFill>
          <bgColor rgb="FFD6DCE4"/>
        </patternFill>
      </fill>
    </dxf>
    <dxf>
      <fill>
        <patternFill>
          <bgColor rgb="FFACB9CA"/>
        </patternFill>
      </fill>
    </dxf>
    <dxf>
      <fill>
        <patternFill>
          <bgColor rgb="FFD6DCE4"/>
        </patternFill>
      </fill>
    </dxf>
    <dxf>
      <fill>
        <patternFill>
          <bgColor rgb="FFACB9CA"/>
        </patternFill>
      </fill>
    </dxf>
    <dxf>
      <fill>
        <patternFill>
          <bgColor rgb="FF8497B0"/>
        </patternFill>
      </fill>
    </dxf>
    <dxf>
      <fill>
        <patternFill>
          <bgColor rgb="FF70AD47"/>
        </patternFill>
      </fill>
    </dxf>
    <dxf>
      <fill>
        <patternFill>
          <bgColor rgb="FFA9D08E"/>
        </patternFill>
      </fill>
    </dxf>
    <dxf>
      <fill>
        <patternFill>
          <bgColor rgb="FFD6DCE4"/>
        </patternFill>
      </fill>
    </dxf>
    <dxf>
      <fill>
        <patternFill>
          <bgColor rgb="FF548235"/>
        </patternFill>
      </fill>
    </dxf>
    <dxf>
      <fill>
        <patternFill>
          <bgColor rgb="FFACB9CA"/>
        </patternFill>
      </fill>
    </dxf>
    <dxf>
      <fill>
        <patternFill>
          <bgColor rgb="FF8497B0"/>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ill>
        <patternFill>
          <bgColor rgb="FFA9D08E"/>
        </patternFill>
      </fill>
    </dxf>
    <dxf>
      <fill>
        <patternFill>
          <bgColor rgb="FF548235"/>
        </patternFill>
      </fill>
    </dxf>
    <dxf>
      <fill>
        <patternFill>
          <bgColor rgb="FF70AD47"/>
        </patternFill>
      </fill>
    </dxf>
    <dxf>
      <fill>
        <patternFill>
          <bgColor rgb="FF8497B0"/>
        </patternFill>
      </fill>
    </dxf>
    <dxf>
      <fill>
        <patternFill>
          <bgColor rgb="FFACB9CA"/>
        </patternFill>
      </fill>
    </dxf>
    <dxf>
      <fill>
        <patternFill>
          <bgColor rgb="FFD6DCE4"/>
        </patternFill>
      </fill>
    </dxf>
    <dxf>
      <fill>
        <patternFill>
          <bgColor rgb="FFFF0000"/>
        </patternFill>
      </fill>
    </dxf>
    <dxf>
      <font>
        <color rgb="FF0070C0"/>
      </font>
    </dxf>
    <dxf>
      <font>
        <strike/>
        <color rgb="FFFF0000"/>
      </font>
    </dxf>
    <dxf>
      <font>
        <color rgb="FF7030A0"/>
      </font>
    </dxf>
    <dxf>
      <fill>
        <patternFill>
          <bgColor rgb="FFFF0000"/>
        </patternFill>
      </fill>
    </dxf>
    <dxf>
      <font>
        <strike/>
      </font>
    </dxf>
    <dxf>
      <font>
        <color rgb="FF0070C0"/>
      </font>
    </dxf>
    <dxf>
      <font>
        <strike/>
        <color rgb="FFFF0000"/>
      </font>
    </dxf>
    <dxf>
      <font>
        <color rgb="FF7030A0"/>
      </font>
    </dxf>
    <dxf>
      <fill>
        <patternFill>
          <bgColor rgb="FFD6DCE4"/>
        </patternFill>
      </fill>
    </dxf>
    <dxf>
      <fill>
        <patternFill>
          <bgColor rgb="FFACB9CA"/>
        </patternFill>
      </fill>
    </dxf>
    <dxf>
      <fill>
        <patternFill>
          <bgColor rgb="FF8497B0"/>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ACB9CA"/>
        </patternFill>
      </fill>
    </dxf>
    <dxf>
      <fill>
        <patternFill>
          <bgColor rgb="FF8497B0"/>
        </patternFill>
      </fill>
    </dxf>
    <dxf>
      <fill>
        <patternFill>
          <bgColor rgb="FFA9D08E"/>
        </patternFill>
      </fill>
    </dxf>
    <dxf>
      <fill>
        <patternFill>
          <bgColor rgb="FF548235"/>
        </patternFill>
      </fill>
    </dxf>
    <dxf>
      <fill>
        <patternFill>
          <bgColor rgb="FF70AD47"/>
        </patternFill>
      </fill>
    </dxf>
    <dxf>
      <fill>
        <patternFill>
          <bgColor rgb="FFD6DCE4"/>
        </patternFill>
      </fill>
    </dxf>
    <dxf>
      <fill>
        <patternFill>
          <bgColor rgb="FFACB9CA"/>
        </patternFill>
      </fill>
    </dxf>
    <dxf>
      <font>
        <strike/>
      </font>
    </dxf>
    <dxf>
      <font>
        <color rgb="FF7030A0"/>
      </font>
    </dxf>
    <dxf>
      <font>
        <strike/>
        <color rgb="FFFF0000"/>
      </font>
    </dxf>
    <dxf>
      <fill>
        <patternFill>
          <bgColor rgb="FF8497B0"/>
        </patternFill>
      </fill>
    </dxf>
    <dxf>
      <font>
        <color rgb="FF0070C0"/>
      </font>
    </dxf>
    <dxf>
      <fill>
        <patternFill>
          <bgColor rgb="FFA9D08E"/>
        </patternFill>
      </fill>
    </dxf>
    <dxf>
      <fill>
        <patternFill>
          <bgColor rgb="FF70AD47"/>
        </patternFill>
      </fill>
    </dxf>
    <dxf>
      <fill>
        <patternFill>
          <bgColor rgb="FF548235"/>
        </patternFill>
      </fill>
    </dxf>
    <dxf>
      <fill>
        <patternFill>
          <bgColor rgb="FFD6DCE4"/>
        </patternFill>
      </fill>
    </dxf>
    <dxf>
      <fill>
        <patternFill>
          <bgColor rgb="FF8497B0"/>
        </patternFill>
      </fill>
    </dxf>
    <dxf>
      <fill>
        <patternFill>
          <bgColor rgb="FFA9D08E"/>
        </patternFill>
      </fill>
    </dxf>
    <dxf>
      <fill>
        <patternFill>
          <bgColor rgb="FF70AD47"/>
        </patternFill>
      </fill>
    </dxf>
    <dxf>
      <fill>
        <patternFill>
          <bgColor rgb="FF548235"/>
        </patternFill>
      </fill>
    </dxf>
    <dxf>
      <font>
        <strike/>
      </font>
    </dxf>
    <dxf>
      <fill>
        <patternFill>
          <bgColor rgb="FFD6DCE4"/>
        </patternFill>
      </fill>
    </dxf>
    <dxf>
      <fill>
        <patternFill>
          <bgColor rgb="FFACB9CA"/>
        </patternFill>
      </fill>
    </dxf>
    <dxf>
      <font>
        <color rgb="FF7030A0"/>
      </font>
    </dxf>
    <dxf>
      <font>
        <strike/>
        <color rgb="FFFF0000"/>
      </font>
    </dxf>
    <dxf>
      <font>
        <color rgb="FF0070C0"/>
      </font>
    </dxf>
    <dxf>
      <fill>
        <patternFill>
          <bgColor rgb="FF8497B0"/>
        </patternFill>
      </fill>
    </dxf>
    <dxf>
      <fill>
        <patternFill>
          <bgColor rgb="FFACB9CA"/>
        </patternFill>
      </fill>
    </dxf>
    <dxf>
      <font>
        <strike/>
      </font>
    </dxf>
    <dxf>
      <fill>
        <patternFill>
          <bgColor rgb="FFD6DCE4"/>
        </patternFill>
      </fill>
    </dxf>
    <dxf>
      <fill>
        <patternFill>
          <bgColor rgb="FFD6DCE4"/>
        </patternFill>
      </fill>
    </dxf>
    <dxf>
      <fill>
        <patternFill>
          <bgColor rgb="FFACB9CA"/>
        </patternFill>
      </fill>
    </dxf>
    <dxf>
      <fill>
        <patternFill>
          <bgColor rgb="FFA9D08E"/>
        </patternFill>
      </fill>
    </dxf>
    <dxf>
      <fill>
        <patternFill>
          <bgColor rgb="FF8497B0"/>
        </patternFill>
      </fill>
    </dxf>
    <dxf>
      <fill>
        <patternFill>
          <bgColor rgb="FF8497B0"/>
        </patternFill>
      </fill>
    </dxf>
    <dxf>
      <fill>
        <patternFill>
          <bgColor rgb="FFD6DCE4"/>
        </patternFill>
      </fill>
    </dxf>
    <dxf>
      <fill>
        <patternFill>
          <bgColor rgb="FFACB9CA"/>
        </patternFill>
      </fill>
    </dxf>
    <dxf>
      <fill>
        <patternFill>
          <bgColor rgb="FFA9D08E"/>
        </patternFill>
      </fill>
    </dxf>
    <dxf>
      <fill>
        <patternFill>
          <bgColor rgb="FFA9D08E"/>
        </patternFill>
      </fill>
    </dxf>
    <dxf>
      <fill>
        <patternFill>
          <bgColor rgb="FFD6DCE4"/>
        </patternFill>
      </fill>
    </dxf>
    <dxf>
      <fill>
        <patternFill>
          <bgColor rgb="FFACB9CA"/>
        </patternFill>
      </fill>
    </dxf>
    <dxf>
      <fill>
        <patternFill>
          <bgColor rgb="FF8497B0"/>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ACB9CA"/>
        </patternFill>
      </fill>
    </dxf>
    <dxf>
      <fill>
        <patternFill>
          <bgColor rgb="FF548235"/>
        </patternFill>
      </fill>
    </dxf>
    <dxf>
      <fill>
        <patternFill>
          <bgColor rgb="FF70AD47"/>
        </patternFill>
      </fill>
    </dxf>
    <dxf>
      <fill>
        <patternFill>
          <bgColor rgb="FFA9D08E"/>
        </patternFill>
      </fill>
    </dxf>
    <dxf>
      <fill>
        <patternFill>
          <bgColor rgb="FF8497B0"/>
        </patternFill>
      </fill>
    </dxf>
    <dxf>
      <fill>
        <patternFill>
          <bgColor rgb="FFD6DCE4"/>
        </patternFill>
      </fill>
    </dxf>
    <dxf>
      <font>
        <strike/>
      </font>
    </dxf>
    <dxf>
      <fill>
        <patternFill>
          <bgColor rgb="FF8497B0"/>
        </patternFill>
      </fill>
    </dxf>
    <dxf>
      <fill>
        <patternFill>
          <bgColor rgb="FFACB9CA"/>
        </patternFill>
      </fill>
    </dxf>
    <dxf>
      <fill>
        <patternFill>
          <bgColor rgb="FFD6DCE4"/>
        </patternFill>
      </fill>
    </dxf>
    <dxf>
      <fill>
        <patternFill>
          <bgColor rgb="FFA9D08E"/>
        </patternFill>
      </fill>
    </dxf>
    <dxf>
      <fill>
        <patternFill>
          <bgColor rgb="FFACB9CA"/>
        </patternFill>
      </fill>
    </dxf>
    <dxf>
      <fill>
        <patternFill>
          <bgColor rgb="FF8497B0"/>
        </patternFill>
      </fill>
    </dxf>
    <dxf>
      <fill>
        <patternFill>
          <bgColor rgb="FFA9D08E"/>
        </patternFill>
      </fill>
    </dxf>
    <dxf>
      <fill>
        <patternFill>
          <bgColor rgb="FFD6DCE4"/>
        </patternFill>
      </fill>
    </dxf>
    <dxf>
      <fill>
        <patternFill>
          <bgColor rgb="FFA9D08E"/>
        </patternFill>
      </fill>
    </dxf>
    <dxf>
      <fill>
        <patternFill>
          <bgColor rgb="FF8497B0"/>
        </patternFill>
      </fill>
    </dxf>
    <dxf>
      <fill>
        <patternFill>
          <bgColor rgb="FFACB9CA"/>
        </patternFill>
      </fill>
    </dxf>
    <dxf>
      <fill>
        <patternFill>
          <bgColor rgb="FFD6DCE4"/>
        </patternFill>
      </fill>
    </dxf>
    <dxf>
      <fill>
        <patternFill>
          <bgColor rgb="FFACB9CA"/>
        </patternFill>
      </fill>
    </dxf>
    <dxf>
      <fill>
        <patternFill>
          <bgColor rgb="FFA9D08E"/>
        </patternFill>
      </fill>
    </dxf>
    <dxf>
      <fill>
        <patternFill>
          <bgColor rgb="FF8497B0"/>
        </patternFill>
      </fill>
    </dxf>
    <dxf>
      <fill>
        <patternFill>
          <bgColor rgb="FFD6DCE4"/>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A9D08E"/>
        </patternFill>
      </fill>
    </dxf>
    <dxf>
      <fill>
        <patternFill>
          <bgColor rgb="FFACB9CA"/>
        </patternFill>
      </fill>
    </dxf>
    <dxf>
      <fill>
        <patternFill>
          <bgColor rgb="FF8497B0"/>
        </patternFill>
      </fill>
    </dxf>
    <dxf>
      <fill>
        <patternFill>
          <bgColor rgb="FF548235"/>
        </patternFill>
      </fill>
    </dxf>
    <dxf>
      <fill>
        <patternFill>
          <bgColor rgb="FF70AD47"/>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D6DCE4"/>
        </patternFill>
      </fill>
    </dxf>
    <dxf>
      <fill>
        <patternFill>
          <bgColor rgb="FF548235"/>
        </patternFill>
      </fill>
    </dxf>
    <dxf>
      <fill>
        <patternFill>
          <bgColor rgb="FFACB9CA"/>
        </patternFill>
      </fill>
    </dxf>
    <dxf>
      <fill>
        <patternFill>
          <bgColor rgb="FF8497B0"/>
        </patternFill>
      </fill>
    </dxf>
    <dxf>
      <fill>
        <patternFill>
          <bgColor rgb="FFD6DCE4"/>
        </patternFill>
      </fill>
    </dxf>
    <dxf>
      <fill>
        <patternFill>
          <bgColor rgb="FF70AD47"/>
        </patternFill>
      </fill>
    </dxf>
    <dxf>
      <fill>
        <patternFill>
          <bgColor rgb="FF548235"/>
        </patternFill>
      </fill>
    </dxf>
    <dxf>
      <fill>
        <patternFill>
          <bgColor rgb="FFA9D08E"/>
        </patternFill>
      </fill>
    </dxf>
    <dxf>
      <fill>
        <patternFill>
          <bgColor rgb="FF8497B0"/>
        </patternFill>
      </fill>
    </dxf>
    <dxf>
      <fill>
        <patternFill>
          <bgColor rgb="FFACB9CA"/>
        </patternFill>
      </fill>
    </dxf>
    <dxf>
      <fill>
        <patternFill>
          <bgColor rgb="FF548235"/>
        </patternFill>
      </fill>
    </dxf>
    <dxf>
      <fill>
        <patternFill>
          <bgColor rgb="FF70AD47"/>
        </patternFill>
      </fill>
    </dxf>
    <dxf>
      <fill>
        <patternFill>
          <bgColor rgb="FFA9D08E"/>
        </patternFill>
      </fill>
    </dxf>
    <dxf>
      <fill>
        <patternFill>
          <bgColor rgb="FFD6DCE4"/>
        </patternFill>
      </fill>
    </dxf>
    <dxf>
      <fill>
        <patternFill>
          <bgColor rgb="FFD6DCE4"/>
        </patternFill>
      </fill>
    </dxf>
    <dxf>
      <fill>
        <patternFill>
          <bgColor rgb="FF8497B0"/>
        </patternFill>
      </fill>
    </dxf>
    <dxf>
      <fill>
        <patternFill>
          <bgColor rgb="FFA9D08E"/>
        </patternFill>
      </fill>
    </dxf>
    <dxf>
      <fill>
        <patternFill>
          <bgColor rgb="FF548235"/>
        </patternFill>
      </fill>
    </dxf>
    <dxf>
      <fill>
        <patternFill>
          <bgColor rgb="FF70AD47"/>
        </patternFill>
      </fill>
    </dxf>
    <dxf>
      <fill>
        <patternFill>
          <bgColor rgb="FFACB9CA"/>
        </patternFill>
      </fill>
    </dxf>
    <dxf>
      <fill>
        <patternFill>
          <bgColor rgb="FF548235"/>
        </patternFill>
      </fill>
    </dxf>
    <dxf>
      <fill>
        <patternFill>
          <bgColor rgb="FFA9D08E"/>
        </patternFill>
      </fill>
    </dxf>
    <dxf>
      <fill>
        <patternFill>
          <bgColor rgb="FFD6DCE4"/>
        </patternFill>
      </fill>
    </dxf>
    <dxf>
      <fill>
        <patternFill>
          <bgColor rgb="FFACB9CA"/>
        </patternFill>
      </fill>
    </dxf>
    <dxf>
      <fill>
        <patternFill>
          <bgColor rgb="FF8497B0"/>
        </patternFill>
      </fill>
    </dxf>
    <dxf>
      <fill>
        <patternFill>
          <bgColor rgb="FF70AD47"/>
        </patternFill>
      </fill>
    </dxf>
    <dxf>
      <fill>
        <patternFill>
          <bgColor rgb="FF70AD47"/>
        </patternFill>
      </fill>
    </dxf>
    <dxf>
      <fill>
        <patternFill>
          <bgColor rgb="FF548235"/>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A9D08E"/>
        </patternFill>
      </fill>
    </dxf>
    <dxf>
      <fill>
        <patternFill>
          <bgColor rgb="FF8497B0"/>
        </patternFill>
      </fill>
    </dxf>
    <dxf>
      <fill>
        <patternFill>
          <bgColor rgb="FFACB9CA"/>
        </patternFill>
      </fill>
    </dxf>
    <dxf>
      <fill>
        <patternFill>
          <bgColor rgb="FFD6DCE4"/>
        </patternFill>
      </fill>
    </dxf>
    <dxf>
      <fill>
        <patternFill>
          <bgColor rgb="FF548235"/>
        </patternFill>
      </fill>
    </dxf>
    <dxf>
      <fill>
        <patternFill>
          <bgColor rgb="FF70AD47"/>
        </patternFill>
      </fill>
    </dxf>
    <dxf>
      <fill>
        <patternFill>
          <bgColor rgb="FFA9D08E"/>
        </patternFill>
      </fill>
    </dxf>
    <dxf>
      <fill>
        <patternFill>
          <bgColor rgb="FF8497B0"/>
        </patternFill>
      </fill>
    </dxf>
    <dxf>
      <fill>
        <patternFill>
          <bgColor rgb="FFACB9CA"/>
        </patternFill>
      </fill>
    </dxf>
    <dxf>
      <fill>
        <patternFill>
          <bgColor rgb="FFD6DCE4"/>
        </patternFill>
      </fill>
    </dxf>
    <dxf>
      <fill>
        <patternFill>
          <bgColor rgb="FF548235"/>
        </patternFill>
      </fill>
    </dxf>
    <dxf>
      <fill>
        <patternFill>
          <bgColor rgb="FF70AD47"/>
        </patternFill>
      </fill>
    </dxf>
    <dxf>
      <fill>
        <patternFill>
          <bgColor rgb="FF8497B0"/>
        </patternFill>
      </fill>
    </dxf>
    <dxf>
      <fill>
        <patternFill>
          <bgColor rgb="FFACB9CA"/>
        </patternFill>
      </fill>
    </dxf>
    <dxf>
      <fill>
        <patternFill>
          <bgColor rgb="FFD6DCE4"/>
        </patternFill>
      </fill>
    </dxf>
    <dxf>
      <fill>
        <patternFill>
          <bgColor rgb="FFA9D08E"/>
        </patternFill>
      </fill>
    </dxf>
    <dxf>
      <fill>
        <patternFill>
          <bgColor rgb="FFD6DCE4"/>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ACB9CA"/>
        </patternFill>
      </fill>
    </dxf>
    <dxf>
      <fill>
        <patternFill>
          <bgColor rgb="FF8497B0"/>
        </patternFill>
      </fill>
    </dxf>
    <dxf>
      <fill>
        <patternFill>
          <bgColor rgb="FFACB9CA"/>
        </patternFill>
      </fill>
    </dxf>
    <dxf>
      <fill>
        <patternFill>
          <bgColor rgb="FF70AD47"/>
        </patternFill>
      </fill>
    </dxf>
    <dxf>
      <fill>
        <patternFill>
          <bgColor rgb="FFD6DCE4"/>
        </patternFill>
      </fill>
    </dxf>
    <dxf>
      <fill>
        <patternFill>
          <bgColor rgb="FFA9D08E"/>
        </patternFill>
      </fill>
    </dxf>
    <dxf>
      <fill>
        <patternFill>
          <bgColor rgb="FF548235"/>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ACB9CA"/>
        </patternFill>
      </fill>
    </dxf>
    <dxf>
      <fill>
        <patternFill>
          <bgColor rgb="FFD6DCE4"/>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548235"/>
        </patternFill>
      </fill>
    </dxf>
    <dxf>
      <fill>
        <patternFill>
          <bgColor rgb="FF70AD47"/>
        </patternFill>
      </fill>
    </dxf>
    <dxf>
      <fill>
        <patternFill>
          <bgColor rgb="FF548235"/>
        </patternFill>
      </fill>
    </dxf>
    <dxf>
      <fill>
        <patternFill>
          <bgColor rgb="FFA9D08E"/>
        </patternFill>
      </fill>
    </dxf>
    <dxf>
      <fill>
        <patternFill>
          <bgColor rgb="FF8497B0"/>
        </patternFill>
      </fill>
    </dxf>
    <dxf>
      <fill>
        <patternFill>
          <bgColor rgb="FFACB9CA"/>
        </patternFill>
      </fill>
    </dxf>
    <dxf>
      <fill>
        <patternFill>
          <bgColor rgb="FFD6DCE4"/>
        </patternFill>
      </fill>
    </dxf>
    <dxf>
      <fill>
        <patternFill>
          <bgColor rgb="FF70AD47"/>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70AD47"/>
        </patternFill>
      </fill>
    </dxf>
    <dxf>
      <fill>
        <patternFill>
          <bgColor rgb="FF8497B0"/>
        </patternFill>
      </fill>
    </dxf>
    <dxf>
      <fill>
        <patternFill>
          <bgColor rgb="FFA9D08E"/>
        </patternFill>
      </fill>
    </dxf>
    <dxf>
      <fill>
        <patternFill>
          <bgColor rgb="FF548235"/>
        </patternFill>
      </fill>
    </dxf>
    <dxf>
      <fill>
        <patternFill>
          <bgColor rgb="FFD6DCE4"/>
        </patternFill>
      </fill>
    </dxf>
    <dxf>
      <fill>
        <patternFill>
          <bgColor rgb="FFACB9CA"/>
        </patternFill>
      </fill>
    </dxf>
    <dxf>
      <fill>
        <patternFill>
          <bgColor rgb="FFD6DCE4"/>
        </patternFill>
      </fill>
    </dxf>
    <dxf>
      <fill>
        <patternFill>
          <bgColor rgb="FF8497B0"/>
        </patternFill>
      </fill>
    </dxf>
    <dxf>
      <fill>
        <patternFill>
          <bgColor rgb="FFACB9CA"/>
        </patternFill>
      </fill>
    </dxf>
    <dxf>
      <fill>
        <patternFill>
          <bgColor rgb="FFA9D08E"/>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ACB9CA"/>
        </patternFill>
      </fill>
    </dxf>
    <dxf>
      <fill>
        <patternFill>
          <bgColor rgb="FFD6DCE4"/>
        </patternFill>
      </fill>
    </dxf>
    <dxf>
      <font>
        <color rgb="FF0070C0"/>
      </font>
    </dxf>
    <dxf>
      <font>
        <strike/>
        <color rgb="FFFF0000"/>
      </font>
    </dxf>
    <dxf>
      <fill>
        <patternFill>
          <bgColor rgb="FFA9D08E"/>
        </patternFill>
      </fill>
    </dxf>
    <dxf>
      <fill>
        <patternFill>
          <bgColor rgb="FF8497B0"/>
        </patternFill>
      </fill>
    </dxf>
    <dxf>
      <fill>
        <patternFill>
          <bgColor rgb="FFACB9CA"/>
        </patternFill>
      </fill>
    </dxf>
    <dxf>
      <fill>
        <patternFill>
          <bgColor rgb="FFD6DCE4"/>
        </patternFill>
      </fill>
    </dxf>
    <dxf>
      <fill>
        <patternFill>
          <bgColor rgb="FFD6DCE4"/>
        </patternFill>
      </fill>
    </dxf>
    <dxf>
      <fill>
        <patternFill>
          <bgColor rgb="FFACB9CA"/>
        </patternFill>
      </fill>
    </dxf>
    <dxf>
      <fill>
        <patternFill>
          <bgColor rgb="FFA9D08E"/>
        </patternFill>
      </fill>
    </dxf>
    <dxf>
      <fill>
        <patternFill>
          <bgColor rgb="FF8497B0"/>
        </patternFill>
      </fill>
    </dxf>
    <dxf>
      <fill>
        <patternFill>
          <bgColor rgb="FFA9D08E"/>
        </patternFill>
      </fill>
    </dxf>
    <dxf>
      <fill>
        <patternFill>
          <bgColor rgb="FFACB9CA"/>
        </patternFill>
      </fill>
    </dxf>
    <dxf>
      <fill>
        <patternFill>
          <bgColor rgb="FFD6DCE4"/>
        </patternFill>
      </fill>
    </dxf>
    <dxf>
      <fill>
        <patternFill>
          <bgColor rgb="FF8497B0"/>
        </patternFill>
      </fill>
    </dxf>
    <dxf>
      <font>
        <color rgb="FF7030A0"/>
      </font>
    </dxf>
    <dxf>
      <font>
        <strike/>
      </font>
    </dxf>
    <dxf>
      <fill>
        <patternFill>
          <bgColor rgb="FFA9D08E"/>
        </patternFill>
      </fill>
    </dxf>
    <dxf>
      <fill>
        <patternFill>
          <bgColor rgb="FFA9D08E"/>
        </patternFill>
      </fill>
    </dxf>
    <dxf>
      <fill>
        <patternFill>
          <bgColor rgb="FF8497B0"/>
        </patternFill>
      </fill>
    </dxf>
    <dxf>
      <fill>
        <patternFill>
          <bgColor rgb="FFACB9CA"/>
        </patternFill>
      </fill>
    </dxf>
    <dxf>
      <fill>
        <patternFill>
          <bgColor rgb="FFD6DCE4"/>
        </patternFill>
      </fill>
    </dxf>
    <dxf>
      <fill>
        <patternFill>
          <bgColor rgb="FF548235"/>
        </patternFill>
      </fill>
    </dxf>
    <dxf>
      <fill>
        <patternFill>
          <bgColor rgb="FF70AD47"/>
        </patternFill>
      </fill>
    </dxf>
    <dxf>
      <fill>
        <patternFill>
          <bgColor rgb="FFA9D08E"/>
        </patternFill>
      </fill>
    </dxf>
    <dxf>
      <fill>
        <patternFill>
          <bgColor rgb="FF8497B0"/>
        </patternFill>
      </fill>
    </dxf>
    <dxf>
      <fill>
        <patternFill>
          <bgColor rgb="FFACB9CA"/>
        </patternFill>
      </fill>
    </dxf>
    <dxf>
      <fill>
        <patternFill>
          <bgColor rgb="FFD6DCE4"/>
        </patternFill>
      </fill>
    </dxf>
    <dxf>
      <fill>
        <patternFill>
          <bgColor rgb="FF70AD47"/>
        </patternFill>
      </fill>
    </dxf>
    <dxf>
      <fill>
        <patternFill>
          <bgColor rgb="FF8497B0"/>
        </patternFill>
      </fill>
    </dxf>
    <dxf>
      <fill>
        <patternFill>
          <bgColor rgb="FF548235"/>
        </patternFill>
      </fill>
    </dxf>
    <dxf>
      <fill>
        <patternFill>
          <bgColor rgb="FFA9D08E"/>
        </patternFill>
      </fill>
    </dxf>
    <dxf>
      <fill>
        <patternFill>
          <bgColor rgb="FFD6DCE4"/>
        </patternFill>
      </fill>
    </dxf>
    <dxf>
      <fill>
        <patternFill>
          <bgColor rgb="FFACB9CA"/>
        </patternFill>
      </fill>
    </dxf>
    <dxf>
      <fill>
        <patternFill>
          <bgColor rgb="FFACB9CA"/>
        </patternFill>
      </fill>
    </dxf>
    <dxf>
      <fill>
        <patternFill>
          <bgColor rgb="FFD6DCE4"/>
        </patternFill>
      </fill>
    </dxf>
    <dxf>
      <fill>
        <patternFill>
          <bgColor rgb="FF548235"/>
        </patternFill>
      </fill>
    </dxf>
    <dxf>
      <fill>
        <patternFill>
          <bgColor rgb="FF70AD47"/>
        </patternFill>
      </fill>
    </dxf>
    <dxf>
      <fill>
        <patternFill>
          <bgColor rgb="FFA9D08E"/>
        </patternFill>
      </fill>
    </dxf>
    <dxf>
      <fill>
        <patternFill>
          <bgColor rgb="FF8497B0"/>
        </patternFill>
      </fill>
    </dxf>
    <dxf>
      <fill>
        <patternFill>
          <bgColor rgb="FF70AD47"/>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548235"/>
        </patternFill>
      </fill>
    </dxf>
    <dxf>
      <fill>
        <patternFill>
          <bgColor rgb="FFACB9CA"/>
        </patternFill>
      </fill>
    </dxf>
    <dxf>
      <fill>
        <patternFill>
          <bgColor rgb="FF8497B0"/>
        </patternFill>
      </fill>
    </dxf>
    <dxf>
      <fill>
        <patternFill>
          <bgColor rgb="FF548235"/>
        </patternFill>
      </fill>
    </dxf>
    <dxf>
      <fill>
        <patternFill>
          <bgColor rgb="FFD6DCE4"/>
        </patternFill>
      </fill>
    </dxf>
    <dxf>
      <fill>
        <patternFill>
          <bgColor rgb="FF70AD47"/>
        </patternFill>
      </fill>
    </dxf>
    <dxf>
      <fill>
        <patternFill>
          <bgColor rgb="FFA9D08E"/>
        </patternFill>
      </fill>
    </dxf>
    <dxf>
      <fill>
        <patternFill>
          <bgColor rgb="FFA9D08E"/>
        </patternFill>
      </fill>
    </dxf>
    <dxf>
      <fill>
        <patternFill>
          <bgColor rgb="FF70AD47"/>
        </patternFill>
      </fill>
    </dxf>
    <dxf>
      <fill>
        <patternFill>
          <bgColor rgb="FF548235"/>
        </patternFill>
      </fill>
    </dxf>
    <dxf>
      <fill>
        <patternFill>
          <bgColor rgb="FFD6DCE4"/>
        </patternFill>
      </fill>
    </dxf>
    <dxf>
      <fill>
        <patternFill>
          <bgColor rgb="FF8497B0"/>
        </patternFill>
      </fill>
    </dxf>
    <dxf>
      <fill>
        <patternFill>
          <bgColor rgb="FFACB9CA"/>
        </patternFill>
      </fill>
    </dxf>
    <dxf>
      <fill>
        <patternFill>
          <bgColor rgb="FFA9D08E"/>
        </patternFill>
      </fill>
    </dxf>
    <dxf>
      <fill>
        <patternFill>
          <bgColor rgb="FF70AD47"/>
        </patternFill>
      </fill>
    </dxf>
    <dxf>
      <fill>
        <patternFill>
          <bgColor rgb="FF8497B0"/>
        </patternFill>
      </fill>
    </dxf>
    <dxf>
      <fill>
        <patternFill>
          <bgColor rgb="FF548235"/>
        </patternFill>
      </fill>
    </dxf>
    <dxf>
      <fill>
        <patternFill>
          <bgColor rgb="FFACB9CA"/>
        </patternFill>
      </fill>
    </dxf>
    <dxf>
      <fill>
        <patternFill>
          <bgColor rgb="FFD6DCE4"/>
        </patternFill>
      </fill>
    </dxf>
    <dxf>
      <fill>
        <patternFill>
          <bgColor rgb="FF70AD47"/>
        </patternFill>
      </fill>
    </dxf>
    <dxf>
      <fill>
        <patternFill>
          <bgColor rgb="FF548235"/>
        </patternFill>
      </fill>
    </dxf>
    <dxf>
      <fill>
        <patternFill>
          <bgColor rgb="FF8497B0"/>
        </patternFill>
      </fill>
    </dxf>
    <dxf>
      <fill>
        <patternFill>
          <bgColor rgb="FFD6DCE4"/>
        </patternFill>
      </fill>
    </dxf>
    <dxf>
      <fill>
        <patternFill>
          <bgColor rgb="FFACB9CA"/>
        </patternFill>
      </fill>
    </dxf>
    <dxf>
      <fill>
        <patternFill>
          <bgColor rgb="FFA9D08E"/>
        </patternFill>
      </fill>
    </dxf>
    <dxf>
      <fill>
        <patternFill>
          <bgColor rgb="FFA9D08E"/>
        </patternFill>
      </fill>
    </dxf>
    <dxf>
      <fill>
        <patternFill>
          <bgColor rgb="FF70AD47"/>
        </patternFill>
      </fill>
    </dxf>
    <dxf>
      <fill>
        <patternFill>
          <bgColor rgb="FF548235"/>
        </patternFill>
      </fill>
    </dxf>
    <dxf>
      <fill>
        <patternFill>
          <bgColor rgb="FF8497B0"/>
        </patternFill>
      </fill>
    </dxf>
    <dxf>
      <fill>
        <patternFill>
          <bgColor rgb="FFD6DCE4"/>
        </patternFill>
      </fill>
    </dxf>
    <dxf>
      <fill>
        <patternFill>
          <bgColor rgb="FFACB9CA"/>
        </patternFill>
      </fill>
    </dxf>
    <dxf>
      <fill>
        <patternFill>
          <bgColor rgb="FFA9D08E"/>
        </patternFill>
      </fill>
    </dxf>
    <dxf>
      <fill>
        <patternFill>
          <bgColor rgb="FF70AD47"/>
        </patternFill>
      </fill>
    </dxf>
    <dxf>
      <fill>
        <patternFill>
          <bgColor rgb="FF548235"/>
        </patternFill>
      </fill>
    </dxf>
    <dxf>
      <font>
        <strike/>
      </font>
    </dxf>
    <dxf>
      <font>
        <color rgb="FF0070C0"/>
      </font>
    </dxf>
    <dxf>
      <font>
        <strike/>
        <color rgb="FFFF0000"/>
      </font>
    </dxf>
    <dxf>
      <fill>
        <patternFill>
          <bgColor rgb="FF548235"/>
        </patternFill>
      </fill>
    </dxf>
    <dxf>
      <fill>
        <patternFill>
          <bgColor rgb="FF70AD47"/>
        </patternFill>
      </fill>
    </dxf>
    <dxf>
      <fill>
        <patternFill>
          <bgColor rgb="FFA9D08E"/>
        </patternFill>
      </fill>
    </dxf>
    <dxf>
      <fill>
        <patternFill>
          <bgColor rgb="FF8497B0"/>
        </patternFill>
      </fill>
    </dxf>
    <dxf>
      <fill>
        <patternFill>
          <bgColor rgb="FFACB9CA"/>
        </patternFill>
      </fill>
    </dxf>
    <dxf>
      <fill>
        <patternFill>
          <bgColor rgb="FFD6DCE4"/>
        </patternFill>
      </fill>
    </dxf>
    <dxf>
      <fill>
        <patternFill>
          <bgColor rgb="FF70AD47"/>
        </patternFill>
      </fill>
    </dxf>
    <dxf>
      <font>
        <strike/>
      </font>
    </dxf>
    <dxf>
      <fill>
        <patternFill>
          <bgColor rgb="FF8497B0"/>
        </patternFill>
      </fill>
    </dxf>
    <dxf>
      <fill>
        <patternFill>
          <bgColor rgb="FFA9D08E"/>
        </patternFill>
      </fill>
    </dxf>
    <dxf>
      <fill>
        <patternFill>
          <bgColor rgb="FFD6DCE4"/>
        </patternFill>
      </fill>
    </dxf>
    <dxf>
      <fill>
        <patternFill>
          <bgColor rgb="FF548235"/>
        </patternFill>
      </fill>
    </dxf>
    <dxf>
      <fill>
        <patternFill>
          <bgColor rgb="FFACB9CA"/>
        </patternFill>
      </fill>
    </dxf>
    <dxf>
      <fill>
        <patternFill>
          <bgColor rgb="FF70AD47"/>
        </patternFill>
      </fill>
    </dxf>
    <dxf>
      <fill>
        <patternFill>
          <bgColor rgb="FFA9D08E"/>
        </patternFill>
      </fill>
    </dxf>
    <dxf>
      <fill>
        <patternFill>
          <bgColor rgb="FF8497B0"/>
        </patternFill>
      </fill>
    </dxf>
    <dxf>
      <fill>
        <patternFill>
          <bgColor rgb="FFACB9CA"/>
        </patternFill>
      </fill>
    </dxf>
    <dxf>
      <fill>
        <patternFill>
          <bgColor rgb="FFD6DCE4"/>
        </patternFill>
      </fill>
    </dxf>
    <dxf>
      <fill>
        <patternFill>
          <bgColor rgb="FF548235"/>
        </patternFill>
      </fill>
    </dxf>
    <dxf>
      <fill>
        <patternFill>
          <bgColor rgb="FFACB9CA"/>
        </patternFill>
      </fill>
    </dxf>
    <dxf>
      <fill>
        <patternFill>
          <bgColor rgb="FF8497B0"/>
        </patternFill>
      </fill>
    </dxf>
    <dxf>
      <fill>
        <patternFill>
          <bgColor rgb="FFA9D08E"/>
        </patternFill>
      </fill>
    </dxf>
    <dxf>
      <fill>
        <patternFill>
          <bgColor rgb="FF548235"/>
        </patternFill>
      </fill>
    </dxf>
    <dxf>
      <fill>
        <patternFill>
          <bgColor rgb="FFD6DCE4"/>
        </patternFill>
      </fill>
    </dxf>
    <dxf>
      <fill>
        <patternFill>
          <bgColor rgb="FF70AD47"/>
        </patternFill>
      </fill>
    </dxf>
    <dxf>
      <fill>
        <patternFill>
          <bgColor rgb="FF8497B0"/>
        </patternFill>
      </fill>
    </dxf>
    <dxf>
      <fill>
        <patternFill>
          <bgColor rgb="FFACB9CA"/>
        </patternFill>
      </fill>
    </dxf>
    <dxf>
      <fill>
        <patternFill>
          <bgColor rgb="FF548235"/>
        </patternFill>
      </fill>
    </dxf>
    <dxf>
      <fill>
        <patternFill>
          <bgColor rgb="FFD6DCE4"/>
        </patternFill>
      </fill>
    </dxf>
    <dxf>
      <fill>
        <patternFill>
          <bgColor rgb="FFA9D08E"/>
        </patternFill>
      </fill>
    </dxf>
    <dxf>
      <fill>
        <patternFill>
          <bgColor rgb="FF70AD47"/>
        </patternFill>
      </fill>
    </dxf>
    <dxf>
      <fill>
        <patternFill>
          <bgColor rgb="FF8497B0"/>
        </patternFill>
      </fill>
    </dxf>
    <dxf>
      <fill>
        <patternFill>
          <bgColor rgb="FFACB9CA"/>
        </patternFill>
      </fill>
    </dxf>
    <dxf>
      <fill>
        <patternFill>
          <bgColor rgb="FFD6DCE4"/>
        </patternFill>
      </fill>
    </dxf>
    <dxf>
      <fill>
        <patternFill>
          <bgColor rgb="FF70AD47"/>
        </patternFill>
      </fill>
    </dxf>
    <dxf>
      <fill>
        <patternFill>
          <bgColor rgb="FF548235"/>
        </patternFill>
      </fill>
    </dxf>
    <dxf>
      <fill>
        <patternFill>
          <bgColor rgb="FFA9D08E"/>
        </patternFill>
      </fill>
    </dxf>
    <dxf>
      <fill>
        <patternFill>
          <bgColor rgb="FFA9D08E"/>
        </patternFill>
      </fill>
    </dxf>
    <dxf>
      <fill>
        <patternFill>
          <bgColor rgb="FF8497B0"/>
        </patternFill>
      </fill>
    </dxf>
    <dxf>
      <fill>
        <patternFill>
          <bgColor rgb="FFACB9CA"/>
        </patternFill>
      </fill>
    </dxf>
    <dxf>
      <fill>
        <patternFill>
          <bgColor rgb="FFD6DCE4"/>
        </patternFill>
      </fill>
    </dxf>
    <dxf>
      <fill>
        <patternFill>
          <bgColor rgb="FF548235"/>
        </patternFill>
      </fill>
    </dxf>
    <dxf>
      <fill>
        <patternFill>
          <bgColor rgb="FF70AD47"/>
        </patternFill>
      </fill>
    </dxf>
    <dxf>
      <font>
        <color rgb="FF0070C0"/>
      </font>
    </dxf>
    <dxf>
      <font>
        <strike/>
        <color rgb="FFFF0000"/>
      </font>
    </dxf>
    <dxf>
      <fill>
        <patternFill>
          <bgColor rgb="FF70AD47"/>
        </patternFill>
      </fill>
    </dxf>
    <dxf>
      <fill>
        <patternFill>
          <bgColor rgb="FFACB9CA"/>
        </patternFill>
      </fill>
    </dxf>
    <dxf>
      <fill>
        <patternFill>
          <bgColor rgb="FFD6DCE4"/>
        </patternFill>
      </fill>
    </dxf>
    <dxf>
      <fill>
        <patternFill>
          <bgColor rgb="FF548235"/>
        </patternFill>
      </fill>
    </dxf>
    <dxf>
      <fill>
        <patternFill>
          <bgColor rgb="FF70AD47"/>
        </patternFill>
      </fill>
    </dxf>
    <dxf>
      <fill>
        <patternFill>
          <bgColor rgb="FFA9D08E"/>
        </patternFill>
      </fill>
    </dxf>
    <dxf>
      <fill>
        <patternFill>
          <bgColor rgb="FF8497B0"/>
        </patternFill>
      </fill>
    </dxf>
    <dxf>
      <fill>
        <patternFill>
          <bgColor rgb="FF70AD47"/>
        </patternFill>
      </fill>
    </dxf>
    <dxf>
      <fill>
        <patternFill>
          <bgColor rgb="FFA9D08E"/>
        </patternFill>
      </fill>
    </dxf>
    <dxf>
      <fill>
        <patternFill>
          <bgColor rgb="FF8497B0"/>
        </patternFill>
      </fill>
    </dxf>
    <dxf>
      <fill>
        <patternFill>
          <bgColor rgb="FFACB9CA"/>
        </patternFill>
      </fill>
    </dxf>
    <dxf>
      <fill>
        <patternFill>
          <bgColor rgb="FFD6DCE4"/>
        </patternFill>
      </fill>
    </dxf>
    <dxf>
      <fill>
        <patternFill>
          <bgColor rgb="FF548235"/>
        </patternFill>
      </fill>
    </dxf>
    <dxf>
      <fill>
        <patternFill>
          <bgColor rgb="FF8497B0"/>
        </patternFill>
      </fill>
    </dxf>
    <dxf>
      <fill>
        <patternFill>
          <bgColor rgb="FFACB9CA"/>
        </patternFill>
      </fill>
    </dxf>
    <dxf>
      <fill>
        <patternFill>
          <bgColor rgb="FFD6DCE4"/>
        </patternFill>
      </fill>
    </dxf>
    <dxf>
      <fill>
        <patternFill>
          <bgColor rgb="FF548235"/>
        </patternFill>
      </fill>
    </dxf>
    <dxf>
      <fill>
        <patternFill>
          <bgColor rgb="FF70AD47"/>
        </patternFill>
      </fill>
    </dxf>
    <dxf>
      <fill>
        <patternFill>
          <bgColor rgb="FFA9D08E"/>
        </patternFill>
      </fill>
    </dxf>
    <dxf>
      <fill>
        <patternFill>
          <bgColor rgb="FF8497B0"/>
        </patternFill>
      </fill>
    </dxf>
    <dxf>
      <fill>
        <patternFill>
          <bgColor rgb="FFACB9CA"/>
        </patternFill>
      </fill>
    </dxf>
    <dxf>
      <fill>
        <patternFill>
          <bgColor rgb="FFD6DCE4"/>
        </patternFill>
      </fill>
    </dxf>
    <dxf>
      <fill>
        <patternFill>
          <bgColor rgb="FFD6DCE4"/>
        </patternFill>
      </fill>
    </dxf>
    <dxf>
      <fill>
        <patternFill>
          <bgColor rgb="FFA9D08E"/>
        </patternFill>
      </fill>
    </dxf>
    <dxf>
      <fill>
        <patternFill>
          <bgColor rgb="FF70AD47"/>
        </patternFill>
      </fill>
    </dxf>
    <dxf>
      <fill>
        <patternFill>
          <bgColor rgb="FF548235"/>
        </patternFill>
      </fill>
    </dxf>
    <dxf>
      <fill>
        <patternFill>
          <bgColor rgb="FF8497B0"/>
        </patternFill>
      </fill>
    </dxf>
    <dxf>
      <fill>
        <patternFill>
          <bgColor rgb="FFACB9CA"/>
        </patternFill>
      </fill>
    </dxf>
    <dxf>
      <fill>
        <patternFill>
          <bgColor rgb="FFA9D08E"/>
        </patternFill>
      </fill>
    </dxf>
    <dxf>
      <fill>
        <patternFill>
          <bgColor rgb="FFD6DCE4"/>
        </patternFill>
      </fill>
    </dxf>
    <dxf>
      <fill>
        <patternFill>
          <bgColor rgb="FFACB9CA"/>
        </patternFill>
      </fill>
    </dxf>
    <dxf>
      <fill>
        <patternFill>
          <bgColor rgb="FF8497B0"/>
        </patternFill>
      </fill>
    </dxf>
    <dxf>
      <fill>
        <patternFill>
          <bgColor rgb="FF548235"/>
        </patternFill>
      </fill>
    </dxf>
    <dxf>
      <fill>
        <patternFill>
          <bgColor rgb="FF70AD47"/>
        </patternFill>
      </fill>
    </dxf>
    <dxf>
      <fill>
        <patternFill>
          <bgColor rgb="FF70AD47"/>
        </patternFill>
      </fill>
    </dxf>
    <dxf>
      <fill>
        <patternFill>
          <bgColor rgb="FFA9D08E"/>
        </patternFill>
      </fill>
    </dxf>
    <dxf>
      <fill>
        <patternFill>
          <bgColor rgb="FF8497B0"/>
        </patternFill>
      </fill>
    </dxf>
    <dxf>
      <fill>
        <patternFill>
          <bgColor rgb="FFACB9CA"/>
        </patternFill>
      </fill>
    </dxf>
    <dxf>
      <fill>
        <patternFill>
          <bgColor rgb="FFD6DCE4"/>
        </patternFill>
      </fill>
    </dxf>
    <dxf>
      <font>
        <color rgb="FF7030A0"/>
      </font>
    </dxf>
    <dxf>
      <font>
        <strike/>
        <color rgb="FFFF0000"/>
      </font>
    </dxf>
    <dxf>
      <font>
        <color rgb="FF0070C0"/>
      </font>
    </dxf>
    <dxf>
      <fill>
        <patternFill>
          <bgColor rgb="FF548235"/>
        </patternFill>
      </fill>
    </dxf>
    <dxf>
      <fill>
        <patternFill>
          <bgColor rgb="FF548235"/>
        </patternFill>
      </fill>
    </dxf>
    <dxf>
      <font>
        <color rgb="FF0070C0"/>
      </font>
    </dxf>
    <dxf>
      <fill>
        <patternFill>
          <bgColor rgb="FF8497B0"/>
        </patternFill>
      </fill>
    </dxf>
    <dxf>
      <fill>
        <patternFill>
          <bgColor rgb="FFACB9CA"/>
        </patternFill>
      </fill>
    </dxf>
    <dxf>
      <fill>
        <patternFill>
          <bgColor rgb="FFD6DCE4"/>
        </patternFill>
      </fill>
    </dxf>
    <dxf>
      <font>
        <color rgb="FF7030A0"/>
      </font>
    </dxf>
    <dxf>
      <font>
        <strike/>
        <color rgb="FFFF0000"/>
      </font>
    </dxf>
    <dxf>
      <fill>
        <patternFill>
          <bgColor rgb="FF70AD47"/>
        </patternFill>
      </fill>
    </dxf>
    <dxf>
      <fill>
        <patternFill>
          <bgColor rgb="FFA9D08E"/>
        </patternFill>
      </fill>
    </dxf>
    <dxf>
      <fill>
        <patternFill>
          <bgColor rgb="FF548235"/>
        </patternFill>
      </fill>
    </dxf>
    <dxf>
      <fill>
        <patternFill>
          <bgColor rgb="FF70AD47"/>
        </patternFill>
      </fill>
    </dxf>
    <dxf>
      <fill>
        <patternFill>
          <bgColor rgb="FFA9D08E"/>
        </patternFill>
      </fill>
    </dxf>
    <dxf>
      <fill>
        <patternFill>
          <bgColor rgb="FF8497B0"/>
        </patternFill>
      </fill>
    </dxf>
    <dxf>
      <fill>
        <patternFill>
          <bgColor rgb="FFACB9CA"/>
        </patternFill>
      </fill>
    </dxf>
    <dxf>
      <fill>
        <patternFill>
          <bgColor rgb="FFD6DCE4"/>
        </patternFill>
      </fill>
    </dxf>
    <dxf>
      <font>
        <strike/>
      </font>
    </dxf>
    <dxf>
      <fill>
        <patternFill>
          <bgColor rgb="FF8497B0"/>
        </patternFill>
      </fill>
    </dxf>
    <dxf>
      <fill>
        <patternFill>
          <bgColor rgb="FFACB9CA"/>
        </patternFill>
      </fill>
    </dxf>
    <dxf>
      <fill>
        <patternFill>
          <bgColor rgb="FFD6DCE4"/>
        </patternFill>
      </fill>
    </dxf>
    <dxf>
      <fill>
        <patternFill>
          <bgColor rgb="FFD6DCE4"/>
        </patternFill>
      </fill>
    </dxf>
    <dxf>
      <fill>
        <patternFill>
          <bgColor rgb="FF548235"/>
        </patternFill>
      </fill>
    </dxf>
    <dxf>
      <fill>
        <patternFill>
          <bgColor rgb="FFA9D08E"/>
        </patternFill>
      </fill>
    </dxf>
    <dxf>
      <fill>
        <patternFill>
          <bgColor rgb="FF8497B0"/>
        </patternFill>
      </fill>
    </dxf>
    <dxf>
      <fill>
        <patternFill>
          <bgColor rgb="FFACB9CA"/>
        </patternFill>
      </fill>
    </dxf>
    <dxf>
      <fill>
        <patternFill>
          <bgColor rgb="FF70AD47"/>
        </patternFill>
      </fill>
    </dxf>
    <dxf>
      <font>
        <color rgb="FF0070C0"/>
      </font>
    </dxf>
    <dxf>
      <font>
        <strike/>
        <color rgb="FFFF0000"/>
      </font>
    </dxf>
    <dxf>
      <fill>
        <patternFill>
          <bgColor rgb="FFFF0000"/>
        </patternFill>
      </fill>
    </dxf>
    <dxf>
      <font>
        <strike/>
      </font>
    </dxf>
    <dxf>
      <fill>
        <patternFill>
          <bgColor rgb="FFFF0000"/>
        </patternFill>
      </fill>
    </dxf>
    <dxf>
      <fill>
        <patternFill>
          <bgColor rgb="FFD6DCE4"/>
        </patternFill>
      </fill>
    </dxf>
    <dxf>
      <fill>
        <patternFill>
          <bgColor rgb="FFACB9CA"/>
        </patternFill>
      </fill>
    </dxf>
    <dxf>
      <fill>
        <patternFill>
          <bgColor rgb="FF8497B0"/>
        </patternFill>
      </fill>
    </dxf>
    <dxf>
      <fill>
        <patternFill>
          <bgColor rgb="FFACB9CA"/>
        </patternFill>
      </fill>
    </dxf>
    <dxf>
      <fill>
        <patternFill>
          <bgColor rgb="FFD6DCE4"/>
        </patternFill>
      </fill>
    </dxf>
    <dxf>
      <fill>
        <patternFill>
          <bgColor rgb="FFFF0000"/>
        </patternFill>
      </fill>
    </dxf>
    <dxf>
      <fill>
        <patternFill>
          <bgColor rgb="FFFF0000"/>
        </patternFill>
      </fill>
    </dxf>
    <dxf>
      <font>
        <color rgb="FF7030A0"/>
      </font>
    </dxf>
    <dxf>
      <font>
        <strike/>
      </font>
    </dxf>
    <dxf>
      <font>
        <strike/>
        <color rgb="FFFF0000"/>
      </font>
    </dxf>
    <dxf>
      <font>
        <color rgb="FF0070C0"/>
      </font>
    </dxf>
    <dxf>
      <font>
        <color rgb="FF7030A0"/>
      </font>
    </dxf>
    <dxf>
      <font>
        <strike/>
        <color rgb="FFFF0000"/>
      </font>
    </dxf>
    <dxf>
      <font>
        <color rgb="FF0070C0"/>
      </font>
    </dxf>
    <dxf>
      <font>
        <strike/>
      </font>
    </dxf>
    <dxf>
      <font>
        <strike/>
        <color rgb="FFFF0000"/>
      </font>
    </dxf>
    <dxf>
      <fill>
        <patternFill>
          <bgColor rgb="FF70AD47"/>
        </patternFill>
      </fill>
    </dxf>
    <dxf>
      <font>
        <color rgb="FF0070C0"/>
      </font>
    </dxf>
    <dxf>
      <font>
        <strike/>
        <color rgb="FFFF0000"/>
      </font>
    </dxf>
    <dxf>
      <fill>
        <patternFill>
          <bgColor rgb="FF548235"/>
        </patternFill>
      </fill>
    </dxf>
    <dxf>
      <fill>
        <patternFill>
          <bgColor rgb="FFD6DCE4"/>
        </patternFill>
      </fill>
    </dxf>
    <dxf>
      <fill>
        <patternFill>
          <bgColor rgb="FF8497B0"/>
        </patternFill>
      </fill>
    </dxf>
    <dxf>
      <fill>
        <patternFill>
          <bgColor rgb="FFA9D08E"/>
        </patternFill>
      </fill>
    </dxf>
    <dxf>
      <fill>
        <patternFill>
          <bgColor rgb="FF70AD47"/>
        </patternFill>
      </fill>
    </dxf>
    <dxf>
      <fill>
        <patternFill>
          <bgColor rgb="FFACB9CA"/>
        </patternFill>
      </fill>
    </dxf>
    <dxf>
      <font>
        <color rgb="FF0070C0"/>
      </font>
    </dxf>
    <dxf>
      <font>
        <strike/>
        <color rgb="FFFF0000"/>
      </font>
    </dxf>
    <dxf>
      <font>
        <color rgb="FF7030A0"/>
      </font>
    </dxf>
    <dxf>
      <fill>
        <patternFill>
          <bgColor rgb="FFFF0000"/>
        </patternFill>
      </fill>
    </dxf>
    <dxf>
      <fill>
        <patternFill>
          <bgColor rgb="FFFF0000"/>
        </patternFill>
      </fill>
    </dxf>
    <dxf>
      <fill>
        <patternFill>
          <bgColor rgb="FFFF0000"/>
        </patternFill>
      </fill>
    </dxf>
    <dxf>
      <fill>
        <patternFill>
          <bgColor rgb="FFD6DCE4"/>
        </patternFill>
      </fill>
    </dxf>
    <dxf>
      <fill>
        <patternFill>
          <bgColor rgb="FFA9D08E"/>
        </patternFill>
      </fill>
    </dxf>
    <dxf>
      <fill>
        <patternFill>
          <bgColor rgb="FF548235"/>
        </patternFill>
      </fill>
    </dxf>
    <dxf>
      <fill>
        <patternFill>
          <bgColor rgb="FF8497B0"/>
        </patternFill>
      </fill>
    </dxf>
    <dxf>
      <fill>
        <patternFill>
          <bgColor rgb="FFACB9CA"/>
        </patternFill>
      </fill>
    </dxf>
    <dxf>
      <fill>
        <patternFill>
          <bgColor rgb="FF70AD47"/>
        </patternFill>
      </fill>
    </dxf>
    <dxf>
      <font>
        <strike/>
        <color rgb="FFFF0000"/>
      </font>
    </dxf>
    <dxf>
      <font>
        <color rgb="FF7030A0"/>
      </font>
    </dxf>
    <dxf>
      <fill>
        <patternFill>
          <bgColor rgb="FF70AD47"/>
        </patternFill>
      </fill>
    </dxf>
    <dxf>
      <fill>
        <patternFill>
          <bgColor rgb="FF8497B0"/>
        </patternFill>
      </fill>
    </dxf>
    <dxf>
      <fill>
        <patternFill>
          <bgColor rgb="FFACB9CA"/>
        </patternFill>
      </fill>
    </dxf>
    <dxf>
      <fill>
        <patternFill>
          <bgColor rgb="FFD6DCE4"/>
        </patternFill>
      </fill>
    </dxf>
    <dxf>
      <font>
        <strike/>
      </font>
    </dxf>
    <dxf>
      <font>
        <color rgb="FF0070C0"/>
      </font>
    </dxf>
    <dxf>
      <fill>
        <patternFill>
          <bgColor rgb="FFA9D08E"/>
        </patternFill>
      </fill>
    </dxf>
    <dxf>
      <fill>
        <patternFill>
          <bgColor rgb="FFA9D08E"/>
        </patternFill>
      </fill>
    </dxf>
    <dxf>
      <fill>
        <patternFill>
          <bgColor rgb="FF70AD47"/>
        </patternFill>
      </fill>
    </dxf>
    <dxf>
      <font>
        <strike/>
      </font>
    </dxf>
    <dxf>
      <font>
        <color rgb="FF7030A0"/>
      </font>
    </dxf>
    <dxf>
      <fill>
        <patternFill>
          <bgColor rgb="FF8497B0"/>
        </patternFill>
      </fill>
    </dxf>
    <dxf>
      <fill>
        <patternFill>
          <bgColor rgb="FFACB9CA"/>
        </patternFill>
      </fill>
    </dxf>
    <dxf>
      <fill>
        <patternFill>
          <bgColor rgb="FFD6DCE4"/>
        </patternFill>
      </fill>
    </dxf>
    <dxf>
      <font>
        <strike/>
      </font>
    </dxf>
    <dxf>
      <fill>
        <patternFill>
          <bgColor rgb="FF70AD47"/>
        </patternFill>
      </fill>
    </dxf>
    <dxf>
      <fill>
        <patternFill>
          <bgColor rgb="FF548235"/>
        </patternFill>
      </fill>
    </dxf>
    <dxf>
      <fill>
        <patternFill>
          <bgColor rgb="FFD6DCE4"/>
        </patternFill>
      </fill>
    </dxf>
    <dxf>
      <fill>
        <patternFill>
          <bgColor rgb="FFACB9CA"/>
        </patternFill>
      </fill>
    </dxf>
    <dxf>
      <fill>
        <patternFill>
          <bgColor rgb="FF8497B0"/>
        </patternFill>
      </fill>
    </dxf>
    <dxf>
      <font>
        <color rgb="FF7030A0"/>
      </font>
    </dxf>
    <dxf>
      <font>
        <strike/>
        <color rgb="FFFF0000"/>
      </font>
    </dxf>
    <dxf>
      <fill>
        <patternFill>
          <bgColor rgb="FFA9D08E"/>
        </patternFill>
      </fill>
    </dxf>
    <dxf>
      <font>
        <color rgb="FF0070C0"/>
      </font>
    </dxf>
    <dxf>
      <fill>
        <patternFill>
          <bgColor rgb="FFFF0000"/>
        </patternFill>
      </fill>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FF0000"/>
        </patternFill>
      </fill>
    </dxf>
    <dxf>
      <fill>
        <patternFill>
          <bgColor rgb="FF548235"/>
        </patternFill>
      </fill>
    </dxf>
    <dxf>
      <font>
        <color rgb="FF0070C0"/>
      </font>
    </dxf>
    <dxf>
      <font>
        <strike/>
        <color rgb="FFFF0000"/>
      </font>
    </dxf>
    <dxf>
      <fill>
        <patternFill>
          <bgColor rgb="FFFF0000"/>
        </patternFill>
      </fill>
    </dxf>
    <dxf>
      <fill>
        <patternFill>
          <bgColor rgb="FFFF0000"/>
        </patternFill>
      </fill>
    </dxf>
    <dxf>
      <fill>
        <patternFill>
          <bgColor rgb="FF70AD47"/>
        </patternFill>
      </fill>
    </dxf>
    <dxf>
      <font>
        <strike/>
        <color rgb="FFFF0000"/>
      </font>
    </dxf>
    <dxf>
      <font>
        <color rgb="FF0070C0"/>
      </font>
    </dxf>
    <dxf>
      <fill>
        <patternFill>
          <bgColor rgb="FF548235"/>
        </patternFill>
      </fill>
    </dxf>
    <dxf>
      <fill>
        <patternFill>
          <bgColor rgb="FF70AD47"/>
        </patternFill>
      </fill>
    </dxf>
    <dxf>
      <fill>
        <patternFill>
          <bgColor rgb="FFACB9CA"/>
        </patternFill>
      </fill>
    </dxf>
    <dxf>
      <fill>
        <patternFill>
          <bgColor rgb="FF8497B0"/>
        </patternFill>
      </fill>
    </dxf>
    <dxf>
      <fill>
        <patternFill>
          <bgColor rgb="FFA9D08E"/>
        </patternFill>
      </fill>
    </dxf>
    <dxf>
      <fill>
        <patternFill>
          <bgColor rgb="FFD6DCE4"/>
        </patternFill>
      </fill>
    </dxf>
    <dxf>
      <font>
        <color rgb="FF0070C0"/>
      </font>
    </dxf>
    <dxf>
      <font>
        <strike/>
        <color rgb="FFFF0000"/>
      </font>
    </dxf>
    <dxf>
      <font>
        <color rgb="FF7030A0"/>
      </font>
    </dxf>
    <dxf>
      <font>
        <strike/>
        <color rgb="FFFF0000"/>
      </font>
    </dxf>
    <dxf>
      <font>
        <color rgb="FF0070C0"/>
      </font>
    </dxf>
    <dxf>
      <font>
        <color rgb="FF7030A0"/>
      </font>
    </dxf>
    <dxf>
      <font>
        <strike/>
        <color rgb="FFFF0000"/>
      </font>
    </dxf>
    <dxf>
      <font>
        <color rgb="FF0070C0"/>
      </font>
    </dxf>
    <dxf>
      <fill>
        <patternFill>
          <bgColor rgb="FF548235"/>
        </patternFill>
      </fill>
    </dxf>
    <dxf>
      <fill>
        <patternFill>
          <bgColor rgb="FF70AD47"/>
        </patternFill>
      </fill>
    </dxf>
    <dxf>
      <fill>
        <patternFill>
          <bgColor rgb="FFA9D08E"/>
        </patternFill>
      </fill>
    </dxf>
    <dxf>
      <fill>
        <patternFill>
          <bgColor rgb="FF8497B0"/>
        </patternFill>
      </fill>
    </dxf>
    <dxf>
      <fill>
        <patternFill>
          <bgColor rgb="FFACB9CA"/>
        </patternFill>
      </fill>
    </dxf>
    <dxf>
      <fill>
        <patternFill>
          <bgColor rgb="FFD6DCE4"/>
        </patternFill>
      </fill>
    </dxf>
    <dxf>
      <font>
        <color rgb="FF7030A0"/>
      </font>
    </dxf>
    <dxf>
      <font>
        <strike/>
        <color rgb="FFFF0000"/>
      </font>
    </dxf>
    <dxf>
      <font>
        <color rgb="FF7030A0"/>
      </font>
    </dxf>
    <dxf>
      <fill>
        <patternFill>
          <bgColor rgb="FFD6DCE4"/>
        </patternFill>
      </fill>
    </dxf>
    <dxf>
      <font>
        <color rgb="FF0070C0"/>
      </font>
    </dxf>
    <dxf>
      <fill>
        <patternFill>
          <bgColor rgb="FF548235"/>
        </patternFill>
      </fill>
    </dxf>
    <dxf>
      <fill>
        <patternFill>
          <bgColor rgb="FF70AD47"/>
        </patternFill>
      </fill>
    </dxf>
    <dxf>
      <fill>
        <patternFill>
          <bgColor rgb="FFA9D08E"/>
        </patternFill>
      </fill>
    </dxf>
    <dxf>
      <fill>
        <patternFill>
          <bgColor rgb="FF8497B0"/>
        </patternFill>
      </fill>
    </dxf>
    <dxf>
      <fill>
        <patternFill>
          <bgColor rgb="FFACB9CA"/>
        </patternFill>
      </fill>
    </dxf>
    <dxf>
      <font>
        <color rgb="FF0070C0"/>
      </font>
    </dxf>
    <dxf>
      <font>
        <strike/>
        <color rgb="FFFF0000"/>
      </font>
    </dxf>
    <dxf>
      <font>
        <color rgb="FF7030A0"/>
      </font>
    </dxf>
    <dxf>
      <font>
        <color rgb="FF0070C0"/>
      </font>
    </dxf>
    <dxf>
      <font>
        <strike/>
        <color rgb="FFFF0000"/>
      </font>
    </dxf>
    <dxf>
      <fill>
        <patternFill>
          <bgColor rgb="FF70AD47"/>
        </patternFill>
      </fill>
    </dxf>
    <dxf>
      <fill>
        <patternFill>
          <bgColor rgb="FF548235"/>
        </patternFill>
      </fill>
    </dxf>
    <dxf>
      <font>
        <strike/>
      </font>
    </dxf>
    <dxf>
      <fill>
        <patternFill>
          <bgColor rgb="FF548235"/>
        </patternFill>
      </fill>
    </dxf>
    <dxf>
      <fill>
        <patternFill>
          <bgColor rgb="FF70AD47"/>
        </patternFill>
      </fill>
    </dxf>
    <dxf>
      <fill>
        <patternFill>
          <bgColor rgb="FF70AD47"/>
        </patternFill>
      </fill>
    </dxf>
    <dxf>
      <fill>
        <patternFill>
          <bgColor rgb="FF548235"/>
        </patternFill>
      </fill>
    </dxf>
    <dxf>
      <fill>
        <patternFill>
          <bgColor rgb="FF70AD47"/>
        </patternFill>
      </fill>
    </dxf>
    <dxf>
      <fill>
        <patternFill>
          <bgColor rgb="FF548235"/>
        </patternFill>
      </fill>
    </dxf>
    <dxf>
      <font>
        <color rgb="FF7030A0"/>
      </font>
    </dxf>
    <dxf>
      <font>
        <color rgb="FF0070C0"/>
      </font>
    </dxf>
    <dxf>
      <font>
        <strike/>
        <color rgb="FFFF0000"/>
      </font>
    </dxf>
    <dxf>
      <font>
        <color rgb="FF7030A0"/>
      </font>
    </dxf>
    <dxf>
      <fill>
        <patternFill>
          <bgColor rgb="FF548235"/>
        </patternFill>
      </fill>
    </dxf>
    <dxf>
      <fill>
        <patternFill>
          <bgColor rgb="FF70AD47"/>
        </patternFill>
      </fill>
    </dxf>
    <dxf>
      <fill>
        <patternFill>
          <bgColor rgb="FF70AD47"/>
        </patternFill>
      </fill>
    </dxf>
    <dxf>
      <font>
        <strike/>
        <color rgb="FFFF0000"/>
      </font>
    </dxf>
    <dxf>
      <font>
        <color rgb="FF0070C0"/>
      </font>
    </dxf>
    <dxf>
      <font>
        <color rgb="FF7030A0"/>
      </font>
    </dxf>
    <dxf>
      <fill>
        <patternFill>
          <bgColor rgb="FFA9D08E"/>
        </patternFill>
      </fill>
    </dxf>
    <dxf>
      <fill>
        <patternFill>
          <bgColor rgb="FF548235"/>
        </patternFill>
      </fill>
    </dxf>
    <dxf>
      <fill>
        <patternFill>
          <bgColor rgb="FFD6DCE4"/>
        </patternFill>
      </fill>
    </dxf>
    <dxf>
      <fill>
        <patternFill>
          <bgColor rgb="FF8497B0"/>
        </patternFill>
      </fill>
    </dxf>
    <dxf>
      <fill>
        <patternFill>
          <bgColor rgb="FFACB9CA"/>
        </patternFill>
      </fill>
    </dxf>
    <dxf>
      <fill>
        <patternFill>
          <bgColor rgb="FF70AD47"/>
        </patternFill>
      </fill>
    </dxf>
    <dxf>
      <font>
        <strike/>
      </font>
    </dxf>
    <dxf>
      <font>
        <color rgb="FF7030A0"/>
      </font>
    </dxf>
    <dxf>
      <font>
        <strike/>
        <color rgb="FFFF0000"/>
      </font>
    </dxf>
    <dxf>
      <font>
        <color rgb="FF0070C0"/>
      </font>
    </dxf>
    <dxf>
      <font>
        <strike/>
        <color rgb="FFFF0000"/>
      </font>
    </dxf>
    <dxf>
      <font>
        <color rgb="FF7030A0"/>
      </font>
    </dxf>
    <dxf>
      <font>
        <strike/>
      </font>
    </dxf>
    <dxf>
      <font>
        <color rgb="FF0070C0"/>
      </font>
    </dxf>
    <dxf>
      <fill>
        <patternFill>
          <bgColor rgb="FFA9D08E"/>
        </patternFill>
      </fill>
    </dxf>
    <dxf>
      <fill>
        <patternFill>
          <bgColor rgb="FFD6DCE4"/>
        </patternFill>
      </fill>
    </dxf>
    <dxf>
      <fill>
        <patternFill>
          <bgColor rgb="FF70AD47"/>
        </patternFill>
      </fill>
    </dxf>
    <dxf>
      <fill>
        <patternFill>
          <bgColor rgb="FF548235"/>
        </patternFill>
      </fill>
    </dxf>
    <dxf>
      <fill>
        <patternFill>
          <bgColor rgb="FF8497B0"/>
        </patternFill>
      </fill>
    </dxf>
    <dxf>
      <fill>
        <patternFill>
          <bgColor rgb="FFACB9CA"/>
        </patternFill>
      </fill>
    </dxf>
    <dxf>
      <font>
        <color rgb="FF7030A0"/>
      </font>
    </dxf>
    <dxf>
      <font>
        <color rgb="FF0070C0"/>
      </font>
    </dxf>
    <dxf>
      <font>
        <strike/>
        <color rgb="FFFF0000"/>
      </font>
    </dxf>
    <dxf>
      <font>
        <color rgb="FF0070C0"/>
      </font>
    </dxf>
    <dxf>
      <font>
        <strike/>
        <color rgb="FFFF0000"/>
      </font>
    </dxf>
    <dxf>
      <font>
        <color rgb="FF7030A0"/>
      </font>
    </dxf>
    <dxf>
      <font>
        <color rgb="FF7030A0"/>
      </font>
    </dxf>
    <dxf>
      <font>
        <strike/>
        <color rgb="FFFF0000"/>
      </font>
    </dxf>
    <dxf>
      <font>
        <color rgb="FF0070C0"/>
      </font>
    </dxf>
    <dxf>
      <fill>
        <patternFill>
          <bgColor rgb="FFA9D08E"/>
        </patternFill>
      </fill>
    </dxf>
    <dxf>
      <fill>
        <patternFill>
          <bgColor rgb="FF8497B0"/>
        </patternFill>
      </fill>
    </dxf>
    <dxf>
      <fill>
        <patternFill>
          <bgColor rgb="FF70AD47"/>
        </patternFill>
      </fill>
    </dxf>
    <dxf>
      <fill>
        <patternFill>
          <bgColor rgb="FF548235"/>
        </patternFill>
      </fill>
    </dxf>
    <dxf>
      <fill>
        <patternFill>
          <bgColor rgb="FFD6DCE4"/>
        </patternFill>
      </fill>
    </dxf>
    <dxf>
      <fill>
        <patternFill>
          <bgColor rgb="FFACB9CA"/>
        </patternFill>
      </fill>
    </dxf>
    <dxf>
      <fill>
        <patternFill>
          <bgColor rgb="FF548235"/>
        </patternFill>
      </fill>
    </dxf>
    <dxf>
      <fill>
        <patternFill>
          <bgColor rgb="FF70AD47"/>
        </patternFill>
      </fill>
    </dxf>
    <dxf>
      <fill>
        <patternFill>
          <bgColor rgb="FFACB9CA"/>
        </patternFill>
      </fill>
    </dxf>
    <dxf>
      <fill>
        <patternFill>
          <bgColor rgb="FFD6DCE4"/>
        </patternFill>
      </fill>
    </dxf>
    <dxf>
      <fill>
        <patternFill>
          <bgColor rgb="FF8497B0"/>
        </patternFill>
      </fill>
    </dxf>
    <dxf>
      <fill>
        <patternFill>
          <bgColor rgb="FFA9D08E"/>
        </patternFill>
      </fill>
    </dxf>
    <dxf>
      <font>
        <strike/>
      </font>
    </dxf>
    <dxf>
      <font>
        <color rgb="FF7030A0"/>
      </font>
    </dxf>
    <dxf>
      <font>
        <strike/>
        <color rgb="FFFF0000"/>
      </font>
    </dxf>
    <dxf>
      <font>
        <color rgb="FF0070C0"/>
      </font>
    </dxf>
    <dxf>
      <fill>
        <patternFill>
          <bgColor rgb="FF8497B0"/>
        </patternFill>
      </fill>
    </dxf>
    <dxf>
      <fill>
        <patternFill>
          <bgColor rgb="FF70AD47"/>
        </patternFill>
      </fill>
    </dxf>
    <dxf>
      <fill>
        <patternFill>
          <bgColor rgb="FFA9D08E"/>
        </patternFill>
      </fill>
    </dxf>
    <dxf>
      <fill>
        <patternFill>
          <bgColor rgb="FFACB9CA"/>
        </patternFill>
      </fill>
    </dxf>
    <dxf>
      <fill>
        <patternFill>
          <bgColor rgb="FFD6DCE4"/>
        </patternFill>
      </fill>
    </dxf>
    <dxf>
      <fill>
        <patternFill>
          <bgColor rgb="FF548235"/>
        </patternFill>
      </fill>
    </dxf>
    <dxf>
      <font>
        <strike/>
      </font>
    </dxf>
    <dxf>
      <fill>
        <patternFill>
          <bgColor rgb="FF8497B0"/>
        </patternFill>
      </fill>
    </dxf>
    <dxf>
      <fill>
        <patternFill>
          <bgColor rgb="FF70AD47"/>
        </patternFill>
      </fill>
    </dxf>
    <dxf>
      <fill>
        <patternFill>
          <bgColor rgb="FFA9D08E"/>
        </patternFill>
      </fill>
    </dxf>
    <dxf>
      <fill>
        <patternFill>
          <bgColor rgb="FFACB9CA"/>
        </patternFill>
      </fill>
    </dxf>
    <dxf>
      <fill>
        <patternFill>
          <bgColor rgb="FFD6DCE4"/>
        </patternFill>
      </fill>
    </dxf>
    <dxf>
      <fill>
        <patternFill>
          <bgColor rgb="FF548235"/>
        </patternFill>
      </fill>
    </dxf>
    <dxf>
      <font>
        <color rgb="FF7030A0"/>
      </font>
    </dxf>
    <dxf>
      <font>
        <strike/>
        <color rgb="FFFF0000"/>
      </font>
    </dxf>
    <dxf>
      <font>
        <color rgb="FF0070C0"/>
      </font>
    </dxf>
    <dxf>
      <font>
        <strike/>
      </font>
    </dxf>
    <dxf>
      <font>
        <b/>
        <i val="0"/>
      </font>
      <fill>
        <patternFill>
          <bgColor rgb="FFAEAAAA"/>
        </patternFill>
      </fill>
    </dxf>
    <dxf>
      <font>
        <strike/>
        <color rgb="FFFF0000"/>
      </font>
    </dxf>
    <dxf>
      <font>
        <color rgb="FF0070C0"/>
      </font>
    </dxf>
    <dxf>
      <font>
        <strike/>
      </font>
    </dxf>
    <dxf>
      <fill>
        <patternFill>
          <bgColor rgb="FFA9D08E"/>
        </patternFill>
      </fill>
    </dxf>
    <dxf>
      <fill>
        <patternFill>
          <bgColor rgb="FFD6DCE4"/>
        </patternFill>
      </fill>
    </dxf>
    <dxf>
      <fill>
        <patternFill>
          <bgColor rgb="FFACB9CA"/>
        </patternFill>
      </fill>
    </dxf>
    <dxf>
      <fill>
        <patternFill>
          <bgColor rgb="FF8497B0"/>
        </patternFill>
      </fill>
    </dxf>
    <dxf>
      <fill>
        <patternFill>
          <bgColor rgb="FF70AD47"/>
        </patternFill>
      </fill>
    </dxf>
    <dxf>
      <font>
        <color rgb="FF7030A0"/>
      </font>
    </dxf>
    <dxf>
      <font>
        <strike/>
        <color rgb="FFFF0000"/>
      </font>
    </dxf>
    <dxf>
      <font>
        <color rgb="FF0070C0"/>
      </font>
    </dxf>
    <dxf>
      <fill>
        <patternFill>
          <bgColor rgb="FF8497B0"/>
        </patternFill>
      </fill>
    </dxf>
    <dxf>
      <fill>
        <patternFill>
          <bgColor rgb="FFACB9CA"/>
        </patternFill>
      </fill>
    </dxf>
    <dxf>
      <fill>
        <patternFill>
          <bgColor rgb="FFD6DCE4"/>
        </patternFill>
      </fill>
    </dxf>
    <dxf>
      <font>
        <color rgb="FF7030A0"/>
      </font>
    </dxf>
    <dxf>
      <font>
        <color rgb="FF0070C0"/>
      </font>
    </dxf>
    <dxf>
      <font>
        <strike/>
      </font>
    </dxf>
    <dxf>
      <fill>
        <patternFill>
          <bgColor rgb="FF548235"/>
        </patternFill>
      </fill>
    </dxf>
    <dxf>
      <fill>
        <patternFill>
          <bgColor rgb="FF70AD47"/>
        </patternFill>
      </fill>
    </dxf>
    <dxf>
      <fill>
        <patternFill>
          <bgColor rgb="FFA9D08E"/>
        </patternFill>
      </fill>
    </dxf>
    <dxf>
      <font>
        <strike/>
        <color rgb="FFFF0000"/>
      </font>
    </dxf>
    <dxf>
      <font>
        <strike/>
      </font>
    </dxf>
    <dxf>
      <font>
        <color rgb="FF0070C0"/>
      </font>
    </dxf>
    <dxf>
      <font>
        <strike/>
        <color rgb="FFFF0000"/>
      </font>
    </dxf>
    <dxf>
      <font>
        <strike/>
      </font>
    </dxf>
    <dxf>
      <font>
        <color rgb="FF7030A0"/>
      </font>
    </dxf>
    <dxf>
      <font>
        <color rgb="FF0070C0"/>
      </font>
    </dxf>
    <dxf>
      <font>
        <strike/>
        <color rgb="FFFF0000"/>
      </font>
    </dxf>
    <dxf>
      <font>
        <color rgb="FF7030A0"/>
      </font>
    </dxf>
    <dxf>
      <font>
        <strike/>
      </font>
    </dxf>
    <dxf>
      <font>
        <color rgb="FF0070C0"/>
      </font>
    </dxf>
    <dxf>
      <font>
        <strike/>
        <color rgb="FFFF0000"/>
      </font>
    </dxf>
    <dxf>
      <font>
        <color rgb="FF7030A0"/>
      </font>
    </dxf>
    <dxf>
      <font>
        <color rgb="FF7030A0"/>
      </font>
    </dxf>
    <dxf>
      <font>
        <strike/>
        <color rgb="FFFF0000"/>
      </font>
    </dxf>
    <dxf>
      <font>
        <color rgb="FF0070C0"/>
      </font>
    </dxf>
    <dxf>
      <font>
        <strike/>
        <color rgb="FFFF0000"/>
      </font>
    </dxf>
    <dxf>
      <font>
        <color rgb="FF0070C0"/>
      </font>
    </dxf>
    <dxf>
      <fill>
        <patternFill>
          <bgColor rgb="FF70AD47"/>
        </patternFill>
      </fill>
    </dxf>
    <dxf>
      <fill>
        <patternFill>
          <bgColor rgb="FFA9D08E"/>
        </patternFill>
      </fill>
    </dxf>
    <dxf>
      <fill>
        <patternFill>
          <bgColor rgb="FF8497B0"/>
        </patternFill>
      </fill>
    </dxf>
    <dxf>
      <fill>
        <patternFill>
          <bgColor rgb="FFACB9CA"/>
        </patternFill>
      </fill>
    </dxf>
    <dxf>
      <fill>
        <patternFill>
          <bgColor rgb="FFD6DCE4"/>
        </patternFill>
      </fill>
    </dxf>
    <dxf>
      <fill>
        <patternFill>
          <bgColor rgb="FF548235"/>
        </patternFill>
      </fill>
    </dxf>
    <dxf>
      <fill>
        <patternFill>
          <bgColor rgb="FFD6DCE4"/>
        </patternFill>
      </fill>
    </dxf>
    <dxf>
      <fill>
        <patternFill>
          <bgColor rgb="FFA9D08E"/>
        </patternFill>
      </fill>
    </dxf>
    <dxf>
      <fill>
        <patternFill>
          <bgColor rgb="FF8497B0"/>
        </patternFill>
      </fill>
    </dxf>
    <dxf>
      <fill>
        <patternFill>
          <bgColor rgb="FFACB9CA"/>
        </patternFill>
      </fill>
    </dxf>
    <dxf>
      <font>
        <color rgb="FF0070C0"/>
      </font>
    </dxf>
    <dxf>
      <fill>
        <patternFill>
          <bgColor rgb="FFA9D08E"/>
        </patternFill>
      </fill>
    </dxf>
    <dxf>
      <fill>
        <patternFill>
          <bgColor rgb="FF8497B0"/>
        </patternFill>
      </fill>
    </dxf>
    <dxf>
      <fill>
        <patternFill>
          <bgColor rgb="FFACB9CA"/>
        </patternFill>
      </fill>
    </dxf>
    <dxf>
      <fill>
        <patternFill>
          <bgColor rgb="FFD6DCE4"/>
        </patternFill>
      </fill>
    </dxf>
    <dxf>
      <font>
        <color rgb="FF7030A0"/>
      </font>
    </dxf>
    <dxf>
      <font>
        <strike/>
      </font>
    </dxf>
    <dxf>
      <font>
        <strike/>
        <color rgb="FFFF0000"/>
      </font>
    </dxf>
    <dxf>
      <font>
        <color rgb="FF0070C0"/>
      </font>
    </dxf>
    <dxf>
      <fill>
        <patternFill>
          <bgColor rgb="FF548235"/>
        </patternFill>
      </fill>
    </dxf>
    <dxf>
      <font>
        <color rgb="FF0070C0"/>
      </font>
    </dxf>
    <dxf>
      <font>
        <strike/>
        <color rgb="FFFF0000"/>
      </font>
    </dxf>
    <dxf>
      <font>
        <color rgb="FF7030A0"/>
      </font>
    </dxf>
    <dxf>
      <fill>
        <patternFill>
          <bgColor rgb="FFA9D08E"/>
        </patternFill>
      </fill>
    </dxf>
    <dxf>
      <fill>
        <patternFill>
          <bgColor rgb="FFD6DCE4"/>
        </patternFill>
      </fill>
    </dxf>
    <dxf>
      <fill>
        <patternFill>
          <bgColor rgb="FFACB9CA"/>
        </patternFill>
      </fill>
    </dxf>
    <dxf>
      <fill>
        <patternFill>
          <bgColor rgb="FF8497B0"/>
        </patternFill>
      </fill>
    </dxf>
    <dxf>
      <fill>
        <patternFill>
          <bgColor rgb="FF70AD47"/>
        </patternFill>
      </fill>
    </dxf>
    <dxf>
      <font>
        <strike/>
      </font>
    </dxf>
    <dxf>
      <fill>
        <patternFill>
          <bgColor rgb="FF548235"/>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ill>
        <patternFill>
          <bgColor rgb="FFA9D08E"/>
        </patternFill>
      </fill>
    </dxf>
    <dxf>
      <fill>
        <patternFill>
          <bgColor rgb="FFD6DCE4"/>
        </patternFill>
      </fill>
    </dxf>
    <dxf>
      <fill>
        <patternFill>
          <bgColor rgb="FFACB9CA"/>
        </patternFill>
      </fill>
    </dxf>
    <dxf>
      <fill>
        <patternFill>
          <bgColor rgb="FF8497B0"/>
        </patternFill>
      </fill>
    </dxf>
    <dxf>
      <fill>
        <patternFill>
          <bgColor rgb="FF70AD47"/>
        </patternFill>
      </fill>
    </dxf>
    <dxf>
      <font>
        <strike/>
      </font>
    </dxf>
    <dxf>
      <fill>
        <patternFill>
          <bgColor rgb="FF548235"/>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ill>
        <patternFill>
          <bgColor rgb="FFA9D08E"/>
        </patternFill>
      </fill>
    </dxf>
    <dxf>
      <fill>
        <patternFill>
          <bgColor rgb="FFD6DCE4"/>
        </patternFill>
      </fill>
    </dxf>
    <dxf>
      <fill>
        <patternFill>
          <bgColor rgb="FFACB9CA"/>
        </patternFill>
      </fill>
    </dxf>
    <dxf>
      <fill>
        <patternFill>
          <bgColor rgb="FF8497B0"/>
        </patternFill>
      </fill>
    </dxf>
    <dxf>
      <fill>
        <patternFill>
          <bgColor rgb="FF70AD47"/>
        </patternFill>
      </fill>
    </dxf>
    <dxf>
      <font>
        <strike/>
      </font>
    </dxf>
    <dxf>
      <font>
        <color rgb="FF0070C0"/>
      </font>
    </dxf>
    <dxf>
      <font>
        <strike/>
        <color rgb="FFFF0000"/>
      </font>
    </dxf>
    <dxf>
      <font>
        <color rgb="FF0070C0"/>
      </font>
    </dxf>
    <dxf>
      <font>
        <strike/>
        <color rgb="FFFF0000"/>
      </font>
    </dxf>
    <dxf>
      <font>
        <color rgb="FF0070C0"/>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ont>
        <strike/>
      </font>
    </dxf>
    <dxf>
      <font>
        <color rgb="FF0070C0"/>
      </font>
    </dxf>
    <dxf>
      <font>
        <strike/>
        <color rgb="FFFF0000"/>
      </font>
    </dxf>
    <dxf>
      <font>
        <color rgb="FF7030A0"/>
      </font>
    </dxf>
    <dxf>
      <font>
        <color rgb="FF0070C0"/>
      </font>
    </dxf>
    <dxf>
      <font>
        <strike/>
        <color rgb="FFFF0000"/>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ont>
        <color rgb="FF7030A0"/>
      </font>
    </dxf>
    <dxf>
      <font>
        <color rgb="FF7030A0"/>
      </font>
    </dxf>
    <dxf>
      <font>
        <strike/>
        <color rgb="FFFF0000"/>
      </font>
    </dxf>
    <dxf>
      <font>
        <color rgb="FF7030A0"/>
      </font>
    </dxf>
    <dxf>
      <font>
        <color rgb="FF0070C0"/>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ont>
        <strike/>
      </font>
    </dxf>
    <dxf>
      <fill>
        <patternFill>
          <bgColor rgb="FF548235"/>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D6DCE4"/>
        </patternFill>
      </fill>
    </dxf>
    <dxf>
      <fill>
        <patternFill>
          <bgColor rgb="FFACB9CA"/>
        </patternFill>
      </fill>
    </dxf>
    <dxf>
      <fill>
        <patternFill>
          <bgColor rgb="FF8497B0"/>
        </patternFill>
      </fill>
    </dxf>
    <dxf>
      <fill>
        <patternFill>
          <bgColor rgb="FFA9D08E"/>
        </patternFill>
      </fill>
    </dxf>
    <dxf>
      <font>
        <color rgb="FF0070C0"/>
      </font>
    </dxf>
    <dxf>
      <font>
        <strike/>
        <color rgb="FFFF0000"/>
      </font>
    </dxf>
    <dxf>
      <font>
        <color rgb="FF0070C0"/>
      </font>
    </dxf>
    <dxf>
      <font>
        <strike/>
        <color rgb="FFFF0000"/>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ont>
        <strike/>
      </font>
    </dxf>
    <dxf>
      <font>
        <color rgb="FF0070C0"/>
      </font>
    </dxf>
    <dxf>
      <font>
        <strike/>
        <color rgb="FFFF0000"/>
      </font>
    </dxf>
    <dxf>
      <font>
        <color rgb="FF7030A0"/>
      </font>
    </dxf>
    <dxf>
      <font>
        <color rgb="FF0070C0"/>
      </font>
    </dxf>
    <dxf>
      <font>
        <strike/>
        <color rgb="FFFF0000"/>
      </font>
    </dxf>
    <dxf>
      <font>
        <color rgb="FF7030A0"/>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ont>
        <strike/>
      </font>
    </dxf>
    <dxf>
      <font>
        <color rgb="FF0070C0"/>
      </font>
    </dxf>
    <dxf>
      <font>
        <strike/>
        <color rgb="FFFF0000"/>
      </font>
    </dxf>
    <dxf>
      <font>
        <color rgb="FF7030A0"/>
      </font>
    </dxf>
    <dxf>
      <font>
        <color rgb="FF0070C0"/>
      </font>
    </dxf>
    <dxf>
      <font>
        <strike/>
        <color rgb="FFFF0000"/>
      </font>
    </dxf>
    <dxf>
      <font>
        <color rgb="FF7030A0"/>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ont>
        <strike/>
      </font>
    </dxf>
    <dxf>
      <fill>
        <patternFill>
          <bgColor rgb="FF548235"/>
        </patternFill>
      </fill>
    </dxf>
    <dxf>
      <font>
        <color rgb="FF0070C0"/>
      </font>
    </dxf>
    <dxf>
      <font>
        <strike/>
        <color rgb="FFFF0000"/>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ont>
        <color rgb="FF0070C0"/>
      </font>
    </dxf>
    <dxf>
      <fill>
        <patternFill>
          <bgColor rgb="FF548235"/>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ont>
        <strike/>
      </font>
    </dxf>
    <dxf>
      <font>
        <color rgb="FF0070C0"/>
      </font>
    </dxf>
    <dxf>
      <font>
        <strike/>
        <color rgb="FFFF0000"/>
      </font>
    </dxf>
    <dxf>
      <fill>
        <patternFill>
          <bgColor rgb="FFD6DCE4"/>
        </patternFill>
      </fill>
    </dxf>
    <dxf>
      <fill>
        <patternFill>
          <bgColor rgb="FFACB9CA"/>
        </patternFill>
      </fill>
    </dxf>
    <dxf>
      <fill>
        <patternFill>
          <bgColor rgb="FF8497B0"/>
        </patternFill>
      </fill>
    </dxf>
    <dxf>
      <fill>
        <patternFill>
          <bgColor rgb="FFA9D08E"/>
        </patternFill>
      </fill>
    </dxf>
    <dxf>
      <font>
        <color rgb="FF0070C0"/>
      </font>
    </dxf>
    <dxf>
      <font>
        <strike/>
        <color rgb="FFFF0000"/>
      </font>
    </dxf>
    <dxf>
      <fill>
        <patternFill>
          <bgColor rgb="FF70AD47"/>
        </patternFill>
      </fill>
    </dxf>
    <dxf>
      <fill>
        <patternFill>
          <bgColor rgb="FF548235"/>
        </patternFill>
      </fill>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ont>
        <strike/>
      </font>
    </dxf>
    <dxf>
      <font>
        <strike/>
        <color rgb="FFFF0000"/>
      </font>
    </dxf>
    <dxf>
      <font>
        <color rgb="FF7030A0"/>
      </font>
    </dxf>
    <dxf>
      <font>
        <color rgb="FF0070C0"/>
      </font>
    </dxf>
    <dxf>
      <fill>
        <patternFill>
          <bgColor rgb="FFFF0000"/>
        </patternFill>
      </fill>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FF0000"/>
        </patternFill>
      </fill>
    </dxf>
    <dxf>
      <fill>
        <patternFill>
          <bgColor rgb="FFFF0000"/>
        </patternFill>
      </fill>
    </dxf>
    <dxf>
      <font>
        <color rgb="FF7030A0"/>
      </font>
    </dxf>
    <dxf>
      <font>
        <strike/>
      </font>
    </dxf>
    <dxf>
      <font>
        <color rgb="FF0070C0"/>
      </font>
    </dxf>
    <dxf>
      <font>
        <strike/>
        <color rgb="FFFF0000"/>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FF0000"/>
        </patternFill>
      </fill>
    </dxf>
    <dxf>
      <fill>
        <patternFill>
          <bgColor rgb="FF548235"/>
        </patternFill>
      </fill>
    </dxf>
    <dxf>
      <fill>
        <patternFill>
          <bgColor rgb="FFFF0000"/>
        </patternFill>
      </fill>
    </dxf>
    <dxf>
      <fill>
        <patternFill>
          <bgColor rgb="FFFF0000"/>
        </patternFill>
      </fill>
    </dxf>
  </dxfs>
  <tableStyles count="0" defaultTableStyle="TableStyleMedium2" defaultPivotStyle="PivotStyleLight16"/>
  <colors>
    <mruColors>
      <color rgb="FF0070C0"/>
      <color rgb="FF7030A0"/>
      <color rgb="FFFF0000"/>
      <color rgb="FF8497B0"/>
      <color rgb="FFAEAAAA"/>
      <color rgb="FF70AD47"/>
      <color rgb="FFA9D08E"/>
      <color rgb="FFD6DCE4"/>
      <color rgb="FFACB9CA"/>
      <color rgb="FF5482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Gabriela Leopoldina Abreu" id="{94B109D9-8B5C-4873-93F7-E15E475F555A}" userId="Gabriela Leopoldina Abreu" providerId="None"/>
</personList>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82" dT="2021-05-02T14:35:09.79" personId="{94B109D9-8B5C-4873-93F7-E15E475F555A}" id="{A67B5068-1500-4E48-A30E-EE1601AB57C0}">
    <text>Verificar!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
  <sheetViews>
    <sheetView workbookViewId="0">
      <selection activeCell="D23" sqref="D23"/>
    </sheetView>
  </sheetViews>
  <sheetFormatPr defaultRowHeight="15" x14ac:dyDescent="0.25"/>
  <cols>
    <col min="2" max="2" width="12.7109375" bestFit="1" customWidth="1"/>
    <col min="3" max="3" width="24.28515625" bestFit="1" customWidth="1"/>
    <col min="5" max="5" width="9.7109375" bestFit="1" customWidth="1"/>
  </cols>
  <sheetData>
    <row r="1" spans="1:9" x14ac:dyDescent="0.25">
      <c r="A1" t="s">
        <v>0</v>
      </c>
      <c r="B1" t="s">
        <v>1</v>
      </c>
      <c r="C1" t="s">
        <v>2</v>
      </c>
      <c r="D1" t="s">
        <v>1</v>
      </c>
      <c r="E1" t="s">
        <v>3</v>
      </c>
      <c r="F1" t="s">
        <v>4</v>
      </c>
      <c r="G1" t="s">
        <v>5</v>
      </c>
      <c r="I1" t="s">
        <v>6</v>
      </c>
    </row>
    <row r="2" spans="1:9" x14ac:dyDescent="0.25">
      <c r="A2" t="s">
        <v>7</v>
      </c>
      <c r="B2" t="s">
        <v>8</v>
      </c>
      <c r="C2" t="s">
        <v>9</v>
      </c>
      <c r="D2" s="13"/>
      <c r="E2">
        <v>84</v>
      </c>
      <c r="F2">
        <v>130</v>
      </c>
      <c r="G2">
        <v>53</v>
      </c>
      <c r="I2" t="s">
        <v>10</v>
      </c>
    </row>
    <row r="3" spans="1:9" x14ac:dyDescent="0.25">
      <c r="A3" t="s">
        <v>11</v>
      </c>
      <c r="B3" t="s">
        <v>12</v>
      </c>
      <c r="C3" t="s">
        <v>13</v>
      </c>
      <c r="D3" s="3"/>
      <c r="E3">
        <v>112</v>
      </c>
      <c r="F3">
        <v>173</v>
      </c>
      <c r="G3">
        <v>71</v>
      </c>
      <c r="I3" t="s">
        <v>14</v>
      </c>
    </row>
    <row r="4" spans="1:9" x14ac:dyDescent="0.25">
      <c r="A4" t="s">
        <v>15</v>
      </c>
      <c r="B4" t="s">
        <v>16</v>
      </c>
      <c r="C4" t="s">
        <v>17</v>
      </c>
      <c r="D4" s="11"/>
      <c r="E4">
        <v>169</v>
      </c>
      <c r="F4">
        <v>208</v>
      </c>
      <c r="G4">
        <v>142</v>
      </c>
      <c r="I4" t="s">
        <v>18</v>
      </c>
    </row>
    <row r="5" spans="1:9" x14ac:dyDescent="0.25">
      <c r="A5" t="s">
        <v>19</v>
      </c>
      <c r="B5" t="s">
        <v>20</v>
      </c>
      <c r="C5" t="s">
        <v>21</v>
      </c>
      <c r="D5" s="7"/>
      <c r="E5">
        <v>132</v>
      </c>
      <c r="F5">
        <v>151</v>
      </c>
      <c r="G5">
        <v>176</v>
      </c>
      <c r="I5" t="s">
        <v>22</v>
      </c>
    </row>
    <row r="6" spans="1:9" x14ac:dyDescent="0.25">
      <c r="A6" t="s">
        <v>23</v>
      </c>
      <c r="B6" t="s">
        <v>24</v>
      </c>
      <c r="C6" t="s">
        <v>25</v>
      </c>
      <c r="D6" s="2"/>
      <c r="E6">
        <v>172</v>
      </c>
      <c r="F6">
        <v>185</v>
      </c>
      <c r="G6">
        <v>202</v>
      </c>
    </row>
    <row r="7" spans="1:9" x14ac:dyDescent="0.25">
      <c r="A7" t="s">
        <v>26</v>
      </c>
      <c r="B7" t="s">
        <v>27</v>
      </c>
      <c r="C7" t="s">
        <v>28</v>
      </c>
      <c r="D7" s="4"/>
      <c r="E7">
        <v>214</v>
      </c>
      <c r="F7">
        <v>220</v>
      </c>
      <c r="G7">
        <v>228</v>
      </c>
    </row>
    <row r="8" spans="1:9" x14ac:dyDescent="0.25">
      <c r="A8" t="s">
        <v>29</v>
      </c>
      <c r="B8" t="s">
        <v>30</v>
      </c>
      <c r="C8" t="s">
        <v>31</v>
      </c>
      <c r="D8" s="1"/>
      <c r="E8">
        <v>0</v>
      </c>
      <c r="F8">
        <v>0</v>
      </c>
      <c r="G8">
        <v>0</v>
      </c>
    </row>
  </sheetData>
  <phoneticPr fontId="5" type="noConversion"/>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9D4FF-28B2-4E25-B954-082E25B536B1}">
  <sheetPr filterMode="1"/>
  <dimension ref="A1:CT1696"/>
  <sheetViews>
    <sheetView showGridLines="0" tabSelected="1" zoomScaleNormal="100" zoomScaleSheetLayoutView="89" workbookViewId="0">
      <pane xSplit="7" ySplit="2" topLeftCell="H3" activePane="bottomRight" state="frozen"/>
      <selection pane="topRight" activeCell="F77" sqref="F77"/>
      <selection pane="bottomLeft" activeCell="F77" sqref="F77"/>
      <selection pane="bottomRight" activeCell="K1354" sqref="K1354"/>
    </sheetView>
  </sheetViews>
  <sheetFormatPr defaultColWidth="9.28515625" defaultRowHeight="15" x14ac:dyDescent="0.25"/>
  <cols>
    <col min="1" max="1" width="12.42578125" style="6" bestFit="1" customWidth="1"/>
    <col min="2" max="5" width="9.28515625" style="6"/>
    <col min="6" max="6" width="9.5703125" style="6" customWidth="1"/>
    <col min="7" max="7" width="9.28515625" style="6" customWidth="1"/>
    <col min="8" max="8" width="21" style="10" customWidth="1"/>
    <col min="9" max="9" width="69.7109375" style="9" customWidth="1"/>
    <col min="10" max="10" width="15.7109375" style="47" customWidth="1"/>
    <col min="11" max="11" width="75.7109375" style="9" customWidth="1"/>
    <col min="12" max="12" width="55.7109375" style="6" customWidth="1"/>
    <col min="13" max="13" width="12.28515625" style="14" bestFit="1" customWidth="1"/>
    <col min="14" max="16384" width="9.28515625" style="6"/>
  </cols>
  <sheetData>
    <row r="1" spans="1:13" ht="8.25" customHeight="1" thickBot="1" x14ac:dyDescent="0.3"/>
    <row r="2" spans="1:13" s="26" customFormat="1" x14ac:dyDescent="0.25">
      <c r="A2" s="27" t="s">
        <v>32</v>
      </c>
      <c r="B2" s="28" t="s">
        <v>33</v>
      </c>
      <c r="C2" s="28" t="s">
        <v>34</v>
      </c>
      <c r="D2" s="28" t="s">
        <v>35</v>
      </c>
      <c r="E2" s="28" t="s">
        <v>36</v>
      </c>
      <c r="F2" s="28" t="s">
        <v>37</v>
      </c>
      <c r="G2" s="28" t="s">
        <v>38</v>
      </c>
      <c r="H2" s="17" t="s">
        <v>39</v>
      </c>
      <c r="I2" s="29" t="s">
        <v>40</v>
      </c>
      <c r="J2" s="29" t="s">
        <v>41</v>
      </c>
      <c r="K2" s="29" t="s">
        <v>42</v>
      </c>
      <c r="L2" s="28" t="s">
        <v>43</v>
      </c>
      <c r="M2" s="30" t="s">
        <v>6</v>
      </c>
    </row>
    <row r="3" spans="1:13" ht="60" x14ac:dyDescent="0.25">
      <c r="A3" s="18" t="str">
        <f>MID($H3,1,1)</f>
        <v>1</v>
      </c>
      <c r="B3" s="19" t="str">
        <f t="shared" ref="B3:B66" si="0">MID($H3,2,1)</f>
        <v>0</v>
      </c>
      <c r="C3" s="19" t="str">
        <f t="shared" ref="C3:C66" si="1">MID($H3,3,1)</f>
        <v>0</v>
      </c>
      <c r="D3" s="19" t="str">
        <f t="shared" ref="D3:D66" si="2">MID($H3,4,1)</f>
        <v>0</v>
      </c>
      <c r="E3" s="19" t="str">
        <f t="shared" ref="E3:E66" si="3">MID($H3,5,2)</f>
        <v>00</v>
      </c>
      <c r="F3" s="19" t="str">
        <f t="shared" ref="F3:F66" si="4">MID($H3,7,1)</f>
        <v>0</v>
      </c>
      <c r="G3" s="19" t="str">
        <f t="shared" ref="G3:G66" si="5">MID($H3,8,1)</f>
        <v>0</v>
      </c>
      <c r="H3" s="15">
        <v>10000000</v>
      </c>
      <c r="I3" s="16" t="s">
        <v>44</v>
      </c>
      <c r="J3" s="44" t="s">
        <v>45</v>
      </c>
      <c r="K3" s="16" t="s">
        <v>46</v>
      </c>
      <c r="L3" s="16"/>
      <c r="M3" s="20"/>
    </row>
    <row r="4" spans="1:13" ht="26.25" customHeight="1" x14ac:dyDescent="0.25">
      <c r="A4" s="18" t="str">
        <f t="shared" ref="A4:A66" si="6">MID($H4,1,1)</f>
        <v>1</v>
      </c>
      <c r="B4" s="19" t="str">
        <f t="shared" si="0"/>
        <v>1</v>
      </c>
      <c r="C4" s="19" t="str">
        <f t="shared" si="1"/>
        <v>0</v>
      </c>
      <c r="D4" s="19" t="str">
        <f t="shared" si="2"/>
        <v>0</v>
      </c>
      <c r="E4" s="19" t="str">
        <f t="shared" si="3"/>
        <v>00</v>
      </c>
      <c r="F4" s="19" t="str">
        <f t="shared" si="4"/>
        <v>0</v>
      </c>
      <c r="G4" s="19" t="str">
        <f t="shared" si="5"/>
        <v>0</v>
      </c>
      <c r="H4" s="15">
        <v>11000000</v>
      </c>
      <c r="I4" s="16" t="s">
        <v>47</v>
      </c>
      <c r="J4" s="44" t="s">
        <v>45</v>
      </c>
      <c r="K4" s="16" t="s">
        <v>48</v>
      </c>
      <c r="L4" s="16"/>
      <c r="M4" s="20"/>
    </row>
    <row r="5" spans="1:13" ht="75" x14ac:dyDescent="0.25">
      <c r="A5" s="18" t="str">
        <f t="shared" si="6"/>
        <v>1</v>
      </c>
      <c r="B5" s="19" t="str">
        <f t="shared" si="0"/>
        <v>1</v>
      </c>
      <c r="C5" s="19" t="str">
        <f t="shared" si="1"/>
        <v>1</v>
      </c>
      <c r="D5" s="19" t="str">
        <f t="shared" si="2"/>
        <v>0</v>
      </c>
      <c r="E5" s="19" t="str">
        <f t="shared" si="3"/>
        <v>00</v>
      </c>
      <c r="F5" s="19" t="str">
        <f t="shared" si="4"/>
        <v>0</v>
      </c>
      <c r="G5" s="19" t="str">
        <f t="shared" si="5"/>
        <v>0</v>
      </c>
      <c r="H5" s="15">
        <v>11100000</v>
      </c>
      <c r="I5" s="16" t="s">
        <v>49</v>
      </c>
      <c r="J5" s="44" t="s">
        <v>45</v>
      </c>
      <c r="K5" s="16" t="s">
        <v>50</v>
      </c>
      <c r="L5" s="16"/>
      <c r="M5" s="20"/>
    </row>
    <row r="6" spans="1:13" ht="45" hidden="1" x14ac:dyDescent="0.25">
      <c r="A6" s="18" t="str">
        <f t="shared" si="6"/>
        <v>1</v>
      </c>
      <c r="B6" s="19" t="str">
        <f t="shared" si="0"/>
        <v>1</v>
      </c>
      <c r="C6" s="19" t="str">
        <f t="shared" si="1"/>
        <v>1</v>
      </c>
      <c r="D6" s="19" t="str">
        <f t="shared" si="2"/>
        <v>3</v>
      </c>
      <c r="E6" s="19" t="str">
        <f t="shared" si="3"/>
        <v>01</v>
      </c>
      <c r="F6" s="19" t="str">
        <f t="shared" si="4"/>
        <v>1</v>
      </c>
      <c r="G6" s="19" t="str">
        <f t="shared" si="5"/>
        <v>0</v>
      </c>
      <c r="H6" s="15">
        <v>11130110</v>
      </c>
      <c r="I6" s="16" t="s">
        <v>51</v>
      </c>
      <c r="J6" s="44" t="s">
        <v>52</v>
      </c>
      <c r="K6" s="16" t="s">
        <v>53</v>
      </c>
      <c r="L6" s="16"/>
      <c r="M6" s="20" t="s">
        <v>22</v>
      </c>
    </row>
    <row r="7" spans="1:13" ht="135" hidden="1" x14ac:dyDescent="0.25">
      <c r="A7" s="18" t="str">
        <f t="shared" si="6"/>
        <v>1</v>
      </c>
      <c r="B7" s="19" t="str">
        <f t="shared" si="0"/>
        <v>1</v>
      </c>
      <c r="C7" s="19" t="str">
        <f t="shared" si="1"/>
        <v>1</v>
      </c>
      <c r="D7" s="19" t="str">
        <f t="shared" si="2"/>
        <v>3</v>
      </c>
      <c r="E7" s="19" t="str">
        <f t="shared" si="3"/>
        <v>02</v>
      </c>
      <c r="F7" s="19" t="str">
        <f t="shared" si="4"/>
        <v>1</v>
      </c>
      <c r="G7" s="19" t="str">
        <f t="shared" si="5"/>
        <v>0</v>
      </c>
      <c r="H7" s="15">
        <v>11130210</v>
      </c>
      <c r="I7" s="16" t="s">
        <v>54</v>
      </c>
      <c r="J7" s="44" t="s">
        <v>52</v>
      </c>
      <c r="K7" s="16" t="s">
        <v>55</v>
      </c>
      <c r="L7" s="16"/>
      <c r="M7" s="20" t="s">
        <v>22</v>
      </c>
    </row>
    <row r="8" spans="1:13" ht="60" hidden="1" x14ac:dyDescent="0.25">
      <c r="A8" s="18" t="str">
        <f t="shared" si="6"/>
        <v>1</v>
      </c>
      <c r="B8" s="19" t="str">
        <f t="shared" si="0"/>
        <v>1</v>
      </c>
      <c r="C8" s="19" t="str">
        <f t="shared" si="1"/>
        <v>1</v>
      </c>
      <c r="D8" s="19" t="str">
        <f t="shared" si="2"/>
        <v>6</v>
      </c>
      <c r="E8" s="19" t="str">
        <f t="shared" si="3"/>
        <v>01</v>
      </c>
      <c r="F8" s="19" t="str">
        <f t="shared" si="4"/>
        <v>0</v>
      </c>
      <c r="G8" s="19" t="str">
        <f t="shared" si="5"/>
        <v>0</v>
      </c>
      <c r="H8" s="15">
        <v>11160100</v>
      </c>
      <c r="I8" s="16" t="s">
        <v>56</v>
      </c>
      <c r="J8" s="44" t="s">
        <v>52</v>
      </c>
      <c r="K8" s="16" t="s">
        <v>57</v>
      </c>
      <c r="L8" s="16" t="s">
        <v>58</v>
      </c>
      <c r="M8" s="20" t="s">
        <v>22</v>
      </c>
    </row>
    <row r="9" spans="1:13" ht="60" hidden="1" x14ac:dyDescent="0.25">
      <c r="A9" s="18" t="str">
        <f t="shared" si="6"/>
        <v>1</v>
      </c>
      <c r="B9" s="19" t="str">
        <f t="shared" si="0"/>
        <v>1</v>
      </c>
      <c r="C9" s="19" t="str">
        <f t="shared" si="1"/>
        <v>1</v>
      </c>
      <c r="D9" s="19" t="str">
        <f t="shared" si="2"/>
        <v>7</v>
      </c>
      <c r="E9" s="19" t="str">
        <f t="shared" si="3"/>
        <v>01</v>
      </c>
      <c r="F9" s="19" t="str">
        <f t="shared" si="4"/>
        <v>0</v>
      </c>
      <c r="G9" s="19" t="str">
        <f t="shared" si="5"/>
        <v>0</v>
      </c>
      <c r="H9" s="15">
        <v>11170100</v>
      </c>
      <c r="I9" s="16" t="s">
        <v>59</v>
      </c>
      <c r="J9" s="44" t="s">
        <v>52</v>
      </c>
      <c r="K9" s="16" t="s">
        <v>60</v>
      </c>
      <c r="L9" s="16" t="s">
        <v>58</v>
      </c>
      <c r="M9" s="20" t="s">
        <v>22</v>
      </c>
    </row>
    <row r="10" spans="1:13" ht="35.65" hidden="1" customHeight="1" x14ac:dyDescent="0.25">
      <c r="A10" s="18" t="str">
        <f t="shared" si="6"/>
        <v>1</v>
      </c>
      <c r="B10" s="19" t="str">
        <f t="shared" si="0"/>
        <v>1</v>
      </c>
      <c r="C10" s="19" t="str">
        <f t="shared" si="1"/>
        <v>1</v>
      </c>
      <c r="D10" s="19" t="str">
        <f t="shared" si="2"/>
        <v>9</v>
      </c>
      <c r="E10" s="19" t="str">
        <f t="shared" si="3"/>
        <v>01</v>
      </c>
      <c r="F10" s="19" t="str">
        <f t="shared" si="4"/>
        <v>0</v>
      </c>
      <c r="G10" s="19" t="str">
        <f t="shared" si="5"/>
        <v>0</v>
      </c>
      <c r="H10" s="15">
        <v>11190100</v>
      </c>
      <c r="I10" s="16" t="s">
        <v>61</v>
      </c>
      <c r="J10" s="44" t="s">
        <v>52</v>
      </c>
      <c r="K10" s="16" t="s">
        <v>62</v>
      </c>
      <c r="L10" s="16"/>
      <c r="M10" s="20" t="s">
        <v>22</v>
      </c>
    </row>
    <row r="11" spans="1:13" hidden="1" x14ac:dyDescent="0.25">
      <c r="A11" s="18" t="str">
        <f t="shared" si="6"/>
        <v>1</v>
      </c>
      <c r="B11" s="19" t="str">
        <f t="shared" si="0"/>
        <v>1</v>
      </c>
      <c r="C11" s="19" t="str">
        <f t="shared" si="1"/>
        <v>1</v>
      </c>
      <c r="D11" s="19" t="str">
        <f t="shared" si="2"/>
        <v>9</v>
      </c>
      <c r="E11" s="19" t="str">
        <f t="shared" si="3"/>
        <v>01</v>
      </c>
      <c r="F11" s="19" t="str">
        <f t="shared" si="4"/>
        <v>1</v>
      </c>
      <c r="G11" s="19" t="str">
        <f t="shared" si="5"/>
        <v>0</v>
      </c>
      <c r="H11" s="15">
        <v>11190110</v>
      </c>
      <c r="I11" s="16" t="s">
        <v>61</v>
      </c>
      <c r="J11" s="44" t="s">
        <v>52</v>
      </c>
      <c r="K11" s="16" t="s">
        <v>62</v>
      </c>
      <c r="L11" s="16"/>
      <c r="M11" s="20" t="s">
        <v>22</v>
      </c>
    </row>
    <row r="12" spans="1:13" ht="31.15" hidden="1" customHeight="1" x14ac:dyDescent="0.25">
      <c r="A12" s="18" t="str">
        <f t="shared" si="6"/>
        <v>1</v>
      </c>
      <c r="B12" s="19" t="str">
        <f t="shared" si="0"/>
        <v>1</v>
      </c>
      <c r="C12" s="19" t="str">
        <f t="shared" si="1"/>
        <v>2</v>
      </c>
      <c r="D12" s="19" t="str">
        <f t="shared" si="2"/>
        <v>1</v>
      </c>
      <c r="E12" s="19" t="str">
        <f t="shared" si="3"/>
        <v>01</v>
      </c>
      <c r="F12" s="19" t="str">
        <f t="shared" si="4"/>
        <v>1</v>
      </c>
      <c r="G12" s="19" t="str">
        <f t="shared" si="5"/>
        <v>0</v>
      </c>
      <c r="H12" s="15">
        <v>11210110</v>
      </c>
      <c r="I12" s="16" t="s">
        <v>63</v>
      </c>
      <c r="J12" s="44" t="s">
        <v>52</v>
      </c>
      <c r="K12" s="16" t="s">
        <v>64</v>
      </c>
      <c r="L12" s="16"/>
      <c r="M12" s="20" t="s">
        <v>22</v>
      </c>
    </row>
    <row r="13" spans="1:13" ht="34.9" hidden="1" customHeight="1" x14ac:dyDescent="0.25">
      <c r="A13" s="18" t="str">
        <f t="shared" si="6"/>
        <v>1</v>
      </c>
      <c r="B13" s="19" t="str">
        <f t="shared" si="0"/>
        <v>1</v>
      </c>
      <c r="C13" s="19" t="str">
        <f t="shared" si="1"/>
        <v>2</v>
      </c>
      <c r="D13" s="19" t="str">
        <f t="shared" si="2"/>
        <v>1</v>
      </c>
      <c r="E13" s="19" t="str">
        <f t="shared" si="3"/>
        <v>01</v>
      </c>
      <c r="F13" s="19" t="str">
        <f t="shared" si="4"/>
        <v>2</v>
      </c>
      <c r="G13" s="19" t="str">
        <f t="shared" si="5"/>
        <v>0</v>
      </c>
      <c r="H13" s="15">
        <v>11210120</v>
      </c>
      <c r="I13" s="16" t="s">
        <v>65</v>
      </c>
      <c r="J13" s="44" t="s">
        <v>52</v>
      </c>
      <c r="K13" s="16" t="s">
        <v>66</v>
      </c>
      <c r="L13" s="16"/>
      <c r="M13" s="20" t="s">
        <v>22</v>
      </c>
    </row>
    <row r="14" spans="1:13" ht="30" hidden="1" x14ac:dyDescent="0.25">
      <c r="A14" s="18" t="str">
        <f t="shared" si="6"/>
        <v>1</v>
      </c>
      <c r="B14" s="19" t="str">
        <f t="shared" si="0"/>
        <v>1</v>
      </c>
      <c r="C14" s="19" t="str">
        <f t="shared" si="1"/>
        <v>2</v>
      </c>
      <c r="D14" s="19" t="str">
        <f t="shared" si="2"/>
        <v>1</v>
      </c>
      <c r="E14" s="19" t="str">
        <f t="shared" si="3"/>
        <v>03</v>
      </c>
      <c r="F14" s="19" t="str">
        <f t="shared" si="4"/>
        <v>1</v>
      </c>
      <c r="G14" s="19" t="str">
        <f t="shared" si="5"/>
        <v>0</v>
      </c>
      <c r="H14" s="15">
        <v>11210310</v>
      </c>
      <c r="I14" s="16" t="s">
        <v>67</v>
      </c>
      <c r="J14" s="44" t="s">
        <v>52</v>
      </c>
      <c r="K14" s="16" t="s">
        <v>68</v>
      </c>
      <c r="L14" s="16"/>
      <c r="M14" s="20" t="s">
        <v>22</v>
      </c>
    </row>
    <row r="15" spans="1:13" ht="45" hidden="1" x14ac:dyDescent="0.25">
      <c r="A15" s="18" t="str">
        <f t="shared" si="6"/>
        <v>1</v>
      </c>
      <c r="B15" s="19" t="str">
        <f t="shared" si="0"/>
        <v>1</v>
      </c>
      <c r="C15" s="19" t="str">
        <f t="shared" si="1"/>
        <v>2</v>
      </c>
      <c r="D15" s="19" t="str">
        <f t="shared" si="2"/>
        <v>1</v>
      </c>
      <c r="E15" s="19" t="str">
        <f t="shared" si="3"/>
        <v>04</v>
      </c>
      <c r="F15" s="19" t="str">
        <f t="shared" si="4"/>
        <v>1</v>
      </c>
      <c r="G15" s="19" t="str">
        <f t="shared" si="5"/>
        <v>0</v>
      </c>
      <c r="H15" s="15">
        <v>11210410</v>
      </c>
      <c r="I15" s="16" t="s">
        <v>69</v>
      </c>
      <c r="J15" s="44" t="s">
        <v>52</v>
      </c>
      <c r="K15" s="16" t="s">
        <v>70</v>
      </c>
      <c r="L15" s="16"/>
      <c r="M15" s="20" t="s">
        <v>22</v>
      </c>
    </row>
    <row r="16" spans="1:13" ht="30" hidden="1" x14ac:dyDescent="0.25">
      <c r="A16" s="18" t="str">
        <f t="shared" si="6"/>
        <v>1</v>
      </c>
      <c r="B16" s="19" t="str">
        <f t="shared" si="0"/>
        <v>1</v>
      </c>
      <c r="C16" s="19" t="str">
        <f t="shared" si="1"/>
        <v>2</v>
      </c>
      <c r="D16" s="19" t="str">
        <f t="shared" si="2"/>
        <v>1</v>
      </c>
      <c r="E16" s="19" t="str">
        <f t="shared" si="3"/>
        <v>05</v>
      </c>
      <c r="F16" s="19" t="str">
        <f t="shared" si="4"/>
        <v>1</v>
      </c>
      <c r="G16" s="19" t="str">
        <f t="shared" si="5"/>
        <v>0</v>
      </c>
      <c r="H16" s="15">
        <v>11210510</v>
      </c>
      <c r="I16" s="16" t="s">
        <v>71</v>
      </c>
      <c r="J16" s="44" t="s">
        <v>52</v>
      </c>
      <c r="K16" s="16" t="s">
        <v>72</v>
      </c>
      <c r="L16" s="16"/>
      <c r="M16" s="20" t="s">
        <v>22</v>
      </c>
    </row>
    <row r="17" spans="1:13" hidden="1" x14ac:dyDescent="0.25">
      <c r="A17" s="18" t="str">
        <f t="shared" si="6"/>
        <v>1</v>
      </c>
      <c r="B17" s="19" t="str">
        <f t="shared" si="0"/>
        <v>1</v>
      </c>
      <c r="C17" s="19" t="str">
        <f t="shared" si="1"/>
        <v>2</v>
      </c>
      <c r="D17" s="19" t="str">
        <f t="shared" si="2"/>
        <v>2</v>
      </c>
      <c r="E17" s="19" t="str">
        <f t="shared" si="3"/>
        <v>01</v>
      </c>
      <c r="F17" s="19" t="str">
        <f t="shared" si="4"/>
        <v>1</v>
      </c>
      <c r="G17" s="19" t="str">
        <f t="shared" si="5"/>
        <v>0</v>
      </c>
      <c r="H17" s="15">
        <v>11220110</v>
      </c>
      <c r="I17" s="16" t="s">
        <v>73</v>
      </c>
      <c r="J17" s="44" t="s">
        <v>52</v>
      </c>
      <c r="K17" s="16"/>
      <c r="L17" s="16"/>
      <c r="M17" s="20" t="s">
        <v>22</v>
      </c>
    </row>
    <row r="18" spans="1:13" hidden="1" x14ac:dyDescent="0.25">
      <c r="A18" s="18" t="str">
        <f t="shared" si="6"/>
        <v>1</v>
      </c>
      <c r="B18" s="19" t="str">
        <f t="shared" si="0"/>
        <v>1</v>
      </c>
      <c r="C18" s="19" t="str">
        <f t="shared" si="1"/>
        <v>2</v>
      </c>
      <c r="D18" s="19" t="str">
        <f t="shared" si="2"/>
        <v>2</v>
      </c>
      <c r="E18" s="19" t="str">
        <f t="shared" si="3"/>
        <v>02</v>
      </c>
      <c r="F18" s="19" t="str">
        <f t="shared" si="4"/>
        <v>1</v>
      </c>
      <c r="G18" s="19" t="str">
        <f t="shared" si="5"/>
        <v>0</v>
      </c>
      <c r="H18" s="15">
        <v>11220210</v>
      </c>
      <c r="I18" s="16" t="s">
        <v>74</v>
      </c>
      <c r="J18" s="44" t="s">
        <v>52</v>
      </c>
      <c r="K18" s="16"/>
      <c r="L18" s="16"/>
      <c r="M18" s="20" t="s">
        <v>22</v>
      </c>
    </row>
    <row r="19" spans="1:13" ht="30" hidden="1" x14ac:dyDescent="0.25">
      <c r="A19" s="37" t="str">
        <f t="shared" si="6"/>
        <v>1</v>
      </c>
      <c r="B19" s="38" t="str">
        <f t="shared" si="0"/>
        <v>1</v>
      </c>
      <c r="C19" s="38" t="str">
        <f t="shared" si="1"/>
        <v>3</v>
      </c>
      <c r="D19" s="38" t="str">
        <f t="shared" si="2"/>
        <v>0</v>
      </c>
      <c r="E19" s="38" t="str">
        <f t="shared" si="3"/>
        <v>00</v>
      </c>
      <c r="F19" s="38" t="str">
        <f t="shared" si="4"/>
        <v>1</v>
      </c>
      <c r="G19" s="38" t="str">
        <f t="shared" si="5"/>
        <v>0</v>
      </c>
      <c r="H19" s="39">
        <v>11300010</v>
      </c>
      <c r="I19" s="16" t="s">
        <v>75</v>
      </c>
      <c r="J19" s="44" t="s">
        <v>52</v>
      </c>
      <c r="K19" s="16" t="s">
        <v>76</v>
      </c>
      <c r="L19" s="16"/>
      <c r="M19" s="20" t="s">
        <v>22</v>
      </c>
    </row>
    <row r="20" spans="1:13" ht="30" hidden="1" x14ac:dyDescent="0.25">
      <c r="A20" s="63" t="str">
        <f t="shared" si="6"/>
        <v>1</v>
      </c>
      <c r="B20" s="55" t="str">
        <f t="shared" si="0"/>
        <v>2</v>
      </c>
      <c r="C20" s="55" t="str">
        <f t="shared" si="1"/>
        <v>1</v>
      </c>
      <c r="D20" s="55" t="str">
        <f t="shared" si="2"/>
        <v>1</v>
      </c>
      <c r="E20" s="55" t="str">
        <f t="shared" si="3"/>
        <v>01</v>
      </c>
      <c r="F20" s="55" t="str">
        <f t="shared" si="4"/>
        <v>1</v>
      </c>
      <c r="G20" s="55" t="str">
        <f t="shared" si="5"/>
        <v>0</v>
      </c>
      <c r="H20" s="15">
        <v>12110110</v>
      </c>
      <c r="I20" s="16" t="s">
        <v>77</v>
      </c>
      <c r="J20" s="44" t="s">
        <v>52</v>
      </c>
      <c r="K20" s="16" t="s">
        <v>78</v>
      </c>
      <c r="L20" s="45"/>
      <c r="M20" s="20" t="s">
        <v>22</v>
      </c>
    </row>
    <row r="21" spans="1:13" ht="30" hidden="1" x14ac:dyDescent="0.25">
      <c r="A21" s="18" t="str">
        <f t="shared" si="6"/>
        <v>1</v>
      </c>
      <c r="B21" s="19" t="str">
        <f t="shared" si="0"/>
        <v>2</v>
      </c>
      <c r="C21" s="19" t="str">
        <f t="shared" si="1"/>
        <v>1</v>
      </c>
      <c r="D21" s="19" t="str">
        <f t="shared" si="2"/>
        <v>1</v>
      </c>
      <c r="E21" s="19" t="str">
        <f t="shared" si="3"/>
        <v>02</v>
      </c>
      <c r="F21" s="19" t="str">
        <f t="shared" si="4"/>
        <v>1</v>
      </c>
      <c r="G21" s="19" t="str">
        <f t="shared" si="5"/>
        <v>0</v>
      </c>
      <c r="H21" s="15">
        <v>12110210</v>
      </c>
      <c r="I21" s="16" t="s">
        <v>79</v>
      </c>
      <c r="J21" s="44" t="s">
        <v>52</v>
      </c>
      <c r="K21" s="16" t="s">
        <v>80</v>
      </c>
      <c r="L21" s="16"/>
      <c r="M21" s="20" t="s">
        <v>22</v>
      </c>
    </row>
    <row r="22" spans="1:13" ht="30" hidden="1" x14ac:dyDescent="0.25">
      <c r="A22" s="18" t="str">
        <f t="shared" si="6"/>
        <v>1</v>
      </c>
      <c r="B22" s="19" t="str">
        <f t="shared" si="0"/>
        <v>2</v>
      </c>
      <c r="C22" s="19" t="str">
        <f t="shared" si="1"/>
        <v>1</v>
      </c>
      <c r="D22" s="19" t="str">
        <f t="shared" si="2"/>
        <v>1</v>
      </c>
      <c r="E22" s="19" t="str">
        <f t="shared" si="3"/>
        <v>49</v>
      </c>
      <c r="F22" s="19" t="str">
        <f t="shared" si="4"/>
        <v>1</v>
      </c>
      <c r="G22" s="19" t="str">
        <f t="shared" si="5"/>
        <v>0</v>
      </c>
      <c r="H22" s="15">
        <v>12114910</v>
      </c>
      <c r="I22" s="16" t="s">
        <v>81</v>
      </c>
      <c r="J22" s="44" t="s">
        <v>52</v>
      </c>
      <c r="K22" s="16" t="s">
        <v>82</v>
      </c>
      <c r="L22" s="16"/>
      <c r="M22" s="20" t="s">
        <v>22</v>
      </c>
    </row>
    <row r="23" spans="1:13" ht="30" hidden="1" x14ac:dyDescent="0.25">
      <c r="A23" s="18" t="str">
        <f t="shared" si="6"/>
        <v>1</v>
      </c>
      <c r="B23" s="19" t="str">
        <f t="shared" si="0"/>
        <v>2</v>
      </c>
      <c r="C23" s="19" t="str">
        <f t="shared" si="1"/>
        <v>1</v>
      </c>
      <c r="D23" s="19" t="str">
        <f t="shared" si="2"/>
        <v>2</v>
      </c>
      <c r="E23" s="19" t="str">
        <f t="shared" si="3"/>
        <v>01</v>
      </c>
      <c r="F23" s="19" t="str">
        <f t="shared" si="4"/>
        <v>0</v>
      </c>
      <c r="G23" s="19" t="str">
        <f t="shared" si="5"/>
        <v>0</v>
      </c>
      <c r="H23" s="15">
        <v>12120100</v>
      </c>
      <c r="I23" s="16" t="s">
        <v>83</v>
      </c>
      <c r="J23" s="44" t="s">
        <v>52</v>
      </c>
      <c r="K23" s="58" t="s">
        <v>84</v>
      </c>
      <c r="L23" s="16" t="s">
        <v>85</v>
      </c>
      <c r="M23" s="20" t="s">
        <v>22</v>
      </c>
    </row>
    <row r="24" spans="1:13" ht="45" hidden="1" x14ac:dyDescent="0.25">
      <c r="A24" s="18" t="str">
        <f t="shared" si="6"/>
        <v>1</v>
      </c>
      <c r="B24" s="19" t="str">
        <f t="shared" si="0"/>
        <v>2</v>
      </c>
      <c r="C24" s="19" t="str">
        <f t="shared" si="1"/>
        <v>1</v>
      </c>
      <c r="D24" s="19" t="str">
        <f t="shared" si="2"/>
        <v>2</v>
      </c>
      <c r="E24" s="19" t="str">
        <f t="shared" si="3"/>
        <v>01</v>
      </c>
      <c r="F24" s="19" t="str">
        <f t="shared" si="4"/>
        <v>1</v>
      </c>
      <c r="G24" s="19" t="str">
        <f t="shared" si="5"/>
        <v>0</v>
      </c>
      <c r="H24" s="15">
        <v>12120110</v>
      </c>
      <c r="I24" s="16" t="s">
        <v>86</v>
      </c>
      <c r="J24" s="44" t="s">
        <v>52</v>
      </c>
      <c r="K24" s="58" t="s">
        <v>87</v>
      </c>
      <c r="L24" s="16" t="s">
        <v>85</v>
      </c>
      <c r="M24" s="20" t="s">
        <v>22</v>
      </c>
    </row>
    <row r="25" spans="1:13" ht="45" hidden="1" x14ac:dyDescent="0.25">
      <c r="A25" s="18" t="str">
        <f t="shared" si="6"/>
        <v>1</v>
      </c>
      <c r="B25" s="19" t="str">
        <f t="shared" si="0"/>
        <v>2</v>
      </c>
      <c r="C25" s="19" t="str">
        <f t="shared" si="1"/>
        <v>1</v>
      </c>
      <c r="D25" s="19" t="str">
        <f t="shared" si="2"/>
        <v>2</v>
      </c>
      <c r="E25" s="19" t="str">
        <f t="shared" si="3"/>
        <v>01</v>
      </c>
      <c r="F25" s="19" t="str">
        <f t="shared" si="4"/>
        <v>2</v>
      </c>
      <c r="G25" s="19" t="str">
        <f t="shared" si="5"/>
        <v>0</v>
      </c>
      <c r="H25" s="15">
        <v>12120120</v>
      </c>
      <c r="I25" s="16" t="s">
        <v>88</v>
      </c>
      <c r="J25" s="44" t="s">
        <v>52</v>
      </c>
      <c r="K25" s="58" t="s">
        <v>89</v>
      </c>
      <c r="L25" s="16" t="s">
        <v>85</v>
      </c>
      <c r="M25" s="20" t="s">
        <v>22</v>
      </c>
    </row>
    <row r="26" spans="1:13" ht="45" hidden="1" x14ac:dyDescent="0.25">
      <c r="A26" s="18" t="str">
        <f t="shared" si="6"/>
        <v>1</v>
      </c>
      <c r="B26" s="19" t="str">
        <f t="shared" si="0"/>
        <v>2</v>
      </c>
      <c r="C26" s="19" t="str">
        <f t="shared" si="1"/>
        <v>1</v>
      </c>
      <c r="D26" s="19" t="str">
        <f t="shared" si="2"/>
        <v>2</v>
      </c>
      <c r="E26" s="19" t="str">
        <f t="shared" si="3"/>
        <v>02</v>
      </c>
      <c r="F26" s="19" t="str">
        <f t="shared" si="4"/>
        <v>0</v>
      </c>
      <c r="G26" s="19" t="str">
        <f t="shared" si="5"/>
        <v>0</v>
      </c>
      <c r="H26" s="15">
        <v>12120200</v>
      </c>
      <c r="I26" s="16" t="s">
        <v>90</v>
      </c>
      <c r="J26" s="44" t="s">
        <v>52</v>
      </c>
      <c r="K26" s="16" t="s">
        <v>91</v>
      </c>
      <c r="L26" s="16" t="s">
        <v>85</v>
      </c>
      <c r="M26" s="20" t="s">
        <v>22</v>
      </c>
    </row>
    <row r="27" spans="1:13" ht="45" hidden="1" x14ac:dyDescent="0.25">
      <c r="A27" s="18" t="str">
        <f t="shared" si="6"/>
        <v>1</v>
      </c>
      <c r="B27" s="19" t="str">
        <f t="shared" si="0"/>
        <v>2</v>
      </c>
      <c r="C27" s="19" t="str">
        <f t="shared" si="1"/>
        <v>1</v>
      </c>
      <c r="D27" s="19" t="str">
        <f t="shared" si="2"/>
        <v>2</v>
      </c>
      <c r="E27" s="19" t="str">
        <f t="shared" si="3"/>
        <v>02</v>
      </c>
      <c r="F27" s="19" t="str">
        <f t="shared" si="4"/>
        <v>1</v>
      </c>
      <c r="G27" s="19" t="str">
        <f t="shared" si="5"/>
        <v>0</v>
      </c>
      <c r="H27" s="15">
        <v>12120210</v>
      </c>
      <c r="I27" s="16" t="s">
        <v>90</v>
      </c>
      <c r="J27" s="44" t="s">
        <v>52</v>
      </c>
      <c r="K27" s="16" t="s">
        <v>91</v>
      </c>
      <c r="L27" s="16" t="s">
        <v>85</v>
      </c>
      <c r="M27" s="20" t="s">
        <v>22</v>
      </c>
    </row>
    <row r="28" spans="1:13" ht="45" hidden="1" x14ac:dyDescent="0.25">
      <c r="A28" s="18" t="str">
        <f t="shared" si="6"/>
        <v>1</v>
      </c>
      <c r="B28" s="19" t="str">
        <f t="shared" si="0"/>
        <v>2</v>
      </c>
      <c r="C28" s="19" t="str">
        <f t="shared" si="1"/>
        <v>1</v>
      </c>
      <c r="D28" s="19" t="str">
        <f t="shared" si="2"/>
        <v>2</v>
      </c>
      <c r="E28" s="19" t="str">
        <f t="shared" si="3"/>
        <v>03</v>
      </c>
      <c r="F28" s="19" t="str">
        <f t="shared" si="4"/>
        <v>0</v>
      </c>
      <c r="G28" s="19" t="str">
        <f t="shared" si="5"/>
        <v>0</v>
      </c>
      <c r="H28" s="15">
        <v>12120300</v>
      </c>
      <c r="I28" s="16" t="s">
        <v>92</v>
      </c>
      <c r="J28" s="44" t="s">
        <v>52</v>
      </c>
      <c r="K28" s="16" t="s">
        <v>93</v>
      </c>
      <c r="L28" s="16" t="s">
        <v>85</v>
      </c>
      <c r="M28" s="20" t="s">
        <v>22</v>
      </c>
    </row>
    <row r="29" spans="1:13" ht="45" hidden="1" x14ac:dyDescent="0.25">
      <c r="A29" s="18" t="str">
        <f t="shared" si="6"/>
        <v>1</v>
      </c>
      <c r="B29" s="19" t="str">
        <f t="shared" si="0"/>
        <v>2</v>
      </c>
      <c r="C29" s="19" t="str">
        <f t="shared" si="1"/>
        <v>1</v>
      </c>
      <c r="D29" s="19" t="str">
        <f t="shared" si="2"/>
        <v>2</v>
      </c>
      <c r="E29" s="19" t="str">
        <f t="shared" si="3"/>
        <v>03</v>
      </c>
      <c r="F29" s="19" t="str">
        <f t="shared" si="4"/>
        <v>1</v>
      </c>
      <c r="G29" s="19" t="str">
        <f t="shared" si="5"/>
        <v>0</v>
      </c>
      <c r="H29" s="15">
        <v>12120310</v>
      </c>
      <c r="I29" s="16" t="s">
        <v>92</v>
      </c>
      <c r="J29" s="44" t="s">
        <v>52</v>
      </c>
      <c r="K29" s="16" t="s">
        <v>93</v>
      </c>
      <c r="L29" s="16" t="s">
        <v>85</v>
      </c>
      <c r="M29" s="20" t="s">
        <v>22</v>
      </c>
    </row>
    <row r="30" spans="1:13" ht="78.75" hidden="1" customHeight="1" x14ac:dyDescent="0.25">
      <c r="A30" s="18" t="str">
        <f t="shared" si="6"/>
        <v>1</v>
      </c>
      <c r="B30" s="19" t="str">
        <f t="shared" si="0"/>
        <v>2</v>
      </c>
      <c r="C30" s="19" t="str">
        <f t="shared" si="1"/>
        <v>1</v>
      </c>
      <c r="D30" s="19" t="str">
        <f t="shared" si="2"/>
        <v>2</v>
      </c>
      <c r="E30" s="19" t="str">
        <f t="shared" si="3"/>
        <v>04</v>
      </c>
      <c r="F30" s="19" t="str">
        <f t="shared" si="4"/>
        <v>0</v>
      </c>
      <c r="G30" s="19" t="str">
        <f t="shared" si="5"/>
        <v>0</v>
      </c>
      <c r="H30" s="15">
        <v>12120400</v>
      </c>
      <c r="I30" s="16" t="s">
        <v>94</v>
      </c>
      <c r="J30" s="44" t="s">
        <v>52</v>
      </c>
      <c r="K30" s="16" t="s">
        <v>95</v>
      </c>
      <c r="L30" s="16" t="s">
        <v>85</v>
      </c>
      <c r="M30" s="20" t="s">
        <v>22</v>
      </c>
    </row>
    <row r="31" spans="1:13" ht="45" hidden="1" x14ac:dyDescent="0.25">
      <c r="A31" s="18" t="str">
        <f t="shared" si="6"/>
        <v>1</v>
      </c>
      <c r="B31" s="19" t="str">
        <f t="shared" si="0"/>
        <v>2</v>
      </c>
      <c r="C31" s="19" t="str">
        <f t="shared" si="1"/>
        <v>1</v>
      </c>
      <c r="D31" s="19" t="str">
        <f t="shared" si="2"/>
        <v>2</v>
      </c>
      <c r="E31" s="19" t="str">
        <f t="shared" si="3"/>
        <v>04</v>
      </c>
      <c r="F31" s="19" t="str">
        <f t="shared" si="4"/>
        <v>1</v>
      </c>
      <c r="G31" s="19" t="str">
        <f t="shared" si="5"/>
        <v>0</v>
      </c>
      <c r="H31" s="15">
        <v>12120410</v>
      </c>
      <c r="I31" s="16" t="s">
        <v>94</v>
      </c>
      <c r="J31" s="44" t="s">
        <v>52</v>
      </c>
      <c r="K31" s="16" t="s">
        <v>95</v>
      </c>
      <c r="L31" s="16" t="s">
        <v>85</v>
      </c>
      <c r="M31" s="20" t="s">
        <v>22</v>
      </c>
    </row>
    <row r="32" spans="1:13" ht="60" hidden="1" x14ac:dyDescent="0.25">
      <c r="A32" s="18" t="str">
        <f t="shared" si="6"/>
        <v>1</v>
      </c>
      <c r="B32" s="19" t="str">
        <f t="shared" si="0"/>
        <v>2</v>
      </c>
      <c r="C32" s="19" t="str">
        <f t="shared" si="1"/>
        <v>1</v>
      </c>
      <c r="D32" s="19" t="str">
        <f t="shared" si="2"/>
        <v>2</v>
      </c>
      <c r="E32" s="19" t="str">
        <f t="shared" si="3"/>
        <v>05</v>
      </c>
      <c r="F32" s="19" t="str">
        <f t="shared" si="4"/>
        <v>0</v>
      </c>
      <c r="G32" s="19" t="str">
        <f t="shared" si="5"/>
        <v>0</v>
      </c>
      <c r="H32" s="15">
        <v>12120500</v>
      </c>
      <c r="I32" s="16" t="s">
        <v>96</v>
      </c>
      <c r="J32" s="44" t="s">
        <v>52</v>
      </c>
      <c r="K32" s="16" t="s">
        <v>97</v>
      </c>
      <c r="L32" s="16" t="s">
        <v>85</v>
      </c>
      <c r="M32" s="20" t="s">
        <v>22</v>
      </c>
    </row>
    <row r="33" spans="1:13" ht="60" hidden="1" x14ac:dyDescent="0.25">
      <c r="A33" s="18" t="str">
        <f t="shared" si="6"/>
        <v>1</v>
      </c>
      <c r="B33" s="19" t="str">
        <f t="shared" si="0"/>
        <v>2</v>
      </c>
      <c r="C33" s="19" t="str">
        <f t="shared" si="1"/>
        <v>1</v>
      </c>
      <c r="D33" s="19" t="str">
        <f t="shared" si="2"/>
        <v>2</v>
      </c>
      <c r="E33" s="19" t="str">
        <f t="shared" si="3"/>
        <v>05</v>
      </c>
      <c r="F33" s="19" t="str">
        <f t="shared" si="4"/>
        <v>1</v>
      </c>
      <c r="G33" s="19" t="str">
        <f t="shared" si="5"/>
        <v>0</v>
      </c>
      <c r="H33" s="15">
        <v>12120510</v>
      </c>
      <c r="I33" s="16" t="s">
        <v>96</v>
      </c>
      <c r="J33" s="44" t="s">
        <v>52</v>
      </c>
      <c r="K33" s="16" t="s">
        <v>97</v>
      </c>
      <c r="L33" s="16" t="s">
        <v>85</v>
      </c>
      <c r="M33" s="20" t="s">
        <v>22</v>
      </c>
    </row>
    <row r="34" spans="1:13" ht="60" hidden="1" x14ac:dyDescent="0.25">
      <c r="A34" s="18" t="str">
        <f t="shared" si="6"/>
        <v>1</v>
      </c>
      <c r="B34" s="19" t="str">
        <f t="shared" si="0"/>
        <v>2</v>
      </c>
      <c r="C34" s="19" t="str">
        <f t="shared" si="1"/>
        <v>1</v>
      </c>
      <c r="D34" s="19" t="str">
        <f t="shared" si="2"/>
        <v>2</v>
      </c>
      <c r="E34" s="19" t="str">
        <f t="shared" si="3"/>
        <v>06</v>
      </c>
      <c r="F34" s="19" t="str">
        <f t="shared" si="4"/>
        <v>0</v>
      </c>
      <c r="G34" s="19" t="str">
        <f t="shared" si="5"/>
        <v>0</v>
      </c>
      <c r="H34" s="15">
        <v>12120600</v>
      </c>
      <c r="I34" s="16" t="s">
        <v>98</v>
      </c>
      <c r="J34" s="44" t="s">
        <v>52</v>
      </c>
      <c r="K34" s="16" t="s">
        <v>99</v>
      </c>
      <c r="L34" s="16" t="s">
        <v>85</v>
      </c>
      <c r="M34" s="20" t="s">
        <v>22</v>
      </c>
    </row>
    <row r="35" spans="1:13" ht="60" hidden="1" x14ac:dyDescent="0.25">
      <c r="A35" s="18" t="str">
        <f t="shared" si="6"/>
        <v>1</v>
      </c>
      <c r="B35" s="19" t="str">
        <f t="shared" si="0"/>
        <v>2</v>
      </c>
      <c r="C35" s="19" t="str">
        <f t="shared" si="1"/>
        <v>1</v>
      </c>
      <c r="D35" s="19" t="str">
        <f t="shared" si="2"/>
        <v>2</v>
      </c>
      <c r="E35" s="19" t="str">
        <f t="shared" si="3"/>
        <v>06</v>
      </c>
      <c r="F35" s="19" t="str">
        <f t="shared" si="4"/>
        <v>1</v>
      </c>
      <c r="G35" s="19" t="str">
        <f t="shared" si="5"/>
        <v>0</v>
      </c>
      <c r="H35" s="15">
        <v>12120610</v>
      </c>
      <c r="I35" s="16" t="s">
        <v>98</v>
      </c>
      <c r="J35" s="44" t="s">
        <v>52</v>
      </c>
      <c r="K35" s="16" t="s">
        <v>99</v>
      </c>
      <c r="L35" s="16" t="s">
        <v>85</v>
      </c>
      <c r="M35" s="20" t="s">
        <v>22</v>
      </c>
    </row>
    <row r="36" spans="1:13" ht="60" hidden="1" x14ac:dyDescent="0.25">
      <c r="A36" s="18" t="str">
        <f t="shared" si="6"/>
        <v>1</v>
      </c>
      <c r="B36" s="19" t="str">
        <f t="shared" si="0"/>
        <v>2</v>
      </c>
      <c r="C36" s="19" t="str">
        <f t="shared" si="1"/>
        <v>1</v>
      </c>
      <c r="D36" s="19" t="str">
        <f t="shared" si="2"/>
        <v>2</v>
      </c>
      <c r="E36" s="19" t="str">
        <f t="shared" si="3"/>
        <v>07</v>
      </c>
      <c r="F36" s="19" t="str">
        <f t="shared" si="4"/>
        <v>0</v>
      </c>
      <c r="G36" s="19" t="str">
        <f t="shared" si="5"/>
        <v>0</v>
      </c>
      <c r="H36" s="15">
        <v>12120700</v>
      </c>
      <c r="I36" s="16" t="s">
        <v>100</v>
      </c>
      <c r="J36" s="44" t="s">
        <v>52</v>
      </c>
      <c r="K36" s="16" t="s">
        <v>101</v>
      </c>
      <c r="L36" s="16" t="s">
        <v>85</v>
      </c>
      <c r="M36" s="20" t="s">
        <v>22</v>
      </c>
    </row>
    <row r="37" spans="1:13" ht="60" hidden="1" x14ac:dyDescent="0.25">
      <c r="A37" s="18" t="str">
        <f t="shared" si="6"/>
        <v>1</v>
      </c>
      <c r="B37" s="19" t="str">
        <f t="shared" si="0"/>
        <v>2</v>
      </c>
      <c r="C37" s="19" t="str">
        <f t="shared" si="1"/>
        <v>1</v>
      </c>
      <c r="D37" s="19" t="str">
        <f t="shared" si="2"/>
        <v>2</v>
      </c>
      <c r="E37" s="19" t="str">
        <f t="shared" si="3"/>
        <v>07</v>
      </c>
      <c r="F37" s="19" t="str">
        <f t="shared" si="4"/>
        <v>1</v>
      </c>
      <c r="G37" s="19" t="str">
        <f t="shared" si="5"/>
        <v>0</v>
      </c>
      <c r="H37" s="15">
        <v>12120710</v>
      </c>
      <c r="I37" s="16" t="s">
        <v>100</v>
      </c>
      <c r="J37" s="44" t="s">
        <v>52</v>
      </c>
      <c r="K37" s="16" t="s">
        <v>101</v>
      </c>
      <c r="L37" s="16" t="s">
        <v>85</v>
      </c>
      <c r="M37" s="20" t="s">
        <v>22</v>
      </c>
    </row>
    <row r="38" spans="1:13" ht="45" hidden="1" x14ac:dyDescent="0.25">
      <c r="A38" s="18" t="str">
        <f t="shared" si="6"/>
        <v>1</v>
      </c>
      <c r="B38" s="19" t="str">
        <f t="shared" si="0"/>
        <v>2</v>
      </c>
      <c r="C38" s="19" t="str">
        <f t="shared" si="1"/>
        <v>1</v>
      </c>
      <c r="D38" s="19" t="str">
        <f t="shared" si="2"/>
        <v>2</v>
      </c>
      <c r="E38" s="19" t="str">
        <f t="shared" si="3"/>
        <v>08</v>
      </c>
      <c r="F38" s="19" t="str">
        <f t="shared" si="4"/>
        <v>0</v>
      </c>
      <c r="G38" s="19" t="str">
        <f t="shared" si="5"/>
        <v>0</v>
      </c>
      <c r="H38" s="15">
        <v>12120800</v>
      </c>
      <c r="I38" s="16" t="s">
        <v>102</v>
      </c>
      <c r="J38" s="44" t="s">
        <v>52</v>
      </c>
      <c r="K38" s="16" t="s">
        <v>103</v>
      </c>
      <c r="L38" s="16" t="s">
        <v>85</v>
      </c>
      <c r="M38" s="20" t="s">
        <v>22</v>
      </c>
    </row>
    <row r="39" spans="1:13" ht="45" hidden="1" x14ac:dyDescent="0.25">
      <c r="A39" s="18" t="str">
        <f t="shared" si="6"/>
        <v>1</v>
      </c>
      <c r="B39" s="19" t="str">
        <f t="shared" si="0"/>
        <v>2</v>
      </c>
      <c r="C39" s="19" t="str">
        <f t="shared" si="1"/>
        <v>1</v>
      </c>
      <c r="D39" s="19" t="str">
        <f t="shared" si="2"/>
        <v>2</v>
      </c>
      <c r="E39" s="19" t="str">
        <f t="shared" si="3"/>
        <v>08</v>
      </c>
      <c r="F39" s="19" t="str">
        <f t="shared" si="4"/>
        <v>1</v>
      </c>
      <c r="G39" s="19" t="str">
        <f t="shared" si="5"/>
        <v>0</v>
      </c>
      <c r="H39" s="15">
        <v>12120810</v>
      </c>
      <c r="I39" s="16" t="s">
        <v>102</v>
      </c>
      <c r="J39" s="44" t="s">
        <v>52</v>
      </c>
      <c r="K39" s="16" t="s">
        <v>103</v>
      </c>
      <c r="L39" s="16" t="s">
        <v>85</v>
      </c>
      <c r="M39" s="20" t="s">
        <v>22</v>
      </c>
    </row>
    <row r="40" spans="1:13" ht="60" hidden="1" x14ac:dyDescent="0.25">
      <c r="A40" s="18" t="str">
        <f t="shared" si="6"/>
        <v>1</v>
      </c>
      <c r="B40" s="19" t="str">
        <f t="shared" si="0"/>
        <v>2</v>
      </c>
      <c r="C40" s="19" t="str">
        <f t="shared" si="1"/>
        <v>1</v>
      </c>
      <c r="D40" s="19" t="str">
        <f t="shared" si="2"/>
        <v>2</v>
      </c>
      <c r="E40" s="19" t="str">
        <f t="shared" si="3"/>
        <v>09</v>
      </c>
      <c r="F40" s="19" t="str">
        <f t="shared" si="4"/>
        <v>0</v>
      </c>
      <c r="G40" s="19" t="str">
        <f t="shared" si="5"/>
        <v>0</v>
      </c>
      <c r="H40" s="15">
        <v>12120900</v>
      </c>
      <c r="I40" s="16" t="s">
        <v>104</v>
      </c>
      <c r="J40" s="44" t="s">
        <v>52</v>
      </c>
      <c r="K40" s="16" t="s">
        <v>105</v>
      </c>
      <c r="L40" s="16" t="s">
        <v>85</v>
      </c>
      <c r="M40" s="20" t="s">
        <v>22</v>
      </c>
    </row>
    <row r="41" spans="1:13" ht="60" hidden="1" x14ac:dyDescent="0.25">
      <c r="A41" s="18" t="str">
        <f t="shared" si="6"/>
        <v>1</v>
      </c>
      <c r="B41" s="19" t="str">
        <f t="shared" si="0"/>
        <v>2</v>
      </c>
      <c r="C41" s="19" t="str">
        <f t="shared" si="1"/>
        <v>1</v>
      </c>
      <c r="D41" s="19" t="str">
        <f t="shared" si="2"/>
        <v>2</v>
      </c>
      <c r="E41" s="19" t="str">
        <f t="shared" si="3"/>
        <v>09</v>
      </c>
      <c r="F41" s="19" t="str">
        <f t="shared" si="4"/>
        <v>1</v>
      </c>
      <c r="G41" s="19" t="str">
        <f t="shared" si="5"/>
        <v>0</v>
      </c>
      <c r="H41" s="15">
        <v>12120910</v>
      </c>
      <c r="I41" s="16" t="s">
        <v>104</v>
      </c>
      <c r="J41" s="44" t="s">
        <v>52</v>
      </c>
      <c r="K41" s="16" t="s">
        <v>105</v>
      </c>
      <c r="L41" s="16" t="s">
        <v>85</v>
      </c>
      <c r="M41" s="20" t="s">
        <v>22</v>
      </c>
    </row>
    <row r="42" spans="1:13" ht="18.75" hidden="1" customHeight="1" x14ac:dyDescent="0.25">
      <c r="A42" s="18" t="str">
        <f t="shared" si="6"/>
        <v>1</v>
      </c>
      <c r="B42" s="19" t="str">
        <f t="shared" si="0"/>
        <v>2</v>
      </c>
      <c r="C42" s="19" t="str">
        <f t="shared" si="1"/>
        <v>1</v>
      </c>
      <c r="D42" s="19" t="str">
        <f t="shared" si="2"/>
        <v>2</v>
      </c>
      <c r="E42" s="19" t="str">
        <f t="shared" si="3"/>
        <v>10</v>
      </c>
      <c r="F42" s="19" t="str">
        <f t="shared" si="4"/>
        <v>0</v>
      </c>
      <c r="G42" s="19" t="str">
        <f t="shared" si="5"/>
        <v>0</v>
      </c>
      <c r="H42" s="15">
        <v>12121000</v>
      </c>
      <c r="I42" s="16" t="s">
        <v>106</v>
      </c>
      <c r="J42" s="44" t="s">
        <v>52</v>
      </c>
      <c r="K42" s="16" t="s">
        <v>107</v>
      </c>
      <c r="L42" s="16" t="s">
        <v>85</v>
      </c>
      <c r="M42" s="20" t="s">
        <v>22</v>
      </c>
    </row>
    <row r="43" spans="1:13" ht="19.5" hidden="1" customHeight="1" x14ac:dyDescent="0.25">
      <c r="A43" s="18" t="str">
        <f t="shared" si="6"/>
        <v>1</v>
      </c>
      <c r="B43" s="19" t="str">
        <f t="shared" si="0"/>
        <v>2</v>
      </c>
      <c r="C43" s="19" t="str">
        <f t="shared" si="1"/>
        <v>1</v>
      </c>
      <c r="D43" s="19" t="str">
        <f t="shared" si="2"/>
        <v>2</v>
      </c>
      <c r="E43" s="19" t="str">
        <f t="shared" si="3"/>
        <v>10</v>
      </c>
      <c r="F43" s="19" t="str">
        <f t="shared" si="4"/>
        <v>1</v>
      </c>
      <c r="G43" s="19" t="str">
        <f t="shared" si="5"/>
        <v>0</v>
      </c>
      <c r="H43" s="15">
        <v>12121010</v>
      </c>
      <c r="I43" s="16" t="s">
        <v>106</v>
      </c>
      <c r="J43" s="44" t="s">
        <v>52</v>
      </c>
      <c r="K43" s="16" t="s">
        <v>107</v>
      </c>
      <c r="L43" s="16" t="s">
        <v>85</v>
      </c>
      <c r="M43" s="20" t="s">
        <v>22</v>
      </c>
    </row>
    <row r="44" spans="1:13" ht="60" hidden="1" x14ac:dyDescent="0.25">
      <c r="A44" s="18" t="str">
        <f t="shared" si="6"/>
        <v>1</v>
      </c>
      <c r="B44" s="19" t="str">
        <f t="shared" si="0"/>
        <v>2</v>
      </c>
      <c r="C44" s="19" t="str">
        <f t="shared" si="1"/>
        <v>1</v>
      </c>
      <c r="D44" s="19" t="str">
        <f t="shared" si="2"/>
        <v>2</v>
      </c>
      <c r="E44" s="19" t="str">
        <f t="shared" si="3"/>
        <v>11</v>
      </c>
      <c r="F44" s="19" t="str">
        <f t="shared" si="4"/>
        <v>0</v>
      </c>
      <c r="G44" s="19" t="str">
        <f t="shared" si="5"/>
        <v>0</v>
      </c>
      <c r="H44" s="15">
        <v>12121100</v>
      </c>
      <c r="I44" s="16" t="s">
        <v>108</v>
      </c>
      <c r="J44" s="44" t="s">
        <v>52</v>
      </c>
      <c r="K44" s="16" t="s">
        <v>109</v>
      </c>
      <c r="L44" s="16" t="s">
        <v>85</v>
      </c>
      <c r="M44" s="20" t="s">
        <v>22</v>
      </c>
    </row>
    <row r="45" spans="1:13" ht="67.5" hidden="1" customHeight="1" x14ac:dyDescent="0.25">
      <c r="A45" s="18" t="str">
        <f t="shared" si="6"/>
        <v>1</v>
      </c>
      <c r="B45" s="19" t="str">
        <f t="shared" si="0"/>
        <v>2</v>
      </c>
      <c r="C45" s="19" t="str">
        <f t="shared" si="1"/>
        <v>1</v>
      </c>
      <c r="D45" s="19" t="str">
        <f t="shared" si="2"/>
        <v>2</v>
      </c>
      <c r="E45" s="19" t="str">
        <f t="shared" si="3"/>
        <v>11</v>
      </c>
      <c r="F45" s="19" t="str">
        <f t="shared" si="4"/>
        <v>1</v>
      </c>
      <c r="G45" s="19" t="str">
        <f t="shared" si="5"/>
        <v>0</v>
      </c>
      <c r="H45" s="15">
        <v>12121110</v>
      </c>
      <c r="I45" s="16" t="s">
        <v>108</v>
      </c>
      <c r="J45" s="44" t="s">
        <v>52</v>
      </c>
      <c r="K45" s="16" t="s">
        <v>109</v>
      </c>
      <c r="L45" s="16" t="s">
        <v>85</v>
      </c>
      <c r="M45" s="20" t="s">
        <v>22</v>
      </c>
    </row>
    <row r="46" spans="1:13" ht="60" hidden="1" x14ac:dyDescent="0.25">
      <c r="A46" s="18" t="str">
        <f t="shared" si="6"/>
        <v>1</v>
      </c>
      <c r="B46" s="19" t="str">
        <f t="shared" si="0"/>
        <v>2</v>
      </c>
      <c r="C46" s="19" t="str">
        <f t="shared" si="1"/>
        <v>1</v>
      </c>
      <c r="D46" s="19" t="str">
        <f t="shared" si="2"/>
        <v>2</v>
      </c>
      <c r="E46" s="19" t="str">
        <f t="shared" si="3"/>
        <v>12</v>
      </c>
      <c r="F46" s="19" t="str">
        <f t="shared" si="4"/>
        <v>0</v>
      </c>
      <c r="G46" s="19" t="str">
        <f t="shared" si="5"/>
        <v>0</v>
      </c>
      <c r="H46" s="15">
        <v>12121200</v>
      </c>
      <c r="I46" s="16" t="s">
        <v>110</v>
      </c>
      <c r="J46" s="44" t="s">
        <v>52</v>
      </c>
      <c r="K46" s="16" t="s">
        <v>111</v>
      </c>
      <c r="L46" s="16" t="s">
        <v>85</v>
      </c>
      <c r="M46" s="20" t="s">
        <v>22</v>
      </c>
    </row>
    <row r="47" spans="1:13" ht="60" hidden="1" x14ac:dyDescent="0.25">
      <c r="A47" s="18" t="str">
        <f t="shared" si="6"/>
        <v>1</v>
      </c>
      <c r="B47" s="19" t="str">
        <f t="shared" si="0"/>
        <v>2</v>
      </c>
      <c r="C47" s="19" t="str">
        <f t="shared" si="1"/>
        <v>1</v>
      </c>
      <c r="D47" s="19" t="str">
        <f t="shared" si="2"/>
        <v>2</v>
      </c>
      <c r="E47" s="19" t="str">
        <f t="shared" si="3"/>
        <v>12</v>
      </c>
      <c r="F47" s="19" t="str">
        <f t="shared" si="4"/>
        <v>1</v>
      </c>
      <c r="G47" s="19" t="str">
        <f t="shared" si="5"/>
        <v>0</v>
      </c>
      <c r="H47" s="15">
        <v>12121210</v>
      </c>
      <c r="I47" s="16" t="s">
        <v>110</v>
      </c>
      <c r="J47" s="44" t="s">
        <v>52</v>
      </c>
      <c r="K47" s="16" t="s">
        <v>111</v>
      </c>
      <c r="L47" s="16" t="s">
        <v>85</v>
      </c>
      <c r="M47" s="20" t="s">
        <v>22</v>
      </c>
    </row>
    <row r="48" spans="1:13" hidden="1" x14ac:dyDescent="0.25">
      <c r="A48" s="18" t="str">
        <f t="shared" si="6"/>
        <v>1</v>
      </c>
      <c r="B48" s="19" t="str">
        <f t="shared" si="0"/>
        <v>2</v>
      </c>
      <c r="C48" s="19" t="str">
        <f t="shared" si="1"/>
        <v>1</v>
      </c>
      <c r="D48" s="19" t="str">
        <f t="shared" si="2"/>
        <v>2</v>
      </c>
      <c r="E48" s="19" t="str">
        <f t="shared" si="3"/>
        <v>49</v>
      </c>
      <c r="F48" s="19" t="str">
        <f t="shared" si="4"/>
        <v>1</v>
      </c>
      <c r="G48" s="19" t="str">
        <f t="shared" si="5"/>
        <v>0</v>
      </c>
      <c r="H48" s="15">
        <v>12124910</v>
      </c>
      <c r="I48" s="16" t="s">
        <v>112</v>
      </c>
      <c r="J48" s="44" t="s">
        <v>52</v>
      </c>
      <c r="K48" s="16"/>
      <c r="L48" s="16"/>
      <c r="M48" s="20" t="s">
        <v>22</v>
      </c>
    </row>
    <row r="49" spans="1:13" hidden="1" x14ac:dyDescent="0.25">
      <c r="A49" s="18" t="str">
        <f t="shared" si="6"/>
        <v>1</v>
      </c>
      <c r="B49" s="19" t="str">
        <f t="shared" si="0"/>
        <v>2</v>
      </c>
      <c r="C49" s="19" t="str">
        <f t="shared" si="1"/>
        <v>1</v>
      </c>
      <c r="D49" s="19" t="str">
        <f t="shared" si="2"/>
        <v>3</v>
      </c>
      <c r="E49" s="19" t="str">
        <f t="shared" si="3"/>
        <v>01</v>
      </c>
      <c r="F49" s="19" t="str">
        <f t="shared" si="4"/>
        <v>0</v>
      </c>
      <c r="G49" s="19" t="str">
        <f t="shared" si="5"/>
        <v>0</v>
      </c>
      <c r="H49" s="15">
        <v>12130100</v>
      </c>
      <c r="I49" s="16" t="s">
        <v>113</v>
      </c>
      <c r="J49" s="44" t="s">
        <v>52</v>
      </c>
      <c r="K49" s="58" t="s">
        <v>114</v>
      </c>
      <c r="L49" s="44" t="s">
        <v>85</v>
      </c>
      <c r="M49" s="20" t="s">
        <v>22</v>
      </c>
    </row>
    <row r="50" spans="1:13" ht="30" hidden="1" x14ac:dyDescent="0.25">
      <c r="A50" s="18" t="str">
        <f t="shared" si="6"/>
        <v>1</v>
      </c>
      <c r="B50" s="19" t="str">
        <f t="shared" si="0"/>
        <v>2</v>
      </c>
      <c r="C50" s="19" t="str">
        <f t="shared" si="1"/>
        <v>1</v>
      </c>
      <c r="D50" s="19" t="str">
        <f t="shared" si="2"/>
        <v>3</v>
      </c>
      <c r="E50" s="19" t="str">
        <f t="shared" si="3"/>
        <v>01</v>
      </c>
      <c r="F50" s="19" t="str">
        <f t="shared" si="4"/>
        <v>1</v>
      </c>
      <c r="G50" s="19" t="str">
        <f t="shared" si="5"/>
        <v>0</v>
      </c>
      <c r="H50" s="15">
        <v>12130110</v>
      </c>
      <c r="I50" s="16" t="s">
        <v>115</v>
      </c>
      <c r="J50" s="44" t="s">
        <v>52</v>
      </c>
      <c r="K50" s="58" t="s">
        <v>116</v>
      </c>
      <c r="L50" s="44" t="s">
        <v>85</v>
      </c>
      <c r="M50" s="20" t="s">
        <v>22</v>
      </c>
    </row>
    <row r="51" spans="1:13" ht="30" hidden="1" x14ac:dyDescent="0.25">
      <c r="A51" s="18" t="str">
        <f t="shared" si="6"/>
        <v>1</v>
      </c>
      <c r="B51" s="19" t="str">
        <f t="shared" si="0"/>
        <v>2</v>
      </c>
      <c r="C51" s="19" t="str">
        <f t="shared" si="1"/>
        <v>1</v>
      </c>
      <c r="D51" s="19" t="str">
        <f t="shared" si="2"/>
        <v>3</v>
      </c>
      <c r="E51" s="19" t="str">
        <f t="shared" si="3"/>
        <v>01</v>
      </c>
      <c r="F51" s="19" t="str">
        <f t="shared" si="4"/>
        <v>2</v>
      </c>
      <c r="G51" s="19" t="str">
        <f t="shared" si="5"/>
        <v>0</v>
      </c>
      <c r="H51" s="15">
        <v>12130120</v>
      </c>
      <c r="I51" s="16" t="s">
        <v>117</v>
      </c>
      <c r="J51" s="44" t="s">
        <v>52</v>
      </c>
      <c r="K51" s="58" t="s">
        <v>118</v>
      </c>
      <c r="L51" s="44" t="s">
        <v>85</v>
      </c>
      <c r="M51" s="20" t="s">
        <v>22</v>
      </c>
    </row>
    <row r="52" spans="1:13" ht="30" hidden="1" x14ac:dyDescent="0.25">
      <c r="A52" s="18" t="str">
        <f t="shared" si="6"/>
        <v>1</v>
      </c>
      <c r="B52" s="19" t="str">
        <f t="shared" si="0"/>
        <v>2</v>
      </c>
      <c r="C52" s="19" t="str">
        <f t="shared" si="1"/>
        <v>1</v>
      </c>
      <c r="D52" s="19" t="str">
        <f t="shared" si="2"/>
        <v>3</v>
      </c>
      <c r="E52" s="19" t="str">
        <f t="shared" si="3"/>
        <v>02</v>
      </c>
      <c r="F52" s="19" t="str">
        <f t="shared" si="4"/>
        <v>0</v>
      </c>
      <c r="G52" s="19" t="str">
        <f t="shared" si="5"/>
        <v>0</v>
      </c>
      <c r="H52" s="15">
        <v>12130200</v>
      </c>
      <c r="I52" s="16" t="s">
        <v>119</v>
      </c>
      <c r="J52" s="44" t="s">
        <v>52</v>
      </c>
      <c r="K52" s="16" t="s">
        <v>120</v>
      </c>
      <c r="L52" s="16" t="s">
        <v>85</v>
      </c>
      <c r="M52" s="20" t="s">
        <v>22</v>
      </c>
    </row>
    <row r="53" spans="1:13" ht="30" hidden="1" x14ac:dyDescent="0.25">
      <c r="A53" s="18" t="str">
        <f t="shared" si="6"/>
        <v>1</v>
      </c>
      <c r="B53" s="19" t="str">
        <f t="shared" si="0"/>
        <v>2</v>
      </c>
      <c r="C53" s="19" t="str">
        <f t="shared" si="1"/>
        <v>1</v>
      </c>
      <c r="D53" s="19" t="str">
        <f t="shared" si="2"/>
        <v>3</v>
      </c>
      <c r="E53" s="19" t="str">
        <f t="shared" si="3"/>
        <v>02</v>
      </c>
      <c r="F53" s="19" t="str">
        <f t="shared" si="4"/>
        <v>1</v>
      </c>
      <c r="G53" s="19" t="str">
        <f t="shared" si="5"/>
        <v>0</v>
      </c>
      <c r="H53" s="15">
        <v>12130210</v>
      </c>
      <c r="I53" s="16" t="s">
        <v>119</v>
      </c>
      <c r="J53" s="44" t="s">
        <v>52</v>
      </c>
      <c r="K53" s="16" t="s">
        <v>120</v>
      </c>
      <c r="L53" s="16" t="s">
        <v>85</v>
      </c>
      <c r="M53" s="20" t="s">
        <v>22</v>
      </c>
    </row>
    <row r="54" spans="1:13" ht="30" hidden="1" x14ac:dyDescent="0.25">
      <c r="A54" s="18" t="str">
        <f t="shared" si="6"/>
        <v>1</v>
      </c>
      <c r="B54" s="19" t="str">
        <f t="shared" si="0"/>
        <v>2</v>
      </c>
      <c r="C54" s="19" t="str">
        <f t="shared" si="1"/>
        <v>1</v>
      </c>
      <c r="D54" s="19" t="str">
        <f t="shared" si="2"/>
        <v>3</v>
      </c>
      <c r="E54" s="19" t="str">
        <f t="shared" si="3"/>
        <v>03</v>
      </c>
      <c r="F54" s="19" t="str">
        <f t="shared" si="4"/>
        <v>0</v>
      </c>
      <c r="G54" s="19" t="str">
        <f t="shared" si="5"/>
        <v>0</v>
      </c>
      <c r="H54" s="15">
        <v>12130300</v>
      </c>
      <c r="I54" s="16" t="s">
        <v>121</v>
      </c>
      <c r="J54" s="44" t="s">
        <v>52</v>
      </c>
      <c r="K54" s="16" t="s">
        <v>122</v>
      </c>
      <c r="L54" s="16" t="s">
        <v>85</v>
      </c>
      <c r="M54" s="20" t="s">
        <v>22</v>
      </c>
    </row>
    <row r="55" spans="1:13" ht="30" hidden="1" x14ac:dyDescent="0.25">
      <c r="A55" s="18" t="str">
        <f t="shared" si="6"/>
        <v>1</v>
      </c>
      <c r="B55" s="19" t="str">
        <f t="shared" si="0"/>
        <v>2</v>
      </c>
      <c r="C55" s="19" t="str">
        <f t="shared" si="1"/>
        <v>1</v>
      </c>
      <c r="D55" s="19" t="str">
        <f t="shared" si="2"/>
        <v>3</v>
      </c>
      <c r="E55" s="19" t="str">
        <f t="shared" si="3"/>
        <v>03</v>
      </c>
      <c r="F55" s="19" t="str">
        <f t="shared" si="4"/>
        <v>1</v>
      </c>
      <c r="G55" s="19" t="str">
        <f t="shared" si="5"/>
        <v>0</v>
      </c>
      <c r="H55" s="15">
        <v>12130310</v>
      </c>
      <c r="I55" s="16" t="s">
        <v>121</v>
      </c>
      <c r="J55" s="44" t="s">
        <v>52</v>
      </c>
      <c r="K55" s="16" t="s">
        <v>122</v>
      </c>
      <c r="L55" s="16" t="s">
        <v>85</v>
      </c>
      <c r="M55" s="20" t="s">
        <v>22</v>
      </c>
    </row>
    <row r="56" spans="1:13" hidden="1" x14ac:dyDescent="0.25">
      <c r="A56" s="18" t="str">
        <f t="shared" si="6"/>
        <v>1</v>
      </c>
      <c r="B56" s="19" t="str">
        <f t="shared" si="0"/>
        <v>2</v>
      </c>
      <c r="C56" s="19" t="str">
        <f t="shared" si="1"/>
        <v>1</v>
      </c>
      <c r="D56" s="19" t="str">
        <f t="shared" si="2"/>
        <v>3</v>
      </c>
      <c r="E56" s="19" t="str">
        <f t="shared" si="3"/>
        <v>49</v>
      </c>
      <c r="F56" s="19" t="str">
        <f t="shared" si="4"/>
        <v>1</v>
      </c>
      <c r="G56" s="19" t="str">
        <f t="shared" si="5"/>
        <v>0</v>
      </c>
      <c r="H56" s="15">
        <v>12134910</v>
      </c>
      <c r="I56" s="16" t="s">
        <v>123</v>
      </c>
      <c r="J56" s="44" t="s">
        <v>52</v>
      </c>
      <c r="K56" s="16"/>
      <c r="L56" s="16"/>
      <c r="M56" s="20" t="s">
        <v>22</v>
      </c>
    </row>
    <row r="57" spans="1:13" hidden="1" x14ac:dyDescent="0.25">
      <c r="A57" s="18" t="str">
        <f t="shared" si="6"/>
        <v>1</v>
      </c>
      <c r="B57" s="19" t="str">
        <f t="shared" si="0"/>
        <v>2</v>
      </c>
      <c r="C57" s="19" t="str">
        <f t="shared" si="1"/>
        <v>1</v>
      </c>
      <c r="D57" s="19" t="str">
        <f t="shared" si="2"/>
        <v>4</v>
      </c>
      <c r="E57" s="19" t="str">
        <f t="shared" si="3"/>
        <v>02</v>
      </c>
      <c r="F57" s="19" t="str">
        <f t="shared" si="4"/>
        <v>1</v>
      </c>
      <c r="G57" s="19" t="str">
        <f t="shared" si="5"/>
        <v>0</v>
      </c>
      <c r="H57" s="15">
        <v>12140210</v>
      </c>
      <c r="I57" s="16" t="s">
        <v>124</v>
      </c>
      <c r="J57" s="44" t="s">
        <v>52</v>
      </c>
      <c r="K57" s="16"/>
      <c r="L57" s="16"/>
      <c r="M57" s="20" t="s">
        <v>22</v>
      </c>
    </row>
    <row r="58" spans="1:13" ht="30" hidden="1" x14ac:dyDescent="0.25">
      <c r="A58" s="18" t="str">
        <f t="shared" si="6"/>
        <v>1</v>
      </c>
      <c r="B58" s="19" t="str">
        <f t="shared" si="0"/>
        <v>2</v>
      </c>
      <c r="C58" s="19" t="str">
        <f t="shared" si="1"/>
        <v>1</v>
      </c>
      <c r="D58" s="19" t="str">
        <f t="shared" si="2"/>
        <v>4</v>
      </c>
      <c r="E58" s="19" t="str">
        <f t="shared" si="3"/>
        <v>03</v>
      </c>
      <c r="F58" s="19" t="str">
        <f t="shared" si="4"/>
        <v>0</v>
      </c>
      <c r="G58" s="19" t="str">
        <f t="shared" si="5"/>
        <v>0</v>
      </c>
      <c r="H58" s="15">
        <v>12140300</v>
      </c>
      <c r="I58" s="16" t="s">
        <v>125</v>
      </c>
      <c r="J58" s="44" t="s">
        <v>52</v>
      </c>
      <c r="K58" s="16" t="s">
        <v>126</v>
      </c>
      <c r="L58" s="16" t="s">
        <v>85</v>
      </c>
      <c r="M58" s="20" t="s">
        <v>22</v>
      </c>
    </row>
    <row r="59" spans="1:13" ht="30" hidden="1" x14ac:dyDescent="0.25">
      <c r="A59" s="18" t="str">
        <f t="shared" si="6"/>
        <v>1</v>
      </c>
      <c r="B59" s="19" t="str">
        <f t="shared" si="0"/>
        <v>2</v>
      </c>
      <c r="C59" s="19" t="str">
        <f t="shared" si="1"/>
        <v>1</v>
      </c>
      <c r="D59" s="19" t="str">
        <f t="shared" si="2"/>
        <v>4</v>
      </c>
      <c r="E59" s="19" t="str">
        <f t="shared" si="3"/>
        <v>03</v>
      </c>
      <c r="F59" s="19" t="str">
        <f t="shared" si="4"/>
        <v>1</v>
      </c>
      <c r="G59" s="19" t="str">
        <f t="shared" si="5"/>
        <v>0</v>
      </c>
      <c r="H59" s="15">
        <v>12140310</v>
      </c>
      <c r="I59" s="16" t="s">
        <v>127</v>
      </c>
      <c r="J59" s="44" t="s">
        <v>52</v>
      </c>
      <c r="K59" s="16" t="s">
        <v>128</v>
      </c>
      <c r="L59" s="16" t="s">
        <v>85</v>
      </c>
      <c r="M59" s="20" t="s">
        <v>22</v>
      </c>
    </row>
    <row r="60" spans="1:13" ht="30" hidden="1" x14ac:dyDescent="0.25">
      <c r="A60" s="18" t="str">
        <f t="shared" si="6"/>
        <v>1</v>
      </c>
      <c r="B60" s="19" t="str">
        <f t="shared" si="0"/>
        <v>2</v>
      </c>
      <c r="C60" s="19" t="str">
        <f t="shared" si="1"/>
        <v>1</v>
      </c>
      <c r="D60" s="19" t="str">
        <f t="shared" si="2"/>
        <v>4</v>
      </c>
      <c r="E60" s="19" t="str">
        <f t="shared" si="3"/>
        <v>03</v>
      </c>
      <c r="F60" s="19" t="str">
        <f t="shared" si="4"/>
        <v>2</v>
      </c>
      <c r="G60" s="19" t="str">
        <f t="shared" si="5"/>
        <v>0</v>
      </c>
      <c r="H60" s="15">
        <v>12140320</v>
      </c>
      <c r="I60" s="16" t="s">
        <v>129</v>
      </c>
      <c r="J60" s="44" t="s">
        <v>52</v>
      </c>
      <c r="K60" s="16" t="s">
        <v>130</v>
      </c>
      <c r="L60" s="16" t="s">
        <v>85</v>
      </c>
      <c r="M60" s="20" t="s">
        <v>22</v>
      </c>
    </row>
    <row r="61" spans="1:13" ht="30" hidden="1" x14ac:dyDescent="0.25">
      <c r="A61" s="18" t="str">
        <f t="shared" si="6"/>
        <v>1</v>
      </c>
      <c r="B61" s="19" t="str">
        <f t="shared" si="0"/>
        <v>2</v>
      </c>
      <c r="C61" s="19" t="str">
        <f t="shared" si="1"/>
        <v>1</v>
      </c>
      <c r="D61" s="19" t="str">
        <f t="shared" si="2"/>
        <v>4</v>
      </c>
      <c r="E61" s="19" t="str">
        <f t="shared" si="3"/>
        <v>03</v>
      </c>
      <c r="F61" s="19" t="str">
        <f t="shared" si="4"/>
        <v>3</v>
      </c>
      <c r="G61" s="19" t="str">
        <f t="shared" si="5"/>
        <v>0</v>
      </c>
      <c r="H61" s="15">
        <v>12140330</v>
      </c>
      <c r="I61" s="16" t="s">
        <v>131</v>
      </c>
      <c r="J61" s="44" t="s">
        <v>52</v>
      </c>
      <c r="K61" s="16" t="s">
        <v>132</v>
      </c>
      <c r="L61" s="16" t="s">
        <v>85</v>
      </c>
      <c r="M61" s="20" t="s">
        <v>22</v>
      </c>
    </row>
    <row r="62" spans="1:13" ht="30" hidden="1" x14ac:dyDescent="0.25">
      <c r="A62" s="18" t="str">
        <f t="shared" si="6"/>
        <v>1</v>
      </c>
      <c r="B62" s="19" t="str">
        <f t="shared" si="0"/>
        <v>2</v>
      </c>
      <c r="C62" s="19" t="str">
        <f t="shared" si="1"/>
        <v>1</v>
      </c>
      <c r="D62" s="19" t="str">
        <f t="shared" si="2"/>
        <v>4</v>
      </c>
      <c r="E62" s="19" t="str">
        <f t="shared" si="3"/>
        <v>03</v>
      </c>
      <c r="F62" s="19" t="str">
        <f t="shared" si="4"/>
        <v>4</v>
      </c>
      <c r="G62" s="19" t="str">
        <f t="shared" si="5"/>
        <v>0</v>
      </c>
      <c r="H62" s="15">
        <v>12140340</v>
      </c>
      <c r="I62" s="16" t="s">
        <v>133</v>
      </c>
      <c r="J62" s="44" t="s">
        <v>52</v>
      </c>
      <c r="K62" s="16" t="s">
        <v>134</v>
      </c>
      <c r="L62" s="16" t="s">
        <v>85</v>
      </c>
      <c r="M62" s="20" t="s">
        <v>22</v>
      </c>
    </row>
    <row r="63" spans="1:13" ht="30" hidden="1" x14ac:dyDescent="0.25">
      <c r="A63" s="18" t="str">
        <f t="shared" si="6"/>
        <v>1</v>
      </c>
      <c r="B63" s="19" t="str">
        <f t="shared" si="0"/>
        <v>2</v>
      </c>
      <c r="C63" s="19" t="str">
        <f t="shared" si="1"/>
        <v>1</v>
      </c>
      <c r="D63" s="19" t="str">
        <f t="shared" si="2"/>
        <v>4</v>
      </c>
      <c r="E63" s="19" t="str">
        <f t="shared" si="3"/>
        <v>03</v>
      </c>
      <c r="F63" s="19" t="str">
        <f t="shared" si="4"/>
        <v>5</v>
      </c>
      <c r="G63" s="19" t="str">
        <f t="shared" si="5"/>
        <v>0</v>
      </c>
      <c r="H63" s="15">
        <v>12140350</v>
      </c>
      <c r="I63" s="16" t="s">
        <v>135</v>
      </c>
      <c r="J63" s="44" t="s">
        <v>52</v>
      </c>
      <c r="K63" s="16" t="s">
        <v>136</v>
      </c>
      <c r="L63" s="16" t="s">
        <v>85</v>
      </c>
      <c r="M63" s="20" t="s">
        <v>22</v>
      </c>
    </row>
    <row r="64" spans="1:13" ht="30" hidden="1" x14ac:dyDescent="0.25">
      <c r="A64" s="18" t="str">
        <f t="shared" si="6"/>
        <v>1</v>
      </c>
      <c r="B64" s="19" t="str">
        <f t="shared" si="0"/>
        <v>2</v>
      </c>
      <c r="C64" s="19" t="str">
        <f t="shared" si="1"/>
        <v>1</v>
      </c>
      <c r="D64" s="19" t="str">
        <f t="shared" si="2"/>
        <v>4</v>
      </c>
      <c r="E64" s="19" t="str">
        <f t="shared" si="3"/>
        <v>04</v>
      </c>
      <c r="F64" s="19" t="str">
        <f t="shared" si="4"/>
        <v>0</v>
      </c>
      <c r="G64" s="19" t="str">
        <f t="shared" si="5"/>
        <v>0</v>
      </c>
      <c r="H64" s="15">
        <v>12140400</v>
      </c>
      <c r="I64" s="16" t="s">
        <v>137</v>
      </c>
      <c r="J64" s="44" t="s">
        <v>52</v>
      </c>
      <c r="K64" s="16" t="s">
        <v>138</v>
      </c>
      <c r="L64" s="16" t="s">
        <v>85</v>
      </c>
      <c r="M64" s="20" t="s">
        <v>22</v>
      </c>
    </row>
    <row r="65" spans="1:13" ht="30" hidden="1" x14ac:dyDescent="0.25">
      <c r="A65" s="18" t="str">
        <f t="shared" si="6"/>
        <v>1</v>
      </c>
      <c r="B65" s="19" t="str">
        <f t="shared" si="0"/>
        <v>2</v>
      </c>
      <c r="C65" s="19" t="str">
        <f t="shared" si="1"/>
        <v>1</v>
      </c>
      <c r="D65" s="19" t="str">
        <f t="shared" si="2"/>
        <v>4</v>
      </c>
      <c r="E65" s="19" t="str">
        <f t="shared" si="3"/>
        <v>04</v>
      </c>
      <c r="F65" s="19" t="str">
        <f t="shared" si="4"/>
        <v>1</v>
      </c>
      <c r="G65" s="19" t="str">
        <f t="shared" si="5"/>
        <v>0</v>
      </c>
      <c r="H65" s="15">
        <v>12140410</v>
      </c>
      <c r="I65" s="16" t="s">
        <v>137</v>
      </c>
      <c r="J65" s="44" t="s">
        <v>52</v>
      </c>
      <c r="K65" s="16" t="s">
        <v>138</v>
      </c>
      <c r="L65" s="16" t="s">
        <v>85</v>
      </c>
      <c r="M65" s="20" t="s">
        <v>22</v>
      </c>
    </row>
    <row r="66" spans="1:13" ht="30" hidden="1" x14ac:dyDescent="0.25">
      <c r="A66" s="18" t="str">
        <f t="shared" si="6"/>
        <v>1</v>
      </c>
      <c r="B66" s="19" t="str">
        <f t="shared" si="0"/>
        <v>2</v>
      </c>
      <c r="C66" s="19" t="str">
        <f t="shared" si="1"/>
        <v>1</v>
      </c>
      <c r="D66" s="19" t="str">
        <f t="shared" si="2"/>
        <v>4</v>
      </c>
      <c r="E66" s="19" t="str">
        <f t="shared" si="3"/>
        <v>49</v>
      </c>
      <c r="F66" s="19" t="str">
        <f t="shared" si="4"/>
        <v>1</v>
      </c>
      <c r="G66" s="19" t="str">
        <f t="shared" si="5"/>
        <v>0</v>
      </c>
      <c r="H66" s="15">
        <v>12144910</v>
      </c>
      <c r="I66" s="16" t="s">
        <v>139</v>
      </c>
      <c r="J66" s="44" t="s">
        <v>52</v>
      </c>
      <c r="K66" s="16"/>
      <c r="L66" s="16"/>
      <c r="M66" s="20" t="s">
        <v>22</v>
      </c>
    </row>
    <row r="67" spans="1:13" ht="30" hidden="1" x14ac:dyDescent="0.25">
      <c r="A67" s="18" t="str">
        <f t="shared" ref="A67:A130" si="7">MID($H67,1,1)</f>
        <v>1</v>
      </c>
      <c r="B67" s="19" t="str">
        <f t="shared" ref="B67:B130" si="8">MID($H67,2,1)</f>
        <v>2</v>
      </c>
      <c r="C67" s="19" t="str">
        <f t="shared" ref="C67:C130" si="9">MID($H67,3,1)</f>
        <v>1</v>
      </c>
      <c r="D67" s="19" t="str">
        <f t="shared" ref="D67:D130" si="10">MID($H67,4,1)</f>
        <v>5</v>
      </c>
      <c r="E67" s="19" t="str">
        <f t="shared" ref="E67:E130" si="11">MID($H67,5,2)</f>
        <v>01</v>
      </c>
      <c r="F67" s="19" t="str">
        <f t="shared" ref="F67:F130" si="12">MID($H67,7,1)</f>
        <v>0</v>
      </c>
      <c r="G67" s="19" t="str">
        <f t="shared" ref="G67:G130" si="13">MID($H67,8,1)</f>
        <v>0</v>
      </c>
      <c r="H67" s="15">
        <v>12150100</v>
      </c>
      <c r="I67" s="16" t="s">
        <v>140</v>
      </c>
      <c r="J67" s="44" t="s">
        <v>52</v>
      </c>
      <c r="K67" s="16" t="s">
        <v>141</v>
      </c>
      <c r="L67" s="16"/>
      <c r="M67" s="20" t="s">
        <v>22</v>
      </c>
    </row>
    <row r="68" spans="1:13" ht="30" hidden="1" x14ac:dyDescent="0.25">
      <c r="A68" s="18" t="str">
        <f t="shared" si="7"/>
        <v>1</v>
      </c>
      <c r="B68" s="19" t="str">
        <f t="shared" si="8"/>
        <v>2</v>
      </c>
      <c r="C68" s="19" t="str">
        <f t="shared" si="9"/>
        <v>1</v>
      </c>
      <c r="D68" s="19" t="str">
        <f t="shared" si="10"/>
        <v>5</v>
      </c>
      <c r="E68" s="19" t="str">
        <f t="shared" si="11"/>
        <v>01</v>
      </c>
      <c r="F68" s="19" t="str">
        <f t="shared" si="12"/>
        <v>1</v>
      </c>
      <c r="G68" s="19" t="str">
        <f t="shared" si="13"/>
        <v>0</v>
      </c>
      <c r="H68" s="15">
        <v>12150110</v>
      </c>
      <c r="I68" s="16" t="s">
        <v>142</v>
      </c>
      <c r="J68" s="44" t="s">
        <v>52</v>
      </c>
      <c r="K68" s="16" t="s">
        <v>143</v>
      </c>
      <c r="L68" s="16"/>
      <c r="M68" s="20" t="s">
        <v>22</v>
      </c>
    </row>
    <row r="69" spans="1:13" ht="30" hidden="1" x14ac:dyDescent="0.25">
      <c r="A69" s="18" t="str">
        <f t="shared" si="7"/>
        <v>1</v>
      </c>
      <c r="B69" s="19" t="str">
        <f t="shared" si="8"/>
        <v>2</v>
      </c>
      <c r="C69" s="19" t="str">
        <f t="shared" si="9"/>
        <v>1</v>
      </c>
      <c r="D69" s="19" t="str">
        <f t="shared" si="10"/>
        <v>5</v>
      </c>
      <c r="E69" s="19" t="str">
        <f t="shared" si="11"/>
        <v>01</v>
      </c>
      <c r="F69" s="19" t="str">
        <f t="shared" si="12"/>
        <v>2</v>
      </c>
      <c r="G69" s="19" t="str">
        <f t="shared" si="13"/>
        <v>0</v>
      </c>
      <c r="H69" s="15">
        <v>12150120</v>
      </c>
      <c r="I69" s="16" t="s">
        <v>144</v>
      </c>
      <c r="J69" s="44" t="s">
        <v>52</v>
      </c>
      <c r="K69" s="16" t="s">
        <v>145</v>
      </c>
      <c r="L69" s="16"/>
      <c r="M69" s="20" t="s">
        <v>22</v>
      </c>
    </row>
    <row r="70" spans="1:13" ht="30" hidden="1" x14ac:dyDescent="0.25">
      <c r="A70" s="18" t="str">
        <f t="shared" si="7"/>
        <v>1</v>
      </c>
      <c r="B70" s="19" t="str">
        <f t="shared" si="8"/>
        <v>2</v>
      </c>
      <c r="C70" s="19" t="str">
        <f t="shared" si="9"/>
        <v>1</v>
      </c>
      <c r="D70" s="19" t="str">
        <f t="shared" si="10"/>
        <v>5</v>
      </c>
      <c r="E70" s="19" t="str">
        <f t="shared" si="11"/>
        <v>01</v>
      </c>
      <c r="F70" s="19" t="str">
        <f t="shared" si="12"/>
        <v>3</v>
      </c>
      <c r="G70" s="19" t="str">
        <f t="shared" si="13"/>
        <v>0</v>
      </c>
      <c r="H70" s="15">
        <v>12150130</v>
      </c>
      <c r="I70" s="16" t="s">
        <v>146</v>
      </c>
      <c r="J70" s="44" t="s">
        <v>52</v>
      </c>
      <c r="K70" s="16" t="s">
        <v>147</v>
      </c>
      <c r="L70" s="16"/>
      <c r="M70" s="20" t="s">
        <v>22</v>
      </c>
    </row>
    <row r="71" spans="1:13" ht="45" hidden="1" x14ac:dyDescent="0.25">
      <c r="A71" s="18" t="str">
        <f t="shared" si="7"/>
        <v>1</v>
      </c>
      <c r="B71" s="19" t="str">
        <f t="shared" si="8"/>
        <v>2</v>
      </c>
      <c r="C71" s="19" t="str">
        <f t="shared" si="9"/>
        <v>1</v>
      </c>
      <c r="D71" s="19" t="str">
        <f t="shared" si="10"/>
        <v>5</v>
      </c>
      <c r="E71" s="19" t="str">
        <f t="shared" si="11"/>
        <v>01</v>
      </c>
      <c r="F71" s="19" t="str">
        <f t="shared" si="12"/>
        <v>4</v>
      </c>
      <c r="G71" s="19" t="str">
        <f t="shared" si="13"/>
        <v>0</v>
      </c>
      <c r="H71" s="15">
        <v>12150140</v>
      </c>
      <c r="I71" s="16" t="s">
        <v>148</v>
      </c>
      <c r="J71" s="44" t="s">
        <v>52</v>
      </c>
      <c r="K71" s="16" t="s">
        <v>149</v>
      </c>
      <c r="L71" s="16"/>
      <c r="M71" s="20" t="s">
        <v>22</v>
      </c>
    </row>
    <row r="72" spans="1:13" ht="45" hidden="1" x14ac:dyDescent="0.25">
      <c r="A72" s="18" t="str">
        <f t="shared" si="7"/>
        <v>1</v>
      </c>
      <c r="B72" s="19" t="str">
        <f t="shared" si="8"/>
        <v>2</v>
      </c>
      <c r="C72" s="19" t="str">
        <f t="shared" si="9"/>
        <v>1</v>
      </c>
      <c r="D72" s="19" t="str">
        <f t="shared" si="10"/>
        <v>5</v>
      </c>
      <c r="E72" s="19" t="str">
        <f t="shared" si="11"/>
        <v>01</v>
      </c>
      <c r="F72" s="19" t="str">
        <f t="shared" si="12"/>
        <v>5</v>
      </c>
      <c r="G72" s="19" t="str">
        <f t="shared" si="13"/>
        <v>0</v>
      </c>
      <c r="H72" s="15">
        <v>12150150</v>
      </c>
      <c r="I72" s="16" t="s">
        <v>150</v>
      </c>
      <c r="J72" s="44" t="s">
        <v>52</v>
      </c>
      <c r="K72" s="16" t="s">
        <v>151</v>
      </c>
      <c r="L72" s="16"/>
      <c r="M72" s="20" t="s">
        <v>22</v>
      </c>
    </row>
    <row r="73" spans="1:13" ht="81" hidden="1" customHeight="1" x14ac:dyDescent="0.25">
      <c r="A73" s="18" t="str">
        <f t="shared" si="7"/>
        <v>1</v>
      </c>
      <c r="B73" s="19" t="str">
        <f t="shared" si="8"/>
        <v>2</v>
      </c>
      <c r="C73" s="19" t="str">
        <f t="shared" si="9"/>
        <v>1</v>
      </c>
      <c r="D73" s="19" t="str">
        <f t="shared" si="10"/>
        <v>5</v>
      </c>
      <c r="E73" s="19" t="str">
        <f t="shared" si="11"/>
        <v>01</v>
      </c>
      <c r="F73" s="19" t="str">
        <f t="shared" si="12"/>
        <v>6</v>
      </c>
      <c r="G73" s="19" t="str">
        <f t="shared" si="13"/>
        <v>0</v>
      </c>
      <c r="H73" s="15">
        <v>12150160</v>
      </c>
      <c r="I73" s="16" t="s">
        <v>152</v>
      </c>
      <c r="J73" s="44" t="s">
        <v>52</v>
      </c>
      <c r="K73" s="16" t="s">
        <v>153</v>
      </c>
      <c r="L73" s="16"/>
      <c r="M73" s="20" t="s">
        <v>22</v>
      </c>
    </row>
    <row r="74" spans="1:13" ht="30" hidden="1" x14ac:dyDescent="0.25">
      <c r="A74" s="18" t="str">
        <f t="shared" si="7"/>
        <v>1</v>
      </c>
      <c r="B74" s="19" t="str">
        <f t="shared" si="8"/>
        <v>2</v>
      </c>
      <c r="C74" s="19" t="str">
        <f t="shared" si="9"/>
        <v>1</v>
      </c>
      <c r="D74" s="19" t="str">
        <f t="shared" si="10"/>
        <v>5</v>
      </c>
      <c r="E74" s="19" t="str">
        <f t="shared" si="11"/>
        <v>02</v>
      </c>
      <c r="F74" s="19" t="str">
        <f t="shared" si="12"/>
        <v>0</v>
      </c>
      <c r="G74" s="19" t="str">
        <f t="shared" si="13"/>
        <v>0</v>
      </c>
      <c r="H74" s="15">
        <v>12150200</v>
      </c>
      <c r="I74" s="16" t="s">
        <v>154</v>
      </c>
      <c r="J74" s="44" t="s">
        <v>52</v>
      </c>
      <c r="K74" s="16" t="s">
        <v>155</v>
      </c>
      <c r="L74" s="16"/>
      <c r="M74" s="20" t="s">
        <v>22</v>
      </c>
    </row>
    <row r="75" spans="1:13" ht="45" hidden="1" x14ac:dyDescent="0.25">
      <c r="A75" s="18" t="str">
        <f t="shared" si="7"/>
        <v>1</v>
      </c>
      <c r="B75" s="19" t="str">
        <f t="shared" si="8"/>
        <v>2</v>
      </c>
      <c r="C75" s="19" t="str">
        <f t="shared" si="9"/>
        <v>1</v>
      </c>
      <c r="D75" s="19" t="str">
        <f t="shared" si="10"/>
        <v>5</v>
      </c>
      <c r="E75" s="19" t="str">
        <f t="shared" si="11"/>
        <v>02</v>
      </c>
      <c r="F75" s="19" t="str">
        <f t="shared" si="12"/>
        <v>1</v>
      </c>
      <c r="G75" s="19" t="str">
        <f t="shared" si="13"/>
        <v>0</v>
      </c>
      <c r="H75" s="15">
        <v>12150210</v>
      </c>
      <c r="I75" s="16" t="s">
        <v>156</v>
      </c>
      <c r="J75" s="44" t="s">
        <v>52</v>
      </c>
      <c r="K75" s="16" t="s">
        <v>157</v>
      </c>
      <c r="L75" s="16"/>
      <c r="M75" s="20" t="s">
        <v>22</v>
      </c>
    </row>
    <row r="76" spans="1:13" ht="45" hidden="1" x14ac:dyDescent="0.25">
      <c r="A76" s="18" t="str">
        <f t="shared" si="7"/>
        <v>1</v>
      </c>
      <c r="B76" s="19" t="str">
        <f t="shared" si="8"/>
        <v>2</v>
      </c>
      <c r="C76" s="19" t="str">
        <f t="shared" si="9"/>
        <v>1</v>
      </c>
      <c r="D76" s="19" t="str">
        <f t="shared" si="10"/>
        <v>5</v>
      </c>
      <c r="E76" s="19" t="str">
        <f t="shared" si="11"/>
        <v>02</v>
      </c>
      <c r="F76" s="19" t="str">
        <f t="shared" si="12"/>
        <v>2</v>
      </c>
      <c r="G76" s="19" t="str">
        <f t="shared" si="13"/>
        <v>0</v>
      </c>
      <c r="H76" s="15">
        <v>12150220</v>
      </c>
      <c r="I76" s="16" t="s">
        <v>158</v>
      </c>
      <c r="J76" s="44" t="s">
        <v>52</v>
      </c>
      <c r="K76" s="16" t="s">
        <v>159</v>
      </c>
      <c r="L76" s="16"/>
      <c r="M76" s="20" t="s">
        <v>22</v>
      </c>
    </row>
    <row r="77" spans="1:13" ht="30" hidden="1" x14ac:dyDescent="0.25">
      <c r="A77" s="18" t="str">
        <f t="shared" si="7"/>
        <v>1</v>
      </c>
      <c r="B77" s="19" t="str">
        <f t="shared" si="8"/>
        <v>2</v>
      </c>
      <c r="C77" s="19" t="str">
        <f t="shared" si="9"/>
        <v>1</v>
      </c>
      <c r="D77" s="19" t="str">
        <f t="shared" si="10"/>
        <v>5</v>
      </c>
      <c r="E77" s="19" t="str">
        <f t="shared" si="11"/>
        <v>03</v>
      </c>
      <c r="F77" s="19" t="str">
        <f t="shared" si="12"/>
        <v>0</v>
      </c>
      <c r="G77" s="19" t="str">
        <f t="shared" si="13"/>
        <v>0</v>
      </c>
      <c r="H77" s="15">
        <v>12150300</v>
      </c>
      <c r="I77" s="16" t="s">
        <v>160</v>
      </c>
      <c r="J77" s="44" t="s">
        <v>52</v>
      </c>
      <c r="K77" s="16" t="s">
        <v>161</v>
      </c>
      <c r="L77" s="16"/>
      <c r="M77" s="20" t="s">
        <v>22</v>
      </c>
    </row>
    <row r="78" spans="1:13" ht="30" hidden="1" x14ac:dyDescent="0.25">
      <c r="A78" s="18" t="str">
        <f t="shared" si="7"/>
        <v>1</v>
      </c>
      <c r="B78" s="19" t="str">
        <f t="shared" si="8"/>
        <v>2</v>
      </c>
      <c r="C78" s="19" t="str">
        <f t="shared" si="9"/>
        <v>1</v>
      </c>
      <c r="D78" s="19" t="str">
        <f t="shared" si="10"/>
        <v>5</v>
      </c>
      <c r="E78" s="19" t="str">
        <f t="shared" si="11"/>
        <v>03</v>
      </c>
      <c r="F78" s="19" t="str">
        <f t="shared" si="12"/>
        <v>1</v>
      </c>
      <c r="G78" s="19" t="str">
        <f t="shared" si="13"/>
        <v>0</v>
      </c>
      <c r="H78" s="15">
        <v>12150310</v>
      </c>
      <c r="I78" s="16" t="s">
        <v>160</v>
      </c>
      <c r="J78" s="44" t="s">
        <v>52</v>
      </c>
      <c r="K78" s="16" t="s">
        <v>161</v>
      </c>
      <c r="L78" s="16"/>
      <c r="M78" s="20" t="s">
        <v>22</v>
      </c>
    </row>
    <row r="79" spans="1:13" ht="60" hidden="1" x14ac:dyDescent="0.25">
      <c r="A79" s="18" t="str">
        <f t="shared" si="7"/>
        <v>1</v>
      </c>
      <c r="B79" s="19" t="str">
        <f t="shared" si="8"/>
        <v>2</v>
      </c>
      <c r="C79" s="19" t="str">
        <f t="shared" si="9"/>
        <v>1</v>
      </c>
      <c r="D79" s="19" t="str">
        <f t="shared" si="10"/>
        <v>6</v>
      </c>
      <c r="E79" s="19" t="str">
        <f t="shared" si="11"/>
        <v>04</v>
      </c>
      <c r="F79" s="19" t="str">
        <f t="shared" si="12"/>
        <v>0</v>
      </c>
      <c r="G79" s="19" t="str">
        <f t="shared" si="13"/>
        <v>0</v>
      </c>
      <c r="H79" s="15">
        <v>12160400</v>
      </c>
      <c r="I79" s="16" t="s">
        <v>162</v>
      </c>
      <c r="J79" s="44" t="s">
        <v>52</v>
      </c>
      <c r="K79" s="16" t="s">
        <v>163</v>
      </c>
      <c r="L79" s="16"/>
      <c r="M79" s="20" t="s">
        <v>22</v>
      </c>
    </row>
    <row r="80" spans="1:13" ht="60" hidden="1" x14ac:dyDescent="0.25">
      <c r="A80" s="18" t="str">
        <f t="shared" si="7"/>
        <v>1</v>
      </c>
      <c r="B80" s="19" t="str">
        <f t="shared" si="8"/>
        <v>2</v>
      </c>
      <c r="C80" s="19" t="str">
        <f t="shared" si="9"/>
        <v>1</v>
      </c>
      <c r="D80" s="19" t="str">
        <f t="shared" si="10"/>
        <v>6</v>
      </c>
      <c r="E80" s="19" t="str">
        <f t="shared" si="11"/>
        <v>04</v>
      </c>
      <c r="F80" s="19" t="str">
        <f t="shared" si="12"/>
        <v>1</v>
      </c>
      <c r="G80" s="19" t="str">
        <f t="shared" si="13"/>
        <v>0</v>
      </c>
      <c r="H80" s="15">
        <v>12160410</v>
      </c>
      <c r="I80" s="16" t="s">
        <v>162</v>
      </c>
      <c r="J80" s="44" t="s">
        <v>52</v>
      </c>
      <c r="K80" s="16" t="s">
        <v>164</v>
      </c>
      <c r="L80" s="16"/>
      <c r="M80" s="20" t="s">
        <v>22</v>
      </c>
    </row>
    <row r="81" spans="1:13" ht="60" hidden="1" x14ac:dyDescent="0.25">
      <c r="A81" s="18" t="str">
        <f t="shared" si="7"/>
        <v>1</v>
      </c>
      <c r="B81" s="19" t="str">
        <f t="shared" si="8"/>
        <v>2</v>
      </c>
      <c r="C81" s="19" t="str">
        <f t="shared" si="9"/>
        <v>1</v>
      </c>
      <c r="D81" s="19" t="str">
        <f t="shared" si="10"/>
        <v>6</v>
      </c>
      <c r="E81" s="19" t="str">
        <f t="shared" si="11"/>
        <v>04</v>
      </c>
      <c r="F81" s="19" t="str">
        <f t="shared" si="12"/>
        <v>2</v>
      </c>
      <c r="G81" s="19" t="str">
        <f t="shared" si="13"/>
        <v>0</v>
      </c>
      <c r="H81" s="15">
        <v>12160420</v>
      </c>
      <c r="I81" s="16" t="s">
        <v>165</v>
      </c>
      <c r="J81" s="44" t="s">
        <v>52</v>
      </c>
      <c r="K81" s="16" t="s">
        <v>166</v>
      </c>
      <c r="L81" s="16"/>
      <c r="M81" s="20" t="s">
        <v>22</v>
      </c>
    </row>
    <row r="82" spans="1:13" ht="30" hidden="1" x14ac:dyDescent="0.25">
      <c r="A82" s="18" t="str">
        <f t="shared" si="7"/>
        <v>1</v>
      </c>
      <c r="B82" s="19" t="str">
        <f t="shared" si="8"/>
        <v>2</v>
      </c>
      <c r="C82" s="19" t="str">
        <f t="shared" si="9"/>
        <v>1</v>
      </c>
      <c r="D82" s="19" t="str">
        <f t="shared" si="10"/>
        <v>9</v>
      </c>
      <c r="E82" s="19" t="str">
        <f t="shared" si="11"/>
        <v>11</v>
      </c>
      <c r="F82" s="19" t="str">
        <f t="shared" si="12"/>
        <v>0</v>
      </c>
      <c r="G82" s="19" t="str">
        <f t="shared" si="13"/>
        <v>0</v>
      </c>
      <c r="H82" s="15">
        <v>12191100</v>
      </c>
      <c r="I82" s="16" t="s">
        <v>167</v>
      </c>
      <c r="J82" s="44" t="s">
        <v>52</v>
      </c>
      <c r="K82" s="16" t="s">
        <v>168</v>
      </c>
      <c r="L82" s="16"/>
      <c r="M82" s="20" t="s">
        <v>22</v>
      </c>
    </row>
    <row r="83" spans="1:13" ht="30" hidden="1" x14ac:dyDescent="0.25">
      <c r="A83" s="18" t="str">
        <f t="shared" si="7"/>
        <v>1</v>
      </c>
      <c r="B83" s="19" t="str">
        <f t="shared" si="8"/>
        <v>2</v>
      </c>
      <c r="C83" s="19" t="str">
        <f t="shared" si="9"/>
        <v>1</v>
      </c>
      <c r="D83" s="19" t="str">
        <f t="shared" si="10"/>
        <v>9</v>
      </c>
      <c r="E83" s="19" t="str">
        <f t="shared" si="11"/>
        <v>11</v>
      </c>
      <c r="F83" s="19" t="str">
        <f t="shared" si="12"/>
        <v>1</v>
      </c>
      <c r="G83" s="19" t="str">
        <f t="shared" si="13"/>
        <v>0</v>
      </c>
      <c r="H83" s="15">
        <v>12191110</v>
      </c>
      <c r="I83" s="16" t="s">
        <v>167</v>
      </c>
      <c r="J83" s="44" t="s">
        <v>52</v>
      </c>
      <c r="K83" s="16" t="s">
        <v>168</v>
      </c>
      <c r="L83" s="16"/>
      <c r="M83" s="20" t="s">
        <v>22</v>
      </c>
    </row>
    <row r="84" spans="1:13" ht="30" hidden="1" x14ac:dyDescent="0.25">
      <c r="A84" s="18" t="str">
        <f t="shared" si="7"/>
        <v>1</v>
      </c>
      <c r="B84" s="19" t="str">
        <f t="shared" si="8"/>
        <v>2</v>
      </c>
      <c r="C84" s="19" t="str">
        <f t="shared" si="9"/>
        <v>1</v>
      </c>
      <c r="D84" s="19" t="str">
        <f t="shared" si="10"/>
        <v>9</v>
      </c>
      <c r="E84" s="19" t="str">
        <f t="shared" si="11"/>
        <v>11</v>
      </c>
      <c r="F84" s="19" t="str">
        <f t="shared" si="12"/>
        <v>2</v>
      </c>
      <c r="G84" s="19" t="str">
        <f t="shared" si="13"/>
        <v>0</v>
      </c>
      <c r="H84" s="15">
        <v>12191120</v>
      </c>
      <c r="I84" s="16" t="s">
        <v>169</v>
      </c>
      <c r="J84" s="44" t="s">
        <v>52</v>
      </c>
      <c r="K84" s="16" t="s">
        <v>170</v>
      </c>
      <c r="L84" s="16"/>
      <c r="M84" s="20" t="s">
        <v>22</v>
      </c>
    </row>
    <row r="85" spans="1:13" ht="45" hidden="1" x14ac:dyDescent="0.25">
      <c r="A85" s="18" t="str">
        <f t="shared" si="7"/>
        <v>1</v>
      </c>
      <c r="B85" s="19" t="str">
        <f t="shared" si="8"/>
        <v>2</v>
      </c>
      <c r="C85" s="19" t="str">
        <f t="shared" si="9"/>
        <v>1</v>
      </c>
      <c r="D85" s="19" t="str">
        <f t="shared" si="10"/>
        <v>9</v>
      </c>
      <c r="E85" s="19" t="str">
        <f t="shared" si="11"/>
        <v>11</v>
      </c>
      <c r="F85" s="19" t="str">
        <f t="shared" si="12"/>
        <v>3</v>
      </c>
      <c r="G85" s="19" t="str">
        <f t="shared" si="13"/>
        <v>0</v>
      </c>
      <c r="H85" s="15">
        <v>12191130</v>
      </c>
      <c r="I85" s="16" t="s">
        <v>171</v>
      </c>
      <c r="J85" s="44" t="s">
        <v>52</v>
      </c>
      <c r="K85" s="16" t="s">
        <v>172</v>
      </c>
      <c r="L85" s="16" t="s">
        <v>173</v>
      </c>
      <c r="M85" s="20" t="s">
        <v>22</v>
      </c>
    </row>
    <row r="86" spans="1:13" ht="45" hidden="1" x14ac:dyDescent="0.25">
      <c r="A86" s="18" t="str">
        <f t="shared" si="7"/>
        <v>1</v>
      </c>
      <c r="B86" s="19" t="str">
        <f t="shared" si="8"/>
        <v>2</v>
      </c>
      <c r="C86" s="19" t="str">
        <f t="shared" si="9"/>
        <v>1</v>
      </c>
      <c r="D86" s="19" t="str">
        <f t="shared" si="10"/>
        <v>9</v>
      </c>
      <c r="E86" s="19" t="str">
        <f t="shared" si="11"/>
        <v>11</v>
      </c>
      <c r="F86" s="19" t="str">
        <f t="shared" si="12"/>
        <v>4</v>
      </c>
      <c r="G86" s="19" t="str">
        <f t="shared" si="13"/>
        <v>0</v>
      </c>
      <c r="H86" s="15">
        <v>12191140</v>
      </c>
      <c r="I86" s="16" t="s">
        <v>174</v>
      </c>
      <c r="J86" s="44" t="s">
        <v>52</v>
      </c>
      <c r="K86" s="16" t="s">
        <v>175</v>
      </c>
      <c r="L86" s="16" t="s">
        <v>173</v>
      </c>
      <c r="M86" s="20" t="s">
        <v>22</v>
      </c>
    </row>
    <row r="87" spans="1:13" ht="45" hidden="1" x14ac:dyDescent="0.25">
      <c r="A87" s="18" t="str">
        <f t="shared" si="7"/>
        <v>1</v>
      </c>
      <c r="B87" s="19" t="str">
        <f t="shared" si="8"/>
        <v>2</v>
      </c>
      <c r="C87" s="19" t="str">
        <f t="shared" si="9"/>
        <v>2</v>
      </c>
      <c r="D87" s="19" t="str">
        <f t="shared" si="10"/>
        <v>0</v>
      </c>
      <c r="E87" s="19" t="str">
        <f t="shared" si="11"/>
        <v>01</v>
      </c>
      <c r="F87" s="19" t="str">
        <f t="shared" si="12"/>
        <v>0</v>
      </c>
      <c r="G87" s="19" t="str">
        <f t="shared" si="13"/>
        <v>0</v>
      </c>
      <c r="H87" s="15">
        <v>12200100</v>
      </c>
      <c r="I87" s="16" t="s">
        <v>176</v>
      </c>
      <c r="J87" s="44" t="s">
        <v>52</v>
      </c>
      <c r="K87" s="16" t="s">
        <v>177</v>
      </c>
      <c r="L87" s="16"/>
      <c r="M87" s="20" t="s">
        <v>22</v>
      </c>
    </row>
    <row r="88" spans="1:13" ht="30" hidden="1" x14ac:dyDescent="0.25">
      <c r="A88" s="18" t="str">
        <f t="shared" si="7"/>
        <v>1</v>
      </c>
      <c r="B88" s="19" t="str">
        <f t="shared" si="8"/>
        <v>2</v>
      </c>
      <c r="C88" s="19" t="str">
        <f t="shared" si="9"/>
        <v>2</v>
      </c>
      <c r="D88" s="19" t="str">
        <f t="shared" si="10"/>
        <v>0</v>
      </c>
      <c r="E88" s="19" t="str">
        <f t="shared" si="11"/>
        <v>01</v>
      </c>
      <c r="F88" s="19" t="str">
        <f t="shared" si="12"/>
        <v>1</v>
      </c>
      <c r="G88" s="19" t="str">
        <f t="shared" si="13"/>
        <v>0</v>
      </c>
      <c r="H88" s="15">
        <v>12200110</v>
      </c>
      <c r="I88" s="16" t="s">
        <v>178</v>
      </c>
      <c r="J88" s="44" t="s">
        <v>52</v>
      </c>
      <c r="K88" s="16" t="s">
        <v>179</v>
      </c>
      <c r="L88" s="16"/>
      <c r="M88" s="20" t="s">
        <v>22</v>
      </c>
    </row>
    <row r="89" spans="1:13" ht="30" hidden="1" x14ac:dyDescent="0.25">
      <c r="A89" s="18" t="str">
        <f t="shared" si="7"/>
        <v>1</v>
      </c>
      <c r="B89" s="19" t="str">
        <f t="shared" si="8"/>
        <v>2</v>
      </c>
      <c r="C89" s="19" t="str">
        <f t="shared" si="9"/>
        <v>2</v>
      </c>
      <c r="D89" s="19" t="str">
        <f t="shared" si="10"/>
        <v>0</v>
      </c>
      <c r="E89" s="19" t="str">
        <f t="shared" si="11"/>
        <v>01</v>
      </c>
      <c r="F89" s="19" t="str">
        <f t="shared" si="12"/>
        <v>2</v>
      </c>
      <c r="G89" s="19" t="str">
        <f t="shared" si="13"/>
        <v>0</v>
      </c>
      <c r="H89" s="15">
        <v>12200120</v>
      </c>
      <c r="I89" s="16" t="s">
        <v>180</v>
      </c>
      <c r="J89" s="44" t="s">
        <v>52</v>
      </c>
      <c r="K89" s="16" t="s">
        <v>181</v>
      </c>
      <c r="L89" s="16"/>
      <c r="M89" s="20" t="s">
        <v>22</v>
      </c>
    </row>
    <row r="90" spans="1:13" ht="30" hidden="1" x14ac:dyDescent="0.25">
      <c r="A90" s="18" t="str">
        <f t="shared" si="7"/>
        <v>1</v>
      </c>
      <c r="B90" s="19" t="str">
        <f t="shared" si="8"/>
        <v>2</v>
      </c>
      <c r="C90" s="19" t="str">
        <f t="shared" si="9"/>
        <v>2</v>
      </c>
      <c r="D90" s="19" t="str">
        <f t="shared" si="10"/>
        <v>0</v>
      </c>
      <c r="E90" s="19" t="str">
        <f t="shared" si="11"/>
        <v>02</v>
      </c>
      <c r="F90" s="19" t="str">
        <f t="shared" si="12"/>
        <v>0</v>
      </c>
      <c r="G90" s="19" t="str">
        <f t="shared" si="13"/>
        <v>0</v>
      </c>
      <c r="H90" s="15">
        <v>12200200</v>
      </c>
      <c r="I90" s="16" t="s">
        <v>182</v>
      </c>
      <c r="J90" s="44" t="s">
        <v>52</v>
      </c>
      <c r="K90" s="16" t="s">
        <v>183</v>
      </c>
      <c r="L90" s="16"/>
      <c r="M90" s="20" t="s">
        <v>22</v>
      </c>
    </row>
    <row r="91" spans="1:13" ht="105" hidden="1" x14ac:dyDescent="0.25">
      <c r="A91" s="18" t="str">
        <f t="shared" si="7"/>
        <v>1</v>
      </c>
      <c r="B91" s="19" t="str">
        <f t="shared" si="8"/>
        <v>2</v>
      </c>
      <c r="C91" s="19" t="str">
        <f t="shared" si="9"/>
        <v>2</v>
      </c>
      <c r="D91" s="19" t="str">
        <f t="shared" si="10"/>
        <v>0</v>
      </c>
      <c r="E91" s="19" t="str">
        <f t="shared" si="11"/>
        <v>02</v>
      </c>
      <c r="F91" s="19" t="str">
        <f t="shared" si="12"/>
        <v>1</v>
      </c>
      <c r="G91" s="19" t="str">
        <f t="shared" si="13"/>
        <v>0</v>
      </c>
      <c r="H91" s="15">
        <v>12200210</v>
      </c>
      <c r="I91" s="16" t="s">
        <v>182</v>
      </c>
      <c r="J91" s="44" t="s">
        <v>52</v>
      </c>
      <c r="K91" s="16" t="s">
        <v>184</v>
      </c>
      <c r="L91" s="16"/>
      <c r="M91" s="20" t="s">
        <v>22</v>
      </c>
    </row>
    <row r="92" spans="1:13" ht="75" hidden="1" x14ac:dyDescent="0.25">
      <c r="A92" s="18" t="str">
        <f t="shared" si="7"/>
        <v>1</v>
      </c>
      <c r="B92" s="19" t="str">
        <f t="shared" si="8"/>
        <v>2</v>
      </c>
      <c r="C92" s="19" t="str">
        <f t="shared" si="9"/>
        <v>2</v>
      </c>
      <c r="D92" s="19" t="str">
        <f t="shared" si="10"/>
        <v>0</v>
      </c>
      <c r="E92" s="19" t="str">
        <f t="shared" si="11"/>
        <v>03</v>
      </c>
      <c r="F92" s="19" t="str">
        <f t="shared" si="12"/>
        <v>0</v>
      </c>
      <c r="G92" s="19" t="str">
        <f t="shared" si="13"/>
        <v>0</v>
      </c>
      <c r="H92" s="15">
        <v>12200300</v>
      </c>
      <c r="I92" s="16" t="s">
        <v>185</v>
      </c>
      <c r="J92" s="44" t="s">
        <v>52</v>
      </c>
      <c r="K92" s="16" t="s">
        <v>186</v>
      </c>
      <c r="L92" s="16"/>
      <c r="M92" s="20" t="s">
        <v>22</v>
      </c>
    </row>
    <row r="93" spans="1:13" ht="75" hidden="1" x14ac:dyDescent="0.25">
      <c r="A93" s="18" t="str">
        <f t="shared" si="7"/>
        <v>1</v>
      </c>
      <c r="B93" s="19" t="str">
        <f t="shared" si="8"/>
        <v>2</v>
      </c>
      <c r="C93" s="19" t="str">
        <f t="shared" si="9"/>
        <v>2</v>
      </c>
      <c r="D93" s="19" t="str">
        <f t="shared" si="10"/>
        <v>0</v>
      </c>
      <c r="E93" s="19" t="str">
        <f t="shared" si="11"/>
        <v>03</v>
      </c>
      <c r="F93" s="19" t="str">
        <f t="shared" si="12"/>
        <v>1</v>
      </c>
      <c r="G93" s="19" t="str">
        <f t="shared" si="13"/>
        <v>0</v>
      </c>
      <c r="H93" s="15">
        <v>12200310</v>
      </c>
      <c r="I93" s="16" t="s">
        <v>185</v>
      </c>
      <c r="J93" s="44" t="s">
        <v>52</v>
      </c>
      <c r="K93" s="16" t="s">
        <v>186</v>
      </c>
      <c r="L93" s="16"/>
      <c r="M93" s="20" t="s">
        <v>22</v>
      </c>
    </row>
    <row r="94" spans="1:13" ht="150" hidden="1" x14ac:dyDescent="0.25">
      <c r="A94" s="18" t="str">
        <f t="shared" si="7"/>
        <v>1</v>
      </c>
      <c r="B94" s="19" t="str">
        <f t="shared" si="8"/>
        <v>2</v>
      </c>
      <c r="C94" s="19" t="str">
        <f t="shared" si="9"/>
        <v>2</v>
      </c>
      <c r="D94" s="19" t="str">
        <f t="shared" si="10"/>
        <v>0</v>
      </c>
      <c r="E94" s="19" t="str">
        <f t="shared" si="11"/>
        <v>04</v>
      </c>
      <c r="F94" s="19" t="str">
        <f t="shared" si="12"/>
        <v>0</v>
      </c>
      <c r="G94" s="19" t="str">
        <f t="shared" si="13"/>
        <v>0</v>
      </c>
      <c r="H94" s="15">
        <v>12200400</v>
      </c>
      <c r="I94" s="16" t="s">
        <v>187</v>
      </c>
      <c r="J94" s="44" t="s">
        <v>52</v>
      </c>
      <c r="K94" s="16" t="s">
        <v>188</v>
      </c>
      <c r="L94" s="16"/>
      <c r="M94" s="20" t="s">
        <v>22</v>
      </c>
    </row>
    <row r="95" spans="1:13" ht="150" hidden="1" x14ac:dyDescent="0.25">
      <c r="A95" s="18" t="str">
        <f t="shared" si="7"/>
        <v>1</v>
      </c>
      <c r="B95" s="19" t="str">
        <f t="shared" si="8"/>
        <v>2</v>
      </c>
      <c r="C95" s="19" t="str">
        <f t="shared" si="9"/>
        <v>2</v>
      </c>
      <c r="D95" s="19" t="str">
        <f t="shared" si="10"/>
        <v>0</v>
      </c>
      <c r="E95" s="19" t="str">
        <f t="shared" si="11"/>
        <v>04</v>
      </c>
      <c r="F95" s="19" t="str">
        <f t="shared" si="12"/>
        <v>1</v>
      </c>
      <c r="G95" s="19" t="str">
        <f t="shared" si="13"/>
        <v>0</v>
      </c>
      <c r="H95" s="15">
        <v>12200410</v>
      </c>
      <c r="I95" s="16" t="s">
        <v>187</v>
      </c>
      <c r="J95" s="44" t="s">
        <v>52</v>
      </c>
      <c r="K95" s="16" t="s">
        <v>188</v>
      </c>
      <c r="L95" s="16"/>
      <c r="M95" s="20" t="s">
        <v>22</v>
      </c>
    </row>
    <row r="96" spans="1:13" ht="120" hidden="1" x14ac:dyDescent="0.25">
      <c r="A96" s="18" t="str">
        <f t="shared" si="7"/>
        <v>1</v>
      </c>
      <c r="B96" s="19" t="str">
        <f t="shared" si="8"/>
        <v>2</v>
      </c>
      <c r="C96" s="19" t="str">
        <f t="shared" si="9"/>
        <v>2</v>
      </c>
      <c r="D96" s="19" t="str">
        <f t="shared" si="10"/>
        <v>0</v>
      </c>
      <c r="E96" s="19" t="str">
        <f t="shared" si="11"/>
        <v>05</v>
      </c>
      <c r="F96" s="19" t="str">
        <f t="shared" si="12"/>
        <v>0</v>
      </c>
      <c r="G96" s="19" t="str">
        <f t="shared" si="13"/>
        <v>0</v>
      </c>
      <c r="H96" s="15">
        <v>12200500</v>
      </c>
      <c r="I96" s="16" t="s">
        <v>189</v>
      </c>
      <c r="J96" s="44" t="s">
        <v>52</v>
      </c>
      <c r="K96" s="16" t="s">
        <v>190</v>
      </c>
      <c r="L96" s="16"/>
      <c r="M96" s="20" t="s">
        <v>22</v>
      </c>
    </row>
    <row r="97" spans="1:13" ht="120" hidden="1" x14ac:dyDescent="0.25">
      <c r="A97" s="18" t="str">
        <f t="shared" si="7"/>
        <v>1</v>
      </c>
      <c r="B97" s="19" t="str">
        <f t="shared" si="8"/>
        <v>2</v>
      </c>
      <c r="C97" s="19" t="str">
        <f t="shared" si="9"/>
        <v>2</v>
      </c>
      <c r="D97" s="19" t="str">
        <f t="shared" si="10"/>
        <v>0</v>
      </c>
      <c r="E97" s="19" t="str">
        <f t="shared" si="11"/>
        <v>05</v>
      </c>
      <c r="F97" s="19" t="str">
        <f t="shared" si="12"/>
        <v>1</v>
      </c>
      <c r="G97" s="19" t="str">
        <f t="shared" si="13"/>
        <v>0</v>
      </c>
      <c r="H97" s="15">
        <v>12200510</v>
      </c>
      <c r="I97" s="16" t="s">
        <v>189</v>
      </c>
      <c r="J97" s="44" t="s">
        <v>52</v>
      </c>
      <c r="K97" s="16" t="s">
        <v>190</v>
      </c>
      <c r="L97" s="16"/>
      <c r="M97" s="20" t="s">
        <v>22</v>
      </c>
    </row>
    <row r="98" spans="1:13" ht="90" hidden="1" x14ac:dyDescent="0.25">
      <c r="A98" s="18" t="str">
        <f t="shared" si="7"/>
        <v>1</v>
      </c>
      <c r="B98" s="19" t="str">
        <f t="shared" si="8"/>
        <v>2</v>
      </c>
      <c r="C98" s="19" t="str">
        <f t="shared" si="9"/>
        <v>2</v>
      </c>
      <c r="D98" s="19" t="str">
        <f t="shared" si="10"/>
        <v>0</v>
      </c>
      <c r="E98" s="19" t="str">
        <f t="shared" si="11"/>
        <v>06</v>
      </c>
      <c r="F98" s="19" t="str">
        <f t="shared" si="12"/>
        <v>0</v>
      </c>
      <c r="G98" s="19" t="str">
        <f t="shared" si="13"/>
        <v>0</v>
      </c>
      <c r="H98" s="15">
        <v>12200600</v>
      </c>
      <c r="I98" s="16" t="s">
        <v>191</v>
      </c>
      <c r="J98" s="44" t="s">
        <v>52</v>
      </c>
      <c r="K98" s="16" t="s">
        <v>192</v>
      </c>
      <c r="L98" s="16"/>
      <c r="M98" s="20" t="s">
        <v>22</v>
      </c>
    </row>
    <row r="99" spans="1:13" ht="90" hidden="1" x14ac:dyDescent="0.25">
      <c r="A99" s="18" t="str">
        <f t="shared" si="7"/>
        <v>1</v>
      </c>
      <c r="B99" s="19" t="str">
        <f t="shared" si="8"/>
        <v>2</v>
      </c>
      <c r="C99" s="19" t="str">
        <f t="shared" si="9"/>
        <v>2</v>
      </c>
      <c r="D99" s="19" t="str">
        <f t="shared" si="10"/>
        <v>0</v>
      </c>
      <c r="E99" s="19" t="str">
        <f t="shared" si="11"/>
        <v>06</v>
      </c>
      <c r="F99" s="19" t="str">
        <f t="shared" si="12"/>
        <v>1</v>
      </c>
      <c r="G99" s="19" t="str">
        <f t="shared" si="13"/>
        <v>0</v>
      </c>
      <c r="H99" s="15">
        <v>12200610</v>
      </c>
      <c r="I99" s="16" t="s">
        <v>191</v>
      </c>
      <c r="J99" s="44" t="s">
        <v>52</v>
      </c>
      <c r="K99" s="16" t="s">
        <v>192</v>
      </c>
      <c r="L99" s="16"/>
      <c r="M99" s="20" t="s">
        <v>22</v>
      </c>
    </row>
    <row r="100" spans="1:13" ht="90" hidden="1" x14ac:dyDescent="0.25">
      <c r="A100" s="18" t="str">
        <f t="shared" si="7"/>
        <v>1</v>
      </c>
      <c r="B100" s="19" t="str">
        <f t="shared" si="8"/>
        <v>2</v>
      </c>
      <c r="C100" s="19" t="str">
        <f t="shared" si="9"/>
        <v>2</v>
      </c>
      <c r="D100" s="19" t="str">
        <f t="shared" si="10"/>
        <v>0</v>
      </c>
      <c r="E100" s="19" t="str">
        <f t="shared" si="11"/>
        <v>07</v>
      </c>
      <c r="F100" s="19" t="str">
        <f t="shared" si="12"/>
        <v>0</v>
      </c>
      <c r="G100" s="19" t="str">
        <f t="shared" si="13"/>
        <v>0</v>
      </c>
      <c r="H100" s="15">
        <v>12200700</v>
      </c>
      <c r="I100" s="16" t="s">
        <v>193</v>
      </c>
      <c r="J100" s="44" t="s">
        <v>52</v>
      </c>
      <c r="K100" s="16" t="s">
        <v>194</v>
      </c>
      <c r="L100" s="16"/>
      <c r="M100" s="20" t="s">
        <v>22</v>
      </c>
    </row>
    <row r="101" spans="1:13" ht="90" hidden="1" x14ac:dyDescent="0.25">
      <c r="A101" s="18" t="str">
        <f t="shared" si="7"/>
        <v>1</v>
      </c>
      <c r="B101" s="19" t="str">
        <f t="shared" si="8"/>
        <v>2</v>
      </c>
      <c r="C101" s="19" t="str">
        <f t="shared" si="9"/>
        <v>2</v>
      </c>
      <c r="D101" s="19" t="str">
        <f t="shared" si="10"/>
        <v>0</v>
      </c>
      <c r="E101" s="19" t="str">
        <f t="shared" si="11"/>
        <v>07</v>
      </c>
      <c r="F101" s="19" t="str">
        <f t="shared" si="12"/>
        <v>1</v>
      </c>
      <c r="G101" s="19" t="str">
        <f t="shared" si="13"/>
        <v>0</v>
      </c>
      <c r="H101" s="15">
        <v>12200710</v>
      </c>
      <c r="I101" s="16" t="s">
        <v>193</v>
      </c>
      <c r="J101" s="44" t="s">
        <v>52</v>
      </c>
      <c r="K101" s="16" t="s">
        <v>194</v>
      </c>
      <c r="L101" s="16"/>
      <c r="M101" s="20" t="s">
        <v>22</v>
      </c>
    </row>
    <row r="102" spans="1:13" ht="45" hidden="1" x14ac:dyDescent="0.25">
      <c r="A102" s="18" t="str">
        <f t="shared" si="7"/>
        <v>1</v>
      </c>
      <c r="B102" s="19" t="str">
        <f t="shared" si="8"/>
        <v>2</v>
      </c>
      <c r="C102" s="19" t="str">
        <f t="shared" si="9"/>
        <v>2</v>
      </c>
      <c r="D102" s="19" t="str">
        <f t="shared" si="10"/>
        <v>0</v>
      </c>
      <c r="E102" s="19" t="str">
        <f t="shared" si="11"/>
        <v>08</v>
      </c>
      <c r="F102" s="19" t="str">
        <f t="shared" si="12"/>
        <v>0</v>
      </c>
      <c r="G102" s="19" t="str">
        <f t="shared" si="13"/>
        <v>0</v>
      </c>
      <c r="H102" s="15">
        <v>12200800</v>
      </c>
      <c r="I102" s="16" t="s">
        <v>195</v>
      </c>
      <c r="J102" s="44" t="s">
        <v>52</v>
      </c>
      <c r="K102" s="16" t="s">
        <v>196</v>
      </c>
      <c r="L102" s="16"/>
      <c r="M102" s="20" t="s">
        <v>22</v>
      </c>
    </row>
    <row r="103" spans="1:13" ht="45" hidden="1" x14ac:dyDescent="0.25">
      <c r="A103" s="18" t="str">
        <f t="shared" si="7"/>
        <v>1</v>
      </c>
      <c r="B103" s="19" t="str">
        <f t="shared" si="8"/>
        <v>2</v>
      </c>
      <c r="C103" s="19" t="str">
        <f t="shared" si="9"/>
        <v>2</v>
      </c>
      <c r="D103" s="19" t="str">
        <f t="shared" si="10"/>
        <v>0</v>
      </c>
      <c r="E103" s="19" t="str">
        <f t="shared" si="11"/>
        <v>08</v>
      </c>
      <c r="F103" s="19" t="str">
        <f t="shared" si="12"/>
        <v>1</v>
      </c>
      <c r="G103" s="19" t="str">
        <f t="shared" si="13"/>
        <v>0</v>
      </c>
      <c r="H103" s="15">
        <v>12200810</v>
      </c>
      <c r="I103" s="16" t="s">
        <v>197</v>
      </c>
      <c r="J103" s="44" t="s">
        <v>52</v>
      </c>
      <c r="K103" s="16" t="s">
        <v>198</v>
      </c>
      <c r="L103" s="16"/>
      <c r="M103" s="20" t="s">
        <v>22</v>
      </c>
    </row>
    <row r="104" spans="1:13" ht="45" hidden="1" x14ac:dyDescent="0.25">
      <c r="A104" s="18" t="str">
        <f t="shared" si="7"/>
        <v>1</v>
      </c>
      <c r="B104" s="19" t="str">
        <f t="shared" si="8"/>
        <v>2</v>
      </c>
      <c r="C104" s="19" t="str">
        <f t="shared" si="9"/>
        <v>2</v>
      </c>
      <c r="D104" s="19" t="str">
        <f t="shared" si="10"/>
        <v>0</v>
      </c>
      <c r="E104" s="19" t="str">
        <f t="shared" si="11"/>
        <v>08</v>
      </c>
      <c r="F104" s="19" t="str">
        <f t="shared" si="12"/>
        <v>2</v>
      </c>
      <c r="G104" s="19" t="str">
        <f t="shared" si="13"/>
        <v>0</v>
      </c>
      <c r="H104" s="15">
        <v>12200820</v>
      </c>
      <c r="I104" s="16" t="s">
        <v>199</v>
      </c>
      <c r="J104" s="44" t="s">
        <v>52</v>
      </c>
      <c r="K104" s="16" t="s">
        <v>200</v>
      </c>
      <c r="L104" s="16"/>
      <c r="M104" s="20" t="s">
        <v>22</v>
      </c>
    </row>
    <row r="105" spans="1:13" ht="75" hidden="1" x14ac:dyDescent="0.25">
      <c r="A105" s="18" t="str">
        <f t="shared" si="7"/>
        <v>1</v>
      </c>
      <c r="B105" s="19" t="str">
        <f t="shared" si="8"/>
        <v>2</v>
      </c>
      <c r="C105" s="19" t="str">
        <f t="shared" si="9"/>
        <v>2</v>
      </c>
      <c r="D105" s="19" t="str">
        <f t="shared" si="10"/>
        <v>0</v>
      </c>
      <c r="E105" s="19" t="str">
        <f t="shared" si="11"/>
        <v>09</v>
      </c>
      <c r="F105" s="19" t="str">
        <f t="shared" si="12"/>
        <v>0</v>
      </c>
      <c r="G105" s="19" t="str">
        <f t="shared" si="13"/>
        <v>0</v>
      </c>
      <c r="H105" s="15">
        <v>12200900</v>
      </c>
      <c r="I105" s="16" t="s">
        <v>201</v>
      </c>
      <c r="J105" s="44" t="s">
        <v>52</v>
      </c>
      <c r="K105" s="16" t="s">
        <v>202</v>
      </c>
      <c r="L105" s="16"/>
      <c r="M105" s="20" t="s">
        <v>22</v>
      </c>
    </row>
    <row r="106" spans="1:13" ht="135" hidden="1" x14ac:dyDescent="0.25">
      <c r="A106" s="18" t="str">
        <f t="shared" si="7"/>
        <v>1</v>
      </c>
      <c r="B106" s="19" t="str">
        <f t="shared" si="8"/>
        <v>2</v>
      </c>
      <c r="C106" s="19" t="str">
        <f t="shared" si="9"/>
        <v>2</v>
      </c>
      <c r="D106" s="19" t="str">
        <f t="shared" si="10"/>
        <v>0</v>
      </c>
      <c r="E106" s="19" t="str">
        <f t="shared" si="11"/>
        <v>09</v>
      </c>
      <c r="F106" s="19" t="str">
        <f t="shared" si="12"/>
        <v>1</v>
      </c>
      <c r="G106" s="19" t="str">
        <f t="shared" si="13"/>
        <v>0</v>
      </c>
      <c r="H106" s="15">
        <v>12200910</v>
      </c>
      <c r="I106" s="16" t="s">
        <v>203</v>
      </c>
      <c r="J106" s="44" t="s">
        <v>52</v>
      </c>
      <c r="K106" s="16" t="s">
        <v>204</v>
      </c>
      <c r="L106" s="16"/>
      <c r="M106" s="20" t="s">
        <v>22</v>
      </c>
    </row>
    <row r="107" spans="1:13" s="36" customFormat="1" ht="135" hidden="1" x14ac:dyDescent="0.25">
      <c r="A107" s="18" t="str">
        <f t="shared" si="7"/>
        <v>1</v>
      </c>
      <c r="B107" s="19" t="str">
        <f t="shared" si="8"/>
        <v>2</v>
      </c>
      <c r="C107" s="19" t="str">
        <f t="shared" si="9"/>
        <v>2</v>
      </c>
      <c r="D107" s="19" t="str">
        <f t="shared" si="10"/>
        <v>0</v>
      </c>
      <c r="E107" s="19" t="str">
        <f t="shared" si="11"/>
        <v>09</v>
      </c>
      <c r="F107" s="19" t="str">
        <f t="shared" si="12"/>
        <v>2</v>
      </c>
      <c r="G107" s="19" t="str">
        <f t="shared" si="13"/>
        <v>0</v>
      </c>
      <c r="H107" s="15">
        <v>12200920</v>
      </c>
      <c r="I107" s="16" t="s">
        <v>205</v>
      </c>
      <c r="J107" s="44" t="s">
        <v>52</v>
      </c>
      <c r="K107" s="16" t="s">
        <v>206</v>
      </c>
      <c r="L107" s="16"/>
      <c r="M107" s="20" t="s">
        <v>22</v>
      </c>
    </row>
    <row r="108" spans="1:13" s="36" customFormat="1" ht="30" hidden="1" x14ac:dyDescent="0.25">
      <c r="A108" s="18" t="str">
        <f t="shared" si="7"/>
        <v>1</v>
      </c>
      <c r="B108" s="19" t="str">
        <f t="shared" si="8"/>
        <v>2</v>
      </c>
      <c r="C108" s="19" t="str">
        <f t="shared" si="9"/>
        <v>2</v>
      </c>
      <c r="D108" s="19" t="str">
        <f t="shared" si="10"/>
        <v>0</v>
      </c>
      <c r="E108" s="19" t="str">
        <f t="shared" si="11"/>
        <v>10</v>
      </c>
      <c r="F108" s="19" t="str">
        <f t="shared" si="12"/>
        <v>0</v>
      </c>
      <c r="G108" s="19" t="str">
        <f t="shared" si="13"/>
        <v>0</v>
      </c>
      <c r="H108" s="15">
        <v>12201000</v>
      </c>
      <c r="I108" s="16" t="s">
        <v>207</v>
      </c>
      <c r="J108" s="44" t="s">
        <v>52</v>
      </c>
      <c r="K108" s="16" t="s">
        <v>208</v>
      </c>
      <c r="L108" s="16"/>
      <c r="M108" s="20" t="s">
        <v>22</v>
      </c>
    </row>
    <row r="109" spans="1:13" s="36" customFormat="1" ht="30" hidden="1" x14ac:dyDescent="0.25">
      <c r="A109" s="18" t="str">
        <f t="shared" si="7"/>
        <v>1</v>
      </c>
      <c r="B109" s="19" t="str">
        <f t="shared" si="8"/>
        <v>2</v>
      </c>
      <c r="C109" s="19" t="str">
        <f t="shared" si="9"/>
        <v>2</v>
      </c>
      <c r="D109" s="19" t="str">
        <f t="shared" si="10"/>
        <v>0</v>
      </c>
      <c r="E109" s="19" t="str">
        <f t="shared" si="11"/>
        <v>10</v>
      </c>
      <c r="F109" s="19" t="str">
        <f t="shared" si="12"/>
        <v>1</v>
      </c>
      <c r="G109" s="19" t="str">
        <f t="shared" si="13"/>
        <v>0</v>
      </c>
      <c r="H109" s="15">
        <v>12201010</v>
      </c>
      <c r="I109" s="16" t="s">
        <v>207</v>
      </c>
      <c r="J109" s="44" t="s">
        <v>52</v>
      </c>
      <c r="K109" s="16" t="s">
        <v>208</v>
      </c>
      <c r="L109" s="16"/>
      <c r="M109" s="20" t="s">
        <v>22</v>
      </c>
    </row>
    <row r="110" spans="1:13" s="36" customFormat="1" hidden="1" x14ac:dyDescent="0.25">
      <c r="A110" s="18" t="str">
        <f t="shared" si="7"/>
        <v>1</v>
      </c>
      <c r="B110" s="19" t="str">
        <f t="shared" si="8"/>
        <v>2</v>
      </c>
      <c r="C110" s="19" t="str">
        <f t="shared" si="9"/>
        <v>2</v>
      </c>
      <c r="D110" s="19" t="str">
        <f t="shared" si="10"/>
        <v>0</v>
      </c>
      <c r="E110" s="19" t="str">
        <f t="shared" si="11"/>
        <v>11</v>
      </c>
      <c r="F110" s="19" t="str">
        <f t="shared" si="12"/>
        <v>0</v>
      </c>
      <c r="G110" s="19" t="str">
        <f t="shared" si="13"/>
        <v>0</v>
      </c>
      <c r="H110" s="15">
        <v>12201100</v>
      </c>
      <c r="I110" s="16" t="s">
        <v>209</v>
      </c>
      <c r="J110" s="44" t="s">
        <v>52</v>
      </c>
      <c r="K110" s="16"/>
      <c r="L110" s="16"/>
      <c r="M110" s="20" t="s">
        <v>22</v>
      </c>
    </row>
    <row r="111" spans="1:13" s="36" customFormat="1" ht="30" hidden="1" x14ac:dyDescent="0.25">
      <c r="A111" s="18" t="str">
        <f t="shared" si="7"/>
        <v>1</v>
      </c>
      <c r="B111" s="19" t="str">
        <f t="shared" si="8"/>
        <v>2</v>
      </c>
      <c r="C111" s="19" t="str">
        <f t="shared" si="9"/>
        <v>2</v>
      </c>
      <c r="D111" s="19" t="str">
        <f t="shared" si="10"/>
        <v>0</v>
      </c>
      <c r="E111" s="19" t="str">
        <f t="shared" si="11"/>
        <v>11</v>
      </c>
      <c r="F111" s="19" t="str">
        <f t="shared" si="12"/>
        <v>1</v>
      </c>
      <c r="G111" s="19" t="str">
        <f t="shared" si="13"/>
        <v>0</v>
      </c>
      <c r="H111" s="15">
        <v>12201110</v>
      </c>
      <c r="I111" s="16" t="s">
        <v>210</v>
      </c>
      <c r="J111" s="44" t="s">
        <v>52</v>
      </c>
      <c r="K111" s="16"/>
      <c r="L111" s="16"/>
      <c r="M111" s="20" t="s">
        <v>22</v>
      </c>
    </row>
    <row r="112" spans="1:13" s="42" customFormat="1" ht="30" hidden="1" x14ac:dyDescent="0.25">
      <c r="A112" s="18" t="str">
        <f t="shared" si="7"/>
        <v>1</v>
      </c>
      <c r="B112" s="19" t="str">
        <f t="shared" si="8"/>
        <v>2</v>
      </c>
      <c r="C112" s="19" t="str">
        <f t="shared" si="9"/>
        <v>2</v>
      </c>
      <c r="D112" s="19" t="str">
        <f t="shared" si="10"/>
        <v>0</v>
      </c>
      <c r="E112" s="19" t="str">
        <f t="shared" si="11"/>
        <v>11</v>
      </c>
      <c r="F112" s="19" t="str">
        <f t="shared" si="12"/>
        <v>2</v>
      </c>
      <c r="G112" s="19" t="str">
        <f t="shared" si="13"/>
        <v>0</v>
      </c>
      <c r="H112" s="15">
        <v>12201120</v>
      </c>
      <c r="I112" s="16" t="s">
        <v>211</v>
      </c>
      <c r="J112" s="44" t="s">
        <v>52</v>
      </c>
      <c r="K112" s="16"/>
      <c r="L112" s="16"/>
      <c r="M112" s="20" t="s">
        <v>22</v>
      </c>
    </row>
    <row r="113" spans="1:13" s="42" customFormat="1" ht="30" hidden="1" x14ac:dyDescent="0.25">
      <c r="A113" s="18" t="str">
        <f t="shared" si="7"/>
        <v>1</v>
      </c>
      <c r="B113" s="19" t="str">
        <f t="shared" si="8"/>
        <v>2</v>
      </c>
      <c r="C113" s="19" t="str">
        <f t="shared" si="9"/>
        <v>2</v>
      </c>
      <c r="D113" s="19" t="str">
        <f t="shared" si="10"/>
        <v>0</v>
      </c>
      <c r="E113" s="19" t="str">
        <f t="shared" si="11"/>
        <v>99</v>
      </c>
      <c r="F113" s="19" t="str">
        <f t="shared" si="12"/>
        <v>0</v>
      </c>
      <c r="G113" s="19" t="str">
        <f t="shared" si="13"/>
        <v>0</v>
      </c>
      <c r="H113" s="15">
        <v>12209900</v>
      </c>
      <c r="I113" s="16" t="s">
        <v>212</v>
      </c>
      <c r="J113" s="44" t="s">
        <v>52</v>
      </c>
      <c r="K113" s="16" t="s">
        <v>213</v>
      </c>
      <c r="L113" s="16"/>
      <c r="M113" s="20" t="s">
        <v>22</v>
      </c>
    </row>
    <row r="114" spans="1:13" ht="30" hidden="1" x14ac:dyDescent="0.25">
      <c r="A114" s="18" t="str">
        <f t="shared" si="7"/>
        <v>1</v>
      </c>
      <c r="B114" s="19" t="str">
        <f t="shared" si="8"/>
        <v>2</v>
      </c>
      <c r="C114" s="19" t="str">
        <f t="shared" si="9"/>
        <v>2</v>
      </c>
      <c r="D114" s="19" t="str">
        <f t="shared" si="10"/>
        <v>0</v>
      </c>
      <c r="E114" s="19" t="str">
        <f t="shared" si="11"/>
        <v>99</v>
      </c>
      <c r="F114" s="19" t="str">
        <f t="shared" si="12"/>
        <v>1</v>
      </c>
      <c r="G114" s="19" t="str">
        <f t="shared" si="13"/>
        <v>0</v>
      </c>
      <c r="H114" s="15">
        <v>12209910</v>
      </c>
      <c r="I114" s="16" t="s">
        <v>212</v>
      </c>
      <c r="J114" s="44" t="s">
        <v>52</v>
      </c>
      <c r="K114" s="16" t="s">
        <v>213</v>
      </c>
      <c r="L114" s="16"/>
      <c r="M114" s="20" t="s">
        <v>22</v>
      </c>
    </row>
    <row r="115" spans="1:13" ht="45" hidden="1" x14ac:dyDescent="0.25">
      <c r="A115" s="18" t="str">
        <f t="shared" si="7"/>
        <v>1</v>
      </c>
      <c r="B115" s="19" t="str">
        <f t="shared" si="8"/>
        <v>2</v>
      </c>
      <c r="C115" s="19" t="str">
        <f t="shared" si="9"/>
        <v>3</v>
      </c>
      <c r="D115" s="19" t="str">
        <f t="shared" si="10"/>
        <v>0</v>
      </c>
      <c r="E115" s="19" t="str">
        <f t="shared" si="11"/>
        <v>01</v>
      </c>
      <c r="F115" s="19" t="str">
        <f t="shared" si="12"/>
        <v>0</v>
      </c>
      <c r="G115" s="19" t="str">
        <f t="shared" si="13"/>
        <v>0</v>
      </c>
      <c r="H115" s="15">
        <v>12300100</v>
      </c>
      <c r="I115" s="16" t="s">
        <v>214</v>
      </c>
      <c r="J115" s="44" t="s">
        <v>52</v>
      </c>
      <c r="K115" s="16" t="s">
        <v>215</v>
      </c>
      <c r="L115" s="16"/>
      <c r="M115" s="20" t="s">
        <v>22</v>
      </c>
    </row>
    <row r="116" spans="1:13" ht="45" hidden="1" x14ac:dyDescent="0.25">
      <c r="A116" s="18" t="str">
        <f t="shared" si="7"/>
        <v>1</v>
      </c>
      <c r="B116" s="19" t="str">
        <f t="shared" si="8"/>
        <v>2</v>
      </c>
      <c r="C116" s="19" t="str">
        <f t="shared" si="9"/>
        <v>3</v>
      </c>
      <c r="D116" s="19" t="str">
        <f t="shared" si="10"/>
        <v>0</v>
      </c>
      <c r="E116" s="19" t="str">
        <f t="shared" si="11"/>
        <v>01</v>
      </c>
      <c r="F116" s="19" t="str">
        <f t="shared" si="12"/>
        <v>1</v>
      </c>
      <c r="G116" s="19" t="str">
        <f t="shared" si="13"/>
        <v>0</v>
      </c>
      <c r="H116" s="15">
        <v>12300110</v>
      </c>
      <c r="I116" s="16" t="s">
        <v>214</v>
      </c>
      <c r="J116" s="44" t="s">
        <v>52</v>
      </c>
      <c r="K116" s="16" t="s">
        <v>215</v>
      </c>
      <c r="L116" s="16"/>
      <c r="M116" s="20" t="s">
        <v>22</v>
      </c>
    </row>
    <row r="117" spans="1:13" ht="60" hidden="1" x14ac:dyDescent="0.25">
      <c r="A117" s="18" t="str">
        <f t="shared" si="7"/>
        <v>1</v>
      </c>
      <c r="B117" s="19" t="str">
        <f t="shared" si="8"/>
        <v>3</v>
      </c>
      <c r="C117" s="19" t="str">
        <f t="shared" si="9"/>
        <v>1</v>
      </c>
      <c r="D117" s="19" t="str">
        <f t="shared" si="10"/>
        <v>0</v>
      </c>
      <c r="E117" s="19" t="str">
        <f t="shared" si="11"/>
        <v>01</v>
      </c>
      <c r="F117" s="19" t="str">
        <f t="shared" si="12"/>
        <v>0</v>
      </c>
      <c r="G117" s="19" t="str">
        <f t="shared" si="13"/>
        <v>0</v>
      </c>
      <c r="H117" s="15">
        <v>13100100</v>
      </c>
      <c r="I117" s="16" t="s">
        <v>216</v>
      </c>
      <c r="J117" s="44" t="s">
        <v>52</v>
      </c>
      <c r="K117" s="16" t="s">
        <v>217</v>
      </c>
      <c r="L117" s="16"/>
      <c r="M117" s="20" t="s">
        <v>22</v>
      </c>
    </row>
    <row r="118" spans="1:13" ht="45" hidden="1" x14ac:dyDescent="0.25">
      <c r="A118" s="18" t="str">
        <f t="shared" si="7"/>
        <v>1</v>
      </c>
      <c r="B118" s="19" t="str">
        <f t="shared" si="8"/>
        <v>3</v>
      </c>
      <c r="C118" s="19" t="str">
        <f t="shared" si="9"/>
        <v>1</v>
      </c>
      <c r="D118" s="19" t="str">
        <f t="shared" si="10"/>
        <v>0</v>
      </c>
      <c r="E118" s="19" t="str">
        <f t="shared" si="11"/>
        <v>01</v>
      </c>
      <c r="F118" s="19" t="str">
        <f t="shared" si="12"/>
        <v>1</v>
      </c>
      <c r="G118" s="19" t="str">
        <f t="shared" si="13"/>
        <v>0</v>
      </c>
      <c r="H118" s="15">
        <v>13100110</v>
      </c>
      <c r="I118" s="16" t="s">
        <v>218</v>
      </c>
      <c r="J118" s="44" t="s">
        <v>52</v>
      </c>
      <c r="K118" s="16" t="s">
        <v>219</v>
      </c>
      <c r="L118" s="16"/>
      <c r="M118" s="20" t="s">
        <v>22</v>
      </c>
    </row>
    <row r="119" spans="1:13" ht="45" hidden="1" x14ac:dyDescent="0.25">
      <c r="A119" s="18" t="str">
        <f t="shared" si="7"/>
        <v>1</v>
      </c>
      <c r="B119" s="19" t="str">
        <f t="shared" si="8"/>
        <v>3</v>
      </c>
      <c r="C119" s="19" t="str">
        <f t="shared" si="9"/>
        <v>1</v>
      </c>
      <c r="D119" s="19" t="str">
        <f t="shared" si="10"/>
        <v>0</v>
      </c>
      <c r="E119" s="19" t="str">
        <f t="shared" si="11"/>
        <v>01</v>
      </c>
      <c r="F119" s="19" t="str">
        <f t="shared" si="12"/>
        <v>2</v>
      </c>
      <c r="G119" s="19" t="str">
        <f t="shared" si="13"/>
        <v>0</v>
      </c>
      <c r="H119" s="15">
        <v>13100120</v>
      </c>
      <c r="I119" s="16" t="s">
        <v>220</v>
      </c>
      <c r="J119" s="44" t="s">
        <v>52</v>
      </c>
      <c r="K119" s="16" t="s">
        <v>221</v>
      </c>
      <c r="L119" s="16"/>
      <c r="M119" s="20" t="s">
        <v>22</v>
      </c>
    </row>
    <row r="120" spans="1:13" ht="60" hidden="1" x14ac:dyDescent="0.25">
      <c r="A120" s="18" t="str">
        <f t="shared" si="7"/>
        <v>1</v>
      </c>
      <c r="B120" s="19" t="str">
        <f t="shared" si="8"/>
        <v>3</v>
      </c>
      <c r="C120" s="19" t="str">
        <f t="shared" si="9"/>
        <v>1</v>
      </c>
      <c r="D120" s="19" t="str">
        <f t="shared" si="10"/>
        <v>0</v>
      </c>
      <c r="E120" s="19" t="str">
        <f t="shared" si="11"/>
        <v>02</v>
      </c>
      <c r="F120" s="19" t="str">
        <f t="shared" si="12"/>
        <v>0</v>
      </c>
      <c r="G120" s="19" t="str">
        <f t="shared" si="13"/>
        <v>0</v>
      </c>
      <c r="H120" s="15">
        <v>13100200</v>
      </c>
      <c r="I120" s="16" t="s">
        <v>222</v>
      </c>
      <c r="J120" s="44" t="s">
        <v>52</v>
      </c>
      <c r="K120" s="16" t="s">
        <v>223</v>
      </c>
      <c r="L120" s="16"/>
      <c r="M120" s="20" t="s">
        <v>22</v>
      </c>
    </row>
    <row r="121" spans="1:13" ht="60" hidden="1" x14ac:dyDescent="0.25">
      <c r="A121" s="18" t="str">
        <f t="shared" si="7"/>
        <v>1</v>
      </c>
      <c r="B121" s="19" t="str">
        <f t="shared" si="8"/>
        <v>3</v>
      </c>
      <c r="C121" s="19" t="str">
        <f t="shared" si="9"/>
        <v>1</v>
      </c>
      <c r="D121" s="19" t="str">
        <f t="shared" si="10"/>
        <v>0</v>
      </c>
      <c r="E121" s="19" t="str">
        <f t="shared" si="11"/>
        <v>02</v>
      </c>
      <c r="F121" s="19" t="str">
        <f t="shared" si="12"/>
        <v>1</v>
      </c>
      <c r="G121" s="19" t="str">
        <f t="shared" si="13"/>
        <v>0</v>
      </c>
      <c r="H121" s="15">
        <v>13100210</v>
      </c>
      <c r="I121" s="16" t="s">
        <v>222</v>
      </c>
      <c r="J121" s="44" t="s">
        <v>52</v>
      </c>
      <c r="K121" s="16" t="s">
        <v>223</v>
      </c>
      <c r="L121" s="16"/>
      <c r="M121" s="20" t="s">
        <v>22</v>
      </c>
    </row>
    <row r="122" spans="1:13" ht="30" hidden="1" x14ac:dyDescent="0.25">
      <c r="A122" s="18" t="str">
        <f t="shared" si="7"/>
        <v>1</v>
      </c>
      <c r="B122" s="19" t="str">
        <f t="shared" si="8"/>
        <v>3</v>
      </c>
      <c r="C122" s="19" t="str">
        <f t="shared" si="9"/>
        <v>1</v>
      </c>
      <c r="D122" s="19" t="str">
        <f t="shared" si="10"/>
        <v>0</v>
      </c>
      <c r="E122" s="19" t="str">
        <f t="shared" si="11"/>
        <v>99</v>
      </c>
      <c r="F122" s="19" t="str">
        <f t="shared" si="12"/>
        <v>0</v>
      </c>
      <c r="G122" s="19" t="str">
        <f t="shared" si="13"/>
        <v>0</v>
      </c>
      <c r="H122" s="15">
        <v>13109900</v>
      </c>
      <c r="I122" s="16" t="s">
        <v>224</v>
      </c>
      <c r="J122" s="44" t="s">
        <v>52</v>
      </c>
      <c r="K122" s="16" t="s">
        <v>225</v>
      </c>
      <c r="L122" s="16"/>
      <c r="M122" s="20" t="s">
        <v>22</v>
      </c>
    </row>
    <row r="123" spans="1:13" ht="30" hidden="1" x14ac:dyDescent="0.25">
      <c r="A123" s="18" t="str">
        <f t="shared" si="7"/>
        <v>1</v>
      </c>
      <c r="B123" s="19" t="str">
        <f t="shared" si="8"/>
        <v>3</v>
      </c>
      <c r="C123" s="19" t="str">
        <f t="shared" si="9"/>
        <v>1</v>
      </c>
      <c r="D123" s="19" t="str">
        <f t="shared" si="10"/>
        <v>0</v>
      </c>
      <c r="E123" s="19" t="str">
        <f t="shared" si="11"/>
        <v>99</v>
      </c>
      <c r="F123" s="19" t="str">
        <f t="shared" si="12"/>
        <v>1</v>
      </c>
      <c r="G123" s="19" t="str">
        <f t="shared" si="13"/>
        <v>0</v>
      </c>
      <c r="H123" s="15">
        <v>13109910</v>
      </c>
      <c r="I123" s="16" t="s">
        <v>224</v>
      </c>
      <c r="J123" s="44" t="s">
        <v>52</v>
      </c>
      <c r="K123" s="16" t="s">
        <v>225</v>
      </c>
      <c r="L123" s="16"/>
      <c r="M123" s="20" t="s">
        <v>22</v>
      </c>
    </row>
    <row r="124" spans="1:13" ht="30" hidden="1" x14ac:dyDescent="0.25">
      <c r="A124" s="18" t="str">
        <f t="shared" si="7"/>
        <v>1</v>
      </c>
      <c r="B124" s="19" t="str">
        <f t="shared" si="8"/>
        <v>3</v>
      </c>
      <c r="C124" s="19" t="str">
        <f t="shared" si="9"/>
        <v>2</v>
      </c>
      <c r="D124" s="19" t="str">
        <f t="shared" si="10"/>
        <v>1</v>
      </c>
      <c r="E124" s="19" t="str">
        <f t="shared" si="11"/>
        <v>00</v>
      </c>
      <c r="F124" s="19" t="str">
        <f t="shared" si="12"/>
        <v>1</v>
      </c>
      <c r="G124" s="19" t="str">
        <f t="shared" si="13"/>
        <v>0</v>
      </c>
      <c r="H124" s="15">
        <v>13210010</v>
      </c>
      <c r="I124" s="16" t="s">
        <v>226</v>
      </c>
      <c r="J124" s="44" t="s">
        <v>52</v>
      </c>
      <c r="K124" s="16" t="s">
        <v>227</v>
      </c>
      <c r="L124" s="16"/>
      <c r="M124" s="20" t="s">
        <v>22</v>
      </c>
    </row>
    <row r="125" spans="1:13" ht="30" hidden="1" x14ac:dyDescent="0.25">
      <c r="A125" s="18" t="str">
        <f t="shared" si="7"/>
        <v>1</v>
      </c>
      <c r="B125" s="19" t="str">
        <f t="shared" si="8"/>
        <v>3</v>
      </c>
      <c r="C125" s="19" t="str">
        <f t="shared" si="9"/>
        <v>2</v>
      </c>
      <c r="D125" s="19" t="str">
        <f t="shared" si="10"/>
        <v>1</v>
      </c>
      <c r="E125" s="19" t="str">
        <f t="shared" si="11"/>
        <v>00</v>
      </c>
      <c r="F125" s="19" t="str">
        <f t="shared" si="12"/>
        <v>2</v>
      </c>
      <c r="G125" s="19" t="str">
        <f t="shared" si="13"/>
        <v>0</v>
      </c>
      <c r="H125" s="15">
        <v>13210020</v>
      </c>
      <c r="I125" s="16" t="s">
        <v>228</v>
      </c>
      <c r="J125" s="44" t="s">
        <v>52</v>
      </c>
      <c r="K125" s="16" t="s">
        <v>229</v>
      </c>
      <c r="L125" s="16"/>
      <c r="M125" s="20" t="s">
        <v>22</v>
      </c>
    </row>
    <row r="126" spans="1:13" ht="30" hidden="1" x14ac:dyDescent="0.25">
      <c r="A126" s="18" t="str">
        <f t="shared" si="7"/>
        <v>1</v>
      </c>
      <c r="B126" s="19" t="str">
        <f t="shared" si="8"/>
        <v>3</v>
      </c>
      <c r="C126" s="19" t="str">
        <f t="shared" si="9"/>
        <v>2</v>
      </c>
      <c r="D126" s="19" t="str">
        <f t="shared" si="10"/>
        <v>1</v>
      </c>
      <c r="E126" s="19" t="str">
        <f t="shared" si="11"/>
        <v>00</v>
      </c>
      <c r="F126" s="19" t="str">
        <f t="shared" si="12"/>
        <v>3</v>
      </c>
      <c r="G126" s="19" t="str">
        <f t="shared" si="13"/>
        <v>0</v>
      </c>
      <c r="H126" s="15">
        <v>13210030</v>
      </c>
      <c r="I126" s="16" t="s">
        <v>230</v>
      </c>
      <c r="J126" s="44" t="s">
        <v>52</v>
      </c>
      <c r="K126" s="16" t="s">
        <v>231</v>
      </c>
      <c r="L126" s="16"/>
      <c r="M126" s="20" t="s">
        <v>22</v>
      </c>
    </row>
    <row r="127" spans="1:13" ht="45" hidden="1" x14ac:dyDescent="0.25">
      <c r="A127" s="18" t="str">
        <f t="shared" si="7"/>
        <v>1</v>
      </c>
      <c r="B127" s="19" t="str">
        <f t="shared" si="8"/>
        <v>3</v>
      </c>
      <c r="C127" s="19" t="str">
        <f t="shared" si="9"/>
        <v>2</v>
      </c>
      <c r="D127" s="19" t="str">
        <f t="shared" si="10"/>
        <v>1</v>
      </c>
      <c r="E127" s="19" t="str">
        <f t="shared" si="11"/>
        <v>00</v>
      </c>
      <c r="F127" s="19" t="str">
        <f t="shared" si="12"/>
        <v>4</v>
      </c>
      <c r="G127" s="19" t="str">
        <f t="shared" si="13"/>
        <v>0</v>
      </c>
      <c r="H127" s="15">
        <v>13210040</v>
      </c>
      <c r="I127" s="16" t="s">
        <v>232</v>
      </c>
      <c r="J127" s="44" t="s">
        <v>52</v>
      </c>
      <c r="K127" s="16" t="s">
        <v>233</v>
      </c>
      <c r="L127" s="16"/>
      <c r="M127" s="20" t="s">
        <v>22</v>
      </c>
    </row>
    <row r="128" spans="1:13" ht="30" hidden="1" x14ac:dyDescent="0.25">
      <c r="A128" s="18" t="str">
        <f t="shared" si="7"/>
        <v>1</v>
      </c>
      <c r="B128" s="19" t="str">
        <f t="shared" si="8"/>
        <v>3</v>
      </c>
      <c r="C128" s="19" t="str">
        <f t="shared" si="9"/>
        <v>2</v>
      </c>
      <c r="D128" s="19" t="str">
        <f t="shared" si="10"/>
        <v>1</v>
      </c>
      <c r="E128" s="19" t="str">
        <f t="shared" si="11"/>
        <v>00</v>
      </c>
      <c r="F128" s="19" t="str">
        <f t="shared" si="12"/>
        <v>5</v>
      </c>
      <c r="G128" s="19" t="str">
        <f t="shared" si="13"/>
        <v>0</v>
      </c>
      <c r="H128" s="15">
        <v>13210050</v>
      </c>
      <c r="I128" s="16" t="s">
        <v>234</v>
      </c>
      <c r="J128" s="44" t="s">
        <v>52</v>
      </c>
      <c r="K128" s="16" t="s">
        <v>235</v>
      </c>
      <c r="L128" s="16"/>
      <c r="M128" s="20" t="s">
        <v>22</v>
      </c>
    </row>
    <row r="129" spans="1:13" ht="75" hidden="1" x14ac:dyDescent="0.25">
      <c r="A129" s="18" t="str">
        <f t="shared" si="7"/>
        <v>1</v>
      </c>
      <c r="B129" s="19" t="str">
        <f t="shared" si="8"/>
        <v>3</v>
      </c>
      <c r="C129" s="19" t="str">
        <f t="shared" si="9"/>
        <v>2</v>
      </c>
      <c r="D129" s="19" t="str">
        <f t="shared" si="10"/>
        <v>1</v>
      </c>
      <c r="E129" s="19" t="str">
        <f t="shared" si="11"/>
        <v>00</v>
      </c>
      <c r="F129" s="19" t="str">
        <f t="shared" si="12"/>
        <v>6</v>
      </c>
      <c r="G129" s="19" t="str">
        <f t="shared" si="13"/>
        <v>0</v>
      </c>
      <c r="H129" s="15">
        <v>13210060</v>
      </c>
      <c r="I129" s="16" t="s">
        <v>236</v>
      </c>
      <c r="J129" s="44" t="s">
        <v>52</v>
      </c>
      <c r="K129" s="16" t="s">
        <v>237</v>
      </c>
      <c r="L129" s="16"/>
      <c r="M129" s="20" t="s">
        <v>22</v>
      </c>
    </row>
    <row r="130" spans="1:13" hidden="1" x14ac:dyDescent="0.25">
      <c r="A130" s="18" t="str">
        <f t="shared" si="7"/>
        <v>1</v>
      </c>
      <c r="B130" s="19" t="str">
        <f t="shared" si="8"/>
        <v>3</v>
      </c>
      <c r="C130" s="19" t="str">
        <f t="shared" si="9"/>
        <v>2</v>
      </c>
      <c r="D130" s="19" t="str">
        <f t="shared" si="10"/>
        <v>2</v>
      </c>
      <c r="E130" s="19" t="str">
        <f t="shared" si="11"/>
        <v>00</v>
      </c>
      <c r="F130" s="19" t="str">
        <f t="shared" si="12"/>
        <v>1</v>
      </c>
      <c r="G130" s="19" t="str">
        <f t="shared" si="13"/>
        <v>0</v>
      </c>
      <c r="H130" s="15">
        <v>13220010</v>
      </c>
      <c r="I130" s="16" t="s">
        <v>238</v>
      </c>
      <c r="J130" s="44" t="s">
        <v>52</v>
      </c>
      <c r="K130" s="16" t="s">
        <v>239</v>
      </c>
      <c r="L130" s="65"/>
      <c r="M130" s="20" t="s">
        <v>22</v>
      </c>
    </row>
    <row r="131" spans="1:13" ht="30" hidden="1" x14ac:dyDescent="0.25">
      <c r="A131" s="18" t="str">
        <f t="shared" ref="A131:A194" si="14">MID($H131,1,1)</f>
        <v>1</v>
      </c>
      <c r="B131" s="19" t="str">
        <f t="shared" ref="B131:B194" si="15">MID($H131,2,1)</f>
        <v>3</v>
      </c>
      <c r="C131" s="19" t="str">
        <f t="shared" ref="C131:C194" si="16">MID($H131,3,1)</f>
        <v>2</v>
      </c>
      <c r="D131" s="19" t="str">
        <f t="shared" ref="D131:D194" si="17">MID($H131,4,1)</f>
        <v>3</v>
      </c>
      <c r="E131" s="19" t="str">
        <f t="shared" ref="E131:E194" si="18">MID($H131,5,2)</f>
        <v>00</v>
      </c>
      <c r="F131" s="19" t="str">
        <f t="shared" ref="F131:F194" si="19">MID($H131,7,1)</f>
        <v>1</v>
      </c>
      <c r="G131" s="19" t="str">
        <f t="shared" ref="G131:G194" si="20">MID($H131,8,1)</f>
        <v>0</v>
      </c>
      <c r="H131" s="15">
        <v>13230010</v>
      </c>
      <c r="I131" s="16" t="s">
        <v>240</v>
      </c>
      <c r="J131" s="44" t="s">
        <v>52</v>
      </c>
      <c r="K131" s="16" t="s">
        <v>241</v>
      </c>
      <c r="L131" s="16"/>
      <c r="M131" s="20" t="s">
        <v>22</v>
      </c>
    </row>
    <row r="132" spans="1:13" hidden="1" x14ac:dyDescent="0.25">
      <c r="A132" s="18" t="str">
        <f t="shared" si="14"/>
        <v>1</v>
      </c>
      <c r="B132" s="19" t="str">
        <f t="shared" si="15"/>
        <v>3</v>
      </c>
      <c r="C132" s="19" t="str">
        <f t="shared" si="16"/>
        <v>2</v>
      </c>
      <c r="D132" s="19" t="str">
        <f t="shared" si="17"/>
        <v>9</v>
      </c>
      <c r="E132" s="19" t="str">
        <f t="shared" si="18"/>
        <v>00</v>
      </c>
      <c r="F132" s="19" t="str">
        <f t="shared" si="19"/>
        <v>1</v>
      </c>
      <c r="G132" s="19" t="str">
        <f t="shared" si="20"/>
        <v>0</v>
      </c>
      <c r="H132" s="15">
        <v>13290010</v>
      </c>
      <c r="I132" s="16" t="s">
        <v>242</v>
      </c>
      <c r="J132" s="44" t="s">
        <v>52</v>
      </c>
      <c r="K132" s="16" t="s">
        <v>243</v>
      </c>
      <c r="L132" s="16"/>
      <c r="M132" s="20" t="s">
        <v>22</v>
      </c>
    </row>
    <row r="133" spans="1:13" ht="45" hidden="1" x14ac:dyDescent="0.25">
      <c r="A133" s="18" t="str">
        <f t="shared" si="14"/>
        <v>1</v>
      </c>
      <c r="B133" s="19" t="str">
        <f t="shared" si="15"/>
        <v>3</v>
      </c>
      <c r="C133" s="19" t="str">
        <f t="shared" si="16"/>
        <v>3</v>
      </c>
      <c r="D133" s="19" t="str">
        <f t="shared" si="17"/>
        <v>1</v>
      </c>
      <c r="E133" s="19" t="str">
        <f t="shared" si="18"/>
        <v>01</v>
      </c>
      <c r="F133" s="19" t="str">
        <f t="shared" si="19"/>
        <v>1</v>
      </c>
      <c r="G133" s="19" t="str">
        <f t="shared" si="20"/>
        <v>0</v>
      </c>
      <c r="H133" s="15">
        <v>13310110</v>
      </c>
      <c r="I133" s="16" t="s">
        <v>244</v>
      </c>
      <c r="J133" s="44" t="s">
        <v>52</v>
      </c>
      <c r="K133" s="16" t="s">
        <v>245</v>
      </c>
      <c r="L133" s="16"/>
      <c r="M133" s="20" t="s">
        <v>22</v>
      </c>
    </row>
    <row r="134" spans="1:13" ht="45" hidden="1" x14ac:dyDescent="0.25">
      <c r="A134" s="18" t="str">
        <f t="shared" si="14"/>
        <v>1</v>
      </c>
      <c r="B134" s="19" t="str">
        <f t="shared" si="15"/>
        <v>3</v>
      </c>
      <c r="C134" s="19" t="str">
        <f t="shared" si="16"/>
        <v>3</v>
      </c>
      <c r="D134" s="19" t="str">
        <f t="shared" si="17"/>
        <v>1</v>
      </c>
      <c r="E134" s="19" t="str">
        <f t="shared" si="18"/>
        <v>02</v>
      </c>
      <c r="F134" s="19" t="str">
        <f t="shared" si="19"/>
        <v>1</v>
      </c>
      <c r="G134" s="19" t="str">
        <f t="shared" si="20"/>
        <v>0</v>
      </c>
      <c r="H134" s="15">
        <v>13310210</v>
      </c>
      <c r="I134" s="16" t="s">
        <v>246</v>
      </c>
      <c r="J134" s="44" t="s">
        <v>52</v>
      </c>
      <c r="K134" s="16" t="s">
        <v>247</v>
      </c>
      <c r="L134" s="16"/>
      <c r="M134" s="20" t="s">
        <v>22</v>
      </c>
    </row>
    <row r="135" spans="1:13" ht="45" hidden="1" x14ac:dyDescent="0.25">
      <c r="A135" s="18" t="str">
        <f t="shared" si="14"/>
        <v>1</v>
      </c>
      <c r="B135" s="19" t="str">
        <f t="shared" si="15"/>
        <v>3</v>
      </c>
      <c r="C135" s="19" t="str">
        <f t="shared" si="16"/>
        <v>3</v>
      </c>
      <c r="D135" s="19" t="str">
        <f t="shared" si="17"/>
        <v>1</v>
      </c>
      <c r="E135" s="19" t="str">
        <f t="shared" si="18"/>
        <v>03</v>
      </c>
      <c r="F135" s="19" t="str">
        <f t="shared" si="19"/>
        <v>1</v>
      </c>
      <c r="G135" s="19" t="str">
        <f t="shared" si="20"/>
        <v>0</v>
      </c>
      <c r="H135" s="15">
        <v>13310310</v>
      </c>
      <c r="I135" s="16" t="s">
        <v>248</v>
      </c>
      <c r="J135" s="44" t="s">
        <v>52</v>
      </c>
      <c r="K135" s="16" t="s">
        <v>249</v>
      </c>
      <c r="L135" s="16"/>
      <c r="M135" s="20" t="s">
        <v>22</v>
      </c>
    </row>
    <row r="136" spans="1:13" ht="45" hidden="1" x14ac:dyDescent="0.25">
      <c r="A136" s="18" t="str">
        <f t="shared" si="14"/>
        <v>1</v>
      </c>
      <c r="B136" s="19" t="str">
        <f t="shared" si="15"/>
        <v>3</v>
      </c>
      <c r="C136" s="19" t="str">
        <f t="shared" si="16"/>
        <v>3</v>
      </c>
      <c r="D136" s="19" t="str">
        <f t="shared" si="17"/>
        <v>1</v>
      </c>
      <c r="E136" s="19" t="str">
        <f t="shared" si="18"/>
        <v>04</v>
      </c>
      <c r="F136" s="19" t="str">
        <f t="shared" si="19"/>
        <v>1</v>
      </c>
      <c r="G136" s="19" t="str">
        <f t="shared" si="20"/>
        <v>0</v>
      </c>
      <c r="H136" s="15">
        <v>13310410</v>
      </c>
      <c r="I136" s="16" t="s">
        <v>250</v>
      </c>
      <c r="J136" s="44" t="s">
        <v>52</v>
      </c>
      <c r="K136" s="16" t="s">
        <v>251</v>
      </c>
      <c r="L136" s="16"/>
      <c r="M136" s="20" t="s">
        <v>22</v>
      </c>
    </row>
    <row r="137" spans="1:13" ht="45" hidden="1" x14ac:dyDescent="0.25">
      <c r="A137" s="18" t="str">
        <f t="shared" si="14"/>
        <v>1</v>
      </c>
      <c r="B137" s="19" t="str">
        <f t="shared" si="15"/>
        <v>3</v>
      </c>
      <c r="C137" s="19" t="str">
        <f t="shared" si="16"/>
        <v>3</v>
      </c>
      <c r="D137" s="19" t="str">
        <f t="shared" si="17"/>
        <v>1</v>
      </c>
      <c r="E137" s="19" t="str">
        <f t="shared" si="18"/>
        <v>05</v>
      </c>
      <c r="F137" s="19" t="str">
        <f t="shared" si="19"/>
        <v>1</v>
      </c>
      <c r="G137" s="19" t="str">
        <f t="shared" si="20"/>
        <v>0</v>
      </c>
      <c r="H137" s="15">
        <v>13310510</v>
      </c>
      <c r="I137" s="16" t="s">
        <v>252</v>
      </c>
      <c r="J137" s="44" t="s">
        <v>52</v>
      </c>
      <c r="K137" s="16" t="s">
        <v>253</v>
      </c>
      <c r="L137" s="16"/>
      <c r="M137" s="20" t="s">
        <v>22</v>
      </c>
    </row>
    <row r="138" spans="1:13" ht="45" hidden="1" x14ac:dyDescent="0.25">
      <c r="A138" s="18" t="str">
        <f t="shared" si="14"/>
        <v>1</v>
      </c>
      <c r="B138" s="19" t="str">
        <f t="shared" si="15"/>
        <v>3</v>
      </c>
      <c r="C138" s="19" t="str">
        <f t="shared" si="16"/>
        <v>3</v>
      </c>
      <c r="D138" s="19" t="str">
        <f t="shared" si="17"/>
        <v>2</v>
      </c>
      <c r="E138" s="19" t="str">
        <f t="shared" si="18"/>
        <v>02</v>
      </c>
      <c r="F138" s="19" t="str">
        <f t="shared" si="19"/>
        <v>1</v>
      </c>
      <c r="G138" s="19" t="str">
        <f t="shared" si="20"/>
        <v>0</v>
      </c>
      <c r="H138" s="15">
        <v>13320210</v>
      </c>
      <c r="I138" s="16" t="s">
        <v>254</v>
      </c>
      <c r="J138" s="44" t="s">
        <v>52</v>
      </c>
      <c r="K138" s="16" t="s">
        <v>255</v>
      </c>
      <c r="L138" s="16"/>
      <c r="M138" s="20" t="s">
        <v>22</v>
      </c>
    </row>
    <row r="139" spans="1:13" ht="45" hidden="1" x14ac:dyDescent="0.25">
      <c r="A139" s="18" t="str">
        <f t="shared" si="14"/>
        <v>1</v>
      </c>
      <c r="B139" s="19" t="str">
        <f t="shared" si="15"/>
        <v>3</v>
      </c>
      <c r="C139" s="19" t="str">
        <f t="shared" si="16"/>
        <v>3</v>
      </c>
      <c r="D139" s="19" t="str">
        <f t="shared" si="17"/>
        <v>2</v>
      </c>
      <c r="E139" s="19" t="str">
        <f t="shared" si="18"/>
        <v>03</v>
      </c>
      <c r="F139" s="19" t="str">
        <f t="shared" si="19"/>
        <v>1</v>
      </c>
      <c r="G139" s="19" t="str">
        <f t="shared" si="20"/>
        <v>0</v>
      </c>
      <c r="H139" s="15">
        <v>13320310</v>
      </c>
      <c r="I139" s="16" t="s">
        <v>256</v>
      </c>
      <c r="J139" s="44" t="s">
        <v>52</v>
      </c>
      <c r="K139" s="16" t="s">
        <v>257</v>
      </c>
      <c r="L139" s="16"/>
      <c r="M139" s="20" t="s">
        <v>22</v>
      </c>
    </row>
    <row r="140" spans="1:13" hidden="1" x14ac:dyDescent="0.25">
      <c r="A140" s="18" t="str">
        <f t="shared" si="14"/>
        <v>1</v>
      </c>
      <c r="B140" s="19" t="str">
        <f t="shared" si="15"/>
        <v>3</v>
      </c>
      <c r="C140" s="19" t="str">
        <f t="shared" si="16"/>
        <v>3</v>
      </c>
      <c r="D140" s="19" t="str">
        <f t="shared" si="17"/>
        <v>2</v>
      </c>
      <c r="E140" s="19" t="str">
        <f t="shared" si="18"/>
        <v>04</v>
      </c>
      <c r="F140" s="19" t="str">
        <f t="shared" si="19"/>
        <v>1</v>
      </c>
      <c r="G140" s="19" t="str">
        <f t="shared" si="20"/>
        <v>0</v>
      </c>
      <c r="H140" s="15">
        <v>13320410</v>
      </c>
      <c r="I140" s="16" t="s">
        <v>258</v>
      </c>
      <c r="J140" s="44" t="s">
        <v>52</v>
      </c>
      <c r="K140" s="16" t="s">
        <v>259</v>
      </c>
      <c r="L140" s="16"/>
      <c r="M140" s="20" t="s">
        <v>22</v>
      </c>
    </row>
    <row r="141" spans="1:13" ht="135" hidden="1" x14ac:dyDescent="0.25">
      <c r="A141" s="18" t="str">
        <f t="shared" si="14"/>
        <v>1</v>
      </c>
      <c r="B141" s="19" t="str">
        <f t="shared" si="15"/>
        <v>3</v>
      </c>
      <c r="C141" s="19" t="str">
        <f t="shared" si="16"/>
        <v>3</v>
      </c>
      <c r="D141" s="19" t="str">
        <f t="shared" si="17"/>
        <v>3</v>
      </c>
      <c r="E141" s="19" t="str">
        <f t="shared" si="18"/>
        <v>05</v>
      </c>
      <c r="F141" s="19" t="str">
        <f t="shared" si="19"/>
        <v>1</v>
      </c>
      <c r="G141" s="19" t="str">
        <f t="shared" si="20"/>
        <v>0</v>
      </c>
      <c r="H141" s="15">
        <v>13330510</v>
      </c>
      <c r="I141" s="16" t="s">
        <v>260</v>
      </c>
      <c r="J141" s="44" t="s">
        <v>52</v>
      </c>
      <c r="K141" s="16" t="s">
        <v>261</v>
      </c>
      <c r="L141" s="16" t="s">
        <v>262</v>
      </c>
      <c r="M141" s="20" t="s">
        <v>22</v>
      </c>
    </row>
    <row r="142" spans="1:13" ht="30" hidden="1" x14ac:dyDescent="0.25">
      <c r="A142" s="18" t="str">
        <f t="shared" si="14"/>
        <v>1</v>
      </c>
      <c r="B142" s="19" t="str">
        <f t="shared" si="15"/>
        <v>3</v>
      </c>
      <c r="C142" s="19" t="str">
        <f t="shared" si="16"/>
        <v>3</v>
      </c>
      <c r="D142" s="19" t="str">
        <f t="shared" si="17"/>
        <v>3</v>
      </c>
      <c r="E142" s="19" t="str">
        <f t="shared" si="18"/>
        <v>07</v>
      </c>
      <c r="F142" s="19" t="str">
        <f t="shared" si="19"/>
        <v>1</v>
      </c>
      <c r="G142" s="19" t="str">
        <f t="shared" si="20"/>
        <v>0</v>
      </c>
      <c r="H142" s="15">
        <v>13330710</v>
      </c>
      <c r="I142" s="16" t="s">
        <v>263</v>
      </c>
      <c r="J142" s="44" t="s">
        <v>52</v>
      </c>
      <c r="K142" s="16" t="s">
        <v>264</v>
      </c>
      <c r="L142" s="16" t="s">
        <v>262</v>
      </c>
      <c r="M142" s="20" t="s">
        <v>22</v>
      </c>
    </row>
    <row r="143" spans="1:13" ht="45" hidden="1" x14ac:dyDescent="0.25">
      <c r="A143" s="18" t="str">
        <f t="shared" si="14"/>
        <v>1</v>
      </c>
      <c r="B143" s="19" t="str">
        <f t="shared" si="15"/>
        <v>3</v>
      </c>
      <c r="C143" s="19" t="str">
        <f t="shared" si="16"/>
        <v>3</v>
      </c>
      <c r="D143" s="19" t="str">
        <f t="shared" si="17"/>
        <v>3</v>
      </c>
      <c r="E143" s="19" t="str">
        <f t="shared" si="18"/>
        <v>49</v>
      </c>
      <c r="F143" s="19" t="str">
        <f t="shared" si="19"/>
        <v>0</v>
      </c>
      <c r="G143" s="19" t="str">
        <f t="shared" si="20"/>
        <v>0</v>
      </c>
      <c r="H143" s="15">
        <v>13334900</v>
      </c>
      <c r="I143" s="16" t="s">
        <v>265</v>
      </c>
      <c r="J143" s="44" t="s">
        <v>52</v>
      </c>
      <c r="K143" s="16" t="s">
        <v>266</v>
      </c>
      <c r="L143" s="16" t="s">
        <v>262</v>
      </c>
      <c r="M143" s="20" t="s">
        <v>22</v>
      </c>
    </row>
    <row r="144" spans="1:13" ht="60" hidden="1" x14ac:dyDescent="0.25">
      <c r="A144" s="18" t="str">
        <f t="shared" si="14"/>
        <v>1</v>
      </c>
      <c r="B144" s="19" t="str">
        <f t="shared" si="15"/>
        <v>3</v>
      </c>
      <c r="C144" s="19" t="str">
        <f t="shared" si="16"/>
        <v>3</v>
      </c>
      <c r="D144" s="19" t="str">
        <f t="shared" si="17"/>
        <v>3</v>
      </c>
      <c r="E144" s="19" t="str">
        <f t="shared" si="18"/>
        <v>49</v>
      </c>
      <c r="F144" s="19" t="str">
        <f t="shared" si="19"/>
        <v>1</v>
      </c>
      <c r="G144" s="19" t="str">
        <f t="shared" si="20"/>
        <v>0</v>
      </c>
      <c r="H144" s="15">
        <v>13334910</v>
      </c>
      <c r="I144" s="16" t="s">
        <v>267</v>
      </c>
      <c r="J144" s="44" t="s">
        <v>52</v>
      </c>
      <c r="K144" s="16" t="s">
        <v>268</v>
      </c>
      <c r="L144" s="16" t="s">
        <v>262</v>
      </c>
      <c r="M144" s="20" t="s">
        <v>22</v>
      </c>
    </row>
    <row r="145" spans="1:13" ht="60" hidden="1" x14ac:dyDescent="0.25">
      <c r="A145" s="18" t="str">
        <f t="shared" si="14"/>
        <v>1</v>
      </c>
      <c r="B145" s="19" t="str">
        <f t="shared" si="15"/>
        <v>3</v>
      </c>
      <c r="C145" s="19" t="str">
        <f t="shared" si="16"/>
        <v>3</v>
      </c>
      <c r="D145" s="19" t="str">
        <f t="shared" si="17"/>
        <v>3</v>
      </c>
      <c r="E145" s="19" t="str">
        <f t="shared" si="18"/>
        <v>49</v>
      </c>
      <c r="F145" s="19" t="str">
        <f t="shared" si="19"/>
        <v>2</v>
      </c>
      <c r="G145" s="19" t="str">
        <f t="shared" si="20"/>
        <v>0</v>
      </c>
      <c r="H145" s="15">
        <v>13334920</v>
      </c>
      <c r="I145" s="16" t="s">
        <v>269</v>
      </c>
      <c r="J145" s="44" t="s">
        <v>52</v>
      </c>
      <c r="K145" s="16" t="s">
        <v>270</v>
      </c>
      <c r="L145" s="16" t="s">
        <v>262</v>
      </c>
      <c r="M145" s="20" t="s">
        <v>22</v>
      </c>
    </row>
    <row r="146" spans="1:13" ht="135" hidden="1" x14ac:dyDescent="0.25">
      <c r="A146" s="18" t="str">
        <f t="shared" si="14"/>
        <v>1</v>
      </c>
      <c r="B146" s="19" t="str">
        <f t="shared" si="15"/>
        <v>3</v>
      </c>
      <c r="C146" s="19" t="str">
        <f t="shared" si="16"/>
        <v>3</v>
      </c>
      <c r="D146" s="19" t="str">
        <f t="shared" si="17"/>
        <v>3</v>
      </c>
      <c r="E146" s="19" t="str">
        <f t="shared" si="18"/>
        <v>00</v>
      </c>
      <c r="F146" s="19" t="str">
        <f t="shared" si="19"/>
        <v>1</v>
      </c>
      <c r="G146" s="19" t="str">
        <f t="shared" si="20"/>
        <v>0</v>
      </c>
      <c r="H146" s="15">
        <v>13330010</v>
      </c>
      <c r="I146" s="16" t="s">
        <v>271</v>
      </c>
      <c r="J146" s="44" t="s">
        <v>52</v>
      </c>
      <c r="K146" s="16" t="s">
        <v>272</v>
      </c>
      <c r="L146" s="16" t="s">
        <v>262</v>
      </c>
      <c r="M146" s="20" t="s">
        <v>22</v>
      </c>
    </row>
    <row r="147" spans="1:13" ht="105" hidden="1" x14ac:dyDescent="0.25">
      <c r="A147" s="18" t="str">
        <f t="shared" si="14"/>
        <v>1</v>
      </c>
      <c r="B147" s="19" t="str">
        <f t="shared" si="15"/>
        <v>3</v>
      </c>
      <c r="C147" s="19" t="str">
        <f t="shared" si="16"/>
        <v>3</v>
      </c>
      <c r="D147" s="19" t="str">
        <f t="shared" si="17"/>
        <v>3</v>
      </c>
      <c r="E147" s="19" t="str">
        <f t="shared" si="18"/>
        <v>00</v>
      </c>
      <c r="F147" s="19" t="str">
        <f t="shared" si="19"/>
        <v>2</v>
      </c>
      <c r="G147" s="19" t="str">
        <f t="shared" si="20"/>
        <v>0</v>
      </c>
      <c r="H147" s="15">
        <v>13330020</v>
      </c>
      <c r="I147" s="16" t="s">
        <v>273</v>
      </c>
      <c r="J147" s="44" t="s">
        <v>52</v>
      </c>
      <c r="K147" s="16" t="s">
        <v>274</v>
      </c>
      <c r="L147" s="16" t="s">
        <v>262</v>
      </c>
      <c r="M147" s="20" t="s">
        <v>22</v>
      </c>
    </row>
    <row r="148" spans="1:13" ht="45" hidden="1" x14ac:dyDescent="0.25">
      <c r="A148" s="18" t="str">
        <f t="shared" si="14"/>
        <v>1</v>
      </c>
      <c r="B148" s="19" t="str">
        <f t="shared" si="15"/>
        <v>3</v>
      </c>
      <c r="C148" s="19" t="str">
        <f t="shared" si="16"/>
        <v>3</v>
      </c>
      <c r="D148" s="19" t="str">
        <f t="shared" si="17"/>
        <v>3</v>
      </c>
      <c r="E148" s="19" t="str">
        <f t="shared" si="18"/>
        <v>00</v>
      </c>
      <c r="F148" s="19" t="str">
        <f t="shared" si="19"/>
        <v>3</v>
      </c>
      <c r="G148" s="19" t="str">
        <f t="shared" si="20"/>
        <v>0</v>
      </c>
      <c r="H148" s="15">
        <v>13330030</v>
      </c>
      <c r="I148" s="16" t="s">
        <v>275</v>
      </c>
      <c r="J148" s="44" t="s">
        <v>52</v>
      </c>
      <c r="K148" s="16" t="s">
        <v>276</v>
      </c>
      <c r="L148" s="16" t="s">
        <v>262</v>
      </c>
      <c r="M148" s="20" t="s">
        <v>22</v>
      </c>
    </row>
    <row r="149" spans="1:13" ht="90" hidden="1" x14ac:dyDescent="0.25">
      <c r="A149" s="18" t="str">
        <f t="shared" si="14"/>
        <v>1</v>
      </c>
      <c r="B149" s="19" t="str">
        <f t="shared" si="15"/>
        <v>3</v>
      </c>
      <c r="C149" s="19" t="str">
        <f t="shared" si="16"/>
        <v>3</v>
      </c>
      <c r="D149" s="19" t="str">
        <f t="shared" si="17"/>
        <v>3</v>
      </c>
      <c r="E149" s="19" t="str">
        <f t="shared" si="18"/>
        <v>00</v>
      </c>
      <c r="F149" s="19" t="str">
        <f t="shared" si="19"/>
        <v>4</v>
      </c>
      <c r="G149" s="19" t="str">
        <f t="shared" si="20"/>
        <v>0</v>
      </c>
      <c r="H149" s="15">
        <v>13330040</v>
      </c>
      <c r="I149" s="16" t="s">
        <v>277</v>
      </c>
      <c r="J149" s="44" t="s">
        <v>52</v>
      </c>
      <c r="K149" s="16" t="s">
        <v>278</v>
      </c>
      <c r="L149" s="16" t="s">
        <v>262</v>
      </c>
      <c r="M149" s="20" t="s">
        <v>22</v>
      </c>
    </row>
    <row r="150" spans="1:13" ht="165" hidden="1" x14ac:dyDescent="0.25">
      <c r="A150" s="18" t="str">
        <f t="shared" si="14"/>
        <v>1</v>
      </c>
      <c r="B150" s="19" t="str">
        <f t="shared" si="15"/>
        <v>3</v>
      </c>
      <c r="C150" s="19" t="str">
        <f t="shared" si="16"/>
        <v>3</v>
      </c>
      <c r="D150" s="19" t="str">
        <f t="shared" si="17"/>
        <v>3</v>
      </c>
      <c r="E150" s="19" t="str">
        <f t="shared" si="18"/>
        <v>00</v>
      </c>
      <c r="F150" s="19" t="str">
        <f t="shared" si="19"/>
        <v>5</v>
      </c>
      <c r="G150" s="19" t="str">
        <f t="shared" si="20"/>
        <v>0</v>
      </c>
      <c r="H150" s="15">
        <v>13330050</v>
      </c>
      <c r="I150" s="16" t="s">
        <v>260</v>
      </c>
      <c r="J150" s="44" t="s">
        <v>52</v>
      </c>
      <c r="K150" s="16" t="s">
        <v>279</v>
      </c>
      <c r="L150" s="16" t="s">
        <v>262</v>
      </c>
      <c r="M150" s="20" t="s">
        <v>22</v>
      </c>
    </row>
    <row r="151" spans="1:13" ht="75" hidden="1" x14ac:dyDescent="0.25">
      <c r="A151" s="18" t="str">
        <f t="shared" si="14"/>
        <v>1</v>
      </c>
      <c r="B151" s="19" t="str">
        <f t="shared" si="15"/>
        <v>3</v>
      </c>
      <c r="C151" s="19" t="str">
        <f t="shared" si="16"/>
        <v>3</v>
      </c>
      <c r="D151" s="19" t="str">
        <f t="shared" si="17"/>
        <v>3</v>
      </c>
      <c r="E151" s="19" t="str">
        <f t="shared" si="18"/>
        <v>00</v>
      </c>
      <c r="F151" s="19" t="str">
        <f t="shared" si="19"/>
        <v>6</v>
      </c>
      <c r="G151" s="19" t="str">
        <f t="shared" si="20"/>
        <v>0</v>
      </c>
      <c r="H151" s="15">
        <v>13330060</v>
      </c>
      <c r="I151" s="16" t="s">
        <v>280</v>
      </c>
      <c r="J151" s="44" t="s">
        <v>52</v>
      </c>
      <c r="K151" s="16" t="s">
        <v>281</v>
      </c>
      <c r="L151" s="16" t="s">
        <v>262</v>
      </c>
      <c r="M151" s="20" t="s">
        <v>22</v>
      </c>
    </row>
    <row r="152" spans="1:13" ht="30" hidden="1" x14ac:dyDescent="0.25">
      <c r="A152" s="18" t="str">
        <f t="shared" si="14"/>
        <v>1</v>
      </c>
      <c r="B152" s="19" t="str">
        <f t="shared" si="15"/>
        <v>3</v>
      </c>
      <c r="C152" s="19" t="str">
        <f t="shared" si="16"/>
        <v>3</v>
      </c>
      <c r="D152" s="19" t="str">
        <f t="shared" si="17"/>
        <v>3</v>
      </c>
      <c r="E152" s="19" t="str">
        <f t="shared" si="18"/>
        <v>00</v>
      </c>
      <c r="F152" s="19" t="str">
        <f t="shared" si="19"/>
        <v>7</v>
      </c>
      <c r="G152" s="19" t="str">
        <f t="shared" si="20"/>
        <v>0</v>
      </c>
      <c r="H152" s="15">
        <v>13330070</v>
      </c>
      <c r="I152" s="16" t="s">
        <v>263</v>
      </c>
      <c r="J152" s="44" t="s">
        <v>52</v>
      </c>
      <c r="K152" s="16" t="s">
        <v>282</v>
      </c>
      <c r="L152" s="16" t="s">
        <v>262</v>
      </c>
      <c r="M152" s="20" t="s">
        <v>22</v>
      </c>
    </row>
    <row r="153" spans="1:13" ht="45" hidden="1" x14ac:dyDescent="0.25">
      <c r="A153" s="18" t="str">
        <f t="shared" si="14"/>
        <v>1</v>
      </c>
      <c r="B153" s="19" t="str">
        <f t="shared" si="15"/>
        <v>3</v>
      </c>
      <c r="C153" s="19" t="str">
        <f t="shared" si="16"/>
        <v>3</v>
      </c>
      <c r="D153" s="19" t="str">
        <f t="shared" si="17"/>
        <v>3</v>
      </c>
      <c r="E153" s="19" t="str">
        <f t="shared" si="18"/>
        <v>00</v>
      </c>
      <c r="F153" s="19" t="str">
        <f t="shared" si="19"/>
        <v>9</v>
      </c>
      <c r="G153" s="19" t="str">
        <f t="shared" si="20"/>
        <v>0</v>
      </c>
      <c r="H153" s="15">
        <v>13330090</v>
      </c>
      <c r="I153" s="16" t="s">
        <v>265</v>
      </c>
      <c r="J153" s="44" t="s">
        <v>52</v>
      </c>
      <c r="K153" s="16" t="s">
        <v>283</v>
      </c>
      <c r="L153" s="16" t="s">
        <v>262</v>
      </c>
      <c r="M153" s="20" t="s">
        <v>22</v>
      </c>
    </row>
    <row r="154" spans="1:13" ht="30" hidden="1" x14ac:dyDescent="0.25">
      <c r="A154" s="18" t="str">
        <f t="shared" si="14"/>
        <v>1</v>
      </c>
      <c r="B154" s="19" t="str">
        <f t="shared" si="15"/>
        <v>3</v>
      </c>
      <c r="C154" s="19" t="str">
        <f t="shared" si="16"/>
        <v>3</v>
      </c>
      <c r="D154" s="19" t="str">
        <f t="shared" si="17"/>
        <v>4</v>
      </c>
      <c r="E154" s="19" t="str">
        <f t="shared" si="18"/>
        <v>01</v>
      </c>
      <c r="F154" s="19" t="str">
        <f t="shared" si="19"/>
        <v>1</v>
      </c>
      <c r="G154" s="19" t="str">
        <f t="shared" si="20"/>
        <v>0</v>
      </c>
      <c r="H154" s="15">
        <v>13340110</v>
      </c>
      <c r="I154" s="16" t="s">
        <v>284</v>
      </c>
      <c r="J154" s="44" t="s">
        <v>52</v>
      </c>
      <c r="K154" s="16" t="s">
        <v>285</v>
      </c>
      <c r="L154" s="16" t="s">
        <v>286</v>
      </c>
      <c r="M154" s="20" t="s">
        <v>22</v>
      </c>
    </row>
    <row r="155" spans="1:13" hidden="1" x14ac:dyDescent="0.25">
      <c r="A155" s="18" t="str">
        <f t="shared" si="14"/>
        <v>1</v>
      </c>
      <c r="B155" s="19" t="str">
        <f t="shared" si="15"/>
        <v>3</v>
      </c>
      <c r="C155" s="19" t="str">
        <f t="shared" si="16"/>
        <v>3</v>
      </c>
      <c r="D155" s="19" t="str">
        <f t="shared" si="17"/>
        <v>9</v>
      </c>
      <c r="E155" s="19" t="str">
        <f t="shared" si="18"/>
        <v>01</v>
      </c>
      <c r="F155" s="19" t="str">
        <f t="shared" si="19"/>
        <v>0</v>
      </c>
      <c r="G155" s="19" t="str">
        <f t="shared" si="20"/>
        <v>0</v>
      </c>
      <c r="H155" s="15">
        <v>13390100</v>
      </c>
      <c r="I155" s="16" t="s">
        <v>287</v>
      </c>
      <c r="J155" s="44" t="s">
        <v>52</v>
      </c>
      <c r="K155" s="16" t="s">
        <v>288</v>
      </c>
      <c r="L155" s="16" t="s">
        <v>262</v>
      </c>
      <c r="M155" s="20" t="s">
        <v>22</v>
      </c>
    </row>
    <row r="156" spans="1:13" hidden="1" x14ac:dyDescent="0.25">
      <c r="A156" s="18" t="str">
        <f t="shared" si="14"/>
        <v>1</v>
      </c>
      <c r="B156" s="19" t="str">
        <f t="shared" si="15"/>
        <v>3</v>
      </c>
      <c r="C156" s="19" t="str">
        <f t="shared" si="16"/>
        <v>3</v>
      </c>
      <c r="D156" s="19" t="str">
        <f t="shared" si="17"/>
        <v>9</v>
      </c>
      <c r="E156" s="19" t="str">
        <f t="shared" si="18"/>
        <v>01</v>
      </c>
      <c r="F156" s="19" t="str">
        <f t="shared" si="19"/>
        <v>1</v>
      </c>
      <c r="G156" s="19" t="str">
        <f t="shared" si="20"/>
        <v>0</v>
      </c>
      <c r="H156" s="15">
        <v>13390110</v>
      </c>
      <c r="I156" s="16" t="s">
        <v>287</v>
      </c>
      <c r="J156" s="44" t="s">
        <v>52</v>
      </c>
      <c r="K156" s="16" t="s">
        <v>288</v>
      </c>
      <c r="L156" s="16" t="s">
        <v>262</v>
      </c>
      <c r="M156" s="20" t="s">
        <v>22</v>
      </c>
    </row>
    <row r="157" spans="1:13" ht="30" hidden="1" x14ac:dyDescent="0.25">
      <c r="A157" s="18" t="str">
        <f t="shared" si="14"/>
        <v>1</v>
      </c>
      <c r="B157" s="19" t="str">
        <f t="shared" si="15"/>
        <v>3</v>
      </c>
      <c r="C157" s="19" t="str">
        <f t="shared" si="16"/>
        <v>3</v>
      </c>
      <c r="D157" s="19" t="str">
        <f t="shared" si="17"/>
        <v>9</v>
      </c>
      <c r="E157" s="19" t="str">
        <f t="shared" si="18"/>
        <v>99</v>
      </c>
      <c r="F157" s="19" t="str">
        <f t="shared" si="19"/>
        <v>1</v>
      </c>
      <c r="G157" s="19" t="str">
        <f t="shared" si="20"/>
        <v>0</v>
      </c>
      <c r="H157" s="15">
        <v>13399910</v>
      </c>
      <c r="I157" s="16" t="s">
        <v>289</v>
      </c>
      <c r="J157" s="44" t="s">
        <v>52</v>
      </c>
      <c r="K157" s="16" t="s">
        <v>290</v>
      </c>
      <c r="L157" s="16"/>
      <c r="M157" s="20" t="s">
        <v>22</v>
      </c>
    </row>
    <row r="158" spans="1:13" hidden="1" x14ac:dyDescent="0.25">
      <c r="A158" s="18" t="str">
        <f t="shared" si="14"/>
        <v>1</v>
      </c>
      <c r="B158" s="19" t="str">
        <f t="shared" si="15"/>
        <v>3</v>
      </c>
      <c r="C158" s="19" t="str">
        <f t="shared" si="16"/>
        <v>4</v>
      </c>
      <c r="D158" s="19" t="str">
        <f t="shared" si="17"/>
        <v>4</v>
      </c>
      <c r="E158" s="19" t="str">
        <f t="shared" si="18"/>
        <v>01</v>
      </c>
      <c r="F158" s="19" t="str">
        <f t="shared" si="19"/>
        <v>1</v>
      </c>
      <c r="G158" s="19" t="str">
        <f t="shared" si="20"/>
        <v>0</v>
      </c>
      <c r="H158" s="15">
        <v>13440110</v>
      </c>
      <c r="I158" s="16" t="s">
        <v>291</v>
      </c>
      <c r="J158" s="44" t="s">
        <v>52</v>
      </c>
      <c r="K158" s="16" t="s">
        <v>292</v>
      </c>
      <c r="L158" s="16"/>
      <c r="M158" s="20" t="s">
        <v>22</v>
      </c>
    </row>
    <row r="159" spans="1:13" ht="30" hidden="1" x14ac:dyDescent="0.25">
      <c r="A159" s="18" t="str">
        <f t="shared" si="14"/>
        <v>1</v>
      </c>
      <c r="B159" s="19" t="str">
        <f t="shared" si="15"/>
        <v>3</v>
      </c>
      <c r="C159" s="19" t="str">
        <f t="shared" si="16"/>
        <v>4</v>
      </c>
      <c r="D159" s="19" t="str">
        <f t="shared" si="17"/>
        <v>4</v>
      </c>
      <c r="E159" s="19" t="str">
        <f t="shared" si="18"/>
        <v>02</v>
      </c>
      <c r="F159" s="19" t="str">
        <f t="shared" si="19"/>
        <v>1</v>
      </c>
      <c r="G159" s="19" t="str">
        <f t="shared" si="20"/>
        <v>0</v>
      </c>
      <c r="H159" s="15">
        <v>13440210</v>
      </c>
      <c r="I159" s="16" t="s">
        <v>293</v>
      </c>
      <c r="J159" s="44" t="s">
        <v>52</v>
      </c>
      <c r="K159" s="16" t="s">
        <v>294</v>
      </c>
      <c r="L159" s="16"/>
      <c r="M159" s="20" t="s">
        <v>22</v>
      </c>
    </row>
    <row r="160" spans="1:13" ht="75" hidden="1" x14ac:dyDescent="0.25">
      <c r="A160" s="18" t="str">
        <f t="shared" si="14"/>
        <v>1</v>
      </c>
      <c r="B160" s="19" t="str">
        <f t="shared" si="15"/>
        <v>3</v>
      </c>
      <c r="C160" s="19" t="str">
        <f t="shared" si="16"/>
        <v>4</v>
      </c>
      <c r="D160" s="19" t="str">
        <f t="shared" si="17"/>
        <v>5</v>
      </c>
      <c r="E160" s="19" t="str">
        <f t="shared" si="18"/>
        <v>01</v>
      </c>
      <c r="F160" s="19" t="str">
        <f t="shared" si="19"/>
        <v>1</v>
      </c>
      <c r="G160" s="19" t="str">
        <f t="shared" si="20"/>
        <v>0</v>
      </c>
      <c r="H160" s="15">
        <v>13450110</v>
      </c>
      <c r="I160" s="16" t="s">
        <v>295</v>
      </c>
      <c r="J160" s="44" t="s">
        <v>52</v>
      </c>
      <c r="K160" s="16" t="s">
        <v>296</v>
      </c>
      <c r="L160" s="16"/>
      <c r="M160" s="20" t="s">
        <v>22</v>
      </c>
    </row>
    <row r="161" spans="1:13" ht="30" hidden="1" x14ac:dyDescent="0.25">
      <c r="A161" s="18" t="str">
        <f t="shared" si="14"/>
        <v>1</v>
      </c>
      <c r="B161" s="19" t="str">
        <f t="shared" si="15"/>
        <v>3</v>
      </c>
      <c r="C161" s="19" t="str">
        <f t="shared" si="16"/>
        <v>4</v>
      </c>
      <c r="D161" s="19" t="str">
        <f t="shared" si="17"/>
        <v>5</v>
      </c>
      <c r="E161" s="19" t="str">
        <f t="shared" si="18"/>
        <v>02</v>
      </c>
      <c r="F161" s="19" t="str">
        <f t="shared" si="19"/>
        <v>1</v>
      </c>
      <c r="G161" s="19" t="str">
        <f t="shared" si="20"/>
        <v>0</v>
      </c>
      <c r="H161" s="15">
        <v>13450210</v>
      </c>
      <c r="I161" s="16" t="s">
        <v>297</v>
      </c>
      <c r="J161" s="44" t="s">
        <v>52</v>
      </c>
      <c r="K161" s="16" t="s">
        <v>298</v>
      </c>
      <c r="L161" s="16"/>
      <c r="M161" s="20" t="s">
        <v>22</v>
      </c>
    </row>
    <row r="162" spans="1:13" ht="30" hidden="1" x14ac:dyDescent="0.25">
      <c r="A162" s="18" t="str">
        <f t="shared" si="14"/>
        <v>1</v>
      </c>
      <c r="B162" s="19" t="str">
        <f t="shared" si="15"/>
        <v>3</v>
      </c>
      <c r="C162" s="19" t="str">
        <f t="shared" si="16"/>
        <v>4</v>
      </c>
      <c r="D162" s="19" t="str">
        <f t="shared" si="17"/>
        <v>6</v>
      </c>
      <c r="E162" s="19" t="str">
        <f t="shared" si="18"/>
        <v>99</v>
      </c>
      <c r="F162" s="19" t="str">
        <f t="shared" si="19"/>
        <v>1</v>
      </c>
      <c r="G162" s="19" t="str">
        <f t="shared" si="20"/>
        <v>0</v>
      </c>
      <c r="H162" s="15">
        <v>13469910</v>
      </c>
      <c r="I162" s="16" t="s">
        <v>299</v>
      </c>
      <c r="J162" s="44" t="s">
        <v>52</v>
      </c>
      <c r="K162" s="16" t="s">
        <v>300</v>
      </c>
      <c r="L162" s="16"/>
      <c r="M162" s="20" t="s">
        <v>22</v>
      </c>
    </row>
    <row r="163" spans="1:13" ht="45" hidden="1" x14ac:dyDescent="0.25">
      <c r="A163" s="18" t="str">
        <f t="shared" si="14"/>
        <v>1</v>
      </c>
      <c r="B163" s="19" t="str">
        <f t="shared" si="15"/>
        <v>3</v>
      </c>
      <c r="C163" s="19" t="str">
        <f t="shared" si="16"/>
        <v>4</v>
      </c>
      <c r="D163" s="19" t="str">
        <f t="shared" si="17"/>
        <v>6</v>
      </c>
      <c r="E163" s="19" t="str">
        <f t="shared" si="18"/>
        <v>99</v>
      </c>
      <c r="F163" s="19" t="str">
        <f t="shared" si="19"/>
        <v>2</v>
      </c>
      <c r="G163" s="19" t="str">
        <f t="shared" si="20"/>
        <v>0</v>
      </c>
      <c r="H163" s="15">
        <v>13469920</v>
      </c>
      <c r="I163" s="16" t="s">
        <v>301</v>
      </c>
      <c r="J163" s="44" t="s">
        <v>52</v>
      </c>
      <c r="K163" s="16" t="s">
        <v>302</v>
      </c>
      <c r="L163" s="16"/>
      <c r="M163" s="20" t="s">
        <v>22</v>
      </c>
    </row>
    <row r="164" spans="1:13" ht="60" hidden="1" x14ac:dyDescent="0.25">
      <c r="A164" s="18" t="str">
        <f t="shared" si="14"/>
        <v>1</v>
      </c>
      <c r="B164" s="19" t="str">
        <f t="shared" si="15"/>
        <v>3</v>
      </c>
      <c r="C164" s="19" t="str">
        <f t="shared" si="16"/>
        <v>4</v>
      </c>
      <c r="D164" s="19" t="str">
        <f t="shared" si="17"/>
        <v>6</v>
      </c>
      <c r="E164" s="19" t="str">
        <f t="shared" si="18"/>
        <v>99</v>
      </c>
      <c r="F164" s="19" t="str">
        <f t="shared" si="19"/>
        <v>3</v>
      </c>
      <c r="G164" s="19" t="str">
        <f t="shared" si="20"/>
        <v>0</v>
      </c>
      <c r="H164" s="15">
        <v>13469930</v>
      </c>
      <c r="I164" s="16" t="s">
        <v>303</v>
      </c>
      <c r="J164" s="44" t="s">
        <v>52</v>
      </c>
      <c r="K164" s="16" t="s">
        <v>304</v>
      </c>
      <c r="L164" s="16"/>
      <c r="M164" s="20" t="s">
        <v>22</v>
      </c>
    </row>
    <row r="165" spans="1:13" ht="28.5" hidden="1" customHeight="1" x14ac:dyDescent="0.25">
      <c r="A165" s="18" t="str">
        <f t="shared" si="14"/>
        <v>1</v>
      </c>
      <c r="B165" s="19" t="str">
        <f t="shared" si="15"/>
        <v>3</v>
      </c>
      <c r="C165" s="19" t="str">
        <f t="shared" si="16"/>
        <v>4</v>
      </c>
      <c r="D165" s="19" t="str">
        <f t="shared" si="17"/>
        <v>9</v>
      </c>
      <c r="E165" s="19" t="str">
        <f t="shared" si="18"/>
        <v>01</v>
      </c>
      <c r="F165" s="19" t="str">
        <f t="shared" si="19"/>
        <v>1</v>
      </c>
      <c r="G165" s="19" t="str">
        <f t="shared" si="20"/>
        <v>0</v>
      </c>
      <c r="H165" s="15">
        <v>13490110</v>
      </c>
      <c r="I165" s="16" t="s">
        <v>305</v>
      </c>
      <c r="J165" s="44" t="s">
        <v>52</v>
      </c>
      <c r="K165" s="16" t="s">
        <v>306</v>
      </c>
      <c r="L165" s="16"/>
      <c r="M165" s="20" t="s">
        <v>22</v>
      </c>
    </row>
    <row r="166" spans="1:13" ht="30" hidden="1" x14ac:dyDescent="0.25">
      <c r="A166" s="18" t="str">
        <f t="shared" si="14"/>
        <v>1</v>
      </c>
      <c r="B166" s="19" t="str">
        <f t="shared" si="15"/>
        <v>3</v>
      </c>
      <c r="C166" s="19" t="str">
        <f t="shared" si="16"/>
        <v>4</v>
      </c>
      <c r="D166" s="19" t="str">
        <f t="shared" si="17"/>
        <v>9</v>
      </c>
      <c r="E166" s="19" t="str">
        <f t="shared" si="18"/>
        <v>99</v>
      </c>
      <c r="F166" s="19" t="str">
        <f t="shared" si="19"/>
        <v>1</v>
      </c>
      <c r="G166" s="19" t="str">
        <f t="shared" si="20"/>
        <v>0</v>
      </c>
      <c r="H166" s="15">
        <v>13499910</v>
      </c>
      <c r="I166" s="16" t="s">
        <v>307</v>
      </c>
      <c r="J166" s="44" t="s">
        <v>52</v>
      </c>
      <c r="K166" s="16" t="s">
        <v>308</v>
      </c>
      <c r="L166" s="16"/>
      <c r="M166" s="20" t="s">
        <v>22</v>
      </c>
    </row>
    <row r="167" spans="1:13" ht="45" hidden="1" x14ac:dyDescent="0.25">
      <c r="A167" s="18" t="str">
        <f t="shared" si="14"/>
        <v>1</v>
      </c>
      <c r="B167" s="19" t="str">
        <f t="shared" si="15"/>
        <v>3</v>
      </c>
      <c r="C167" s="19" t="str">
        <f t="shared" si="16"/>
        <v>5</v>
      </c>
      <c r="D167" s="19" t="str">
        <f t="shared" si="17"/>
        <v>0</v>
      </c>
      <c r="E167" s="19" t="str">
        <f t="shared" si="18"/>
        <v>01</v>
      </c>
      <c r="F167" s="19" t="str">
        <f t="shared" si="19"/>
        <v>0</v>
      </c>
      <c r="G167" s="19" t="str">
        <f t="shared" si="20"/>
        <v>0</v>
      </c>
      <c r="H167" s="15">
        <v>13500100</v>
      </c>
      <c r="I167" s="16" t="s">
        <v>309</v>
      </c>
      <c r="J167" s="44" t="s">
        <v>52</v>
      </c>
      <c r="K167" s="16" t="s">
        <v>310</v>
      </c>
      <c r="L167" s="16"/>
      <c r="M167" s="20" t="s">
        <v>22</v>
      </c>
    </row>
    <row r="168" spans="1:13" ht="45" hidden="1" x14ac:dyDescent="0.25">
      <c r="A168" s="18" t="str">
        <f t="shared" si="14"/>
        <v>1</v>
      </c>
      <c r="B168" s="19" t="str">
        <f t="shared" si="15"/>
        <v>3</v>
      </c>
      <c r="C168" s="19" t="str">
        <f t="shared" si="16"/>
        <v>5</v>
      </c>
      <c r="D168" s="19" t="str">
        <f t="shared" si="17"/>
        <v>0</v>
      </c>
      <c r="E168" s="19" t="str">
        <f t="shared" si="18"/>
        <v>01</v>
      </c>
      <c r="F168" s="19" t="str">
        <f t="shared" si="19"/>
        <v>1</v>
      </c>
      <c r="G168" s="19" t="str">
        <f t="shared" si="20"/>
        <v>0</v>
      </c>
      <c r="H168" s="15">
        <v>13500110</v>
      </c>
      <c r="I168" s="16" t="s">
        <v>309</v>
      </c>
      <c r="J168" s="44" t="s">
        <v>52</v>
      </c>
      <c r="K168" s="16" t="s">
        <v>310</v>
      </c>
      <c r="L168" s="16"/>
      <c r="M168" s="20" t="s">
        <v>22</v>
      </c>
    </row>
    <row r="169" spans="1:13" ht="45" hidden="1" x14ac:dyDescent="0.25">
      <c r="A169" s="18" t="str">
        <f t="shared" si="14"/>
        <v>1</v>
      </c>
      <c r="B169" s="19" t="str">
        <f t="shared" si="15"/>
        <v>3</v>
      </c>
      <c r="C169" s="19" t="str">
        <f t="shared" si="16"/>
        <v>5</v>
      </c>
      <c r="D169" s="19" t="str">
        <f t="shared" si="17"/>
        <v>0</v>
      </c>
      <c r="E169" s="19" t="str">
        <f t="shared" si="18"/>
        <v>02</v>
      </c>
      <c r="F169" s="19" t="str">
        <f t="shared" si="19"/>
        <v>0</v>
      </c>
      <c r="G169" s="19" t="str">
        <f t="shared" si="20"/>
        <v>0</v>
      </c>
      <c r="H169" s="15">
        <v>13500200</v>
      </c>
      <c r="I169" s="16" t="s">
        <v>311</v>
      </c>
      <c r="J169" s="44" t="s">
        <v>52</v>
      </c>
      <c r="K169" s="16" t="s">
        <v>312</v>
      </c>
      <c r="L169" s="16"/>
      <c r="M169" s="20" t="s">
        <v>22</v>
      </c>
    </row>
    <row r="170" spans="1:13" ht="45" hidden="1" x14ac:dyDescent="0.25">
      <c r="A170" s="18" t="str">
        <f t="shared" si="14"/>
        <v>1</v>
      </c>
      <c r="B170" s="19" t="str">
        <f t="shared" si="15"/>
        <v>3</v>
      </c>
      <c r="C170" s="19" t="str">
        <f t="shared" si="16"/>
        <v>5</v>
      </c>
      <c r="D170" s="19" t="str">
        <f t="shared" si="17"/>
        <v>0</v>
      </c>
      <c r="E170" s="19" t="str">
        <f t="shared" si="18"/>
        <v>02</v>
      </c>
      <c r="F170" s="19" t="str">
        <f t="shared" si="19"/>
        <v>1</v>
      </c>
      <c r="G170" s="19" t="str">
        <f t="shared" si="20"/>
        <v>0</v>
      </c>
      <c r="H170" s="15">
        <v>13500210</v>
      </c>
      <c r="I170" s="16" t="s">
        <v>311</v>
      </c>
      <c r="J170" s="44" t="s">
        <v>52</v>
      </c>
      <c r="K170" s="16" t="s">
        <v>312</v>
      </c>
      <c r="L170" s="16"/>
      <c r="M170" s="20" t="s">
        <v>22</v>
      </c>
    </row>
    <row r="171" spans="1:13" ht="30" hidden="1" x14ac:dyDescent="0.25">
      <c r="A171" s="18" t="str">
        <f t="shared" si="14"/>
        <v>1</v>
      </c>
      <c r="B171" s="19" t="str">
        <f t="shared" si="15"/>
        <v>3</v>
      </c>
      <c r="C171" s="19" t="str">
        <f t="shared" si="16"/>
        <v>5</v>
      </c>
      <c r="D171" s="19" t="str">
        <f t="shared" si="17"/>
        <v>0</v>
      </c>
      <c r="E171" s="19" t="str">
        <f t="shared" si="18"/>
        <v>03</v>
      </c>
      <c r="F171" s="19" t="str">
        <f t="shared" si="19"/>
        <v>0</v>
      </c>
      <c r="G171" s="19" t="str">
        <f t="shared" si="20"/>
        <v>0</v>
      </c>
      <c r="H171" s="15">
        <v>13500300</v>
      </c>
      <c r="I171" s="16" t="s">
        <v>313</v>
      </c>
      <c r="J171" s="44" t="s">
        <v>52</v>
      </c>
      <c r="K171" s="16" t="s">
        <v>314</v>
      </c>
      <c r="L171" s="16"/>
      <c r="M171" s="20" t="s">
        <v>22</v>
      </c>
    </row>
    <row r="172" spans="1:13" ht="30" hidden="1" x14ac:dyDescent="0.25">
      <c r="A172" s="18" t="str">
        <f t="shared" si="14"/>
        <v>1</v>
      </c>
      <c r="B172" s="19" t="str">
        <f t="shared" si="15"/>
        <v>3</v>
      </c>
      <c r="C172" s="19" t="str">
        <f t="shared" si="16"/>
        <v>5</v>
      </c>
      <c r="D172" s="19" t="str">
        <f t="shared" si="17"/>
        <v>0</v>
      </c>
      <c r="E172" s="19" t="str">
        <f t="shared" si="18"/>
        <v>03</v>
      </c>
      <c r="F172" s="19" t="str">
        <f t="shared" si="19"/>
        <v>1</v>
      </c>
      <c r="G172" s="19" t="str">
        <f t="shared" si="20"/>
        <v>0</v>
      </c>
      <c r="H172" s="15">
        <v>13500310</v>
      </c>
      <c r="I172" s="16" t="s">
        <v>313</v>
      </c>
      <c r="J172" s="44" t="s">
        <v>52</v>
      </c>
      <c r="K172" s="16" t="s">
        <v>314</v>
      </c>
      <c r="L172" s="16"/>
      <c r="M172" s="20" t="s">
        <v>22</v>
      </c>
    </row>
    <row r="173" spans="1:13" ht="60" hidden="1" x14ac:dyDescent="0.25">
      <c r="A173" s="18" t="str">
        <f t="shared" si="14"/>
        <v>1</v>
      </c>
      <c r="B173" s="19" t="str">
        <f t="shared" si="15"/>
        <v>3</v>
      </c>
      <c r="C173" s="19" t="str">
        <f t="shared" si="16"/>
        <v>5</v>
      </c>
      <c r="D173" s="19" t="str">
        <f t="shared" si="17"/>
        <v>0</v>
      </c>
      <c r="E173" s="19" t="str">
        <f t="shared" si="18"/>
        <v>04</v>
      </c>
      <c r="F173" s="19" t="str">
        <f t="shared" si="19"/>
        <v>0</v>
      </c>
      <c r="G173" s="19" t="str">
        <f t="shared" si="20"/>
        <v>0</v>
      </c>
      <c r="H173" s="15">
        <v>13500400</v>
      </c>
      <c r="I173" s="16" t="s">
        <v>315</v>
      </c>
      <c r="J173" s="44" t="s">
        <v>52</v>
      </c>
      <c r="K173" s="16" t="s">
        <v>316</v>
      </c>
      <c r="L173" s="16"/>
      <c r="M173" s="20" t="s">
        <v>22</v>
      </c>
    </row>
    <row r="174" spans="1:13" ht="60" hidden="1" x14ac:dyDescent="0.25">
      <c r="A174" s="18" t="str">
        <f t="shared" si="14"/>
        <v>1</v>
      </c>
      <c r="B174" s="19" t="str">
        <f t="shared" si="15"/>
        <v>3</v>
      </c>
      <c r="C174" s="19" t="str">
        <f t="shared" si="16"/>
        <v>5</v>
      </c>
      <c r="D174" s="19" t="str">
        <f t="shared" si="17"/>
        <v>0</v>
      </c>
      <c r="E174" s="19" t="str">
        <f t="shared" si="18"/>
        <v>04</v>
      </c>
      <c r="F174" s="19" t="str">
        <f t="shared" si="19"/>
        <v>1</v>
      </c>
      <c r="G174" s="19" t="str">
        <f t="shared" si="20"/>
        <v>0</v>
      </c>
      <c r="H174" s="15">
        <v>13500410</v>
      </c>
      <c r="I174" s="16" t="s">
        <v>315</v>
      </c>
      <c r="J174" s="44" t="s">
        <v>52</v>
      </c>
      <c r="K174" s="16" t="s">
        <v>316</v>
      </c>
      <c r="L174" s="16"/>
      <c r="M174" s="20" t="s">
        <v>22</v>
      </c>
    </row>
    <row r="175" spans="1:13" ht="90" hidden="1" x14ac:dyDescent="0.25">
      <c r="A175" s="18" t="str">
        <f t="shared" si="14"/>
        <v>1</v>
      </c>
      <c r="B175" s="19" t="str">
        <f t="shared" si="15"/>
        <v>3</v>
      </c>
      <c r="C175" s="19" t="str">
        <f t="shared" si="16"/>
        <v>6</v>
      </c>
      <c r="D175" s="19" t="str">
        <f t="shared" si="17"/>
        <v>0</v>
      </c>
      <c r="E175" s="19" t="str">
        <f t="shared" si="18"/>
        <v>01</v>
      </c>
      <c r="F175" s="19" t="str">
        <f t="shared" si="19"/>
        <v>0</v>
      </c>
      <c r="G175" s="19" t="str">
        <f t="shared" si="20"/>
        <v>0</v>
      </c>
      <c r="H175" s="15">
        <v>13600100</v>
      </c>
      <c r="I175" s="16" t="s">
        <v>317</v>
      </c>
      <c r="J175" s="44" t="s">
        <v>52</v>
      </c>
      <c r="K175" s="16" t="s">
        <v>318</v>
      </c>
      <c r="L175" s="16"/>
      <c r="M175" s="20" t="s">
        <v>22</v>
      </c>
    </row>
    <row r="176" spans="1:13" ht="90" hidden="1" x14ac:dyDescent="0.25">
      <c r="A176" s="18" t="str">
        <f t="shared" si="14"/>
        <v>1</v>
      </c>
      <c r="B176" s="19" t="str">
        <f t="shared" si="15"/>
        <v>3</v>
      </c>
      <c r="C176" s="19" t="str">
        <f t="shared" si="16"/>
        <v>6</v>
      </c>
      <c r="D176" s="19" t="str">
        <f t="shared" si="17"/>
        <v>0</v>
      </c>
      <c r="E176" s="19" t="str">
        <f t="shared" si="18"/>
        <v>01</v>
      </c>
      <c r="F176" s="19" t="str">
        <f t="shared" si="19"/>
        <v>1</v>
      </c>
      <c r="G176" s="19" t="str">
        <f t="shared" si="20"/>
        <v>0</v>
      </c>
      <c r="H176" s="15">
        <v>13600110</v>
      </c>
      <c r="I176" s="16" t="s">
        <v>317</v>
      </c>
      <c r="J176" s="44" t="s">
        <v>52</v>
      </c>
      <c r="K176" s="16" t="s">
        <v>319</v>
      </c>
      <c r="L176" s="16"/>
      <c r="M176" s="20" t="s">
        <v>22</v>
      </c>
    </row>
    <row r="177" spans="1:13" ht="30" hidden="1" x14ac:dyDescent="0.25">
      <c r="A177" s="18" t="str">
        <f t="shared" si="14"/>
        <v>1</v>
      </c>
      <c r="B177" s="19" t="str">
        <f t="shared" si="15"/>
        <v>3</v>
      </c>
      <c r="C177" s="19" t="str">
        <f t="shared" si="16"/>
        <v>6</v>
      </c>
      <c r="D177" s="19" t="str">
        <f t="shared" si="17"/>
        <v>0</v>
      </c>
      <c r="E177" s="19" t="str">
        <f t="shared" si="18"/>
        <v>01</v>
      </c>
      <c r="F177" s="19" t="str">
        <f t="shared" si="19"/>
        <v>2</v>
      </c>
      <c r="G177" s="19" t="str">
        <f t="shared" si="20"/>
        <v>0</v>
      </c>
      <c r="H177" s="15">
        <v>13600120</v>
      </c>
      <c r="I177" s="16" t="s">
        <v>320</v>
      </c>
      <c r="J177" s="44" t="s">
        <v>52</v>
      </c>
      <c r="K177" s="16" t="s">
        <v>321</v>
      </c>
      <c r="L177" s="16" t="s">
        <v>322</v>
      </c>
      <c r="M177" s="20" t="s">
        <v>22</v>
      </c>
    </row>
    <row r="178" spans="1:13" ht="30" hidden="1" x14ac:dyDescent="0.25">
      <c r="A178" s="18" t="str">
        <f t="shared" si="14"/>
        <v>1</v>
      </c>
      <c r="B178" s="19" t="str">
        <f t="shared" si="15"/>
        <v>3</v>
      </c>
      <c r="C178" s="19" t="str">
        <f t="shared" si="16"/>
        <v>9</v>
      </c>
      <c r="D178" s="19" t="str">
        <f t="shared" si="17"/>
        <v>9</v>
      </c>
      <c r="E178" s="19" t="str">
        <f t="shared" si="18"/>
        <v>00</v>
      </c>
      <c r="F178" s="19" t="str">
        <f t="shared" si="19"/>
        <v>1</v>
      </c>
      <c r="G178" s="19" t="str">
        <f t="shared" si="20"/>
        <v>0</v>
      </c>
      <c r="H178" s="15">
        <v>13990010</v>
      </c>
      <c r="I178" s="16" t="s">
        <v>323</v>
      </c>
      <c r="J178" s="44" t="s">
        <v>52</v>
      </c>
      <c r="K178" s="16" t="s">
        <v>324</v>
      </c>
      <c r="L178" s="16"/>
      <c r="M178" s="20" t="s">
        <v>22</v>
      </c>
    </row>
    <row r="179" spans="1:13" ht="75" hidden="1" x14ac:dyDescent="0.25">
      <c r="A179" s="18" t="str">
        <f t="shared" si="14"/>
        <v>1</v>
      </c>
      <c r="B179" s="19" t="str">
        <f t="shared" si="15"/>
        <v>4</v>
      </c>
      <c r="C179" s="19" t="str">
        <f t="shared" si="16"/>
        <v>0</v>
      </c>
      <c r="D179" s="19" t="str">
        <f t="shared" si="17"/>
        <v>0</v>
      </c>
      <c r="E179" s="19" t="str">
        <f t="shared" si="18"/>
        <v>00</v>
      </c>
      <c r="F179" s="19" t="str">
        <f t="shared" si="19"/>
        <v>1</v>
      </c>
      <c r="G179" s="19" t="str">
        <f t="shared" si="20"/>
        <v>0</v>
      </c>
      <c r="H179" s="15">
        <v>14000010</v>
      </c>
      <c r="I179" s="16" t="s">
        <v>325</v>
      </c>
      <c r="J179" s="44" t="s">
        <v>52</v>
      </c>
      <c r="K179" s="16" t="s">
        <v>326</v>
      </c>
      <c r="L179" s="16"/>
      <c r="M179" s="20" t="s">
        <v>22</v>
      </c>
    </row>
    <row r="180" spans="1:13" ht="45" hidden="1" x14ac:dyDescent="0.25">
      <c r="A180" s="18" t="str">
        <f t="shared" si="14"/>
        <v>1</v>
      </c>
      <c r="B180" s="19" t="str">
        <f t="shared" si="15"/>
        <v>5</v>
      </c>
      <c r="C180" s="19" t="str">
        <f t="shared" si="16"/>
        <v>0</v>
      </c>
      <c r="D180" s="19" t="str">
        <f t="shared" si="17"/>
        <v>0</v>
      </c>
      <c r="E180" s="19" t="str">
        <f t="shared" si="18"/>
        <v>00</v>
      </c>
      <c r="F180" s="19" t="str">
        <f t="shared" si="19"/>
        <v>1</v>
      </c>
      <c r="G180" s="19" t="str">
        <f t="shared" si="20"/>
        <v>0</v>
      </c>
      <c r="H180" s="15">
        <v>15000010</v>
      </c>
      <c r="I180" s="16" t="s">
        <v>327</v>
      </c>
      <c r="J180" s="44" t="s">
        <v>52</v>
      </c>
      <c r="K180" s="16" t="s">
        <v>328</v>
      </c>
      <c r="L180" s="16"/>
      <c r="M180" s="20" t="s">
        <v>22</v>
      </c>
    </row>
    <row r="181" spans="1:13" ht="30" hidden="1" x14ac:dyDescent="0.25">
      <c r="A181" s="18" t="str">
        <f t="shared" si="14"/>
        <v>1</v>
      </c>
      <c r="B181" s="19" t="str">
        <f t="shared" si="15"/>
        <v>6</v>
      </c>
      <c r="C181" s="19" t="str">
        <f t="shared" si="16"/>
        <v>1</v>
      </c>
      <c r="D181" s="19" t="str">
        <f t="shared" si="17"/>
        <v>0</v>
      </c>
      <c r="E181" s="19" t="str">
        <f t="shared" si="18"/>
        <v>01</v>
      </c>
      <c r="F181" s="19" t="str">
        <f t="shared" si="19"/>
        <v>0</v>
      </c>
      <c r="G181" s="19" t="str">
        <f t="shared" si="20"/>
        <v>0</v>
      </c>
      <c r="H181" s="15">
        <v>16100100</v>
      </c>
      <c r="I181" s="16" t="s">
        <v>329</v>
      </c>
      <c r="J181" s="44" t="s">
        <v>52</v>
      </c>
      <c r="K181" s="16" t="s">
        <v>330</v>
      </c>
      <c r="L181" s="16"/>
      <c r="M181" s="20" t="s">
        <v>22</v>
      </c>
    </row>
    <row r="182" spans="1:13" ht="30" hidden="1" x14ac:dyDescent="0.25">
      <c r="A182" s="18" t="str">
        <f t="shared" si="14"/>
        <v>1</v>
      </c>
      <c r="B182" s="19" t="str">
        <f t="shared" si="15"/>
        <v>6</v>
      </c>
      <c r="C182" s="19" t="str">
        <f t="shared" si="16"/>
        <v>1</v>
      </c>
      <c r="D182" s="19" t="str">
        <f t="shared" si="17"/>
        <v>0</v>
      </c>
      <c r="E182" s="19" t="str">
        <f t="shared" si="18"/>
        <v>01</v>
      </c>
      <c r="F182" s="19" t="str">
        <f t="shared" si="19"/>
        <v>1</v>
      </c>
      <c r="G182" s="19" t="str">
        <f t="shared" si="20"/>
        <v>0</v>
      </c>
      <c r="H182" s="15">
        <v>16100110</v>
      </c>
      <c r="I182" s="16" t="s">
        <v>329</v>
      </c>
      <c r="J182" s="44" t="s">
        <v>52</v>
      </c>
      <c r="K182" s="16" t="s">
        <v>330</v>
      </c>
      <c r="L182" s="16"/>
      <c r="M182" s="20" t="s">
        <v>22</v>
      </c>
    </row>
    <row r="183" spans="1:13" ht="30" hidden="1" x14ac:dyDescent="0.25">
      <c r="A183" s="18" t="str">
        <f t="shared" si="14"/>
        <v>1</v>
      </c>
      <c r="B183" s="19" t="str">
        <f t="shared" si="15"/>
        <v>6</v>
      </c>
      <c r="C183" s="19" t="str">
        <f t="shared" si="16"/>
        <v>1</v>
      </c>
      <c r="D183" s="19" t="str">
        <f t="shared" si="17"/>
        <v>0</v>
      </c>
      <c r="E183" s="19" t="str">
        <f t="shared" si="18"/>
        <v>02</v>
      </c>
      <c r="F183" s="19" t="str">
        <f t="shared" si="19"/>
        <v>0</v>
      </c>
      <c r="G183" s="19" t="str">
        <f t="shared" si="20"/>
        <v>0</v>
      </c>
      <c r="H183" s="15">
        <v>16100200</v>
      </c>
      <c r="I183" s="16" t="s">
        <v>331</v>
      </c>
      <c r="J183" s="44" t="s">
        <v>52</v>
      </c>
      <c r="K183" s="16" t="s">
        <v>332</v>
      </c>
      <c r="L183" s="16"/>
      <c r="M183" s="20" t="s">
        <v>22</v>
      </c>
    </row>
    <row r="184" spans="1:13" ht="30" hidden="1" x14ac:dyDescent="0.25">
      <c r="A184" s="18" t="str">
        <f t="shared" si="14"/>
        <v>1</v>
      </c>
      <c r="B184" s="19" t="str">
        <f t="shared" si="15"/>
        <v>6</v>
      </c>
      <c r="C184" s="19" t="str">
        <f t="shared" si="16"/>
        <v>1</v>
      </c>
      <c r="D184" s="19" t="str">
        <f t="shared" si="17"/>
        <v>0</v>
      </c>
      <c r="E184" s="19" t="str">
        <f t="shared" si="18"/>
        <v>02</v>
      </c>
      <c r="F184" s="19" t="str">
        <f t="shared" si="19"/>
        <v>1</v>
      </c>
      <c r="G184" s="19" t="str">
        <f t="shared" si="20"/>
        <v>0</v>
      </c>
      <c r="H184" s="15">
        <v>16100210</v>
      </c>
      <c r="I184" s="16" t="s">
        <v>331</v>
      </c>
      <c r="J184" s="44" t="s">
        <v>52</v>
      </c>
      <c r="K184" s="16" t="s">
        <v>332</v>
      </c>
      <c r="L184" s="16"/>
      <c r="M184" s="20" t="s">
        <v>22</v>
      </c>
    </row>
    <row r="185" spans="1:13" ht="30" hidden="1" x14ac:dyDescent="0.25">
      <c r="A185" s="18" t="str">
        <f t="shared" si="14"/>
        <v>1</v>
      </c>
      <c r="B185" s="19" t="str">
        <f t="shared" si="15"/>
        <v>6</v>
      </c>
      <c r="C185" s="19" t="str">
        <f t="shared" si="16"/>
        <v>1</v>
      </c>
      <c r="D185" s="19" t="str">
        <f t="shared" si="17"/>
        <v>0</v>
      </c>
      <c r="E185" s="19" t="str">
        <f t="shared" si="18"/>
        <v>03</v>
      </c>
      <c r="F185" s="19" t="str">
        <f t="shared" si="19"/>
        <v>0</v>
      </c>
      <c r="G185" s="19" t="str">
        <f t="shared" si="20"/>
        <v>0</v>
      </c>
      <c r="H185" s="15">
        <v>16100300</v>
      </c>
      <c r="I185" s="16" t="s">
        <v>333</v>
      </c>
      <c r="J185" s="44" t="s">
        <v>52</v>
      </c>
      <c r="K185" s="16" t="s">
        <v>334</v>
      </c>
      <c r="L185" s="16"/>
      <c r="M185" s="20" t="s">
        <v>22</v>
      </c>
    </row>
    <row r="186" spans="1:13" ht="150" hidden="1" x14ac:dyDescent="0.25">
      <c r="A186" s="18" t="str">
        <f t="shared" si="14"/>
        <v>1</v>
      </c>
      <c r="B186" s="19" t="str">
        <f t="shared" si="15"/>
        <v>6</v>
      </c>
      <c r="C186" s="19" t="str">
        <f t="shared" si="16"/>
        <v>1</v>
      </c>
      <c r="D186" s="19" t="str">
        <f t="shared" si="17"/>
        <v>0</v>
      </c>
      <c r="E186" s="19" t="str">
        <f t="shared" si="18"/>
        <v>03</v>
      </c>
      <c r="F186" s="19" t="str">
        <f t="shared" si="19"/>
        <v>1</v>
      </c>
      <c r="G186" s="19" t="str">
        <f t="shared" si="20"/>
        <v>0</v>
      </c>
      <c r="H186" s="15">
        <v>16100310</v>
      </c>
      <c r="I186" s="16" t="s">
        <v>333</v>
      </c>
      <c r="J186" s="44" t="s">
        <v>52</v>
      </c>
      <c r="K186" s="16" t="s">
        <v>335</v>
      </c>
      <c r="L186" s="16"/>
      <c r="M186" s="20" t="s">
        <v>22</v>
      </c>
    </row>
    <row r="187" spans="1:13" ht="45" hidden="1" x14ac:dyDescent="0.25">
      <c r="A187" s="18" t="str">
        <f t="shared" si="14"/>
        <v>1</v>
      </c>
      <c r="B187" s="19" t="str">
        <f t="shared" si="15"/>
        <v>6</v>
      </c>
      <c r="C187" s="19" t="str">
        <f t="shared" si="16"/>
        <v>1</v>
      </c>
      <c r="D187" s="19" t="str">
        <f t="shared" si="17"/>
        <v>0</v>
      </c>
      <c r="E187" s="19" t="str">
        <f t="shared" si="18"/>
        <v>04</v>
      </c>
      <c r="F187" s="19" t="str">
        <f t="shared" si="19"/>
        <v>0</v>
      </c>
      <c r="G187" s="19" t="str">
        <f t="shared" si="20"/>
        <v>0</v>
      </c>
      <c r="H187" s="15">
        <v>16100400</v>
      </c>
      <c r="I187" s="16" t="s">
        <v>336</v>
      </c>
      <c r="J187" s="44" t="s">
        <v>52</v>
      </c>
      <c r="K187" s="16" t="s">
        <v>337</v>
      </c>
      <c r="L187" s="16"/>
      <c r="M187" s="20" t="s">
        <v>22</v>
      </c>
    </row>
    <row r="188" spans="1:13" ht="75" hidden="1" x14ac:dyDescent="0.25">
      <c r="A188" s="18" t="str">
        <f t="shared" si="14"/>
        <v>1</v>
      </c>
      <c r="B188" s="19" t="str">
        <f t="shared" si="15"/>
        <v>6</v>
      </c>
      <c r="C188" s="19" t="str">
        <f t="shared" si="16"/>
        <v>1</v>
      </c>
      <c r="D188" s="19" t="str">
        <f t="shared" si="17"/>
        <v>0</v>
      </c>
      <c r="E188" s="19" t="str">
        <f t="shared" si="18"/>
        <v>04</v>
      </c>
      <c r="F188" s="19" t="str">
        <f t="shared" si="19"/>
        <v>1</v>
      </c>
      <c r="G188" s="19" t="str">
        <f t="shared" si="20"/>
        <v>0</v>
      </c>
      <c r="H188" s="15">
        <v>16100410</v>
      </c>
      <c r="I188" s="16" t="s">
        <v>336</v>
      </c>
      <c r="J188" s="44" t="s">
        <v>52</v>
      </c>
      <c r="K188" s="16" t="s">
        <v>338</v>
      </c>
      <c r="L188" s="16"/>
      <c r="M188" s="20" t="s">
        <v>22</v>
      </c>
    </row>
    <row r="189" spans="1:13" ht="45" hidden="1" x14ac:dyDescent="0.25">
      <c r="A189" s="18" t="str">
        <f t="shared" si="14"/>
        <v>1</v>
      </c>
      <c r="B189" s="19" t="str">
        <f t="shared" si="15"/>
        <v>6</v>
      </c>
      <c r="C189" s="19" t="str">
        <f t="shared" si="16"/>
        <v>1</v>
      </c>
      <c r="D189" s="19" t="str">
        <f t="shared" si="17"/>
        <v>0</v>
      </c>
      <c r="E189" s="19" t="str">
        <f t="shared" si="18"/>
        <v>05</v>
      </c>
      <c r="F189" s="19" t="str">
        <f t="shared" si="19"/>
        <v>0</v>
      </c>
      <c r="G189" s="19" t="str">
        <f t="shared" si="20"/>
        <v>0</v>
      </c>
      <c r="H189" s="15">
        <v>16100500</v>
      </c>
      <c r="I189" s="16" t="s">
        <v>339</v>
      </c>
      <c r="J189" s="44" t="s">
        <v>52</v>
      </c>
      <c r="K189" s="16" t="s">
        <v>340</v>
      </c>
      <c r="L189" s="16" t="s">
        <v>262</v>
      </c>
      <c r="M189" s="20" t="s">
        <v>22</v>
      </c>
    </row>
    <row r="190" spans="1:13" ht="45" hidden="1" x14ac:dyDescent="0.25">
      <c r="A190" s="18" t="str">
        <f t="shared" si="14"/>
        <v>1</v>
      </c>
      <c r="B190" s="19" t="str">
        <f t="shared" si="15"/>
        <v>6</v>
      </c>
      <c r="C190" s="19" t="str">
        <f t="shared" si="16"/>
        <v>1</v>
      </c>
      <c r="D190" s="19" t="str">
        <f t="shared" si="17"/>
        <v>0</v>
      </c>
      <c r="E190" s="19" t="str">
        <f t="shared" si="18"/>
        <v>05</v>
      </c>
      <c r="F190" s="19" t="str">
        <f t="shared" si="19"/>
        <v>1</v>
      </c>
      <c r="G190" s="19" t="str">
        <f t="shared" si="20"/>
        <v>0</v>
      </c>
      <c r="H190" s="15">
        <v>16100510</v>
      </c>
      <c r="I190" s="16" t="s">
        <v>339</v>
      </c>
      <c r="J190" s="44" t="s">
        <v>52</v>
      </c>
      <c r="K190" s="16" t="s">
        <v>340</v>
      </c>
      <c r="L190" s="16" t="s">
        <v>262</v>
      </c>
      <c r="M190" s="20" t="s">
        <v>22</v>
      </c>
    </row>
    <row r="191" spans="1:13" ht="45" hidden="1" x14ac:dyDescent="0.25">
      <c r="A191" s="18" t="str">
        <f t="shared" si="14"/>
        <v>1</v>
      </c>
      <c r="B191" s="19" t="str">
        <f t="shared" si="15"/>
        <v>6</v>
      </c>
      <c r="C191" s="19" t="str">
        <f t="shared" si="16"/>
        <v>2</v>
      </c>
      <c r="D191" s="19" t="str">
        <f t="shared" si="17"/>
        <v>0</v>
      </c>
      <c r="E191" s="19" t="str">
        <f t="shared" si="18"/>
        <v>01</v>
      </c>
      <c r="F191" s="19" t="str">
        <f t="shared" si="19"/>
        <v>0</v>
      </c>
      <c r="G191" s="19" t="str">
        <f t="shared" si="20"/>
        <v>0</v>
      </c>
      <c r="H191" s="15">
        <v>16200100</v>
      </c>
      <c r="I191" s="16" t="s">
        <v>341</v>
      </c>
      <c r="J191" s="44" t="s">
        <v>52</v>
      </c>
      <c r="K191" s="16" t="s">
        <v>342</v>
      </c>
      <c r="L191" s="16"/>
      <c r="M191" s="20" t="s">
        <v>22</v>
      </c>
    </row>
    <row r="192" spans="1:13" ht="45" hidden="1" x14ac:dyDescent="0.25">
      <c r="A192" s="18" t="str">
        <f t="shared" si="14"/>
        <v>1</v>
      </c>
      <c r="B192" s="19" t="str">
        <f t="shared" si="15"/>
        <v>6</v>
      </c>
      <c r="C192" s="19" t="str">
        <f t="shared" si="16"/>
        <v>2</v>
      </c>
      <c r="D192" s="19" t="str">
        <f t="shared" si="17"/>
        <v>0</v>
      </c>
      <c r="E192" s="19" t="str">
        <f t="shared" si="18"/>
        <v>01</v>
      </c>
      <c r="F192" s="19" t="str">
        <f t="shared" si="19"/>
        <v>1</v>
      </c>
      <c r="G192" s="19" t="str">
        <f t="shared" si="20"/>
        <v>0</v>
      </c>
      <c r="H192" s="15">
        <v>16200110</v>
      </c>
      <c r="I192" s="16" t="s">
        <v>341</v>
      </c>
      <c r="J192" s="44" t="s">
        <v>52</v>
      </c>
      <c r="K192" s="16" t="s">
        <v>343</v>
      </c>
      <c r="L192" s="16"/>
      <c r="M192" s="20" t="s">
        <v>22</v>
      </c>
    </row>
    <row r="193" spans="1:13" ht="45" hidden="1" x14ac:dyDescent="0.25">
      <c r="A193" s="18" t="str">
        <f t="shared" si="14"/>
        <v>1</v>
      </c>
      <c r="B193" s="19" t="str">
        <f t="shared" si="15"/>
        <v>6</v>
      </c>
      <c r="C193" s="19" t="str">
        <f t="shared" si="16"/>
        <v>2</v>
      </c>
      <c r="D193" s="19" t="str">
        <f t="shared" si="17"/>
        <v>0</v>
      </c>
      <c r="E193" s="19" t="str">
        <f t="shared" si="18"/>
        <v>02</v>
      </c>
      <c r="F193" s="19" t="str">
        <f t="shared" si="19"/>
        <v>0</v>
      </c>
      <c r="G193" s="19" t="str">
        <f t="shared" si="20"/>
        <v>0</v>
      </c>
      <c r="H193" s="15">
        <v>16200200</v>
      </c>
      <c r="I193" s="16" t="s">
        <v>344</v>
      </c>
      <c r="J193" s="44" t="s">
        <v>52</v>
      </c>
      <c r="K193" s="16" t="s">
        <v>345</v>
      </c>
      <c r="L193" s="16"/>
      <c r="M193" s="20" t="s">
        <v>22</v>
      </c>
    </row>
    <row r="194" spans="1:13" ht="45" hidden="1" x14ac:dyDescent="0.25">
      <c r="A194" s="18" t="str">
        <f t="shared" si="14"/>
        <v>1</v>
      </c>
      <c r="B194" s="19" t="str">
        <f t="shared" si="15"/>
        <v>6</v>
      </c>
      <c r="C194" s="19" t="str">
        <f t="shared" si="16"/>
        <v>2</v>
      </c>
      <c r="D194" s="19" t="str">
        <f t="shared" si="17"/>
        <v>0</v>
      </c>
      <c r="E194" s="19" t="str">
        <f t="shared" si="18"/>
        <v>02</v>
      </c>
      <c r="F194" s="19" t="str">
        <f t="shared" si="19"/>
        <v>1</v>
      </c>
      <c r="G194" s="19" t="str">
        <f t="shared" si="20"/>
        <v>0</v>
      </c>
      <c r="H194" s="15">
        <v>16200210</v>
      </c>
      <c r="I194" s="16" t="s">
        <v>344</v>
      </c>
      <c r="J194" s="44" t="s">
        <v>52</v>
      </c>
      <c r="K194" s="16" t="s">
        <v>346</v>
      </c>
      <c r="L194" s="16"/>
      <c r="M194" s="20" t="s">
        <v>22</v>
      </c>
    </row>
    <row r="195" spans="1:13" s="34" customFormat="1" ht="30" hidden="1" x14ac:dyDescent="0.25">
      <c r="A195" s="18" t="str">
        <f t="shared" ref="A195:A258" si="21">MID($H195,1,1)</f>
        <v>1</v>
      </c>
      <c r="B195" s="19" t="str">
        <f t="shared" ref="B195:B258" si="22">MID($H195,2,1)</f>
        <v>6</v>
      </c>
      <c r="C195" s="19" t="str">
        <f t="shared" ref="C195:C258" si="23">MID($H195,3,1)</f>
        <v>2</v>
      </c>
      <c r="D195" s="19" t="str">
        <f t="shared" ref="D195:D258" si="24">MID($H195,4,1)</f>
        <v>0</v>
      </c>
      <c r="E195" s="19" t="str">
        <f t="shared" ref="E195:E258" si="25">MID($H195,5,2)</f>
        <v>03</v>
      </c>
      <c r="F195" s="19" t="str">
        <f t="shared" ref="F195:F258" si="26">MID($H195,7,1)</f>
        <v>0</v>
      </c>
      <c r="G195" s="19" t="str">
        <f t="shared" ref="G195:G258" si="27">MID($H195,8,1)</f>
        <v>0</v>
      </c>
      <c r="H195" s="15">
        <v>16200300</v>
      </c>
      <c r="I195" s="16" t="s">
        <v>347</v>
      </c>
      <c r="J195" s="44" t="s">
        <v>52</v>
      </c>
      <c r="K195" s="16" t="s">
        <v>348</v>
      </c>
      <c r="L195" s="16"/>
      <c r="M195" s="20" t="s">
        <v>22</v>
      </c>
    </row>
    <row r="196" spans="1:13" ht="30" hidden="1" x14ac:dyDescent="0.25">
      <c r="A196" s="18" t="str">
        <f t="shared" si="21"/>
        <v>1</v>
      </c>
      <c r="B196" s="19" t="str">
        <f t="shared" si="22"/>
        <v>6</v>
      </c>
      <c r="C196" s="19" t="str">
        <f t="shared" si="23"/>
        <v>2</v>
      </c>
      <c r="D196" s="19" t="str">
        <f t="shared" si="24"/>
        <v>0</v>
      </c>
      <c r="E196" s="19" t="str">
        <f t="shared" si="25"/>
        <v>03</v>
      </c>
      <c r="F196" s="19" t="str">
        <f t="shared" si="26"/>
        <v>1</v>
      </c>
      <c r="G196" s="19" t="str">
        <f t="shared" si="27"/>
        <v>0</v>
      </c>
      <c r="H196" s="15">
        <v>16200310</v>
      </c>
      <c r="I196" s="16" t="s">
        <v>347</v>
      </c>
      <c r="J196" s="44" t="s">
        <v>52</v>
      </c>
      <c r="K196" s="16" t="s">
        <v>349</v>
      </c>
      <c r="L196" s="16"/>
      <c r="M196" s="20" t="s">
        <v>22</v>
      </c>
    </row>
    <row r="197" spans="1:13" ht="75" hidden="1" x14ac:dyDescent="0.25">
      <c r="A197" s="18" t="str">
        <f t="shared" si="21"/>
        <v>1</v>
      </c>
      <c r="B197" s="19" t="str">
        <f t="shared" si="22"/>
        <v>6</v>
      </c>
      <c r="C197" s="19" t="str">
        <f t="shared" si="23"/>
        <v>2</v>
      </c>
      <c r="D197" s="19" t="str">
        <f t="shared" si="24"/>
        <v>0</v>
      </c>
      <c r="E197" s="19" t="str">
        <f t="shared" si="25"/>
        <v>04</v>
      </c>
      <c r="F197" s="19" t="str">
        <f t="shared" si="26"/>
        <v>0</v>
      </c>
      <c r="G197" s="19" t="str">
        <f t="shared" si="27"/>
        <v>0</v>
      </c>
      <c r="H197" s="15">
        <v>16200400</v>
      </c>
      <c r="I197" s="16" t="s">
        <v>350</v>
      </c>
      <c r="J197" s="44" t="s">
        <v>52</v>
      </c>
      <c r="K197" s="16" t="s">
        <v>351</v>
      </c>
      <c r="L197" s="16"/>
      <c r="M197" s="20" t="s">
        <v>22</v>
      </c>
    </row>
    <row r="198" spans="1:13" ht="75" hidden="1" x14ac:dyDescent="0.25">
      <c r="A198" s="18" t="str">
        <f t="shared" si="21"/>
        <v>1</v>
      </c>
      <c r="B198" s="19" t="str">
        <f t="shared" si="22"/>
        <v>6</v>
      </c>
      <c r="C198" s="19" t="str">
        <f t="shared" si="23"/>
        <v>2</v>
      </c>
      <c r="D198" s="19" t="str">
        <f t="shared" si="24"/>
        <v>0</v>
      </c>
      <c r="E198" s="19" t="str">
        <f t="shared" si="25"/>
        <v>04</v>
      </c>
      <c r="F198" s="19" t="str">
        <f t="shared" si="26"/>
        <v>1</v>
      </c>
      <c r="G198" s="19" t="str">
        <f t="shared" si="27"/>
        <v>0</v>
      </c>
      <c r="H198" s="15">
        <v>16200410</v>
      </c>
      <c r="I198" s="16" t="s">
        <v>352</v>
      </c>
      <c r="J198" s="44" t="s">
        <v>52</v>
      </c>
      <c r="K198" s="16" t="s">
        <v>353</v>
      </c>
      <c r="L198" s="16"/>
      <c r="M198" s="20" t="s">
        <v>22</v>
      </c>
    </row>
    <row r="199" spans="1:13" ht="30" hidden="1" x14ac:dyDescent="0.25">
      <c r="A199" s="18" t="str">
        <f t="shared" si="21"/>
        <v>1</v>
      </c>
      <c r="B199" s="19" t="str">
        <f t="shared" si="22"/>
        <v>6</v>
      </c>
      <c r="C199" s="19" t="str">
        <f t="shared" si="23"/>
        <v>2</v>
      </c>
      <c r="D199" s="19" t="str">
        <f t="shared" si="24"/>
        <v>0</v>
      </c>
      <c r="E199" s="19" t="str">
        <f t="shared" si="25"/>
        <v>04</v>
      </c>
      <c r="F199" s="19" t="str">
        <f t="shared" si="26"/>
        <v>2</v>
      </c>
      <c r="G199" s="19" t="str">
        <f t="shared" si="27"/>
        <v>0</v>
      </c>
      <c r="H199" s="15">
        <v>16200420</v>
      </c>
      <c r="I199" s="16" t="s">
        <v>354</v>
      </c>
      <c r="J199" s="44" t="s">
        <v>52</v>
      </c>
      <c r="K199" s="16" t="s">
        <v>355</v>
      </c>
      <c r="L199" s="16"/>
      <c r="M199" s="20" t="s">
        <v>22</v>
      </c>
    </row>
    <row r="200" spans="1:13" ht="60" hidden="1" x14ac:dyDescent="0.25">
      <c r="A200" s="18" t="str">
        <f t="shared" si="21"/>
        <v>1</v>
      </c>
      <c r="B200" s="19" t="str">
        <f t="shared" si="22"/>
        <v>6</v>
      </c>
      <c r="C200" s="19" t="str">
        <f t="shared" si="23"/>
        <v>2</v>
      </c>
      <c r="D200" s="19" t="str">
        <f t="shared" si="24"/>
        <v>0</v>
      </c>
      <c r="E200" s="19" t="str">
        <f t="shared" si="25"/>
        <v>04</v>
      </c>
      <c r="F200" s="19" t="str">
        <f t="shared" si="26"/>
        <v>3</v>
      </c>
      <c r="G200" s="19" t="str">
        <f t="shared" si="27"/>
        <v>0</v>
      </c>
      <c r="H200" s="15">
        <v>16200430</v>
      </c>
      <c r="I200" s="16" t="s">
        <v>356</v>
      </c>
      <c r="J200" s="44" t="s">
        <v>52</v>
      </c>
      <c r="K200" s="16" t="s">
        <v>357</v>
      </c>
      <c r="L200" s="16"/>
      <c r="M200" s="20" t="s">
        <v>22</v>
      </c>
    </row>
    <row r="201" spans="1:13" ht="75" hidden="1" x14ac:dyDescent="0.25">
      <c r="A201" s="18" t="str">
        <f t="shared" si="21"/>
        <v>1</v>
      </c>
      <c r="B201" s="19" t="str">
        <f t="shared" si="22"/>
        <v>6</v>
      </c>
      <c r="C201" s="19" t="str">
        <f t="shared" si="23"/>
        <v>3</v>
      </c>
      <c r="D201" s="19" t="str">
        <f t="shared" si="24"/>
        <v>0</v>
      </c>
      <c r="E201" s="19" t="str">
        <f t="shared" si="25"/>
        <v>01</v>
      </c>
      <c r="F201" s="19" t="str">
        <f t="shared" si="26"/>
        <v>0</v>
      </c>
      <c r="G201" s="19" t="str">
        <f t="shared" si="27"/>
        <v>0</v>
      </c>
      <c r="H201" s="15">
        <v>16300100</v>
      </c>
      <c r="I201" s="16" t="s">
        <v>358</v>
      </c>
      <c r="J201" s="44" t="s">
        <v>52</v>
      </c>
      <c r="K201" s="16" t="s">
        <v>359</v>
      </c>
      <c r="L201" s="16"/>
      <c r="M201" s="20" t="s">
        <v>22</v>
      </c>
    </row>
    <row r="202" spans="1:13" ht="105" hidden="1" x14ac:dyDescent="0.25">
      <c r="A202" s="18" t="str">
        <f t="shared" si="21"/>
        <v>1</v>
      </c>
      <c r="B202" s="19" t="str">
        <f t="shared" si="22"/>
        <v>6</v>
      </c>
      <c r="C202" s="19" t="str">
        <f t="shared" si="23"/>
        <v>3</v>
      </c>
      <c r="D202" s="19" t="str">
        <f t="shared" si="24"/>
        <v>0</v>
      </c>
      <c r="E202" s="19" t="str">
        <f t="shared" si="25"/>
        <v>01</v>
      </c>
      <c r="F202" s="19" t="str">
        <f t="shared" si="26"/>
        <v>1</v>
      </c>
      <c r="G202" s="19" t="str">
        <f t="shared" si="27"/>
        <v>0</v>
      </c>
      <c r="H202" s="15">
        <v>16300110</v>
      </c>
      <c r="I202" s="16" t="s">
        <v>358</v>
      </c>
      <c r="J202" s="44" t="s">
        <v>52</v>
      </c>
      <c r="K202" s="16" t="s">
        <v>360</v>
      </c>
      <c r="L202" s="16"/>
      <c r="M202" s="20" t="s">
        <v>22</v>
      </c>
    </row>
    <row r="203" spans="1:13" ht="60" hidden="1" x14ac:dyDescent="0.25">
      <c r="A203" s="18" t="str">
        <f t="shared" si="21"/>
        <v>1</v>
      </c>
      <c r="B203" s="19" t="str">
        <f t="shared" si="22"/>
        <v>6</v>
      </c>
      <c r="C203" s="19" t="str">
        <f t="shared" si="23"/>
        <v>3</v>
      </c>
      <c r="D203" s="19" t="str">
        <f t="shared" si="24"/>
        <v>0</v>
      </c>
      <c r="E203" s="19" t="str">
        <f t="shared" si="25"/>
        <v>02</v>
      </c>
      <c r="F203" s="19" t="str">
        <f t="shared" si="26"/>
        <v>0</v>
      </c>
      <c r="G203" s="19" t="str">
        <f t="shared" si="27"/>
        <v>0</v>
      </c>
      <c r="H203" s="15">
        <v>16300200</v>
      </c>
      <c r="I203" s="16" t="s">
        <v>361</v>
      </c>
      <c r="J203" s="44" t="s">
        <v>52</v>
      </c>
      <c r="K203" s="16" t="s">
        <v>362</v>
      </c>
      <c r="L203" s="16"/>
      <c r="M203" s="20" t="s">
        <v>22</v>
      </c>
    </row>
    <row r="204" spans="1:13" ht="45" hidden="1" x14ac:dyDescent="0.25">
      <c r="A204" s="18" t="str">
        <f t="shared" si="21"/>
        <v>1</v>
      </c>
      <c r="B204" s="19" t="str">
        <f t="shared" si="22"/>
        <v>6</v>
      </c>
      <c r="C204" s="19" t="str">
        <f t="shared" si="23"/>
        <v>3</v>
      </c>
      <c r="D204" s="19" t="str">
        <f t="shared" si="24"/>
        <v>0</v>
      </c>
      <c r="E204" s="19" t="str">
        <f t="shared" si="25"/>
        <v>02</v>
      </c>
      <c r="F204" s="19" t="str">
        <f t="shared" si="26"/>
        <v>1</v>
      </c>
      <c r="G204" s="19" t="str">
        <f t="shared" si="27"/>
        <v>0</v>
      </c>
      <c r="H204" s="15">
        <v>16300210</v>
      </c>
      <c r="I204" s="16" t="s">
        <v>363</v>
      </c>
      <c r="J204" s="44" t="s">
        <v>52</v>
      </c>
      <c r="K204" s="16" t="s">
        <v>364</v>
      </c>
      <c r="L204" s="16"/>
      <c r="M204" s="20" t="s">
        <v>22</v>
      </c>
    </row>
    <row r="205" spans="1:13" ht="60" hidden="1" x14ac:dyDescent="0.25">
      <c r="A205" s="18" t="str">
        <f t="shared" si="21"/>
        <v>1</v>
      </c>
      <c r="B205" s="19" t="str">
        <f t="shared" si="22"/>
        <v>6</v>
      </c>
      <c r="C205" s="19" t="str">
        <f t="shared" si="23"/>
        <v>3</v>
      </c>
      <c r="D205" s="19" t="str">
        <f t="shared" si="24"/>
        <v>0</v>
      </c>
      <c r="E205" s="19" t="str">
        <f t="shared" si="25"/>
        <v>02</v>
      </c>
      <c r="F205" s="19" t="str">
        <f t="shared" si="26"/>
        <v>2</v>
      </c>
      <c r="G205" s="19" t="str">
        <f t="shared" si="27"/>
        <v>0</v>
      </c>
      <c r="H205" s="15">
        <v>16300220</v>
      </c>
      <c r="I205" s="16" t="s">
        <v>365</v>
      </c>
      <c r="J205" s="44" t="s">
        <v>52</v>
      </c>
      <c r="K205" s="16" t="s">
        <v>362</v>
      </c>
      <c r="L205" s="16"/>
      <c r="M205" s="20" t="s">
        <v>22</v>
      </c>
    </row>
    <row r="206" spans="1:13" ht="90" hidden="1" x14ac:dyDescent="0.25">
      <c r="A206" s="18" t="str">
        <f t="shared" si="21"/>
        <v>1</v>
      </c>
      <c r="B206" s="19" t="str">
        <f t="shared" si="22"/>
        <v>6</v>
      </c>
      <c r="C206" s="19" t="str">
        <f t="shared" si="23"/>
        <v>4</v>
      </c>
      <c r="D206" s="19" t="str">
        <f t="shared" si="24"/>
        <v>0</v>
      </c>
      <c r="E206" s="19" t="str">
        <f t="shared" si="25"/>
        <v>01</v>
      </c>
      <c r="F206" s="19" t="str">
        <f t="shared" si="26"/>
        <v>0</v>
      </c>
      <c r="G206" s="19" t="str">
        <f t="shared" si="27"/>
        <v>0</v>
      </c>
      <c r="H206" s="15">
        <v>16400100</v>
      </c>
      <c r="I206" s="16" t="s">
        <v>366</v>
      </c>
      <c r="J206" s="44" t="s">
        <v>52</v>
      </c>
      <c r="K206" s="16" t="s">
        <v>367</v>
      </c>
      <c r="L206" s="16"/>
      <c r="M206" s="20" t="s">
        <v>22</v>
      </c>
    </row>
    <row r="207" spans="1:13" ht="90" hidden="1" x14ac:dyDescent="0.25">
      <c r="A207" s="18" t="str">
        <f t="shared" si="21"/>
        <v>1</v>
      </c>
      <c r="B207" s="19" t="str">
        <f t="shared" si="22"/>
        <v>6</v>
      </c>
      <c r="C207" s="19" t="str">
        <f t="shared" si="23"/>
        <v>4</v>
      </c>
      <c r="D207" s="19" t="str">
        <f t="shared" si="24"/>
        <v>0</v>
      </c>
      <c r="E207" s="19" t="str">
        <f t="shared" si="25"/>
        <v>01</v>
      </c>
      <c r="F207" s="19" t="str">
        <f t="shared" si="26"/>
        <v>1</v>
      </c>
      <c r="G207" s="19" t="str">
        <f t="shared" si="27"/>
        <v>0</v>
      </c>
      <c r="H207" s="15">
        <v>16400110</v>
      </c>
      <c r="I207" s="16" t="s">
        <v>366</v>
      </c>
      <c r="J207" s="44" t="s">
        <v>52</v>
      </c>
      <c r="K207" s="16" t="s">
        <v>367</v>
      </c>
      <c r="L207" s="16"/>
      <c r="M207" s="20" t="s">
        <v>22</v>
      </c>
    </row>
    <row r="208" spans="1:13" ht="30" hidden="1" x14ac:dyDescent="0.25">
      <c r="A208" s="18" t="str">
        <f t="shared" si="21"/>
        <v>1</v>
      </c>
      <c r="B208" s="19" t="str">
        <f t="shared" si="22"/>
        <v>6</v>
      </c>
      <c r="C208" s="19" t="str">
        <f t="shared" si="23"/>
        <v>4</v>
      </c>
      <c r="D208" s="19" t="str">
        <f t="shared" si="24"/>
        <v>0</v>
      </c>
      <c r="E208" s="19" t="str">
        <f t="shared" si="25"/>
        <v>02</v>
      </c>
      <c r="F208" s="19" t="str">
        <f t="shared" si="26"/>
        <v>0</v>
      </c>
      <c r="G208" s="19" t="str">
        <f t="shared" si="27"/>
        <v>0</v>
      </c>
      <c r="H208" s="15">
        <v>16400200</v>
      </c>
      <c r="I208" s="16" t="s">
        <v>368</v>
      </c>
      <c r="J208" s="44" t="s">
        <v>52</v>
      </c>
      <c r="K208" s="16" t="s">
        <v>369</v>
      </c>
      <c r="L208" s="16"/>
      <c r="M208" s="20" t="s">
        <v>22</v>
      </c>
    </row>
    <row r="209" spans="1:13" ht="30" hidden="1" x14ac:dyDescent="0.25">
      <c r="A209" s="18" t="str">
        <f t="shared" si="21"/>
        <v>1</v>
      </c>
      <c r="B209" s="19" t="str">
        <f t="shared" si="22"/>
        <v>6</v>
      </c>
      <c r="C209" s="19" t="str">
        <f t="shared" si="23"/>
        <v>4</v>
      </c>
      <c r="D209" s="19" t="str">
        <f t="shared" si="24"/>
        <v>0</v>
      </c>
      <c r="E209" s="19" t="str">
        <f t="shared" si="25"/>
        <v>02</v>
      </c>
      <c r="F209" s="19" t="str">
        <f t="shared" si="26"/>
        <v>1</v>
      </c>
      <c r="G209" s="19" t="str">
        <f t="shared" si="27"/>
        <v>0</v>
      </c>
      <c r="H209" s="15">
        <v>16400210</v>
      </c>
      <c r="I209" s="16" t="s">
        <v>368</v>
      </c>
      <c r="J209" s="44" t="s">
        <v>52</v>
      </c>
      <c r="K209" s="16" t="s">
        <v>369</v>
      </c>
      <c r="L209" s="16"/>
      <c r="M209" s="20" t="s">
        <v>22</v>
      </c>
    </row>
    <row r="210" spans="1:13" ht="60" hidden="1" x14ac:dyDescent="0.25">
      <c r="A210" s="18" t="str">
        <f t="shared" si="21"/>
        <v>1</v>
      </c>
      <c r="B210" s="19" t="str">
        <f t="shared" si="22"/>
        <v>6</v>
      </c>
      <c r="C210" s="19" t="str">
        <f t="shared" si="23"/>
        <v>4</v>
      </c>
      <c r="D210" s="19" t="str">
        <f t="shared" si="24"/>
        <v>0</v>
      </c>
      <c r="E210" s="19" t="str">
        <f t="shared" si="25"/>
        <v>03</v>
      </c>
      <c r="F210" s="19" t="str">
        <f t="shared" si="26"/>
        <v>0</v>
      </c>
      <c r="G210" s="19" t="str">
        <f t="shared" si="27"/>
        <v>0</v>
      </c>
      <c r="H210" s="15">
        <v>16400300</v>
      </c>
      <c r="I210" s="16" t="s">
        <v>370</v>
      </c>
      <c r="J210" s="44" t="s">
        <v>52</v>
      </c>
      <c r="K210" s="16" t="s">
        <v>371</v>
      </c>
      <c r="L210" s="16"/>
      <c r="M210" s="20" t="s">
        <v>22</v>
      </c>
    </row>
    <row r="211" spans="1:13" ht="60" hidden="1" x14ac:dyDescent="0.25">
      <c r="A211" s="18" t="str">
        <f t="shared" si="21"/>
        <v>1</v>
      </c>
      <c r="B211" s="19" t="str">
        <f t="shared" si="22"/>
        <v>6</v>
      </c>
      <c r="C211" s="19" t="str">
        <f t="shared" si="23"/>
        <v>4</v>
      </c>
      <c r="D211" s="19" t="str">
        <f t="shared" si="24"/>
        <v>0</v>
      </c>
      <c r="E211" s="19" t="str">
        <f t="shared" si="25"/>
        <v>03</v>
      </c>
      <c r="F211" s="19" t="str">
        <f t="shared" si="26"/>
        <v>1</v>
      </c>
      <c r="G211" s="19" t="str">
        <f t="shared" si="27"/>
        <v>0</v>
      </c>
      <c r="H211" s="15">
        <v>16400310</v>
      </c>
      <c r="I211" s="16" t="s">
        <v>370</v>
      </c>
      <c r="J211" s="44" t="s">
        <v>52</v>
      </c>
      <c r="K211" s="16" t="s">
        <v>371</v>
      </c>
      <c r="L211" s="16"/>
      <c r="M211" s="20" t="s">
        <v>22</v>
      </c>
    </row>
    <row r="212" spans="1:13" hidden="1" x14ac:dyDescent="0.25">
      <c r="A212" s="18" t="str">
        <f t="shared" si="21"/>
        <v>1</v>
      </c>
      <c r="B212" s="19" t="str">
        <f t="shared" si="22"/>
        <v>6</v>
      </c>
      <c r="C212" s="19" t="str">
        <f t="shared" si="23"/>
        <v>9</v>
      </c>
      <c r="D212" s="19" t="str">
        <f t="shared" si="24"/>
        <v>0</v>
      </c>
      <c r="E212" s="19" t="str">
        <f t="shared" si="25"/>
        <v>99</v>
      </c>
      <c r="F212" s="19" t="str">
        <f t="shared" si="26"/>
        <v>0</v>
      </c>
      <c r="G212" s="19" t="str">
        <f t="shared" si="27"/>
        <v>0</v>
      </c>
      <c r="H212" s="15">
        <v>16909900</v>
      </c>
      <c r="I212" s="16" t="s">
        <v>372</v>
      </c>
      <c r="J212" s="44" t="s">
        <v>52</v>
      </c>
      <c r="K212" s="16" t="s">
        <v>373</v>
      </c>
      <c r="L212" s="16"/>
      <c r="M212" s="20" t="s">
        <v>22</v>
      </c>
    </row>
    <row r="213" spans="1:13" hidden="1" x14ac:dyDescent="0.25">
      <c r="A213" s="18" t="str">
        <f t="shared" si="21"/>
        <v>1</v>
      </c>
      <c r="B213" s="19" t="str">
        <f t="shared" si="22"/>
        <v>6</v>
      </c>
      <c r="C213" s="19" t="str">
        <f t="shared" si="23"/>
        <v>9</v>
      </c>
      <c r="D213" s="19" t="str">
        <f t="shared" si="24"/>
        <v>0</v>
      </c>
      <c r="E213" s="19" t="str">
        <f t="shared" si="25"/>
        <v>99</v>
      </c>
      <c r="F213" s="19" t="str">
        <f t="shared" si="26"/>
        <v>1</v>
      </c>
      <c r="G213" s="19" t="str">
        <f t="shared" si="27"/>
        <v>0</v>
      </c>
      <c r="H213" s="15">
        <v>16909910</v>
      </c>
      <c r="I213" s="16" t="s">
        <v>372</v>
      </c>
      <c r="J213" s="44" t="s">
        <v>52</v>
      </c>
      <c r="K213" s="16" t="s">
        <v>373</v>
      </c>
      <c r="L213" s="16"/>
      <c r="M213" s="20" t="s">
        <v>22</v>
      </c>
    </row>
    <row r="214" spans="1:13" ht="60" hidden="1" x14ac:dyDescent="0.25">
      <c r="A214" s="18" t="str">
        <f t="shared" si="21"/>
        <v>1</v>
      </c>
      <c r="B214" s="19" t="str">
        <f t="shared" si="22"/>
        <v>7</v>
      </c>
      <c r="C214" s="19" t="str">
        <f t="shared" si="23"/>
        <v>1</v>
      </c>
      <c r="D214" s="19" t="str">
        <f t="shared" si="24"/>
        <v>0</v>
      </c>
      <c r="E214" s="19" t="str">
        <f t="shared" si="25"/>
        <v>00</v>
      </c>
      <c r="F214" s="19" t="str">
        <f t="shared" si="26"/>
        <v>1</v>
      </c>
      <c r="G214" s="19" t="str">
        <f t="shared" si="27"/>
        <v>0</v>
      </c>
      <c r="H214" s="15">
        <v>17100010</v>
      </c>
      <c r="I214" s="16" t="s">
        <v>374</v>
      </c>
      <c r="J214" s="44" t="s">
        <v>52</v>
      </c>
      <c r="K214" s="16" t="s">
        <v>375</v>
      </c>
      <c r="L214" s="16"/>
      <c r="M214" s="20" t="s">
        <v>22</v>
      </c>
    </row>
    <row r="215" spans="1:13" ht="75" hidden="1" x14ac:dyDescent="0.25">
      <c r="A215" s="18" t="str">
        <f t="shared" si="21"/>
        <v>1</v>
      </c>
      <c r="B215" s="19" t="str">
        <f t="shared" si="22"/>
        <v>7</v>
      </c>
      <c r="C215" s="19" t="str">
        <f t="shared" si="23"/>
        <v>1</v>
      </c>
      <c r="D215" s="19" t="str">
        <f t="shared" si="24"/>
        <v>7</v>
      </c>
      <c r="E215" s="19" t="str">
        <f t="shared" si="25"/>
        <v>01</v>
      </c>
      <c r="F215" s="19" t="str">
        <f t="shared" si="26"/>
        <v>0</v>
      </c>
      <c r="G215" s="19" t="str">
        <f t="shared" si="27"/>
        <v>0</v>
      </c>
      <c r="H215" s="15">
        <v>17170100</v>
      </c>
      <c r="I215" s="16" t="s">
        <v>376</v>
      </c>
      <c r="J215" s="44" t="s">
        <v>52</v>
      </c>
      <c r="K215" s="16" t="s">
        <v>377</v>
      </c>
      <c r="L215" s="16"/>
      <c r="M215" s="20" t="s">
        <v>22</v>
      </c>
    </row>
    <row r="216" spans="1:13" ht="60" hidden="1" x14ac:dyDescent="0.25">
      <c r="A216" s="18" t="str">
        <f t="shared" si="21"/>
        <v>1</v>
      </c>
      <c r="B216" s="19" t="str">
        <f t="shared" si="22"/>
        <v>7</v>
      </c>
      <c r="C216" s="19" t="str">
        <f t="shared" si="23"/>
        <v>2</v>
      </c>
      <c r="D216" s="19" t="str">
        <f t="shared" si="24"/>
        <v>0</v>
      </c>
      <c r="E216" s="19" t="str">
        <f t="shared" si="25"/>
        <v>00</v>
      </c>
      <c r="F216" s="19" t="str">
        <f t="shared" si="26"/>
        <v>1</v>
      </c>
      <c r="G216" s="19" t="str">
        <f t="shared" si="27"/>
        <v>0</v>
      </c>
      <c r="H216" s="15">
        <v>17200010</v>
      </c>
      <c r="I216" s="16" t="s">
        <v>378</v>
      </c>
      <c r="J216" s="44" t="s">
        <v>52</v>
      </c>
      <c r="K216" s="16" t="s">
        <v>379</v>
      </c>
      <c r="L216" s="16"/>
      <c r="M216" s="20" t="s">
        <v>22</v>
      </c>
    </row>
    <row r="217" spans="1:13" ht="60" hidden="1" x14ac:dyDescent="0.25">
      <c r="A217" s="18" t="str">
        <f t="shared" si="21"/>
        <v>1</v>
      </c>
      <c r="B217" s="19" t="str">
        <f t="shared" si="22"/>
        <v>7</v>
      </c>
      <c r="C217" s="19" t="str">
        <f t="shared" si="23"/>
        <v>2</v>
      </c>
      <c r="D217" s="19" t="str">
        <f t="shared" si="24"/>
        <v>4</v>
      </c>
      <c r="E217" s="19" t="str">
        <f t="shared" si="25"/>
        <v>01</v>
      </c>
      <c r="F217" s="19" t="str">
        <f t="shared" si="26"/>
        <v>0</v>
      </c>
      <c r="G217" s="19" t="str">
        <f t="shared" si="27"/>
        <v>0</v>
      </c>
      <c r="H217" s="15">
        <v>17240100</v>
      </c>
      <c r="I217" s="16" t="s">
        <v>380</v>
      </c>
      <c r="J217" s="44" t="s">
        <v>52</v>
      </c>
      <c r="K217" s="16" t="s">
        <v>381</v>
      </c>
      <c r="L217" s="16"/>
      <c r="M217" s="20" t="s">
        <v>22</v>
      </c>
    </row>
    <row r="218" spans="1:13" ht="60" hidden="1" x14ac:dyDescent="0.25">
      <c r="A218" s="18" t="str">
        <f t="shared" si="21"/>
        <v>1</v>
      </c>
      <c r="B218" s="19" t="str">
        <f t="shared" si="22"/>
        <v>7</v>
      </c>
      <c r="C218" s="19" t="str">
        <f t="shared" si="23"/>
        <v>2</v>
      </c>
      <c r="D218" s="19" t="str">
        <f t="shared" si="24"/>
        <v>4</v>
      </c>
      <c r="E218" s="19" t="str">
        <f t="shared" si="25"/>
        <v>01</v>
      </c>
      <c r="F218" s="19" t="str">
        <f t="shared" si="26"/>
        <v>0</v>
      </c>
      <c r="G218" s="19" t="str">
        <f t="shared" si="27"/>
        <v>0</v>
      </c>
      <c r="H218" s="15">
        <v>17240100</v>
      </c>
      <c r="I218" s="16" t="s">
        <v>382</v>
      </c>
      <c r="J218" s="44" t="s">
        <v>52</v>
      </c>
      <c r="K218" s="16" t="s">
        <v>381</v>
      </c>
      <c r="L218" s="16"/>
      <c r="M218" s="20" t="s">
        <v>22</v>
      </c>
    </row>
    <row r="219" spans="1:13" ht="60" hidden="1" x14ac:dyDescent="0.25">
      <c r="A219" s="18" t="str">
        <f t="shared" si="21"/>
        <v>1</v>
      </c>
      <c r="B219" s="19" t="str">
        <f t="shared" si="22"/>
        <v>7</v>
      </c>
      <c r="C219" s="19" t="str">
        <f t="shared" si="23"/>
        <v>3</v>
      </c>
      <c r="D219" s="19" t="str">
        <f t="shared" si="24"/>
        <v>0</v>
      </c>
      <c r="E219" s="19" t="str">
        <f t="shared" si="25"/>
        <v>00</v>
      </c>
      <c r="F219" s="19" t="str">
        <f t="shared" si="26"/>
        <v>1</v>
      </c>
      <c r="G219" s="19" t="str">
        <f t="shared" si="27"/>
        <v>0</v>
      </c>
      <c r="H219" s="15">
        <v>17300010</v>
      </c>
      <c r="I219" s="16" t="s">
        <v>383</v>
      </c>
      <c r="J219" s="44" t="s">
        <v>52</v>
      </c>
      <c r="K219" s="16" t="s">
        <v>384</v>
      </c>
      <c r="L219" s="16"/>
      <c r="M219" s="20" t="s">
        <v>22</v>
      </c>
    </row>
    <row r="220" spans="1:13" ht="28.5" hidden="1" customHeight="1" x14ac:dyDescent="0.25">
      <c r="A220" s="18" t="str">
        <f t="shared" si="21"/>
        <v>1</v>
      </c>
      <c r="B220" s="19" t="str">
        <f t="shared" si="22"/>
        <v>7</v>
      </c>
      <c r="C220" s="19" t="str">
        <f t="shared" si="23"/>
        <v>3</v>
      </c>
      <c r="D220" s="19" t="str">
        <f t="shared" si="24"/>
        <v>2</v>
      </c>
      <c r="E220" s="19" t="str">
        <f t="shared" si="25"/>
        <v>01</v>
      </c>
      <c r="F220" s="19" t="str">
        <f t="shared" si="26"/>
        <v>0</v>
      </c>
      <c r="G220" s="19" t="str">
        <f t="shared" si="27"/>
        <v>0</v>
      </c>
      <c r="H220" s="15">
        <v>17320100</v>
      </c>
      <c r="I220" s="16" t="s">
        <v>385</v>
      </c>
      <c r="J220" s="44" t="s">
        <v>52</v>
      </c>
      <c r="K220" s="16" t="s">
        <v>386</v>
      </c>
      <c r="L220" s="16"/>
      <c r="M220" s="20" t="s">
        <v>22</v>
      </c>
    </row>
    <row r="221" spans="1:13" ht="45" hidden="1" x14ac:dyDescent="0.25">
      <c r="A221" s="18" t="str">
        <f t="shared" si="21"/>
        <v>1</v>
      </c>
      <c r="B221" s="19" t="str">
        <f t="shared" si="22"/>
        <v>7</v>
      </c>
      <c r="C221" s="19" t="str">
        <f t="shared" si="23"/>
        <v>3</v>
      </c>
      <c r="D221" s="19" t="str">
        <f t="shared" si="24"/>
        <v>2</v>
      </c>
      <c r="E221" s="19" t="str">
        <f t="shared" si="25"/>
        <v>01</v>
      </c>
      <c r="F221" s="19" t="str">
        <f t="shared" si="26"/>
        <v>0</v>
      </c>
      <c r="G221" s="19" t="str">
        <f t="shared" si="27"/>
        <v>0</v>
      </c>
      <c r="H221" s="15">
        <v>17320100</v>
      </c>
      <c r="I221" s="16" t="s">
        <v>387</v>
      </c>
      <c r="J221" s="44" t="s">
        <v>52</v>
      </c>
      <c r="K221" s="16" t="s">
        <v>388</v>
      </c>
      <c r="L221" s="16" t="s">
        <v>389</v>
      </c>
      <c r="M221" s="20" t="s">
        <v>22</v>
      </c>
    </row>
    <row r="222" spans="1:13" ht="75" hidden="1" x14ac:dyDescent="0.25">
      <c r="A222" s="18" t="str">
        <f t="shared" si="21"/>
        <v>1</v>
      </c>
      <c r="B222" s="19" t="str">
        <f t="shared" si="22"/>
        <v>7</v>
      </c>
      <c r="C222" s="19" t="str">
        <f t="shared" si="23"/>
        <v>4</v>
      </c>
      <c r="D222" s="19" t="str">
        <f t="shared" si="24"/>
        <v>1</v>
      </c>
      <c r="E222" s="19" t="str">
        <f t="shared" si="25"/>
        <v>01</v>
      </c>
      <c r="F222" s="19" t="str">
        <f t="shared" si="26"/>
        <v>0</v>
      </c>
      <c r="G222" s="19" t="str">
        <f t="shared" si="27"/>
        <v>0</v>
      </c>
      <c r="H222" s="15">
        <v>17410100</v>
      </c>
      <c r="I222" s="16" t="s">
        <v>390</v>
      </c>
      <c r="J222" s="44" t="s">
        <v>52</v>
      </c>
      <c r="K222" s="16" t="s">
        <v>391</v>
      </c>
      <c r="L222" s="16"/>
      <c r="M222" s="20" t="s">
        <v>22</v>
      </c>
    </row>
    <row r="223" spans="1:13" ht="75" hidden="1" x14ac:dyDescent="0.25">
      <c r="A223" s="18" t="str">
        <f t="shared" si="21"/>
        <v>1</v>
      </c>
      <c r="B223" s="19" t="str">
        <f t="shared" si="22"/>
        <v>7</v>
      </c>
      <c r="C223" s="19" t="str">
        <f t="shared" si="23"/>
        <v>4</v>
      </c>
      <c r="D223" s="19" t="str">
        <f t="shared" si="24"/>
        <v>1</v>
      </c>
      <c r="E223" s="19" t="str">
        <f t="shared" si="25"/>
        <v>01</v>
      </c>
      <c r="F223" s="19" t="str">
        <f t="shared" si="26"/>
        <v>0</v>
      </c>
      <c r="G223" s="19" t="str">
        <f t="shared" si="27"/>
        <v>0</v>
      </c>
      <c r="H223" s="15">
        <v>17410100</v>
      </c>
      <c r="I223" s="16" t="s">
        <v>392</v>
      </c>
      <c r="J223" s="44" t="s">
        <v>52</v>
      </c>
      <c r="K223" s="16" t="s">
        <v>391</v>
      </c>
      <c r="L223" s="16"/>
      <c r="M223" s="20" t="s">
        <v>22</v>
      </c>
    </row>
    <row r="224" spans="1:13" ht="75" hidden="1" x14ac:dyDescent="0.25">
      <c r="A224" s="18" t="str">
        <f t="shared" si="21"/>
        <v>1</v>
      </c>
      <c r="B224" s="19" t="str">
        <f t="shared" si="22"/>
        <v>7</v>
      </c>
      <c r="C224" s="19" t="str">
        <f t="shared" si="23"/>
        <v>4</v>
      </c>
      <c r="D224" s="19" t="str">
        <f t="shared" si="24"/>
        <v>1</v>
      </c>
      <c r="E224" s="19" t="str">
        <f t="shared" si="25"/>
        <v>01</v>
      </c>
      <c r="F224" s="19" t="str">
        <f t="shared" si="26"/>
        <v>0</v>
      </c>
      <c r="G224" s="19" t="str">
        <f t="shared" si="27"/>
        <v>0</v>
      </c>
      <c r="H224" s="15">
        <v>17410100</v>
      </c>
      <c r="I224" s="16" t="s">
        <v>393</v>
      </c>
      <c r="J224" s="44" t="s">
        <v>52</v>
      </c>
      <c r="K224" s="16" t="s">
        <v>394</v>
      </c>
      <c r="L224" s="16"/>
      <c r="M224" s="20" t="s">
        <v>22</v>
      </c>
    </row>
    <row r="225" spans="1:13" ht="75" hidden="1" x14ac:dyDescent="0.25">
      <c r="A225" s="18" t="str">
        <f t="shared" si="21"/>
        <v>1</v>
      </c>
      <c r="B225" s="19" t="str">
        <f t="shared" si="22"/>
        <v>7</v>
      </c>
      <c r="C225" s="19" t="str">
        <f t="shared" si="23"/>
        <v>5</v>
      </c>
      <c r="D225" s="19" t="str">
        <f t="shared" si="24"/>
        <v>0</v>
      </c>
      <c r="E225" s="19" t="str">
        <f t="shared" si="25"/>
        <v>00</v>
      </c>
      <c r="F225" s="19" t="str">
        <f t="shared" si="26"/>
        <v>1</v>
      </c>
      <c r="G225" s="19" t="str">
        <f t="shared" si="27"/>
        <v>0</v>
      </c>
      <c r="H225" s="15">
        <v>17500010</v>
      </c>
      <c r="I225" s="16" t="s">
        <v>395</v>
      </c>
      <c r="J225" s="44" t="s">
        <v>52</v>
      </c>
      <c r="K225" s="16" t="s">
        <v>396</v>
      </c>
      <c r="L225" s="16"/>
      <c r="M225" s="20" t="s">
        <v>22</v>
      </c>
    </row>
    <row r="226" spans="1:13" ht="45" hidden="1" x14ac:dyDescent="0.25">
      <c r="A226" s="18" t="str">
        <f t="shared" si="21"/>
        <v>1</v>
      </c>
      <c r="B226" s="19" t="str">
        <f t="shared" si="22"/>
        <v>7</v>
      </c>
      <c r="C226" s="19" t="str">
        <f t="shared" si="23"/>
        <v>6</v>
      </c>
      <c r="D226" s="19" t="str">
        <f t="shared" si="24"/>
        <v>1</v>
      </c>
      <c r="E226" s="19" t="str">
        <f t="shared" si="25"/>
        <v>01</v>
      </c>
      <c r="F226" s="19" t="str">
        <f t="shared" si="26"/>
        <v>0</v>
      </c>
      <c r="G226" s="19" t="str">
        <f t="shared" si="27"/>
        <v>0</v>
      </c>
      <c r="H226" s="15">
        <v>17610100</v>
      </c>
      <c r="I226" s="16" t="s">
        <v>397</v>
      </c>
      <c r="J226" s="44" t="s">
        <v>52</v>
      </c>
      <c r="K226" s="16" t="s">
        <v>398</v>
      </c>
      <c r="L226" s="16"/>
      <c r="M226" s="20" t="s">
        <v>22</v>
      </c>
    </row>
    <row r="227" spans="1:13" ht="45" hidden="1" x14ac:dyDescent="0.25">
      <c r="A227" s="18" t="str">
        <f t="shared" si="21"/>
        <v>1</v>
      </c>
      <c r="B227" s="19" t="str">
        <f t="shared" si="22"/>
        <v>7</v>
      </c>
      <c r="C227" s="19" t="str">
        <f t="shared" si="23"/>
        <v>6</v>
      </c>
      <c r="D227" s="19" t="str">
        <f t="shared" si="24"/>
        <v>1</v>
      </c>
      <c r="E227" s="19" t="str">
        <f t="shared" si="25"/>
        <v>01</v>
      </c>
      <c r="F227" s="19" t="str">
        <f t="shared" si="26"/>
        <v>0</v>
      </c>
      <c r="G227" s="19" t="str">
        <f t="shared" si="27"/>
        <v>0</v>
      </c>
      <c r="H227" s="15">
        <v>17610100</v>
      </c>
      <c r="I227" s="16" t="s">
        <v>399</v>
      </c>
      <c r="J227" s="44" t="s">
        <v>52</v>
      </c>
      <c r="K227" s="16" t="s">
        <v>398</v>
      </c>
      <c r="L227" s="16"/>
      <c r="M227" s="20" t="s">
        <v>22</v>
      </c>
    </row>
    <row r="228" spans="1:13" ht="45" hidden="1" x14ac:dyDescent="0.25">
      <c r="A228" s="18" t="str">
        <f t="shared" si="21"/>
        <v>1</v>
      </c>
      <c r="B228" s="19" t="str">
        <f t="shared" si="22"/>
        <v>7</v>
      </c>
      <c r="C228" s="19" t="str">
        <f t="shared" si="23"/>
        <v>6</v>
      </c>
      <c r="D228" s="19" t="str">
        <f t="shared" si="24"/>
        <v>0</v>
      </c>
      <c r="E228" s="19" t="str">
        <f t="shared" si="25"/>
        <v>00</v>
      </c>
      <c r="F228" s="19" t="str">
        <f t="shared" si="26"/>
        <v>1</v>
      </c>
      <c r="G228" s="19" t="str">
        <f t="shared" si="27"/>
        <v>0</v>
      </c>
      <c r="H228" s="15">
        <v>17600010</v>
      </c>
      <c r="I228" s="16" t="s">
        <v>400</v>
      </c>
      <c r="J228" s="44" t="s">
        <v>52</v>
      </c>
      <c r="K228" s="16" t="s">
        <v>401</v>
      </c>
      <c r="L228" s="16"/>
      <c r="M228" s="20" t="s">
        <v>22</v>
      </c>
    </row>
    <row r="229" spans="1:13" ht="60" hidden="1" x14ac:dyDescent="0.25">
      <c r="A229" s="18" t="str">
        <f t="shared" si="21"/>
        <v>1</v>
      </c>
      <c r="B229" s="19" t="str">
        <f t="shared" si="22"/>
        <v>7</v>
      </c>
      <c r="C229" s="19" t="str">
        <f t="shared" si="23"/>
        <v>9</v>
      </c>
      <c r="D229" s="19" t="str">
        <f t="shared" si="24"/>
        <v>1</v>
      </c>
      <c r="E229" s="19" t="str">
        <f t="shared" si="25"/>
        <v>01</v>
      </c>
      <c r="F229" s="19" t="str">
        <f t="shared" si="26"/>
        <v>0</v>
      </c>
      <c r="G229" s="19" t="str">
        <f t="shared" si="27"/>
        <v>0</v>
      </c>
      <c r="H229" s="15">
        <v>17910100</v>
      </c>
      <c r="I229" s="16" t="s">
        <v>402</v>
      </c>
      <c r="J229" s="44" t="s">
        <v>52</v>
      </c>
      <c r="K229" s="16" t="s">
        <v>403</v>
      </c>
      <c r="L229" s="16"/>
      <c r="M229" s="20" t="s">
        <v>22</v>
      </c>
    </row>
    <row r="230" spans="1:13" ht="60" hidden="1" x14ac:dyDescent="0.25">
      <c r="A230" s="18" t="str">
        <f t="shared" si="21"/>
        <v>1</v>
      </c>
      <c r="B230" s="19" t="str">
        <f t="shared" si="22"/>
        <v>7</v>
      </c>
      <c r="C230" s="19" t="str">
        <f t="shared" si="23"/>
        <v>9</v>
      </c>
      <c r="D230" s="19" t="str">
        <f t="shared" si="24"/>
        <v>1</v>
      </c>
      <c r="E230" s="19" t="str">
        <f t="shared" si="25"/>
        <v>01</v>
      </c>
      <c r="F230" s="19" t="str">
        <f t="shared" si="26"/>
        <v>0</v>
      </c>
      <c r="G230" s="19" t="str">
        <f t="shared" si="27"/>
        <v>0</v>
      </c>
      <c r="H230" s="15">
        <v>17910100</v>
      </c>
      <c r="I230" s="16" t="s">
        <v>404</v>
      </c>
      <c r="J230" s="44" t="s">
        <v>52</v>
      </c>
      <c r="K230" s="16" t="s">
        <v>403</v>
      </c>
      <c r="L230" s="16"/>
      <c r="M230" s="20" t="s">
        <v>22</v>
      </c>
    </row>
    <row r="231" spans="1:13" ht="60" hidden="1" x14ac:dyDescent="0.25">
      <c r="A231" s="18" t="str">
        <f t="shared" si="21"/>
        <v>1</v>
      </c>
      <c r="B231" s="19" t="str">
        <f t="shared" si="22"/>
        <v>7</v>
      </c>
      <c r="C231" s="19" t="str">
        <f t="shared" si="23"/>
        <v>7</v>
      </c>
      <c r="D231" s="19" t="str">
        <f t="shared" si="24"/>
        <v>0</v>
      </c>
      <c r="E231" s="19" t="str">
        <f t="shared" si="25"/>
        <v>00</v>
      </c>
      <c r="F231" s="19" t="str">
        <f t="shared" si="26"/>
        <v>1</v>
      </c>
      <c r="G231" s="19" t="str">
        <f t="shared" si="27"/>
        <v>0</v>
      </c>
      <c r="H231" s="15">
        <v>17700010</v>
      </c>
      <c r="I231" s="16" t="s">
        <v>402</v>
      </c>
      <c r="J231" s="44" t="s">
        <v>52</v>
      </c>
      <c r="K231" s="16" t="s">
        <v>405</v>
      </c>
      <c r="L231" s="16"/>
      <c r="M231" s="20" t="s">
        <v>22</v>
      </c>
    </row>
    <row r="232" spans="1:13" ht="30" hidden="1" x14ac:dyDescent="0.25">
      <c r="A232" s="18" t="str">
        <f t="shared" si="21"/>
        <v>1</v>
      </c>
      <c r="B232" s="19" t="str">
        <f t="shared" si="22"/>
        <v>7</v>
      </c>
      <c r="C232" s="19" t="str">
        <f t="shared" si="23"/>
        <v>8</v>
      </c>
      <c r="D232" s="19" t="str">
        <f t="shared" si="24"/>
        <v>0</v>
      </c>
      <c r="E232" s="19" t="str">
        <f t="shared" si="25"/>
        <v>00</v>
      </c>
      <c r="F232" s="19" t="str">
        <f t="shared" si="26"/>
        <v>1</v>
      </c>
      <c r="G232" s="19" t="str">
        <f t="shared" si="27"/>
        <v>0</v>
      </c>
      <c r="H232" s="15">
        <v>17800010</v>
      </c>
      <c r="I232" s="16" t="s">
        <v>406</v>
      </c>
      <c r="J232" s="44" t="s">
        <v>52</v>
      </c>
      <c r="K232" s="16" t="s">
        <v>407</v>
      </c>
      <c r="L232" s="16"/>
      <c r="M232" s="20" t="s">
        <v>22</v>
      </c>
    </row>
    <row r="233" spans="1:13" ht="75" hidden="1" x14ac:dyDescent="0.25">
      <c r="A233" s="18" t="str">
        <f t="shared" si="21"/>
        <v>1</v>
      </c>
      <c r="B233" s="19" t="str">
        <f t="shared" si="22"/>
        <v>9</v>
      </c>
      <c r="C233" s="19" t="str">
        <f t="shared" si="23"/>
        <v>1</v>
      </c>
      <c r="D233" s="19" t="str">
        <f t="shared" si="24"/>
        <v>0</v>
      </c>
      <c r="E233" s="19" t="str">
        <f t="shared" si="25"/>
        <v>01</v>
      </c>
      <c r="F233" s="19" t="str">
        <f t="shared" si="26"/>
        <v>0</v>
      </c>
      <c r="G233" s="19" t="str">
        <f t="shared" si="27"/>
        <v>0</v>
      </c>
      <c r="H233" s="15">
        <v>19100100</v>
      </c>
      <c r="I233" s="16" t="s">
        <v>408</v>
      </c>
      <c r="J233" s="44" t="s">
        <v>52</v>
      </c>
      <c r="K233" s="16" t="s">
        <v>409</v>
      </c>
      <c r="L233" s="16"/>
      <c r="M233" s="20" t="s">
        <v>22</v>
      </c>
    </row>
    <row r="234" spans="1:13" ht="75" hidden="1" x14ac:dyDescent="0.25">
      <c r="A234" s="18" t="str">
        <f t="shared" si="21"/>
        <v>1</v>
      </c>
      <c r="B234" s="19" t="str">
        <f t="shared" si="22"/>
        <v>9</v>
      </c>
      <c r="C234" s="19" t="str">
        <f t="shared" si="23"/>
        <v>1</v>
      </c>
      <c r="D234" s="19" t="str">
        <f t="shared" si="24"/>
        <v>0</v>
      </c>
      <c r="E234" s="19" t="str">
        <f t="shared" si="25"/>
        <v>01</v>
      </c>
      <c r="F234" s="19" t="str">
        <f t="shared" si="26"/>
        <v>1</v>
      </c>
      <c r="G234" s="19" t="str">
        <f t="shared" si="27"/>
        <v>0</v>
      </c>
      <c r="H234" s="15">
        <v>19100110</v>
      </c>
      <c r="I234" s="16" t="s">
        <v>408</v>
      </c>
      <c r="J234" s="44" t="s">
        <v>52</v>
      </c>
      <c r="K234" s="16" t="s">
        <v>409</v>
      </c>
      <c r="L234" s="16"/>
      <c r="M234" s="20" t="s">
        <v>22</v>
      </c>
    </row>
    <row r="235" spans="1:13" ht="45" hidden="1" x14ac:dyDescent="0.25">
      <c r="A235" s="18" t="str">
        <f t="shared" si="21"/>
        <v>1</v>
      </c>
      <c r="B235" s="19" t="str">
        <f t="shared" si="22"/>
        <v>9</v>
      </c>
      <c r="C235" s="19" t="str">
        <f t="shared" si="23"/>
        <v>1</v>
      </c>
      <c r="D235" s="19" t="str">
        <f t="shared" si="24"/>
        <v>0</v>
      </c>
      <c r="E235" s="19" t="str">
        <f t="shared" si="25"/>
        <v>02</v>
      </c>
      <c r="F235" s="19" t="str">
        <f t="shared" si="26"/>
        <v>0</v>
      </c>
      <c r="G235" s="19" t="str">
        <f t="shared" si="27"/>
        <v>0</v>
      </c>
      <c r="H235" s="15">
        <v>19100200</v>
      </c>
      <c r="I235" s="16" t="s">
        <v>410</v>
      </c>
      <c r="J235" s="44" t="s">
        <v>52</v>
      </c>
      <c r="K235" s="16" t="s">
        <v>411</v>
      </c>
      <c r="L235" s="16"/>
      <c r="M235" s="20" t="s">
        <v>22</v>
      </c>
    </row>
    <row r="236" spans="1:13" ht="45" hidden="1" x14ac:dyDescent="0.25">
      <c r="A236" s="18" t="str">
        <f t="shared" si="21"/>
        <v>1</v>
      </c>
      <c r="B236" s="19" t="str">
        <f t="shared" si="22"/>
        <v>9</v>
      </c>
      <c r="C236" s="19" t="str">
        <f t="shared" si="23"/>
        <v>1</v>
      </c>
      <c r="D236" s="19" t="str">
        <f t="shared" si="24"/>
        <v>0</v>
      </c>
      <c r="E236" s="19" t="str">
        <f t="shared" si="25"/>
        <v>02</v>
      </c>
      <c r="F236" s="19" t="str">
        <f t="shared" si="26"/>
        <v>1</v>
      </c>
      <c r="G236" s="19" t="str">
        <f t="shared" si="27"/>
        <v>0</v>
      </c>
      <c r="H236" s="15">
        <v>19100210</v>
      </c>
      <c r="I236" s="16" t="s">
        <v>410</v>
      </c>
      <c r="J236" s="44" t="s">
        <v>52</v>
      </c>
      <c r="K236" s="16" t="s">
        <v>411</v>
      </c>
      <c r="L236" s="16" t="s">
        <v>412</v>
      </c>
      <c r="M236" s="20" t="s">
        <v>22</v>
      </c>
    </row>
    <row r="237" spans="1:13" ht="45" hidden="1" x14ac:dyDescent="0.25">
      <c r="A237" s="18" t="str">
        <f t="shared" si="21"/>
        <v>1</v>
      </c>
      <c r="B237" s="19" t="str">
        <f t="shared" si="22"/>
        <v>9</v>
      </c>
      <c r="C237" s="19" t="str">
        <f t="shared" si="23"/>
        <v>1</v>
      </c>
      <c r="D237" s="19" t="str">
        <f t="shared" si="24"/>
        <v>0</v>
      </c>
      <c r="E237" s="19" t="str">
        <f t="shared" si="25"/>
        <v>02</v>
      </c>
      <c r="F237" s="19" t="str">
        <f t="shared" si="26"/>
        <v>2</v>
      </c>
      <c r="G237" s="19" t="str">
        <f t="shared" si="27"/>
        <v>0</v>
      </c>
      <c r="H237" s="15">
        <v>19100220</v>
      </c>
      <c r="I237" s="16" t="s">
        <v>413</v>
      </c>
      <c r="J237" s="44" t="s">
        <v>52</v>
      </c>
      <c r="K237" s="16" t="s">
        <v>411</v>
      </c>
      <c r="L237" s="16" t="s">
        <v>412</v>
      </c>
      <c r="M237" s="20" t="s">
        <v>22</v>
      </c>
    </row>
    <row r="238" spans="1:13" ht="30" hidden="1" x14ac:dyDescent="0.25">
      <c r="A238" s="18" t="str">
        <f t="shared" si="21"/>
        <v>1</v>
      </c>
      <c r="B238" s="19" t="str">
        <f t="shared" si="22"/>
        <v>9</v>
      </c>
      <c r="C238" s="19" t="str">
        <f t="shared" si="23"/>
        <v>1</v>
      </c>
      <c r="D238" s="19" t="str">
        <f t="shared" si="24"/>
        <v>0</v>
      </c>
      <c r="E238" s="19" t="str">
        <f t="shared" si="25"/>
        <v>03</v>
      </c>
      <c r="F238" s="19" t="str">
        <f t="shared" si="26"/>
        <v>0</v>
      </c>
      <c r="G238" s="19" t="str">
        <f t="shared" si="27"/>
        <v>0</v>
      </c>
      <c r="H238" s="15">
        <v>19100300</v>
      </c>
      <c r="I238" s="16" t="s">
        <v>414</v>
      </c>
      <c r="J238" s="44" t="s">
        <v>52</v>
      </c>
      <c r="K238" s="16" t="s">
        <v>415</v>
      </c>
      <c r="L238" s="16"/>
      <c r="M238" s="20" t="s">
        <v>22</v>
      </c>
    </row>
    <row r="239" spans="1:13" ht="30" hidden="1" x14ac:dyDescent="0.25">
      <c r="A239" s="18" t="str">
        <f t="shared" si="21"/>
        <v>1</v>
      </c>
      <c r="B239" s="19" t="str">
        <f t="shared" si="22"/>
        <v>9</v>
      </c>
      <c r="C239" s="19" t="str">
        <f t="shared" si="23"/>
        <v>1</v>
      </c>
      <c r="D239" s="19" t="str">
        <f t="shared" si="24"/>
        <v>0</v>
      </c>
      <c r="E239" s="19" t="str">
        <f t="shared" si="25"/>
        <v>03</v>
      </c>
      <c r="F239" s="19" t="str">
        <f t="shared" si="26"/>
        <v>1</v>
      </c>
      <c r="G239" s="19" t="str">
        <f t="shared" si="27"/>
        <v>0</v>
      </c>
      <c r="H239" s="15">
        <v>19100310</v>
      </c>
      <c r="I239" s="16" t="s">
        <v>414</v>
      </c>
      <c r="J239" s="44" t="s">
        <v>52</v>
      </c>
      <c r="K239" s="16" t="s">
        <v>415</v>
      </c>
      <c r="L239" s="16"/>
      <c r="M239" s="20" t="s">
        <v>22</v>
      </c>
    </row>
    <row r="240" spans="1:13" ht="30" hidden="1" x14ac:dyDescent="0.25">
      <c r="A240" s="18" t="str">
        <f t="shared" si="21"/>
        <v>1</v>
      </c>
      <c r="B240" s="19" t="str">
        <f t="shared" si="22"/>
        <v>9</v>
      </c>
      <c r="C240" s="19" t="str">
        <f t="shared" si="23"/>
        <v>1</v>
      </c>
      <c r="D240" s="19" t="str">
        <f t="shared" si="24"/>
        <v>0</v>
      </c>
      <c r="E240" s="19" t="str">
        <f t="shared" si="25"/>
        <v>04</v>
      </c>
      <c r="F240" s="19" t="str">
        <f t="shared" si="26"/>
        <v>0</v>
      </c>
      <c r="G240" s="19" t="str">
        <f t="shared" si="27"/>
        <v>0</v>
      </c>
      <c r="H240" s="15">
        <v>19100400</v>
      </c>
      <c r="I240" s="16" t="s">
        <v>416</v>
      </c>
      <c r="J240" s="44" t="s">
        <v>52</v>
      </c>
      <c r="K240" s="16" t="s">
        <v>417</v>
      </c>
      <c r="L240" s="16"/>
      <c r="M240" s="20" t="s">
        <v>22</v>
      </c>
    </row>
    <row r="241" spans="1:13" ht="30" hidden="1" x14ac:dyDescent="0.25">
      <c r="A241" s="18" t="str">
        <f t="shared" si="21"/>
        <v>1</v>
      </c>
      <c r="B241" s="19" t="str">
        <f t="shared" si="22"/>
        <v>9</v>
      </c>
      <c r="C241" s="19" t="str">
        <f t="shared" si="23"/>
        <v>1</v>
      </c>
      <c r="D241" s="19" t="str">
        <f t="shared" si="24"/>
        <v>0</v>
      </c>
      <c r="E241" s="19" t="str">
        <f t="shared" si="25"/>
        <v>04</v>
      </c>
      <c r="F241" s="19" t="str">
        <f t="shared" si="26"/>
        <v>1</v>
      </c>
      <c r="G241" s="19" t="str">
        <f t="shared" si="27"/>
        <v>0</v>
      </c>
      <c r="H241" s="15">
        <v>19100410</v>
      </c>
      <c r="I241" s="16" t="s">
        <v>416</v>
      </c>
      <c r="J241" s="44" t="s">
        <v>52</v>
      </c>
      <c r="K241" s="16" t="s">
        <v>417</v>
      </c>
      <c r="L241" s="16"/>
      <c r="M241" s="20" t="s">
        <v>22</v>
      </c>
    </row>
    <row r="242" spans="1:13" ht="30" hidden="1" x14ac:dyDescent="0.25">
      <c r="A242" s="18" t="str">
        <f t="shared" si="21"/>
        <v>1</v>
      </c>
      <c r="B242" s="19" t="str">
        <f t="shared" si="22"/>
        <v>9</v>
      </c>
      <c r="C242" s="19" t="str">
        <f t="shared" si="23"/>
        <v>1</v>
      </c>
      <c r="D242" s="19" t="str">
        <f t="shared" si="24"/>
        <v>0</v>
      </c>
      <c r="E242" s="19" t="str">
        <f t="shared" si="25"/>
        <v>05</v>
      </c>
      <c r="F242" s="19" t="str">
        <f t="shared" si="26"/>
        <v>0</v>
      </c>
      <c r="G242" s="19" t="str">
        <f t="shared" si="27"/>
        <v>0</v>
      </c>
      <c r="H242" s="15">
        <v>19100500</v>
      </c>
      <c r="I242" s="16" t="s">
        <v>418</v>
      </c>
      <c r="J242" s="44" t="s">
        <v>52</v>
      </c>
      <c r="K242" s="16" t="s">
        <v>419</v>
      </c>
      <c r="L242" s="16"/>
      <c r="M242" s="20" t="s">
        <v>22</v>
      </c>
    </row>
    <row r="243" spans="1:13" ht="30" hidden="1" x14ac:dyDescent="0.25">
      <c r="A243" s="18" t="str">
        <f t="shared" si="21"/>
        <v>1</v>
      </c>
      <c r="B243" s="19" t="str">
        <f t="shared" si="22"/>
        <v>9</v>
      </c>
      <c r="C243" s="19" t="str">
        <f t="shared" si="23"/>
        <v>1</v>
      </c>
      <c r="D243" s="19" t="str">
        <f t="shared" si="24"/>
        <v>0</v>
      </c>
      <c r="E243" s="19" t="str">
        <f t="shared" si="25"/>
        <v>05</v>
      </c>
      <c r="F243" s="19" t="str">
        <f t="shared" si="26"/>
        <v>1</v>
      </c>
      <c r="G243" s="19" t="str">
        <f t="shared" si="27"/>
        <v>0</v>
      </c>
      <c r="H243" s="15">
        <v>19100510</v>
      </c>
      <c r="I243" s="16" t="s">
        <v>418</v>
      </c>
      <c r="J243" s="44" t="s">
        <v>52</v>
      </c>
      <c r="K243" s="16" t="s">
        <v>419</v>
      </c>
      <c r="L243" s="16"/>
      <c r="M243" s="20" t="s">
        <v>22</v>
      </c>
    </row>
    <row r="244" spans="1:13" ht="30" hidden="1" x14ac:dyDescent="0.25">
      <c r="A244" s="18" t="str">
        <f t="shared" si="21"/>
        <v>1</v>
      </c>
      <c r="B244" s="19" t="str">
        <f t="shared" si="22"/>
        <v>9</v>
      </c>
      <c r="C244" s="19" t="str">
        <f t="shared" si="23"/>
        <v>1</v>
      </c>
      <c r="D244" s="19" t="str">
        <f t="shared" si="24"/>
        <v>0</v>
      </c>
      <c r="E244" s="19" t="str">
        <f t="shared" si="25"/>
        <v>06</v>
      </c>
      <c r="F244" s="19" t="str">
        <f t="shared" si="26"/>
        <v>0</v>
      </c>
      <c r="G244" s="19" t="str">
        <f t="shared" si="27"/>
        <v>0</v>
      </c>
      <c r="H244" s="15">
        <v>19100600</v>
      </c>
      <c r="I244" s="16" t="s">
        <v>420</v>
      </c>
      <c r="J244" s="44" t="s">
        <v>52</v>
      </c>
      <c r="K244" s="16" t="s">
        <v>421</v>
      </c>
      <c r="L244" s="16"/>
      <c r="M244" s="20" t="s">
        <v>22</v>
      </c>
    </row>
    <row r="245" spans="1:13" ht="30" hidden="1" x14ac:dyDescent="0.25">
      <c r="A245" s="18" t="str">
        <f t="shared" si="21"/>
        <v>1</v>
      </c>
      <c r="B245" s="19" t="str">
        <f t="shared" si="22"/>
        <v>9</v>
      </c>
      <c r="C245" s="19" t="str">
        <f t="shared" si="23"/>
        <v>1</v>
      </c>
      <c r="D245" s="19" t="str">
        <f t="shared" si="24"/>
        <v>0</v>
      </c>
      <c r="E245" s="19" t="str">
        <f t="shared" si="25"/>
        <v>06</v>
      </c>
      <c r="F245" s="19" t="str">
        <f t="shared" si="26"/>
        <v>1</v>
      </c>
      <c r="G245" s="19" t="str">
        <f t="shared" si="27"/>
        <v>0</v>
      </c>
      <c r="H245" s="15">
        <v>19100610</v>
      </c>
      <c r="I245" s="16" t="s">
        <v>422</v>
      </c>
      <c r="J245" s="44" t="s">
        <v>52</v>
      </c>
      <c r="K245" s="16" t="s">
        <v>423</v>
      </c>
      <c r="L245" s="16"/>
      <c r="M245" s="20" t="s">
        <v>22</v>
      </c>
    </row>
    <row r="246" spans="1:13" ht="30" hidden="1" x14ac:dyDescent="0.25">
      <c r="A246" s="18" t="str">
        <f t="shared" si="21"/>
        <v>1</v>
      </c>
      <c r="B246" s="19" t="str">
        <f t="shared" si="22"/>
        <v>9</v>
      </c>
      <c r="C246" s="19" t="str">
        <f t="shared" si="23"/>
        <v>1</v>
      </c>
      <c r="D246" s="19" t="str">
        <f t="shared" si="24"/>
        <v>0</v>
      </c>
      <c r="E246" s="19" t="str">
        <f t="shared" si="25"/>
        <v>06</v>
      </c>
      <c r="F246" s="19" t="str">
        <f t="shared" si="26"/>
        <v>2</v>
      </c>
      <c r="G246" s="19" t="str">
        <f t="shared" si="27"/>
        <v>0</v>
      </c>
      <c r="H246" s="15">
        <v>19100620</v>
      </c>
      <c r="I246" s="16" t="s">
        <v>424</v>
      </c>
      <c r="J246" s="44" t="s">
        <v>52</v>
      </c>
      <c r="K246" s="16" t="s">
        <v>425</v>
      </c>
      <c r="L246" s="16"/>
      <c r="M246" s="20" t="s">
        <v>22</v>
      </c>
    </row>
    <row r="247" spans="1:13" ht="30" hidden="1" x14ac:dyDescent="0.25">
      <c r="A247" s="18" t="str">
        <f t="shared" si="21"/>
        <v>1</v>
      </c>
      <c r="B247" s="19" t="str">
        <f t="shared" si="22"/>
        <v>9</v>
      </c>
      <c r="C247" s="19" t="str">
        <f t="shared" si="23"/>
        <v>1</v>
      </c>
      <c r="D247" s="19" t="str">
        <f t="shared" si="24"/>
        <v>0</v>
      </c>
      <c r="E247" s="19" t="str">
        <f t="shared" si="25"/>
        <v>07</v>
      </c>
      <c r="F247" s="19" t="str">
        <f t="shared" si="26"/>
        <v>0</v>
      </c>
      <c r="G247" s="19" t="str">
        <f t="shared" si="27"/>
        <v>0</v>
      </c>
      <c r="H247" s="15">
        <v>19100700</v>
      </c>
      <c r="I247" s="16" t="s">
        <v>426</v>
      </c>
      <c r="J247" s="44" t="s">
        <v>52</v>
      </c>
      <c r="K247" s="16" t="s">
        <v>427</v>
      </c>
      <c r="L247" s="16"/>
      <c r="M247" s="20" t="s">
        <v>22</v>
      </c>
    </row>
    <row r="248" spans="1:13" ht="30" hidden="1" x14ac:dyDescent="0.25">
      <c r="A248" s="18" t="str">
        <f t="shared" si="21"/>
        <v>1</v>
      </c>
      <c r="B248" s="19" t="str">
        <f t="shared" si="22"/>
        <v>9</v>
      </c>
      <c r="C248" s="19" t="str">
        <f t="shared" si="23"/>
        <v>1</v>
      </c>
      <c r="D248" s="19" t="str">
        <f t="shared" si="24"/>
        <v>0</v>
      </c>
      <c r="E248" s="19" t="str">
        <f t="shared" si="25"/>
        <v>07</v>
      </c>
      <c r="F248" s="19" t="str">
        <f t="shared" si="26"/>
        <v>1</v>
      </c>
      <c r="G248" s="19" t="str">
        <f t="shared" si="27"/>
        <v>0</v>
      </c>
      <c r="H248" s="15">
        <v>19100710</v>
      </c>
      <c r="I248" s="16" t="s">
        <v>426</v>
      </c>
      <c r="J248" s="44" t="s">
        <v>52</v>
      </c>
      <c r="K248" s="16" t="s">
        <v>427</v>
      </c>
      <c r="L248" s="16"/>
      <c r="M248" s="20" t="s">
        <v>22</v>
      </c>
    </row>
    <row r="249" spans="1:13" hidden="1" x14ac:dyDescent="0.25">
      <c r="A249" s="18" t="str">
        <f t="shared" si="21"/>
        <v>1</v>
      </c>
      <c r="B249" s="19" t="str">
        <f t="shared" si="22"/>
        <v>9</v>
      </c>
      <c r="C249" s="19" t="str">
        <f t="shared" si="23"/>
        <v>1</v>
      </c>
      <c r="D249" s="19" t="str">
        <f t="shared" si="24"/>
        <v>0</v>
      </c>
      <c r="E249" s="19" t="str">
        <f t="shared" si="25"/>
        <v>08</v>
      </c>
      <c r="F249" s="19" t="str">
        <f t="shared" si="26"/>
        <v>0</v>
      </c>
      <c r="G249" s="19" t="str">
        <f t="shared" si="27"/>
        <v>0</v>
      </c>
      <c r="H249" s="15">
        <v>19100800</v>
      </c>
      <c r="I249" s="16" t="s">
        <v>428</v>
      </c>
      <c r="J249" s="44" t="s">
        <v>52</v>
      </c>
      <c r="K249" s="16" t="s">
        <v>429</v>
      </c>
      <c r="L249" s="16"/>
      <c r="M249" s="20" t="s">
        <v>22</v>
      </c>
    </row>
    <row r="250" spans="1:13" hidden="1" x14ac:dyDescent="0.25">
      <c r="A250" s="18" t="str">
        <f t="shared" si="21"/>
        <v>1</v>
      </c>
      <c r="B250" s="19" t="str">
        <f t="shared" si="22"/>
        <v>9</v>
      </c>
      <c r="C250" s="19" t="str">
        <f t="shared" si="23"/>
        <v>1</v>
      </c>
      <c r="D250" s="19" t="str">
        <f t="shared" si="24"/>
        <v>0</v>
      </c>
      <c r="E250" s="19" t="str">
        <f t="shared" si="25"/>
        <v>08</v>
      </c>
      <c r="F250" s="19" t="str">
        <f t="shared" si="26"/>
        <v>1</v>
      </c>
      <c r="G250" s="19" t="str">
        <f t="shared" si="27"/>
        <v>0</v>
      </c>
      <c r="H250" s="15">
        <v>19100810</v>
      </c>
      <c r="I250" s="16" t="s">
        <v>428</v>
      </c>
      <c r="J250" s="44" t="s">
        <v>52</v>
      </c>
      <c r="K250" s="16" t="s">
        <v>429</v>
      </c>
      <c r="L250" s="16"/>
      <c r="M250" s="20" t="s">
        <v>22</v>
      </c>
    </row>
    <row r="251" spans="1:13" ht="45" hidden="1" x14ac:dyDescent="0.25">
      <c r="A251" s="18" t="str">
        <f t="shared" si="21"/>
        <v>1</v>
      </c>
      <c r="B251" s="19" t="str">
        <f t="shared" si="22"/>
        <v>9</v>
      </c>
      <c r="C251" s="19" t="str">
        <f t="shared" si="23"/>
        <v>1</v>
      </c>
      <c r="D251" s="19" t="str">
        <f t="shared" si="24"/>
        <v>0</v>
      </c>
      <c r="E251" s="19" t="str">
        <f t="shared" si="25"/>
        <v>09</v>
      </c>
      <c r="F251" s="19" t="str">
        <f t="shared" si="26"/>
        <v>0</v>
      </c>
      <c r="G251" s="19" t="str">
        <f t="shared" si="27"/>
        <v>0</v>
      </c>
      <c r="H251" s="15">
        <v>19100900</v>
      </c>
      <c r="I251" s="16" t="s">
        <v>430</v>
      </c>
      <c r="J251" s="44" t="s">
        <v>52</v>
      </c>
      <c r="K251" s="16" t="s">
        <v>431</v>
      </c>
      <c r="L251" s="16"/>
      <c r="M251" s="20" t="s">
        <v>22</v>
      </c>
    </row>
    <row r="252" spans="1:13" ht="45" hidden="1" x14ac:dyDescent="0.25">
      <c r="A252" s="18" t="str">
        <f t="shared" si="21"/>
        <v>1</v>
      </c>
      <c r="B252" s="19" t="str">
        <f t="shared" si="22"/>
        <v>9</v>
      </c>
      <c r="C252" s="19" t="str">
        <f t="shared" si="23"/>
        <v>1</v>
      </c>
      <c r="D252" s="19" t="str">
        <f t="shared" si="24"/>
        <v>0</v>
      </c>
      <c r="E252" s="19" t="str">
        <f t="shared" si="25"/>
        <v>09</v>
      </c>
      <c r="F252" s="19" t="str">
        <f t="shared" si="26"/>
        <v>1</v>
      </c>
      <c r="G252" s="19" t="str">
        <f t="shared" si="27"/>
        <v>0</v>
      </c>
      <c r="H252" s="15">
        <v>19100910</v>
      </c>
      <c r="I252" s="16" t="s">
        <v>430</v>
      </c>
      <c r="J252" s="44" t="s">
        <v>52</v>
      </c>
      <c r="K252" s="16" t="s">
        <v>431</v>
      </c>
      <c r="L252" s="16"/>
      <c r="M252" s="20" t="s">
        <v>22</v>
      </c>
    </row>
    <row r="253" spans="1:13" ht="45" hidden="1" x14ac:dyDescent="0.25">
      <c r="A253" s="18" t="str">
        <f t="shared" si="21"/>
        <v>1</v>
      </c>
      <c r="B253" s="19" t="str">
        <f t="shared" si="22"/>
        <v>9</v>
      </c>
      <c r="C253" s="19" t="str">
        <f t="shared" si="23"/>
        <v>1</v>
      </c>
      <c r="D253" s="19" t="str">
        <f t="shared" si="24"/>
        <v>0</v>
      </c>
      <c r="E253" s="19" t="str">
        <f t="shared" si="25"/>
        <v>10</v>
      </c>
      <c r="F253" s="19" t="str">
        <f t="shared" si="26"/>
        <v>0</v>
      </c>
      <c r="G253" s="19" t="str">
        <f t="shared" si="27"/>
        <v>0</v>
      </c>
      <c r="H253" s="15">
        <v>19101000</v>
      </c>
      <c r="I253" s="16" t="s">
        <v>432</v>
      </c>
      <c r="J253" s="44" t="s">
        <v>52</v>
      </c>
      <c r="K253" s="16" t="s">
        <v>433</v>
      </c>
      <c r="L253" s="16"/>
      <c r="M253" s="20" t="s">
        <v>22</v>
      </c>
    </row>
    <row r="254" spans="1:13" ht="45" hidden="1" x14ac:dyDescent="0.25">
      <c r="A254" s="18" t="str">
        <f t="shared" si="21"/>
        <v>1</v>
      </c>
      <c r="B254" s="19" t="str">
        <f t="shared" si="22"/>
        <v>9</v>
      </c>
      <c r="C254" s="19" t="str">
        <f t="shared" si="23"/>
        <v>1</v>
      </c>
      <c r="D254" s="19" t="str">
        <f t="shared" si="24"/>
        <v>0</v>
      </c>
      <c r="E254" s="19" t="str">
        <f t="shared" si="25"/>
        <v>10</v>
      </c>
      <c r="F254" s="19" t="str">
        <f t="shared" si="26"/>
        <v>1</v>
      </c>
      <c r="G254" s="19" t="str">
        <f t="shared" si="27"/>
        <v>0</v>
      </c>
      <c r="H254" s="15">
        <v>19101010</v>
      </c>
      <c r="I254" s="16" t="s">
        <v>432</v>
      </c>
      <c r="J254" s="44" t="s">
        <v>52</v>
      </c>
      <c r="K254" s="16" t="s">
        <v>433</v>
      </c>
      <c r="L254" s="16"/>
      <c r="M254" s="20" t="s">
        <v>22</v>
      </c>
    </row>
    <row r="255" spans="1:13" ht="210" hidden="1" x14ac:dyDescent="0.25">
      <c r="A255" s="18" t="str">
        <f t="shared" si="21"/>
        <v>1</v>
      </c>
      <c r="B255" s="19" t="str">
        <f t="shared" si="22"/>
        <v>9</v>
      </c>
      <c r="C255" s="19" t="str">
        <f t="shared" si="23"/>
        <v>1</v>
      </c>
      <c r="D255" s="19" t="str">
        <f t="shared" si="24"/>
        <v>0</v>
      </c>
      <c r="E255" s="19" t="str">
        <f t="shared" si="25"/>
        <v>11</v>
      </c>
      <c r="F255" s="19" t="str">
        <f t="shared" si="26"/>
        <v>0</v>
      </c>
      <c r="G255" s="19" t="str">
        <f t="shared" si="27"/>
        <v>0</v>
      </c>
      <c r="H255" s="15">
        <v>19101100</v>
      </c>
      <c r="I255" s="16" t="s">
        <v>434</v>
      </c>
      <c r="J255" s="44" t="s">
        <v>52</v>
      </c>
      <c r="K255" s="16" t="s">
        <v>435</v>
      </c>
      <c r="L255" s="16"/>
      <c r="M255" s="20" t="s">
        <v>22</v>
      </c>
    </row>
    <row r="256" spans="1:13" ht="210" hidden="1" x14ac:dyDescent="0.25">
      <c r="A256" s="18" t="str">
        <f t="shared" si="21"/>
        <v>1</v>
      </c>
      <c r="B256" s="19" t="str">
        <f t="shared" si="22"/>
        <v>9</v>
      </c>
      <c r="C256" s="19" t="str">
        <f t="shared" si="23"/>
        <v>1</v>
      </c>
      <c r="D256" s="19" t="str">
        <f t="shared" si="24"/>
        <v>0</v>
      </c>
      <c r="E256" s="19" t="str">
        <f t="shared" si="25"/>
        <v>11</v>
      </c>
      <c r="F256" s="19" t="str">
        <f t="shared" si="26"/>
        <v>1</v>
      </c>
      <c r="G256" s="19" t="str">
        <f t="shared" si="27"/>
        <v>0</v>
      </c>
      <c r="H256" s="15">
        <v>19101110</v>
      </c>
      <c r="I256" s="16" t="s">
        <v>434</v>
      </c>
      <c r="J256" s="44" t="s">
        <v>52</v>
      </c>
      <c r="K256" s="16" t="s">
        <v>435</v>
      </c>
      <c r="L256" s="16"/>
      <c r="M256" s="20" t="s">
        <v>22</v>
      </c>
    </row>
    <row r="257" spans="1:13" ht="47.25" hidden="1" customHeight="1" x14ac:dyDescent="0.25">
      <c r="A257" s="18" t="str">
        <f t="shared" si="21"/>
        <v>1</v>
      </c>
      <c r="B257" s="19" t="str">
        <f t="shared" si="22"/>
        <v>9</v>
      </c>
      <c r="C257" s="19" t="str">
        <f t="shared" si="23"/>
        <v>1</v>
      </c>
      <c r="D257" s="19" t="str">
        <f t="shared" si="24"/>
        <v>0</v>
      </c>
      <c r="E257" s="19" t="str">
        <f t="shared" si="25"/>
        <v>12</v>
      </c>
      <c r="F257" s="19" t="str">
        <f t="shared" si="26"/>
        <v>0</v>
      </c>
      <c r="G257" s="19" t="str">
        <f t="shared" si="27"/>
        <v>0</v>
      </c>
      <c r="H257" s="15">
        <v>19101200</v>
      </c>
      <c r="I257" s="16" t="s">
        <v>436</v>
      </c>
      <c r="J257" s="44" t="s">
        <v>52</v>
      </c>
      <c r="K257" s="16" t="s">
        <v>437</v>
      </c>
      <c r="L257" s="16"/>
      <c r="M257" s="20" t="s">
        <v>22</v>
      </c>
    </row>
    <row r="258" spans="1:13" ht="60" hidden="1" x14ac:dyDescent="0.25">
      <c r="A258" s="18" t="str">
        <f t="shared" si="21"/>
        <v>1</v>
      </c>
      <c r="B258" s="19" t="str">
        <f t="shared" si="22"/>
        <v>9</v>
      </c>
      <c r="C258" s="19" t="str">
        <f t="shared" si="23"/>
        <v>1</v>
      </c>
      <c r="D258" s="19" t="str">
        <f t="shared" si="24"/>
        <v>0</v>
      </c>
      <c r="E258" s="19" t="str">
        <f t="shared" si="25"/>
        <v>12</v>
      </c>
      <c r="F258" s="19" t="str">
        <f t="shared" si="26"/>
        <v>1</v>
      </c>
      <c r="G258" s="19" t="str">
        <f t="shared" si="27"/>
        <v>0</v>
      </c>
      <c r="H258" s="15">
        <v>19101210</v>
      </c>
      <c r="I258" s="16" t="s">
        <v>436</v>
      </c>
      <c r="J258" s="44" t="s">
        <v>52</v>
      </c>
      <c r="K258" s="16" t="s">
        <v>437</v>
      </c>
      <c r="L258" s="16"/>
      <c r="M258" s="20" t="s">
        <v>22</v>
      </c>
    </row>
    <row r="259" spans="1:13" ht="45" hidden="1" x14ac:dyDescent="0.25">
      <c r="A259" s="18" t="str">
        <f t="shared" ref="A259:A322" si="28">MID($H259,1,1)</f>
        <v>1</v>
      </c>
      <c r="B259" s="19" t="str">
        <f t="shared" ref="B259:B322" si="29">MID($H259,2,1)</f>
        <v>9</v>
      </c>
      <c r="C259" s="19" t="str">
        <f t="shared" ref="C259:C322" si="30">MID($H259,3,1)</f>
        <v>1</v>
      </c>
      <c r="D259" s="19" t="str">
        <f t="shared" ref="D259:D322" si="31">MID($H259,4,1)</f>
        <v>0</v>
      </c>
      <c r="E259" s="19" t="str">
        <f t="shared" ref="E259:E322" si="32">MID($H259,5,2)</f>
        <v>13</v>
      </c>
      <c r="F259" s="19" t="str">
        <f t="shared" ref="F259:F322" si="33">MID($H259,7,1)</f>
        <v>0</v>
      </c>
      <c r="G259" s="19" t="str">
        <f t="shared" ref="G259:G322" si="34">MID($H259,8,1)</f>
        <v>0</v>
      </c>
      <c r="H259" s="15">
        <v>19101300</v>
      </c>
      <c r="I259" s="16" t="s">
        <v>438</v>
      </c>
      <c r="J259" s="44" t="s">
        <v>52</v>
      </c>
      <c r="K259" s="16" t="s">
        <v>439</v>
      </c>
      <c r="L259" s="16"/>
      <c r="M259" s="20" t="s">
        <v>22</v>
      </c>
    </row>
    <row r="260" spans="1:13" ht="60" hidden="1" x14ac:dyDescent="0.25">
      <c r="A260" s="18" t="str">
        <f t="shared" si="28"/>
        <v>1</v>
      </c>
      <c r="B260" s="19" t="str">
        <f t="shared" si="29"/>
        <v>9</v>
      </c>
      <c r="C260" s="19" t="str">
        <f t="shared" si="30"/>
        <v>1</v>
      </c>
      <c r="D260" s="19" t="str">
        <f t="shared" si="31"/>
        <v>0</v>
      </c>
      <c r="E260" s="19" t="str">
        <f t="shared" si="32"/>
        <v>13</v>
      </c>
      <c r="F260" s="19" t="str">
        <f t="shared" si="33"/>
        <v>1</v>
      </c>
      <c r="G260" s="19" t="str">
        <f t="shared" si="34"/>
        <v>0</v>
      </c>
      <c r="H260" s="15">
        <v>19101310</v>
      </c>
      <c r="I260" s="16" t="s">
        <v>440</v>
      </c>
      <c r="J260" s="44" t="s">
        <v>52</v>
      </c>
      <c r="K260" s="16" t="s">
        <v>441</v>
      </c>
      <c r="L260" s="16"/>
      <c r="M260" s="20" t="s">
        <v>22</v>
      </c>
    </row>
    <row r="261" spans="1:13" ht="45.75" hidden="1" customHeight="1" x14ac:dyDescent="0.25">
      <c r="A261" s="18" t="str">
        <f t="shared" si="28"/>
        <v>1</v>
      </c>
      <c r="B261" s="19" t="str">
        <f t="shared" si="29"/>
        <v>9</v>
      </c>
      <c r="C261" s="19" t="str">
        <f t="shared" si="30"/>
        <v>1</v>
      </c>
      <c r="D261" s="19" t="str">
        <f t="shared" si="31"/>
        <v>0</v>
      </c>
      <c r="E261" s="19" t="str">
        <f t="shared" si="32"/>
        <v>13</v>
      </c>
      <c r="F261" s="19" t="str">
        <f t="shared" si="33"/>
        <v>2</v>
      </c>
      <c r="G261" s="19" t="str">
        <f t="shared" si="34"/>
        <v>0</v>
      </c>
      <c r="H261" s="15">
        <v>19101320</v>
      </c>
      <c r="I261" s="16" t="s">
        <v>442</v>
      </c>
      <c r="J261" s="44" t="s">
        <v>52</v>
      </c>
      <c r="K261" s="16" t="s">
        <v>443</v>
      </c>
      <c r="L261" s="16"/>
      <c r="M261" s="20" t="s">
        <v>22</v>
      </c>
    </row>
    <row r="262" spans="1:13" ht="45.75" hidden="1" customHeight="1" x14ac:dyDescent="0.25">
      <c r="A262" s="18" t="str">
        <f t="shared" si="28"/>
        <v>1</v>
      </c>
      <c r="B262" s="19" t="str">
        <f t="shared" si="29"/>
        <v>9</v>
      </c>
      <c r="C262" s="19" t="str">
        <f t="shared" si="30"/>
        <v>2</v>
      </c>
      <c r="D262" s="19" t="str">
        <f t="shared" si="31"/>
        <v>1</v>
      </c>
      <c r="E262" s="19" t="str">
        <f t="shared" si="32"/>
        <v>01</v>
      </c>
      <c r="F262" s="19" t="str">
        <f t="shared" si="33"/>
        <v>1</v>
      </c>
      <c r="G262" s="19" t="str">
        <f t="shared" si="34"/>
        <v>0</v>
      </c>
      <c r="H262" s="15">
        <v>19210110</v>
      </c>
      <c r="I262" s="16" t="s">
        <v>444</v>
      </c>
      <c r="J262" s="44" t="s">
        <v>52</v>
      </c>
      <c r="K262" s="16" t="s">
        <v>445</v>
      </c>
      <c r="L262" s="16"/>
      <c r="M262" s="20" t="s">
        <v>22</v>
      </c>
    </row>
    <row r="263" spans="1:13" ht="30" hidden="1" x14ac:dyDescent="0.25">
      <c r="A263" s="18" t="str">
        <f t="shared" si="28"/>
        <v>1</v>
      </c>
      <c r="B263" s="19" t="str">
        <f t="shared" si="29"/>
        <v>9</v>
      </c>
      <c r="C263" s="19" t="str">
        <f t="shared" si="30"/>
        <v>2</v>
      </c>
      <c r="D263" s="19" t="str">
        <f t="shared" si="31"/>
        <v>1</v>
      </c>
      <c r="E263" s="19" t="str">
        <f t="shared" si="32"/>
        <v>02</v>
      </c>
      <c r="F263" s="19" t="str">
        <f t="shared" si="33"/>
        <v>1</v>
      </c>
      <c r="G263" s="19" t="str">
        <f t="shared" si="34"/>
        <v>0</v>
      </c>
      <c r="H263" s="15">
        <v>19210210</v>
      </c>
      <c r="I263" s="16" t="s">
        <v>446</v>
      </c>
      <c r="J263" s="44" t="s">
        <v>52</v>
      </c>
      <c r="K263" s="16" t="s">
        <v>447</v>
      </c>
      <c r="L263" s="16"/>
      <c r="M263" s="20" t="s">
        <v>22</v>
      </c>
    </row>
    <row r="264" spans="1:13" ht="75" hidden="1" x14ac:dyDescent="0.25">
      <c r="A264" s="18" t="str">
        <f t="shared" si="28"/>
        <v>1</v>
      </c>
      <c r="B264" s="19" t="str">
        <f t="shared" si="29"/>
        <v>9</v>
      </c>
      <c r="C264" s="19" t="str">
        <f t="shared" si="30"/>
        <v>2</v>
      </c>
      <c r="D264" s="19" t="str">
        <f t="shared" si="31"/>
        <v>1</v>
      </c>
      <c r="E264" s="19" t="str">
        <f t="shared" si="32"/>
        <v>03</v>
      </c>
      <c r="F264" s="19" t="str">
        <f t="shared" si="33"/>
        <v>1</v>
      </c>
      <c r="G264" s="19" t="str">
        <f t="shared" si="34"/>
        <v>0</v>
      </c>
      <c r="H264" s="15">
        <v>19210310</v>
      </c>
      <c r="I264" s="16" t="s">
        <v>448</v>
      </c>
      <c r="J264" s="44" t="s">
        <v>52</v>
      </c>
      <c r="K264" s="16" t="s">
        <v>449</v>
      </c>
      <c r="L264" s="16"/>
      <c r="M264" s="20" t="s">
        <v>22</v>
      </c>
    </row>
    <row r="265" spans="1:13" ht="78" hidden="1" customHeight="1" x14ac:dyDescent="0.25">
      <c r="A265" s="18" t="str">
        <f t="shared" si="28"/>
        <v>1</v>
      </c>
      <c r="B265" s="19" t="str">
        <f t="shared" si="29"/>
        <v>9</v>
      </c>
      <c r="C265" s="19" t="str">
        <f t="shared" si="30"/>
        <v>2</v>
      </c>
      <c r="D265" s="19" t="str">
        <f t="shared" si="31"/>
        <v>1</v>
      </c>
      <c r="E265" s="19" t="str">
        <f t="shared" si="32"/>
        <v>99</v>
      </c>
      <c r="F265" s="19" t="str">
        <f t="shared" si="33"/>
        <v>1</v>
      </c>
      <c r="G265" s="19" t="str">
        <f t="shared" si="34"/>
        <v>0</v>
      </c>
      <c r="H265" s="15">
        <v>19219910</v>
      </c>
      <c r="I265" s="16" t="s">
        <v>450</v>
      </c>
      <c r="J265" s="44" t="s">
        <v>52</v>
      </c>
      <c r="K265" s="16" t="s">
        <v>451</v>
      </c>
      <c r="L265" s="16"/>
      <c r="M265" s="20" t="s">
        <v>22</v>
      </c>
    </row>
    <row r="266" spans="1:13" ht="45" hidden="1" x14ac:dyDescent="0.25">
      <c r="A266" s="18" t="str">
        <f t="shared" si="28"/>
        <v>1</v>
      </c>
      <c r="B266" s="19" t="str">
        <f t="shared" si="29"/>
        <v>9</v>
      </c>
      <c r="C266" s="19" t="str">
        <f t="shared" si="30"/>
        <v>2</v>
      </c>
      <c r="D266" s="19" t="str">
        <f t="shared" si="31"/>
        <v>2</v>
      </c>
      <c r="E266" s="19" t="str">
        <f t="shared" si="32"/>
        <v>02</v>
      </c>
      <c r="F266" s="19" t="str">
        <f t="shared" si="33"/>
        <v>1</v>
      </c>
      <c r="G266" s="19" t="str">
        <f t="shared" si="34"/>
        <v>0</v>
      </c>
      <c r="H266" s="15">
        <v>19220210</v>
      </c>
      <c r="I266" s="16" t="s">
        <v>452</v>
      </c>
      <c r="J266" s="44" t="s">
        <v>52</v>
      </c>
      <c r="K266" s="16" t="s">
        <v>453</v>
      </c>
      <c r="L266" s="16"/>
      <c r="M266" s="20" t="s">
        <v>22</v>
      </c>
    </row>
    <row r="267" spans="1:13" hidden="1" x14ac:dyDescent="0.25">
      <c r="A267" s="18" t="str">
        <f t="shared" si="28"/>
        <v>1</v>
      </c>
      <c r="B267" s="19" t="str">
        <f t="shared" si="29"/>
        <v>9</v>
      </c>
      <c r="C267" s="19" t="str">
        <f t="shared" si="30"/>
        <v>2</v>
      </c>
      <c r="D267" s="19" t="str">
        <f t="shared" si="31"/>
        <v>2</v>
      </c>
      <c r="E267" s="19" t="str">
        <f t="shared" si="32"/>
        <v>03</v>
      </c>
      <c r="F267" s="19" t="str">
        <f t="shared" si="33"/>
        <v>1</v>
      </c>
      <c r="G267" s="19" t="str">
        <f t="shared" si="34"/>
        <v>0</v>
      </c>
      <c r="H267" s="15">
        <v>19220310</v>
      </c>
      <c r="I267" s="16" t="s">
        <v>454</v>
      </c>
      <c r="J267" s="44" t="s">
        <v>52</v>
      </c>
      <c r="K267" s="16" t="s">
        <v>455</v>
      </c>
      <c r="L267" s="16"/>
      <c r="M267" s="20" t="s">
        <v>22</v>
      </c>
    </row>
    <row r="268" spans="1:13" ht="51" hidden="1" customHeight="1" x14ac:dyDescent="0.25">
      <c r="A268" s="18" t="str">
        <f t="shared" si="28"/>
        <v>1</v>
      </c>
      <c r="B268" s="19" t="str">
        <f t="shared" si="29"/>
        <v>9</v>
      </c>
      <c r="C268" s="19" t="str">
        <f t="shared" si="30"/>
        <v>2</v>
      </c>
      <c r="D268" s="19" t="str">
        <f t="shared" si="31"/>
        <v>2</v>
      </c>
      <c r="E268" s="19" t="str">
        <f t="shared" si="32"/>
        <v>04</v>
      </c>
      <c r="F268" s="19" t="str">
        <f t="shared" si="33"/>
        <v>1</v>
      </c>
      <c r="G268" s="19" t="str">
        <f t="shared" si="34"/>
        <v>0</v>
      </c>
      <c r="H268" s="15">
        <v>19220410</v>
      </c>
      <c r="I268" s="16" t="s">
        <v>456</v>
      </c>
      <c r="J268" s="44" t="s">
        <v>52</v>
      </c>
      <c r="K268" s="16" t="s">
        <v>457</v>
      </c>
      <c r="L268" s="16"/>
      <c r="M268" s="20" t="s">
        <v>22</v>
      </c>
    </row>
    <row r="269" spans="1:13" ht="51" hidden="1" customHeight="1" x14ac:dyDescent="0.25">
      <c r="A269" s="18" t="str">
        <f t="shared" si="28"/>
        <v>1</v>
      </c>
      <c r="B269" s="19" t="str">
        <f t="shared" si="29"/>
        <v>9</v>
      </c>
      <c r="C269" s="19" t="str">
        <f t="shared" si="30"/>
        <v>2</v>
      </c>
      <c r="D269" s="19" t="str">
        <f t="shared" si="31"/>
        <v>2</v>
      </c>
      <c r="E269" s="19" t="str">
        <f t="shared" si="32"/>
        <v>05</v>
      </c>
      <c r="F269" s="19" t="str">
        <f t="shared" si="33"/>
        <v>1</v>
      </c>
      <c r="G269" s="19" t="str">
        <f t="shared" si="34"/>
        <v>0</v>
      </c>
      <c r="H269" s="15">
        <v>19220510</v>
      </c>
      <c r="I269" s="16" t="s">
        <v>458</v>
      </c>
      <c r="J269" s="44" t="s">
        <v>52</v>
      </c>
      <c r="K269" s="16" t="s">
        <v>459</v>
      </c>
      <c r="L269" s="16"/>
      <c r="M269" s="20" t="s">
        <v>22</v>
      </c>
    </row>
    <row r="270" spans="1:13" ht="51" hidden="1" customHeight="1" x14ac:dyDescent="0.25">
      <c r="A270" s="18" t="str">
        <f t="shared" si="28"/>
        <v>1</v>
      </c>
      <c r="B270" s="19" t="str">
        <f t="shared" si="29"/>
        <v>9</v>
      </c>
      <c r="C270" s="19" t="str">
        <f t="shared" si="30"/>
        <v>2</v>
      </c>
      <c r="D270" s="19" t="str">
        <f t="shared" si="31"/>
        <v>2</v>
      </c>
      <c r="E270" s="19" t="str">
        <f t="shared" si="32"/>
        <v>06</v>
      </c>
      <c r="F270" s="19" t="str">
        <f t="shared" si="33"/>
        <v>1</v>
      </c>
      <c r="G270" s="19" t="str">
        <f t="shared" si="34"/>
        <v>0</v>
      </c>
      <c r="H270" s="15">
        <v>19220610</v>
      </c>
      <c r="I270" s="16" t="s">
        <v>460</v>
      </c>
      <c r="J270" s="44" t="s">
        <v>52</v>
      </c>
      <c r="K270" s="16" t="s">
        <v>461</v>
      </c>
      <c r="L270" s="16" t="s">
        <v>462</v>
      </c>
      <c r="M270" s="20" t="s">
        <v>22</v>
      </c>
    </row>
    <row r="271" spans="1:13" ht="45" hidden="1" x14ac:dyDescent="0.25">
      <c r="A271" s="18" t="str">
        <f t="shared" si="28"/>
        <v>1</v>
      </c>
      <c r="B271" s="19" t="str">
        <f t="shared" si="29"/>
        <v>9</v>
      </c>
      <c r="C271" s="19" t="str">
        <f t="shared" si="30"/>
        <v>2</v>
      </c>
      <c r="D271" s="19" t="str">
        <f t="shared" si="31"/>
        <v>2</v>
      </c>
      <c r="E271" s="19" t="str">
        <f t="shared" si="32"/>
        <v>06</v>
      </c>
      <c r="F271" s="19" t="str">
        <f t="shared" si="33"/>
        <v>2</v>
      </c>
      <c r="G271" s="19" t="str">
        <f t="shared" si="34"/>
        <v>0</v>
      </c>
      <c r="H271" s="15">
        <v>19220620</v>
      </c>
      <c r="I271" s="16" t="s">
        <v>463</v>
      </c>
      <c r="J271" s="44" t="s">
        <v>52</v>
      </c>
      <c r="K271" s="16" t="s">
        <v>464</v>
      </c>
      <c r="L271" s="16" t="s">
        <v>462</v>
      </c>
      <c r="M271" s="20" t="s">
        <v>22</v>
      </c>
    </row>
    <row r="272" spans="1:13" ht="60" hidden="1" x14ac:dyDescent="0.25">
      <c r="A272" s="18" t="str">
        <f t="shared" si="28"/>
        <v>1</v>
      </c>
      <c r="B272" s="19" t="str">
        <f t="shared" si="29"/>
        <v>9</v>
      </c>
      <c r="C272" s="19" t="str">
        <f t="shared" si="30"/>
        <v>2</v>
      </c>
      <c r="D272" s="19" t="str">
        <f t="shared" si="31"/>
        <v>2</v>
      </c>
      <c r="E272" s="19" t="str">
        <f t="shared" si="32"/>
        <v>06</v>
      </c>
      <c r="F272" s="19" t="str">
        <f t="shared" si="33"/>
        <v>1</v>
      </c>
      <c r="G272" s="19" t="str">
        <f t="shared" si="34"/>
        <v>0</v>
      </c>
      <c r="H272" s="15">
        <v>19220610</v>
      </c>
      <c r="I272" s="16" t="s">
        <v>465</v>
      </c>
      <c r="J272" s="44" t="s">
        <v>52</v>
      </c>
      <c r="K272" s="16" t="s">
        <v>466</v>
      </c>
      <c r="L272" s="16"/>
      <c r="M272" s="20" t="s">
        <v>22</v>
      </c>
    </row>
    <row r="273" spans="1:13" ht="90" hidden="1" x14ac:dyDescent="0.25">
      <c r="A273" s="18" t="str">
        <f t="shared" si="28"/>
        <v>1</v>
      </c>
      <c r="B273" s="19" t="str">
        <f t="shared" si="29"/>
        <v>9</v>
      </c>
      <c r="C273" s="19" t="str">
        <f t="shared" si="30"/>
        <v>2</v>
      </c>
      <c r="D273" s="19" t="str">
        <f t="shared" si="31"/>
        <v>2</v>
      </c>
      <c r="E273" s="19" t="str">
        <f t="shared" si="32"/>
        <v>07</v>
      </c>
      <c r="F273" s="19" t="str">
        <f t="shared" si="33"/>
        <v>1</v>
      </c>
      <c r="G273" s="19" t="str">
        <f t="shared" si="34"/>
        <v>0</v>
      </c>
      <c r="H273" s="15">
        <v>19220710</v>
      </c>
      <c r="I273" s="16" t="s">
        <v>467</v>
      </c>
      <c r="J273" s="44" t="s">
        <v>52</v>
      </c>
      <c r="K273" s="16" t="s">
        <v>468</v>
      </c>
      <c r="L273" s="16"/>
      <c r="M273" s="20" t="s">
        <v>22</v>
      </c>
    </row>
    <row r="274" spans="1:13" ht="75" hidden="1" customHeight="1" x14ac:dyDescent="0.25">
      <c r="A274" s="18" t="str">
        <f t="shared" si="28"/>
        <v>1</v>
      </c>
      <c r="B274" s="19" t="str">
        <f t="shared" si="29"/>
        <v>9</v>
      </c>
      <c r="C274" s="19" t="str">
        <f t="shared" si="30"/>
        <v>2</v>
      </c>
      <c r="D274" s="19" t="str">
        <f t="shared" si="31"/>
        <v>2</v>
      </c>
      <c r="E274" s="19" t="str">
        <f t="shared" si="32"/>
        <v>08</v>
      </c>
      <c r="F274" s="19" t="str">
        <f t="shared" si="33"/>
        <v>1</v>
      </c>
      <c r="G274" s="19" t="str">
        <f t="shared" si="34"/>
        <v>0</v>
      </c>
      <c r="H274" s="15">
        <v>19220810</v>
      </c>
      <c r="I274" s="16" t="s">
        <v>469</v>
      </c>
      <c r="J274" s="44" t="s">
        <v>52</v>
      </c>
      <c r="K274" s="16" t="s">
        <v>470</v>
      </c>
      <c r="L274" s="16"/>
      <c r="M274" s="20" t="s">
        <v>22</v>
      </c>
    </row>
    <row r="275" spans="1:13" ht="75" hidden="1" x14ac:dyDescent="0.25">
      <c r="A275" s="18" t="str">
        <f t="shared" si="28"/>
        <v>1</v>
      </c>
      <c r="B275" s="19" t="str">
        <f t="shared" si="29"/>
        <v>9</v>
      </c>
      <c r="C275" s="19" t="str">
        <f t="shared" si="30"/>
        <v>2</v>
      </c>
      <c r="D275" s="19" t="str">
        <f t="shared" si="31"/>
        <v>2</v>
      </c>
      <c r="E275" s="19" t="str">
        <f t="shared" si="32"/>
        <v>09</v>
      </c>
      <c r="F275" s="19" t="str">
        <f t="shared" si="33"/>
        <v>1</v>
      </c>
      <c r="G275" s="19" t="str">
        <f t="shared" si="34"/>
        <v>0</v>
      </c>
      <c r="H275" s="15">
        <v>19220910</v>
      </c>
      <c r="I275" s="16" t="s">
        <v>471</v>
      </c>
      <c r="J275" s="44" t="s">
        <v>52</v>
      </c>
      <c r="K275" s="16" t="s">
        <v>472</v>
      </c>
      <c r="L275" s="16"/>
      <c r="M275" s="20" t="s">
        <v>22</v>
      </c>
    </row>
    <row r="276" spans="1:13" ht="60" hidden="1" x14ac:dyDescent="0.25">
      <c r="A276" s="18" t="str">
        <f t="shared" si="28"/>
        <v>1</v>
      </c>
      <c r="B276" s="19" t="str">
        <f t="shared" si="29"/>
        <v>9</v>
      </c>
      <c r="C276" s="19" t="str">
        <f t="shared" si="30"/>
        <v>2</v>
      </c>
      <c r="D276" s="19" t="str">
        <f t="shared" si="31"/>
        <v>2</v>
      </c>
      <c r="E276" s="19" t="str">
        <f t="shared" si="32"/>
        <v>11</v>
      </c>
      <c r="F276" s="19" t="str">
        <f t="shared" si="33"/>
        <v>1</v>
      </c>
      <c r="G276" s="19" t="str">
        <f t="shared" si="34"/>
        <v>0</v>
      </c>
      <c r="H276" s="15">
        <v>19221110</v>
      </c>
      <c r="I276" s="16" t="s">
        <v>473</v>
      </c>
      <c r="J276" s="44" t="s">
        <v>52</v>
      </c>
      <c r="K276" s="16" t="s">
        <v>474</v>
      </c>
      <c r="L276" s="16"/>
      <c r="M276" s="20" t="s">
        <v>22</v>
      </c>
    </row>
    <row r="277" spans="1:13" ht="45" hidden="1" x14ac:dyDescent="0.25">
      <c r="A277" s="18" t="str">
        <f t="shared" si="28"/>
        <v>1</v>
      </c>
      <c r="B277" s="19" t="str">
        <f t="shared" si="29"/>
        <v>9</v>
      </c>
      <c r="C277" s="19" t="str">
        <f t="shared" si="30"/>
        <v>2</v>
      </c>
      <c r="D277" s="19" t="str">
        <f t="shared" si="31"/>
        <v>2</v>
      </c>
      <c r="E277" s="19" t="str">
        <f t="shared" si="32"/>
        <v>12</v>
      </c>
      <c r="F277" s="19" t="str">
        <f t="shared" si="33"/>
        <v>1</v>
      </c>
      <c r="G277" s="19" t="str">
        <f t="shared" si="34"/>
        <v>0</v>
      </c>
      <c r="H277" s="15">
        <v>19221210</v>
      </c>
      <c r="I277" s="16" t="s">
        <v>475</v>
      </c>
      <c r="J277" s="44" t="s">
        <v>52</v>
      </c>
      <c r="K277" s="16" t="s">
        <v>476</v>
      </c>
      <c r="L277" s="16"/>
      <c r="M277" s="20" t="s">
        <v>22</v>
      </c>
    </row>
    <row r="278" spans="1:13" ht="60" hidden="1" x14ac:dyDescent="0.25">
      <c r="A278" s="18" t="str">
        <f t="shared" si="28"/>
        <v>1</v>
      </c>
      <c r="B278" s="19" t="str">
        <f t="shared" si="29"/>
        <v>9</v>
      </c>
      <c r="C278" s="19" t="str">
        <f t="shared" si="30"/>
        <v>2</v>
      </c>
      <c r="D278" s="19" t="str">
        <f t="shared" si="31"/>
        <v>2</v>
      </c>
      <c r="E278" s="19" t="str">
        <f t="shared" si="32"/>
        <v>13</v>
      </c>
      <c r="F278" s="19" t="str">
        <f t="shared" si="33"/>
        <v>1</v>
      </c>
      <c r="G278" s="19" t="str">
        <f t="shared" si="34"/>
        <v>0</v>
      </c>
      <c r="H278" s="15">
        <v>19221310</v>
      </c>
      <c r="I278" s="16" t="s">
        <v>477</v>
      </c>
      <c r="J278" s="44" t="s">
        <v>52</v>
      </c>
      <c r="K278" s="16" t="s">
        <v>478</v>
      </c>
      <c r="L278" s="16" t="s">
        <v>479</v>
      </c>
      <c r="M278" s="20" t="s">
        <v>22</v>
      </c>
    </row>
    <row r="279" spans="1:13" hidden="1" x14ac:dyDescent="0.25">
      <c r="A279" s="18" t="str">
        <f t="shared" si="28"/>
        <v>1</v>
      </c>
      <c r="B279" s="19" t="str">
        <f t="shared" si="29"/>
        <v>9</v>
      </c>
      <c r="C279" s="19" t="str">
        <f t="shared" si="30"/>
        <v>2</v>
      </c>
      <c r="D279" s="19" t="str">
        <f t="shared" si="31"/>
        <v>2</v>
      </c>
      <c r="E279" s="19" t="str">
        <f t="shared" si="32"/>
        <v>99</v>
      </c>
      <c r="F279" s="19" t="str">
        <f t="shared" si="33"/>
        <v>1</v>
      </c>
      <c r="G279" s="19" t="str">
        <f t="shared" si="34"/>
        <v>0</v>
      </c>
      <c r="H279" s="15">
        <v>19229910</v>
      </c>
      <c r="I279" s="16" t="s">
        <v>480</v>
      </c>
      <c r="J279" s="44" t="s">
        <v>52</v>
      </c>
      <c r="K279" s="16" t="s">
        <v>481</v>
      </c>
      <c r="L279" s="16"/>
      <c r="M279" s="20" t="s">
        <v>22</v>
      </c>
    </row>
    <row r="280" spans="1:13" ht="30" hidden="1" x14ac:dyDescent="0.25">
      <c r="A280" s="18" t="str">
        <f t="shared" si="28"/>
        <v>1</v>
      </c>
      <c r="B280" s="19" t="str">
        <f t="shared" si="29"/>
        <v>9</v>
      </c>
      <c r="C280" s="19" t="str">
        <f t="shared" si="30"/>
        <v>2</v>
      </c>
      <c r="D280" s="19" t="str">
        <f t="shared" si="31"/>
        <v>3</v>
      </c>
      <c r="E280" s="19" t="str">
        <f t="shared" si="32"/>
        <v>01</v>
      </c>
      <c r="F280" s="19" t="str">
        <f t="shared" si="33"/>
        <v>1</v>
      </c>
      <c r="G280" s="19" t="str">
        <f t="shared" si="34"/>
        <v>0</v>
      </c>
      <c r="H280" s="15">
        <v>19230110</v>
      </c>
      <c r="I280" s="16" t="s">
        <v>482</v>
      </c>
      <c r="J280" s="44" t="s">
        <v>52</v>
      </c>
      <c r="K280" s="16" t="s">
        <v>483</v>
      </c>
      <c r="L280" s="16"/>
      <c r="M280" s="20" t="s">
        <v>22</v>
      </c>
    </row>
    <row r="281" spans="1:13" hidden="1" x14ac:dyDescent="0.25">
      <c r="A281" s="18" t="str">
        <f t="shared" si="28"/>
        <v>1</v>
      </c>
      <c r="B281" s="19" t="str">
        <f t="shared" si="29"/>
        <v>9</v>
      </c>
      <c r="C281" s="19" t="str">
        <f t="shared" si="30"/>
        <v>2</v>
      </c>
      <c r="D281" s="19" t="str">
        <f t="shared" si="31"/>
        <v>3</v>
      </c>
      <c r="E281" s="19" t="str">
        <f t="shared" si="32"/>
        <v>02</v>
      </c>
      <c r="F281" s="19" t="str">
        <f t="shared" si="33"/>
        <v>1</v>
      </c>
      <c r="G281" s="19" t="str">
        <f t="shared" si="34"/>
        <v>0</v>
      </c>
      <c r="H281" s="15">
        <v>19230210</v>
      </c>
      <c r="I281" s="16" t="s">
        <v>484</v>
      </c>
      <c r="J281" s="44" t="s">
        <v>52</v>
      </c>
      <c r="K281" s="16" t="s">
        <v>485</v>
      </c>
      <c r="L281" s="16"/>
      <c r="M281" s="20" t="s">
        <v>22</v>
      </c>
    </row>
    <row r="282" spans="1:13" ht="45" hidden="1" x14ac:dyDescent="0.25">
      <c r="A282" s="18" t="str">
        <f t="shared" si="28"/>
        <v>1</v>
      </c>
      <c r="B282" s="19" t="str">
        <f t="shared" si="29"/>
        <v>9</v>
      </c>
      <c r="C282" s="19" t="str">
        <f t="shared" si="30"/>
        <v>2</v>
      </c>
      <c r="D282" s="19" t="str">
        <f t="shared" si="31"/>
        <v>3</v>
      </c>
      <c r="E282" s="19" t="str">
        <f t="shared" si="32"/>
        <v>03</v>
      </c>
      <c r="F282" s="19" t="str">
        <f t="shared" si="33"/>
        <v>1</v>
      </c>
      <c r="G282" s="19" t="str">
        <f t="shared" si="34"/>
        <v>0</v>
      </c>
      <c r="H282" s="15">
        <v>19230310</v>
      </c>
      <c r="I282" s="16" t="s">
        <v>486</v>
      </c>
      <c r="J282" s="44" t="s">
        <v>52</v>
      </c>
      <c r="K282" s="16" t="s">
        <v>487</v>
      </c>
      <c r="L282" s="16"/>
      <c r="M282" s="20" t="s">
        <v>22</v>
      </c>
    </row>
    <row r="283" spans="1:13" ht="30" hidden="1" x14ac:dyDescent="0.25">
      <c r="A283" s="18" t="str">
        <f t="shared" si="28"/>
        <v>1</v>
      </c>
      <c r="B283" s="19" t="str">
        <f t="shared" si="29"/>
        <v>9</v>
      </c>
      <c r="C283" s="19" t="str">
        <f t="shared" si="30"/>
        <v>2</v>
      </c>
      <c r="D283" s="19" t="str">
        <f t="shared" si="31"/>
        <v>3</v>
      </c>
      <c r="E283" s="19" t="str">
        <f t="shared" si="32"/>
        <v>04</v>
      </c>
      <c r="F283" s="19" t="str">
        <f t="shared" si="33"/>
        <v>1</v>
      </c>
      <c r="G283" s="19" t="str">
        <f t="shared" si="34"/>
        <v>0</v>
      </c>
      <c r="H283" s="15">
        <v>19230410</v>
      </c>
      <c r="I283" s="16" t="s">
        <v>488</v>
      </c>
      <c r="J283" s="44" t="s">
        <v>52</v>
      </c>
      <c r="K283" s="16" t="s">
        <v>489</v>
      </c>
      <c r="L283" s="16"/>
      <c r="M283" s="20" t="s">
        <v>22</v>
      </c>
    </row>
    <row r="284" spans="1:13" hidden="1" x14ac:dyDescent="0.25">
      <c r="A284" s="18" t="str">
        <f t="shared" si="28"/>
        <v>1</v>
      </c>
      <c r="B284" s="19" t="str">
        <f t="shared" si="29"/>
        <v>9</v>
      </c>
      <c r="C284" s="19" t="str">
        <f t="shared" si="30"/>
        <v>2</v>
      </c>
      <c r="D284" s="19" t="str">
        <f t="shared" si="31"/>
        <v>3</v>
      </c>
      <c r="E284" s="19" t="str">
        <f t="shared" si="32"/>
        <v>99</v>
      </c>
      <c r="F284" s="19" t="str">
        <f t="shared" si="33"/>
        <v>1</v>
      </c>
      <c r="G284" s="19" t="str">
        <f t="shared" si="34"/>
        <v>0</v>
      </c>
      <c r="H284" s="15">
        <v>19239910</v>
      </c>
      <c r="I284" s="16" t="s">
        <v>490</v>
      </c>
      <c r="J284" s="44" t="s">
        <v>52</v>
      </c>
      <c r="K284" s="16" t="s">
        <v>491</v>
      </c>
      <c r="L284" s="16"/>
      <c r="M284" s="20" t="s">
        <v>22</v>
      </c>
    </row>
    <row r="285" spans="1:13" ht="30" hidden="1" x14ac:dyDescent="0.25">
      <c r="A285" s="18" t="str">
        <f t="shared" si="28"/>
        <v>1</v>
      </c>
      <c r="B285" s="19" t="str">
        <f t="shared" si="29"/>
        <v>9</v>
      </c>
      <c r="C285" s="19" t="str">
        <f t="shared" si="30"/>
        <v>3</v>
      </c>
      <c r="D285" s="19" t="str">
        <f t="shared" si="31"/>
        <v>0</v>
      </c>
      <c r="E285" s="19" t="str">
        <f t="shared" si="32"/>
        <v>01</v>
      </c>
      <c r="F285" s="19" t="str">
        <f t="shared" si="33"/>
        <v>0</v>
      </c>
      <c r="G285" s="19" t="str">
        <f t="shared" si="34"/>
        <v>0</v>
      </c>
      <c r="H285" s="15">
        <v>19300100</v>
      </c>
      <c r="I285" s="16" t="s">
        <v>492</v>
      </c>
      <c r="J285" s="44" t="s">
        <v>52</v>
      </c>
      <c r="K285" s="16" t="s">
        <v>493</v>
      </c>
      <c r="L285" s="16"/>
      <c r="M285" s="20" t="s">
        <v>22</v>
      </c>
    </row>
    <row r="286" spans="1:13" ht="30" hidden="1" x14ac:dyDescent="0.25">
      <c r="A286" s="18" t="str">
        <f t="shared" si="28"/>
        <v>1</v>
      </c>
      <c r="B286" s="19" t="str">
        <f t="shared" si="29"/>
        <v>9</v>
      </c>
      <c r="C286" s="19" t="str">
        <f t="shared" si="30"/>
        <v>3</v>
      </c>
      <c r="D286" s="19" t="str">
        <f t="shared" si="31"/>
        <v>0</v>
      </c>
      <c r="E286" s="19" t="str">
        <f t="shared" si="32"/>
        <v>01</v>
      </c>
      <c r="F286" s="19" t="str">
        <f t="shared" si="33"/>
        <v>1</v>
      </c>
      <c r="G286" s="19" t="str">
        <f t="shared" si="34"/>
        <v>0</v>
      </c>
      <c r="H286" s="15">
        <v>19300110</v>
      </c>
      <c r="I286" s="16" t="s">
        <v>492</v>
      </c>
      <c r="J286" s="44" t="s">
        <v>52</v>
      </c>
      <c r="K286" s="16" t="s">
        <v>494</v>
      </c>
      <c r="L286" s="16"/>
      <c r="M286" s="20" t="s">
        <v>22</v>
      </c>
    </row>
    <row r="287" spans="1:13" hidden="1" x14ac:dyDescent="0.25">
      <c r="A287" s="18" t="str">
        <f t="shared" si="28"/>
        <v>1</v>
      </c>
      <c r="B287" s="19" t="str">
        <f t="shared" si="29"/>
        <v>9</v>
      </c>
      <c r="C287" s="19" t="str">
        <f t="shared" si="30"/>
        <v>3</v>
      </c>
      <c r="D287" s="19" t="str">
        <f t="shared" si="31"/>
        <v>0</v>
      </c>
      <c r="E287" s="19" t="str">
        <f t="shared" si="32"/>
        <v>02</v>
      </c>
      <c r="F287" s="19" t="str">
        <f t="shared" si="33"/>
        <v>0</v>
      </c>
      <c r="G287" s="19" t="str">
        <f t="shared" si="34"/>
        <v>0</v>
      </c>
      <c r="H287" s="15">
        <v>19300200</v>
      </c>
      <c r="I287" s="16" t="s">
        <v>495</v>
      </c>
      <c r="J287" s="44" t="s">
        <v>52</v>
      </c>
      <c r="K287" s="16" t="s">
        <v>496</v>
      </c>
      <c r="L287" s="16"/>
      <c r="M287" s="20" t="s">
        <v>22</v>
      </c>
    </row>
    <row r="288" spans="1:13" ht="30" hidden="1" x14ac:dyDescent="0.25">
      <c r="A288" s="18" t="str">
        <f t="shared" si="28"/>
        <v>1</v>
      </c>
      <c r="B288" s="19" t="str">
        <f t="shared" si="29"/>
        <v>9</v>
      </c>
      <c r="C288" s="19" t="str">
        <f t="shared" si="30"/>
        <v>3</v>
      </c>
      <c r="D288" s="19" t="str">
        <f t="shared" si="31"/>
        <v>0</v>
      </c>
      <c r="E288" s="19" t="str">
        <f t="shared" si="32"/>
        <v>02</v>
      </c>
      <c r="F288" s="19" t="str">
        <f t="shared" si="33"/>
        <v>1</v>
      </c>
      <c r="G288" s="19" t="str">
        <f t="shared" si="34"/>
        <v>0</v>
      </c>
      <c r="H288" s="15">
        <v>19300210</v>
      </c>
      <c r="I288" s="16" t="s">
        <v>497</v>
      </c>
      <c r="J288" s="44" t="s">
        <v>52</v>
      </c>
      <c r="K288" s="16" t="s">
        <v>498</v>
      </c>
      <c r="L288" s="16"/>
      <c r="M288" s="20" t="s">
        <v>22</v>
      </c>
    </row>
    <row r="289" spans="1:13" ht="60" hidden="1" x14ac:dyDescent="0.25">
      <c r="A289" s="18" t="str">
        <f t="shared" si="28"/>
        <v>1</v>
      </c>
      <c r="B289" s="19" t="str">
        <f t="shared" si="29"/>
        <v>9</v>
      </c>
      <c r="C289" s="19" t="str">
        <f t="shared" si="30"/>
        <v>3</v>
      </c>
      <c r="D289" s="19" t="str">
        <f t="shared" si="31"/>
        <v>0</v>
      </c>
      <c r="E289" s="19" t="str">
        <f t="shared" si="32"/>
        <v>02</v>
      </c>
      <c r="F289" s="19" t="str">
        <f t="shared" si="33"/>
        <v>2</v>
      </c>
      <c r="G289" s="19" t="str">
        <f t="shared" si="34"/>
        <v>0</v>
      </c>
      <c r="H289" s="15">
        <v>19300220</v>
      </c>
      <c r="I289" s="16" t="s">
        <v>499</v>
      </c>
      <c r="J289" s="44" t="s">
        <v>52</v>
      </c>
      <c r="K289" s="16" t="s">
        <v>500</v>
      </c>
      <c r="L289" s="16"/>
      <c r="M289" s="20" t="s">
        <v>22</v>
      </c>
    </row>
    <row r="290" spans="1:13" ht="135" hidden="1" x14ac:dyDescent="0.25">
      <c r="A290" s="18" t="str">
        <f t="shared" si="28"/>
        <v>1</v>
      </c>
      <c r="B290" s="19" t="str">
        <f t="shared" si="29"/>
        <v>9</v>
      </c>
      <c r="C290" s="19" t="str">
        <f t="shared" si="30"/>
        <v>3</v>
      </c>
      <c r="D290" s="19" t="str">
        <f t="shared" si="31"/>
        <v>0</v>
      </c>
      <c r="E290" s="19" t="str">
        <f t="shared" si="32"/>
        <v>03</v>
      </c>
      <c r="F290" s="19" t="str">
        <f t="shared" si="33"/>
        <v>0</v>
      </c>
      <c r="G290" s="19" t="str">
        <f t="shared" si="34"/>
        <v>0</v>
      </c>
      <c r="H290" s="15">
        <v>19300300</v>
      </c>
      <c r="I290" s="16" t="s">
        <v>501</v>
      </c>
      <c r="J290" s="44" t="s">
        <v>52</v>
      </c>
      <c r="K290" s="16" t="s">
        <v>502</v>
      </c>
      <c r="L290" s="16"/>
      <c r="M290" s="20" t="s">
        <v>22</v>
      </c>
    </row>
    <row r="291" spans="1:13" ht="135" hidden="1" x14ac:dyDescent="0.25">
      <c r="A291" s="18" t="str">
        <f t="shared" si="28"/>
        <v>1</v>
      </c>
      <c r="B291" s="19" t="str">
        <f t="shared" si="29"/>
        <v>9</v>
      </c>
      <c r="C291" s="19" t="str">
        <f t="shared" si="30"/>
        <v>3</v>
      </c>
      <c r="D291" s="19" t="str">
        <f t="shared" si="31"/>
        <v>0</v>
      </c>
      <c r="E291" s="19" t="str">
        <f t="shared" si="32"/>
        <v>03</v>
      </c>
      <c r="F291" s="19" t="str">
        <f t="shared" si="33"/>
        <v>1</v>
      </c>
      <c r="G291" s="19" t="str">
        <f t="shared" si="34"/>
        <v>0</v>
      </c>
      <c r="H291" s="15">
        <v>19300310</v>
      </c>
      <c r="I291" s="16" t="s">
        <v>501</v>
      </c>
      <c r="J291" s="44" t="s">
        <v>52</v>
      </c>
      <c r="K291" s="16" t="s">
        <v>502</v>
      </c>
      <c r="L291" s="16"/>
      <c r="M291" s="20" t="s">
        <v>22</v>
      </c>
    </row>
    <row r="292" spans="1:13" ht="30" hidden="1" x14ac:dyDescent="0.25">
      <c r="A292" s="18" t="str">
        <f t="shared" si="28"/>
        <v>1</v>
      </c>
      <c r="B292" s="19" t="str">
        <f t="shared" si="29"/>
        <v>9</v>
      </c>
      <c r="C292" s="19" t="str">
        <f t="shared" si="30"/>
        <v>3</v>
      </c>
      <c r="D292" s="19" t="str">
        <f t="shared" si="31"/>
        <v>0</v>
      </c>
      <c r="E292" s="19" t="str">
        <f t="shared" si="32"/>
        <v>04</v>
      </c>
      <c r="F292" s="19" t="str">
        <f t="shared" si="33"/>
        <v>0</v>
      </c>
      <c r="G292" s="19" t="str">
        <f t="shared" si="34"/>
        <v>0</v>
      </c>
      <c r="H292" s="15">
        <v>19300400</v>
      </c>
      <c r="I292" s="16" t="s">
        <v>503</v>
      </c>
      <c r="J292" s="44" t="s">
        <v>52</v>
      </c>
      <c r="K292" s="16" t="s">
        <v>504</v>
      </c>
      <c r="L292" s="16"/>
      <c r="M292" s="20" t="s">
        <v>22</v>
      </c>
    </row>
    <row r="293" spans="1:13" ht="30" hidden="1" x14ac:dyDescent="0.25">
      <c r="A293" s="18" t="str">
        <f t="shared" si="28"/>
        <v>1</v>
      </c>
      <c r="B293" s="19" t="str">
        <f t="shared" si="29"/>
        <v>9</v>
      </c>
      <c r="C293" s="19" t="str">
        <f t="shared" si="30"/>
        <v>3</v>
      </c>
      <c r="D293" s="19" t="str">
        <f t="shared" si="31"/>
        <v>0</v>
      </c>
      <c r="E293" s="19" t="str">
        <f t="shared" si="32"/>
        <v>04</v>
      </c>
      <c r="F293" s="19" t="str">
        <f t="shared" si="33"/>
        <v>1</v>
      </c>
      <c r="G293" s="19" t="str">
        <f t="shared" si="34"/>
        <v>0</v>
      </c>
      <c r="H293" s="15">
        <v>19300410</v>
      </c>
      <c r="I293" s="16" t="s">
        <v>503</v>
      </c>
      <c r="J293" s="44" t="s">
        <v>52</v>
      </c>
      <c r="K293" s="16" t="s">
        <v>504</v>
      </c>
      <c r="L293" s="16"/>
      <c r="M293" s="20" t="s">
        <v>22</v>
      </c>
    </row>
    <row r="294" spans="1:13" ht="45" hidden="1" x14ac:dyDescent="0.25">
      <c r="A294" s="18" t="str">
        <f t="shared" si="28"/>
        <v>1</v>
      </c>
      <c r="B294" s="19" t="str">
        <f t="shared" si="29"/>
        <v>9</v>
      </c>
      <c r="C294" s="19" t="str">
        <f t="shared" si="30"/>
        <v>3</v>
      </c>
      <c r="D294" s="19" t="str">
        <f t="shared" si="31"/>
        <v>0</v>
      </c>
      <c r="E294" s="19" t="str">
        <f t="shared" si="32"/>
        <v>05</v>
      </c>
      <c r="F294" s="19" t="str">
        <f t="shared" si="33"/>
        <v>0</v>
      </c>
      <c r="G294" s="19" t="str">
        <f t="shared" si="34"/>
        <v>0</v>
      </c>
      <c r="H294" s="15">
        <v>19300500</v>
      </c>
      <c r="I294" s="16" t="s">
        <v>505</v>
      </c>
      <c r="J294" s="44" t="s">
        <v>52</v>
      </c>
      <c r="K294" s="16" t="s">
        <v>506</v>
      </c>
      <c r="L294" s="16"/>
      <c r="M294" s="20" t="s">
        <v>22</v>
      </c>
    </row>
    <row r="295" spans="1:13" ht="45" hidden="1" x14ac:dyDescent="0.25">
      <c r="A295" s="18" t="str">
        <f t="shared" si="28"/>
        <v>1</v>
      </c>
      <c r="B295" s="19" t="str">
        <f t="shared" si="29"/>
        <v>9</v>
      </c>
      <c r="C295" s="19" t="str">
        <f t="shared" si="30"/>
        <v>3</v>
      </c>
      <c r="D295" s="19" t="str">
        <f t="shared" si="31"/>
        <v>0</v>
      </c>
      <c r="E295" s="19" t="str">
        <f t="shared" si="32"/>
        <v>05</v>
      </c>
      <c r="F295" s="19" t="str">
        <f t="shared" si="33"/>
        <v>1</v>
      </c>
      <c r="G295" s="19" t="str">
        <f t="shared" si="34"/>
        <v>0</v>
      </c>
      <c r="H295" s="15">
        <v>19300510</v>
      </c>
      <c r="I295" s="16" t="s">
        <v>505</v>
      </c>
      <c r="J295" s="44" t="s">
        <v>52</v>
      </c>
      <c r="K295" s="16" t="s">
        <v>506</v>
      </c>
      <c r="L295" s="16"/>
      <c r="M295" s="20" t="s">
        <v>22</v>
      </c>
    </row>
    <row r="296" spans="1:13" ht="60" hidden="1" x14ac:dyDescent="0.25">
      <c r="A296" s="18" t="str">
        <f t="shared" si="28"/>
        <v>1</v>
      </c>
      <c r="B296" s="19" t="str">
        <f t="shared" si="29"/>
        <v>9</v>
      </c>
      <c r="C296" s="19" t="str">
        <f t="shared" si="30"/>
        <v>9</v>
      </c>
      <c r="D296" s="19" t="str">
        <f t="shared" si="31"/>
        <v>0</v>
      </c>
      <c r="E296" s="19" t="str">
        <f t="shared" si="32"/>
        <v>01</v>
      </c>
      <c r="F296" s="19" t="str">
        <f t="shared" si="33"/>
        <v>0</v>
      </c>
      <c r="G296" s="19" t="str">
        <f t="shared" si="34"/>
        <v>0</v>
      </c>
      <c r="H296" s="15">
        <v>19900100</v>
      </c>
      <c r="I296" s="16" t="s">
        <v>507</v>
      </c>
      <c r="J296" s="44" t="s">
        <v>52</v>
      </c>
      <c r="K296" s="16" t="s">
        <v>508</v>
      </c>
      <c r="L296" s="16"/>
      <c r="M296" s="20" t="s">
        <v>22</v>
      </c>
    </row>
    <row r="297" spans="1:13" ht="60" hidden="1" x14ac:dyDescent="0.25">
      <c r="A297" s="18" t="str">
        <f t="shared" si="28"/>
        <v>1</v>
      </c>
      <c r="B297" s="19" t="str">
        <f t="shared" si="29"/>
        <v>9</v>
      </c>
      <c r="C297" s="19" t="str">
        <f t="shared" si="30"/>
        <v>9</v>
      </c>
      <c r="D297" s="19" t="str">
        <f t="shared" si="31"/>
        <v>0</v>
      </c>
      <c r="E297" s="19" t="str">
        <f t="shared" si="32"/>
        <v>01</v>
      </c>
      <c r="F297" s="19" t="str">
        <f t="shared" si="33"/>
        <v>1</v>
      </c>
      <c r="G297" s="19" t="str">
        <f t="shared" si="34"/>
        <v>0</v>
      </c>
      <c r="H297" s="15">
        <v>19900110</v>
      </c>
      <c r="I297" s="16" t="s">
        <v>507</v>
      </c>
      <c r="J297" s="44" t="s">
        <v>52</v>
      </c>
      <c r="K297" s="16" t="s">
        <v>508</v>
      </c>
      <c r="L297" s="16"/>
      <c r="M297" s="20" t="s">
        <v>22</v>
      </c>
    </row>
    <row r="298" spans="1:13" ht="45" hidden="1" x14ac:dyDescent="0.25">
      <c r="A298" s="18" t="str">
        <f t="shared" si="28"/>
        <v>1</v>
      </c>
      <c r="B298" s="19" t="str">
        <f t="shared" si="29"/>
        <v>9</v>
      </c>
      <c r="C298" s="19" t="str">
        <f t="shared" si="30"/>
        <v>9</v>
      </c>
      <c r="D298" s="19" t="str">
        <f t="shared" si="31"/>
        <v>0</v>
      </c>
      <c r="E298" s="19" t="str">
        <f t="shared" si="32"/>
        <v>02</v>
      </c>
      <c r="F298" s="19" t="str">
        <f t="shared" si="33"/>
        <v>0</v>
      </c>
      <c r="G298" s="19" t="str">
        <f t="shared" si="34"/>
        <v>0</v>
      </c>
      <c r="H298" s="15">
        <v>19900200</v>
      </c>
      <c r="I298" s="16" t="s">
        <v>509</v>
      </c>
      <c r="J298" s="44" t="s">
        <v>52</v>
      </c>
      <c r="K298" s="16" t="s">
        <v>510</v>
      </c>
      <c r="L298" s="16"/>
      <c r="M298" s="20" t="s">
        <v>22</v>
      </c>
    </row>
    <row r="299" spans="1:13" ht="45" hidden="1" x14ac:dyDescent="0.25">
      <c r="A299" s="18" t="str">
        <f t="shared" si="28"/>
        <v>1</v>
      </c>
      <c r="B299" s="19" t="str">
        <f t="shared" si="29"/>
        <v>9</v>
      </c>
      <c r="C299" s="19" t="str">
        <f t="shared" si="30"/>
        <v>9</v>
      </c>
      <c r="D299" s="19" t="str">
        <f t="shared" si="31"/>
        <v>0</v>
      </c>
      <c r="E299" s="19" t="str">
        <f t="shared" si="32"/>
        <v>02</v>
      </c>
      <c r="F299" s="19" t="str">
        <f t="shared" si="33"/>
        <v>1</v>
      </c>
      <c r="G299" s="19" t="str">
        <f t="shared" si="34"/>
        <v>0</v>
      </c>
      <c r="H299" s="15">
        <v>19900210</v>
      </c>
      <c r="I299" s="16" t="s">
        <v>509</v>
      </c>
      <c r="J299" s="44" t="s">
        <v>52</v>
      </c>
      <c r="K299" s="16" t="s">
        <v>510</v>
      </c>
      <c r="L299" s="16"/>
      <c r="M299" s="20" t="s">
        <v>22</v>
      </c>
    </row>
    <row r="300" spans="1:13" ht="30" hidden="1" x14ac:dyDescent="0.25">
      <c r="A300" s="18" t="str">
        <f t="shared" si="28"/>
        <v>1</v>
      </c>
      <c r="B300" s="19" t="str">
        <f t="shared" si="29"/>
        <v>9</v>
      </c>
      <c r="C300" s="19" t="str">
        <f t="shared" si="30"/>
        <v>9</v>
      </c>
      <c r="D300" s="19" t="str">
        <f t="shared" si="31"/>
        <v>0</v>
      </c>
      <c r="E300" s="19" t="str">
        <f t="shared" si="32"/>
        <v>03</v>
      </c>
      <c r="F300" s="19" t="str">
        <f t="shared" si="33"/>
        <v>0</v>
      </c>
      <c r="G300" s="19" t="str">
        <f t="shared" si="34"/>
        <v>0</v>
      </c>
      <c r="H300" s="15">
        <v>19900300</v>
      </c>
      <c r="I300" s="16" t="s">
        <v>511</v>
      </c>
      <c r="J300" s="44" t="s">
        <v>52</v>
      </c>
      <c r="K300" s="16" t="s">
        <v>512</v>
      </c>
      <c r="L300" s="16"/>
      <c r="M300" s="20" t="s">
        <v>22</v>
      </c>
    </row>
    <row r="301" spans="1:13" ht="30" hidden="1" x14ac:dyDescent="0.25">
      <c r="A301" s="18" t="str">
        <f t="shared" si="28"/>
        <v>1</v>
      </c>
      <c r="B301" s="19" t="str">
        <f t="shared" si="29"/>
        <v>9</v>
      </c>
      <c r="C301" s="19" t="str">
        <f t="shared" si="30"/>
        <v>9</v>
      </c>
      <c r="D301" s="19" t="str">
        <f t="shared" si="31"/>
        <v>0</v>
      </c>
      <c r="E301" s="19" t="str">
        <f t="shared" si="32"/>
        <v>03</v>
      </c>
      <c r="F301" s="19" t="str">
        <f t="shared" si="33"/>
        <v>1</v>
      </c>
      <c r="G301" s="19" t="str">
        <f t="shared" si="34"/>
        <v>0</v>
      </c>
      <c r="H301" s="15">
        <v>19900310</v>
      </c>
      <c r="I301" s="16" t="s">
        <v>511</v>
      </c>
      <c r="J301" s="44" t="s">
        <v>52</v>
      </c>
      <c r="K301" s="16" t="s">
        <v>512</v>
      </c>
      <c r="L301" s="16"/>
      <c r="M301" s="20" t="s">
        <v>22</v>
      </c>
    </row>
    <row r="302" spans="1:13" ht="285" hidden="1" x14ac:dyDescent="0.25">
      <c r="A302" s="18" t="str">
        <f t="shared" si="28"/>
        <v>1</v>
      </c>
      <c r="B302" s="19" t="str">
        <f t="shared" si="29"/>
        <v>9</v>
      </c>
      <c r="C302" s="19" t="str">
        <f t="shared" si="30"/>
        <v>9</v>
      </c>
      <c r="D302" s="19" t="str">
        <f t="shared" si="31"/>
        <v>0</v>
      </c>
      <c r="E302" s="19" t="str">
        <f t="shared" si="32"/>
        <v>04</v>
      </c>
      <c r="F302" s="19" t="str">
        <f t="shared" si="33"/>
        <v>0</v>
      </c>
      <c r="G302" s="19" t="str">
        <f t="shared" si="34"/>
        <v>0</v>
      </c>
      <c r="H302" s="15">
        <v>19900400</v>
      </c>
      <c r="I302" s="16" t="s">
        <v>513</v>
      </c>
      <c r="J302" s="44" t="s">
        <v>52</v>
      </c>
      <c r="K302" s="16" t="s">
        <v>514</v>
      </c>
      <c r="L302" s="16"/>
      <c r="M302" s="20" t="s">
        <v>22</v>
      </c>
    </row>
    <row r="303" spans="1:13" ht="285" hidden="1" x14ac:dyDescent="0.25">
      <c r="A303" s="18" t="str">
        <f t="shared" si="28"/>
        <v>1</v>
      </c>
      <c r="B303" s="19" t="str">
        <f t="shared" si="29"/>
        <v>9</v>
      </c>
      <c r="C303" s="19" t="str">
        <f t="shared" si="30"/>
        <v>9</v>
      </c>
      <c r="D303" s="19" t="str">
        <f t="shared" si="31"/>
        <v>0</v>
      </c>
      <c r="E303" s="19" t="str">
        <f t="shared" si="32"/>
        <v>04</v>
      </c>
      <c r="F303" s="19" t="str">
        <f t="shared" si="33"/>
        <v>1</v>
      </c>
      <c r="G303" s="19" t="str">
        <f t="shared" si="34"/>
        <v>0</v>
      </c>
      <c r="H303" s="15">
        <v>19900410</v>
      </c>
      <c r="I303" s="16" t="s">
        <v>513</v>
      </c>
      <c r="J303" s="44" t="s">
        <v>52</v>
      </c>
      <c r="K303" s="16" t="s">
        <v>514</v>
      </c>
      <c r="L303" s="16"/>
      <c r="M303" s="20" t="s">
        <v>22</v>
      </c>
    </row>
    <row r="304" spans="1:13" ht="45" hidden="1" x14ac:dyDescent="0.25">
      <c r="A304" s="18" t="str">
        <f t="shared" si="28"/>
        <v>1</v>
      </c>
      <c r="B304" s="19" t="str">
        <f t="shared" si="29"/>
        <v>9</v>
      </c>
      <c r="C304" s="19" t="str">
        <f t="shared" si="30"/>
        <v>9</v>
      </c>
      <c r="D304" s="19" t="str">
        <f t="shared" si="31"/>
        <v>0</v>
      </c>
      <c r="E304" s="19" t="str">
        <f t="shared" si="32"/>
        <v>05</v>
      </c>
      <c r="F304" s="19" t="str">
        <f t="shared" si="33"/>
        <v>0</v>
      </c>
      <c r="G304" s="19" t="str">
        <f t="shared" si="34"/>
        <v>0</v>
      </c>
      <c r="H304" s="15">
        <v>19900500</v>
      </c>
      <c r="I304" s="16" t="s">
        <v>515</v>
      </c>
      <c r="J304" s="44" t="s">
        <v>52</v>
      </c>
      <c r="K304" s="16" t="s">
        <v>516</v>
      </c>
      <c r="L304" s="16"/>
      <c r="M304" s="20" t="s">
        <v>22</v>
      </c>
    </row>
    <row r="305" spans="1:13" ht="45" hidden="1" x14ac:dyDescent="0.25">
      <c r="A305" s="18" t="str">
        <f t="shared" si="28"/>
        <v>1</v>
      </c>
      <c r="B305" s="19" t="str">
        <f t="shared" si="29"/>
        <v>9</v>
      </c>
      <c r="C305" s="19" t="str">
        <f t="shared" si="30"/>
        <v>9</v>
      </c>
      <c r="D305" s="19" t="str">
        <f t="shared" si="31"/>
        <v>0</v>
      </c>
      <c r="E305" s="19" t="str">
        <f t="shared" si="32"/>
        <v>05</v>
      </c>
      <c r="F305" s="19" t="str">
        <f t="shared" si="33"/>
        <v>1</v>
      </c>
      <c r="G305" s="19" t="str">
        <f t="shared" si="34"/>
        <v>0</v>
      </c>
      <c r="H305" s="15">
        <v>19900510</v>
      </c>
      <c r="I305" s="16" t="s">
        <v>515</v>
      </c>
      <c r="J305" s="44" t="s">
        <v>52</v>
      </c>
      <c r="K305" s="16" t="s">
        <v>516</v>
      </c>
      <c r="L305" s="16"/>
      <c r="M305" s="20" t="s">
        <v>22</v>
      </c>
    </row>
    <row r="306" spans="1:13" ht="30" hidden="1" x14ac:dyDescent="0.25">
      <c r="A306" s="18" t="str">
        <f t="shared" si="28"/>
        <v>1</v>
      </c>
      <c r="B306" s="19" t="str">
        <f t="shared" si="29"/>
        <v>9</v>
      </c>
      <c r="C306" s="19" t="str">
        <f t="shared" si="30"/>
        <v>9</v>
      </c>
      <c r="D306" s="19" t="str">
        <f t="shared" si="31"/>
        <v>0</v>
      </c>
      <c r="E306" s="19" t="str">
        <f t="shared" si="32"/>
        <v>06</v>
      </c>
      <c r="F306" s="19" t="str">
        <f t="shared" si="33"/>
        <v>0</v>
      </c>
      <c r="G306" s="19" t="str">
        <f t="shared" si="34"/>
        <v>0</v>
      </c>
      <c r="H306" s="15">
        <v>19900600</v>
      </c>
      <c r="I306" s="16" t="s">
        <v>517</v>
      </c>
      <c r="J306" s="44" t="s">
        <v>52</v>
      </c>
      <c r="K306" s="16" t="s">
        <v>518</v>
      </c>
      <c r="L306" s="16"/>
      <c r="M306" s="20" t="s">
        <v>22</v>
      </c>
    </row>
    <row r="307" spans="1:13" ht="30" hidden="1" x14ac:dyDescent="0.25">
      <c r="A307" s="18" t="str">
        <f t="shared" si="28"/>
        <v>1</v>
      </c>
      <c r="B307" s="19" t="str">
        <f t="shared" si="29"/>
        <v>9</v>
      </c>
      <c r="C307" s="19" t="str">
        <f t="shared" si="30"/>
        <v>9</v>
      </c>
      <c r="D307" s="19" t="str">
        <f t="shared" si="31"/>
        <v>0</v>
      </c>
      <c r="E307" s="19" t="str">
        <f t="shared" si="32"/>
        <v>06</v>
      </c>
      <c r="F307" s="19" t="str">
        <f t="shared" si="33"/>
        <v>1</v>
      </c>
      <c r="G307" s="19" t="str">
        <f t="shared" si="34"/>
        <v>0</v>
      </c>
      <c r="H307" s="15">
        <v>19900610</v>
      </c>
      <c r="I307" s="16" t="s">
        <v>517</v>
      </c>
      <c r="J307" s="44" t="s">
        <v>52</v>
      </c>
      <c r="K307" s="16" t="s">
        <v>518</v>
      </c>
      <c r="L307" s="16"/>
      <c r="M307" s="20" t="s">
        <v>22</v>
      </c>
    </row>
    <row r="308" spans="1:13" ht="90" hidden="1" x14ac:dyDescent="0.25">
      <c r="A308" s="18" t="str">
        <f t="shared" si="28"/>
        <v>1</v>
      </c>
      <c r="B308" s="19" t="str">
        <f t="shared" si="29"/>
        <v>9</v>
      </c>
      <c r="C308" s="19" t="str">
        <f t="shared" si="30"/>
        <v>9</v>
      </c>
      <c r="D308" s="19" t="str">
        <f t="shared" si="31"/>
        <v>0</v>
      </c>
      <c r="E308" s="19" t="str">
        <f t="shared" si="32"/>
        <v>07</v>
      </c>
      <c r="F308" s="19" t="str">
        <f t="shared" si="33"/>
        <v>0</v>
      </c>
      <c r="G308" s="19" t="str">
        <f t="shared" si="34"/>
        <v>0</v>
      </c>
      <c r="H308" s="15">
        <v>19900700</v>
      </c>
      <c r="I308" s="16" t="s">
        <v>519</v>
      </c>
      <c r="J308" s="44" t="s">
        <v>52</v>
      </c>
      <c r="K308" s="16" t="s">
        <v>520</v>
      </c>
      <c r="L308" s="16"/>
      <c r="M308" s="20" t="s">
        <v>22</v>
      </c>
    </row>
    <row r="309" spans="1:13" ht="90" hidden="1" x14ac:dyDescent="0.25">
      <c r="A309" s="18" t="str">
        <f t="shared" si="28"/>
        <v>1</v>
      </c>
      <c r="B309" s="19" t="str">
        <f t="shared" si="29"/>
        <v>9</v>
      </c>
      <c r="C309" s="19" t="str">
        <f t="shared" si="30"/>
        <v>9</v>
      </c>
      <c r="D309" s="19" t="str">
        <f t="shared" si="31"/>
        <v>0</v>
      </c>
      <c r="E309" s="19" t="str">
        <f t="shared" si="32"/>
        <v>07</v>
      </c>
      <c r="F309" s="19" t="str">
        <f t="shared" si="33"/>
        <v>1</v>
      </c>
      <c r="G309" s="19" t="str">
        <f t="shared" si="34"/>
        <v>0</v>
      </c>
      <c r="H309" s="15">
        <v>19900710</v>
      </c>
      <c r="I309" s="16" t="s">
        <v>519</v>
      </c>
      <c r="J309" s="44" t="s">
        <v>52</v>
      </c>
      <c r="K309" s="16" t="s">
        <v>520</v>
      </c>
      <c r="L309" s="16"/>
      <c r="M309" s="20" t="s">
        <v>22</v>
      </c>
    </row>
    <row r="310" spans="1:13" ht="90" hidden="1" x14ac:dyDescent="0.25">
      <c r="A310" s="18" t="str">
        <f t="shared" si="28"/>
        <v>1</v>
      </c>
      <c r="B310" s="19" t="str">
        <f t="shared" si="29"/>
        <v>9</v>
      </c>
      <c r="C310" s="19" t="str">
        <f t="shared" si="30"/>
        <v>9</v>
      </c>
      <c r="D310" s="19" t="str">
        <f t="shared" si="31"/>
        <v>0</v>
      </c>
      <c r="E310" s="19" t="str">
        <f t="shared" si="32"/>
        <v>08</v>
      </c>
      <c r="F310" s="19" t="str">
        <f t="shared" si="33"/>
        <v>0</v>
      </c>
      <c r="G310" s="19" t="str">
        <f t="shared" si="34"/>
        <v>0</v>
      </c>
      <c r="H310" s="15">
        <v>19900800</v>
      </c>
      <c r="I310" s="16" t="s">
        <v>521</v>
      </c>
      <c r="J310" s="44" t="s">
        <v>52</v>
      </c>
      <c r="K310" s="16" t="s">
        <v>522</v>
      </c>
      <c r="L310" s="16"/>
      <c r="M310" s="20" t="s">
        <v>22</v>
      </c>
    </row>
    <row r="311" spans="1:13" ht="90" hidden="1" x14ac:dyDescent="0.25">
      <c r="A311" s="18" t="str">
        <f t="shared" si="28"/>
        <v>1</v>
      </c>
      <c r="B311" s="19" t="str">
        <f t="shared" si="29"/>
        <v>9</v>
      </c>
      <c r="C311" s="19" t="str">
        <f t="shared" si="30"/>
        <v>9</v>
      </c>
      <c r="D311" s="19" t="str">
        <f t="shared" si="31"/>
        <v>0</v>
      </c>
      <c r="E311" s="19" t="str">
        <f t="shared" si="32"/>
        <v>08</v>
      </c>
      <c r="F311" s="19" t="str">
        <f t="shared" si="33"/>
        <v>1</v>
      </c>
      <c r="G311" s="19" t="str">
        <f t="shared" si="34"/>
        <v>0</v>
      </c>
      <c r="H311" s="15">
        <v>19900810</v>
      </c>
      <c r="I311" s="16" t="s">
        <v>521</v>
      </c>
      <c r="J311" s="44" t="s">
        <v>52</v>
      </c>
      <c r="K311" s="16" t="s">
        <v>522</v>
      </c>
      <c r="L311" s="16"/>
      <c r="M311" s="20" t="s">
        <v>22</v>
      </c>
    </row>
    <row r="312" spans="1:13" ht="60" hidden="1" x14ac:dyDescent="0.25">
      <c r="A312" s="18" t="str">
        <f t="shared" si="28"/>
        <v>1</v>
      </c>
      <c r="B312" s="19" t="str">
        <f t="shared" si="29"/>
        <v>9</v>
      </c>
      <c r="C312" s="19" t="str">
        <f t="shared" si="30"/>
        <v>9</v>
      </c>
      <c r="D312" s="19" t="str">
        <f t="shared" si="31"/>
        <v>0</v>
      </c>
      <c r="E312" s="19" t="str">
        <f t="shared" si="32"/>
        <v>09</v>
      </c>
      <c r="F312" s="19" t="str">
        <f t="shared" si="33"/>
        <v>0</v>
      </c>
      <c r="G312" s="19" t="str">
        <f t="shared" si="34"/>
        <v>0</v>
      </c>
      <c r="H312" s="15">
        <v>19900900</v>
      </c>
      <c r="I312" s="16" t="s">
        <v>523</v>
      </c>
      <c r="J312" s="44" t="s">
        <v>52</v>
      </c>
      <c r="K312" s="16" t="s">
        <v>524</v>
      </c>
      <c r="L312" s="16"/>
      <c r="M312" s="20" t="s">
        <v>22</v>
      </c>
    </row>
    <row r="313" spans="1:13" ht="60" hidden="1" x14ac:dyDescent="0.25">
      <c r="A313" s="18" t="str">
        <f t="shared" si="28"/>
        <v>1</v>
      </c>
      <c r="B313" s="19" t="str">
        <f t="shared" si="29"/>
        <v>9</v>
      </c>
      <c r="C313" s="19" t="str">
        <f t="shared" si="30"/>
        <v>9</v>
      </c>
      <c r="D313" s="19" t="str">
        <f t="shared" si="31"/>
        <v>0</v>
      </c>
      <c r="E313" s="19" t="str">
        <f t="shared" si="32"/>
        <v>09</v>
      </c>
      <c r="F313" s="19" t="str">
        <f t="shared" si="33"/>
        <v>1</v>
      </c>
      <c r="G313" s="19" t="str">
        <f t="shared" si="34"/>
        <v>0</v>
      </c>
      <c r="H313" s="15">
        <v>19900910</v>
      </c>
      <c r="I313" s="16" t="s">
        <v>523</v>
      </c>
      <c r="J313" s="44" t="s">
        <v>52</v>
      </c>
      <c r="K313" s="16" t="s">
        <v>524</v>
      </c>
      <c r="L313" s="16"/>
      <c r="M313" s="20" t="s">
        <v>22</v>
      </c>
    </row>
    <row r="314" spans="1:13" ht="75" hidden="1" x14ac:dyDescent="0.25">
      <c r="A314" s="18" t="str">
        <f t="shared" si="28"/>
        <v>1</v>
      </c>
      <c r="B314" s="19" t="str">
        <f t="shared" si="29"/>
        <v>9</v>
      </c>
      <c r="C314" s="19" t="str">
        <f t="shared" si="30"/>
        <v>9</v>
      </c>
      <c r="D314" s="19" t="str">
        <f t="shared" si="31"/>
        <v>0</v>
      </c>
      <c r="E314" s="19" t="str">
        <f t="shared" si="32"/>
        <v>10</v>
      </c>
      <c r="F314" s="19" t="str">
        <f t="shared" si="33"/>
        <v>0</v>
      </c>
      <c r="G314" s="19" t="str">
        <f t="shared" si="34"/>
        <v>0</v>
      </c>
      <c r="H314" s="15">
        <v>19901000</v>
      </c>
      <c r="I314" s="16" t="s">
        <v>525</v>
      </c>
      <c r="J314" s="44" t="s">
        <v>52</v>
      </c>
      <c r="K314" s="16" t="s">
        <v>526</v>
      </c>
      <c r="L314" s="16"/>
      <c r="M314" s="20" t="s">
        <v>22</v>
      </c>
    </row>
    <row r="315" spans="1:13" ht="75" hidden="1" x14ac:dyDescent="0.25">
      <c r="A315" s="18" t="str">
        <f t="shared" si="28"/>
        <v>1</v>
      </c>
      <c r="B315" s="19" t="str">
        <f t="shared" si="29"/>
        <v>9</v>
      </c>
      <c r="C315" s="19" t="str">
        <f t="shared" si="30"/>
        <v>9</v>
      </c>
      <c r="D315" s="19" t="str">
        <f t="shared" si="31"/>
        <v>0</v>
      </c>
      <c r="E315" s="19" t="str">
        <f t="shared" si="32"/>
        <v>10</v>
      </c>
      <c r="F315" s="19" t="str">
        <f t="shared" si="33"/>
        <v>1</v>
      </c>
      <c r="G315" s="19" t="str">
        <f t="shared" si="34"/>
        <v>0</v>
      </c>
      <c r="H315" s="15">
        <v>19901010</v>
      </c>
      <c r="I315" s="16" t="s">
        <v>525</v>
      </c>
      <c r="J315" s="44" t="s">
        <v>52</v>
      </c>
      <c r="K315" s="16" t="s">
        <v>526</v>
      </c>
      <c r="L315" s="16"/>
      <c r="M315" s="20" t="s">
        <v>22</v>
      </c>
    </row>
    <row r="316" spans="1:13" ht="45" hidden="1" x14ac:dyDescent="0.25">
      <c r="A316" s="18" t="str">
        <f t="shared" si="28"/>
        <v>1</v>
      </c>
      <c r="B316" s="19" t="str">
        <f t="shared" si="29"/>
        <v>9</v>
      </c>
      <c r="C316" s="19" t="str">
        <f t="shared" si="30"/>
        <v>9</v>
      </c>
      <c r="D316" s="19" t="str">
        <f t="shared" si="31"/>
        <v>0</v>
      </c>
      <c r="E316" s="19" t="str">
        <f t="shared" si="32"/>
        <v>11</v>
      </c>
      <c r="F316" s="19" t="str">
        <f t="shared" si="33"/>
        <v>0</v>
      </c>
      <c r="G316" s="19" t="str">
        <f t="shared" si="34"/>
        <v>0</v>
      </c>
      <c r="H316" s="15">
        <v>19901100</v>
      </c>
      <c r="I316" s="16" t="s">
        <v>527</v>
      </c>
      <c r="J316" s="44" t="s">
        <v>52</v>
      </c>
      <c r="K316" s="16" t="s">
        <v>528</v>
      </c>
      <c r="L316" s="16"/>
      <c r="M316" s="20" t="s">
        <v>22</v>
      </c>
    </row>
    <row r="317" spans="1:13" ht="45" hidden="1" x14ac:dyDescent="0.25">
      <c r="A317" s="18" t="str">
        <f t="shared" si="28"/>
        <v>1</v>
      </c>
      <c r="B317" s="19" t="str">
        <f t="shared" si="29"/>
        <v>9</v>
      </c>
      <c r="C317" s="19" t="str">
        <f t="shared" si="30"/>
        <v>9</v>
      </c>
      <c r="D317" s="19" t="str">
        <f t="shared" si="31"/>
        <v>0</v>
      </c>
      <c r="E317" s="19" t="str">
        <f t="shared" si="32"/>
        <v>11</v>
      </c>
      <c r="F317" s="19" t="str">
        <f t="shared" si="33"/>
        <v>1</v>
      </c>
      <c r="G317" s="19" t="str">
        <f t="shared" si="34"/>
        <v>0</v>
      </c>
      <c r="H317" s="15">
        <v>19901110</v>
      </c>
      <c r="I317" s="16" t="s">
        <v>527</v>
      </c>
      <c r="J317" s="44" t="s">
        <v>52</v>
      </c>
      <c r="K317" s="16" t="s">
        <v>528</v>
      </c>
      <c r="L317" s="16"/>
      <c r="M317" s="20" t="s">
        <v>22</v>
      </c>
    </row>
    <row r="318" spans="1:13" ht="30" hidden="1" x14ac:dyDescent="0.25">
      <c r="A318" s="18" t="str">
        <f t="shared" si="28"/>
        <v>1</v>
      </c>
      <c r="B318" s="19" t="str">
        <f t="shared" si="29"/>
        <v>9</v>
      </c>
      <c r="C318" s="19" t="str">
        <f t="shared" si="30"/>
        <v>9</v>
      </c>
      <c r="D318" s="19" t="str">
        <f t="shared" si="31"/>
        <v>0</v>
      </c>
      <c r="E318" s="19" t="str">
        <f t="shared" si="32"/>
        <v>12</v>
      </c>
      <c r="F318" s="19" t="str">
        <f t="shared" si="33"/>
        <v>0</v>
      </c>
      <c r="G318" s="19" t="str">
        <f t="shared" si="34"/>
        <v>0</v>
      </c>
      <c r="H318" s="15">
        <v>19901200</v>
      </c>
      <c r="I318" s="16" t="s">
        <v>529</v>
      </c>
      <c r="J318" s="44" t="s">
        <v>52</v>
      </c>
      <c r="K318" s="16" t="s">
        <v>530</v>
      </c>
      <c r="L318" s="16"/>
      <c r="M318" s="20" t="s">
        <v>22</v>
      </c>
    </row>
    <row r="319" spans="1:13" ht="45" hidden="1" x14ac:dyDescent="0.25">
      <c r="A319" s="18" t="str">
        <f t="shared" si="28"/>
        <v>1</v>
      </c>
      <c r="B319" s="19" t="str">
        <f t="shared" si="29"/>
        <v>9</v>
      </c>
      <c r="C319" s="19" t="str">
        <f t="shared" si="30"/>
        <v>9</v>
      </c>
      <c r="D319" s="19" t="str">
        <f t="shared" si="31"/>
        <v>0</v>
      </c>
      <c r="E319" s="19" t="str">
        <f t="shared" si="32"/>
        <v>12</v>
      </c>
      <c r="F319" s="19" t="str">
        <f t="shared" si="33"/>
        <v>1</v>
      </c>
      <c r="G319" s="19" t="str">
        <f t="shared" si="34"/>
        <v>0</v>
      </c>
      <c r="H319" s="15">
        <v>19901210</v>
      </c>
      <c r="I319" s="16" t="s">
        <v>531</v>
      </c>
      <c r="J319" s="44" t="s">
        <v>52</v>
      </c>
      <c r="K319" s="16" t="s">
        <v>532</v>
      </c>
      <c r="L319" s="16"/>
      <c r="M319" s="20" t="s">
        <v>22</v>
      </c>
    </row>
    <row r="320" spans="1:13" ht="60" hidden="1" x14ac:dyDescent="0.25">
      <c r="A320" s="18" t="str">
        <f t="shared" si="28"/>
        <v>1</v>
      </c>
      <c r="B320" s="19" t="str">
        <f t="shared" si="29"/>
        <v>9</v>
      </c>
      <c r="C320" s="19" t="str">
        <f t="shared" si="30"/>
        <v>9</v>
      </c>
      <c r="D320" s="19" t="str">
        <f t="shared" si="31"/>
        <v>0</v>
      </c>
      <c r="E320" s="19" t="str">
        <f t="shared" si="32"/>
        <v>12</v>
      </c>
      <c r="F320" s="19" t="str">
        <f t="shared" si="33"/>
        <v>2</v>
      </c>
      <c r="G320" s="19" t="str">
        <f t="shared" si="34"/>
        <v>0</v>
      </c>
      <c r="H320" s="15">
        <v>19901220</v>
      </c>
      <c r="I320" s="16" t="s">
        <v>533</v>
      </c>
      <c r="J320" s="44" t="s">
        <v>52</v>
      </c>
      <c r="K320" s="16" t="s">
        <v>534</v>
      </c>
      <c r="L320" s="16"/>
      <c r="M320" s="20" t="s">
        <v>22</v>
      </c>
    </row>
    <row r="321" spans="1:13" ht="30" hidden="1" x14ac:dyDescent="0.25">
      <c r="A321" s="18" t="str">
        <f t="shared" si="28"/>
        <v>1</v>
      </c>
      <c r="B321" s="19" t="str">
        <f t="shared" si="29"/>
        <v>9</v>
      </c>
      <c r="C321" s="19" t="str">
        <f t="shared" si="30"/>
        <v>9</v>
      </c>
      <c r="D321" s="19" t="str">
        <f t="shared" si="31"/>
        <v>0</v>
      </c>
      <c r="E321" s="19" t="str">
        <f t="shared" si="32"/>
        <v>13</v>
      </c>
      <c r="F321" s="19" t="str">
        <f t="shared" si="33"/>
        <v>0</v>
      </c>
      <c r="G321" s="19" t="str">
        <f t="shared" si="34"/>
        <v>0</v>
      </c>
      <c r="H321" s="15">
        <v>19901300</v>
      </c>
      <c r="I321" s="16" t="s">
        <v>535</v>
      </c>
      <c r="J321" s="44" t="s">
        <v>52</v>
      </c>
      <c r="K321" s="16" t="s">
        <v>536</v>
      </c>
      <c r="L321" s="16"/>
      <c r="M321" s="20" t="s">
        <v>22</v>
      </c>
    </row>
    <row r="322" spans="1:13" ht="60" hidden="1" x14ac:dyDescent="0.25">
      <c r="A322" s="18" t="str">
        <f t="shared" si="28"/>
        <v>1</v>
      </c>
      <c r="B322" s="19" t="str">
        <f t="shared" si="29"/>
        <v>9</v>
      </c>
      <c r="C322" s="19" t="str">
        <f t="shared" si="30"/>
        <v>9</v>
      </c>
      <c r="D322" s="19" t="str">
        <f t="shared" si="31"/>
        <v>0</v>
      </c>
      <c r="E322" s="19" t="str">
        <f t="shared" si="32"/>
        <v>13</v>
      </c>
      <c r="F322" s="19" t="str">
        <f t="shared" si="33"/>
        <v>1</v>
      </c>
      <c r="G322" s="19" t="str">
        <f t="shared" si="34"/>
        <v>0</v>
      </c>
      <c r="H322" s="15">
        <v>19901310</v>
      </c>
      <c r="I322" s="16" t="s">
        <v>537</v>
      </c>
      <c r="J322" s="44" t="s">
        <v>52</v>
      </c>
      <c r="K322" s="16" t="s">
        <v>538</v>
      </c>
      <c r="L322" s="16"/>
      <c r="M322" s="20" t="s">
        <v>22</v>
      </c>
    </row>
    <row r="323" spans="1:13" ht="30" hidden="1" x14ac:dyDescent="0.25">
      <c r="A323" s="18" t="str">
        <f t="shared" ref="A323:A388" si="35">MID($H323,1,1)</f>
        <v>1</v>
      </c>
      <c r="B323" s="19" t="str">
        <f t="shared" ref="B323:B388" si="36">MID($H323,2,1)</f>
        <v>9</v>
      </c>
      <c r="C323" s="19" t="str">
        <f t="shared" ref="C323:C388" si="37">MID($H323,3,1)</f>
        <v>9</v>
      </c>
      <c r="D323" s="19" t="str">
        <f t="shared" ref="D323:D388" si="38">MID($H323,4,1)</f>
        <v>0</v>
      </c>
      <c r="E323" s="19" t="str">
        <f t="shared" ref="E323:E388" si="39">MID($H323,5,2)</f>
        <v>14</v>
      </c>
      <c r="F323" s="19" t="str">
        <f t="shared" ref="F323:F388" si="40">MID($H323,7,1)</f>
        <v>0</v>
      </c>
      <c r="G323" s="19" t="str">
        <f t="shared" ref="G323:G388" si="41">MID($H323,8,1)</f>
        <v>0</v>
      </c>
      <c r="H323" s="15">
        <v>19901400</v>
      </c>
      <c r="I323" s="16" t="s">
        <v>539</v>
      </c>
      <c r="J323" s="44" t="s">
        <v>52</v>
      </c>
      <c r="K323" s="16" t="s">
        <v>540</v>
      </c>
      <c r="L323" s="16"/>
      <c r="M323" s="20" t="s">
        <v>22</v>
      </c>
    </row>
    <row r="324" spans="1:13" ht="30" hidden="1" x14ac:dyDescent="0.25">
      <c r="A324" s="18" t="str">
        <f t="shared" si="35"/>
        <v>1</v>
      </c>
      <c r="B324" s="19" t="str">
        <f t="shared" si="36"/>
        <v>9</v>
      </c>
      <c r="C324" s="19" t="str">
        <f t="shared" si="37"/>
        <v>9</v>
      </c>
      <c r="D324" s="19" t="str">
        <f t="shared" si="38"/>
        <v>0</v>
      </c>
      <c r="E324" s="19" t="str">
        <f t="shared" si="39"/>
        <v>14</v>
      </c>
      <c r="F324" s="19" t="str">
        <f t="shared" si="40"/>
        <v>1</v>
      </c>
      <c r="G324" s="19" t="str">
        <f t="shared" si="41"/>
        <v>0</v>
      </c>
      <c r="H324" s="15">
        <v>19901410</v>
      </c>
      <c r="I324" s="16" t="s">
        <v>539</v>
      </c>
      <c r="J324" s="44" t="s">
        <v>52</v>
      </c>
      <c r="K324" s="16" t="s">
        <v>540</v>
      </c>
      <c r="L324" s="16"/>
      <c r="M324" s="20" t="s">
        <v>22</v>
      </c>
    </row>
    <row r="325" spans="1:13" hidden="1" x14ac:dyDescent="0.25">
      <c r="A325" s="18" t="str">
        <f t="shared" si="35"/>
        <v>1</v>
      </c>
      <c r="B325" s="19" t="str">
        <f t="shared" si="36"/>
        <v>9</v>
      </c>
      <c r="C325" s="19" t="str">
        <f t="shared" si="37"/>
        <v>9</v>
      </c>
      <c r="D325" s="19" t="str">
        <f t="shared" si="38"/>
        <v>0</v>
      </c>
      <c r="E325" s="19" t="str">
        <f t="shared" si="39"/>
        <v>99</v>
      </c>
      <c r="F325" s="19" t="str">
        <f t="shared" si="40"/>
        <v>0</v>
      </c>
      <c r="G325" s="19" t="str">
        <f t="shared" si="41"/>
        <v>0</v>
      </c>
      <c r="H325" s="15">
        <v>19909900</v>
      </c>
      <c r="I325" s="16" t="s">
        <v>541</v>
      </c>
      <c r="J325" s="44" t="s">
        <v>52</v>
      </c>
      <c r="K325" s="16" t="s">
        <v>542</v>
      </c>
      <c r="L325" s="16"/>
      <c r="M325" s="20" t="s">
        <v>22</v>
      </c>
    </row>
    <row r="326" spans="1:13" hidden="1" x14ac:dyDescent="0.25">
      <c r="A326" s="18" t="str">
        <f t="shared" si="35"/>
        <v>1</v>
      </c>
      <c r="B326" s="19" t="str">
        <f t="shared" si="36"/>
        <v>9</v>
      </c>
      <c r="C326" s="19" t="str">
        <f t="shared" si="37"/>
        <v>9</v>
      </c>
      <c r="D326" s="19" t="str">
        <f t="shared" si="38"/>
        <v>0</v>
      </c>
      <c r="E326" s="19" t="str">
        <f t="shared" si="39"/>
        <v>99</v>
      </c>
      <c r="F326" s="19" t="str">
        <f t="shared" si="40"/>
        <v>1</v>
      </c>
      <c r="G326" s="19" t="str">
        <f t="shared" si="41"/>
        <v>0</v>
      </c>
      <c r="H326" s="15">
        <v>19909910</v>
      </c>
      <c r="I326" s="16" t="s">
        <v>543</v>
      </c>
      <c r="J326" s="44" t="s">
        <v>52</v>
      </c>
      <c r="K326" s="16" t="s">
        <v>544</v>
      </c>
      <c r="L326" s="16"/>
      <c r="M326" s="20" t="s">
        <v>22</v>
      </c>
    </row>
    <row r="327" spans="1:13" hidden="1" x14ac:dyDescent="0.25">
      <c r="A327" s="18" t="str">
        <f t="shared" si="35"/>
        <v>1</v>
      </c>
      <c r="B327" s="19" t="str">
        <f t="shared" si="36"/>
        <v>9</v>
      </c>
      <c r="C327" s="19" t="str">
        <f t="shared" si="37"/>
        <v>9</v>
      </c>
      <c r="D327" s="19" t="str">
        <f t="shared" si="38"/>
        <v>0</v>
      </c>
      <c r="E327" s="19" t="str">
        <f t="shared" si="39"/>
        <v>99</v>
      </c>
      <c r="F327" s="19" t="str">
        <f t="shared" si="40"/>
        <v>2</v>
      </c>
      <c r="G327" s="19" t="str">
        <f t="shared" si="41"/>
        <v>0</v>
      </c>
      <c r="H327" s="15">
        <v>19909920</v>
      </c>
      <c r="I327" s="16" t="s">
        <v>545</v>
      </c>
      <c r="J327" s="44" t="s">
        <v>52</v>
      </c>
      <c r="K327" s="16" t="s">
        <v>546</v>
      </c>
      <c r="L327" s="16"/>
      <c r="M327" s="20" t="s">
        <v>22</v>
      </c>
    </row>
    <row r="328" spans="1:13" ht="30" x14ac:dyDescent="0.25">
      <c r="A328" s="18" t="str">
        <f t="shared" si="35"/>
        <v>1</v>
      </c>
      <c r="B328" s="19" t="str">
        <f t="shared" si="36"/>
        <v>1</v>
      </c>
      <c r="C328" s="19" t="str">
        <f t="shared" si="37"/>
        <v>1</v>
      </c>
      <c r="D328" s="19" t="str">
        <f t="shared" si="38"/>
        <v>1</v>
      </c>
      <c r="E328" s="19" t="str">
        <f t="shared" si="39"/>
        <v>00</v>
      </c>
      <c r="F328" s="19" t="str">
        <f t="shared" si="40"/>
        <v>0</v>
      </c>
      <c r="G328" s="19" t="str">
        <f t="shared" si="41"/>
        <v>0</v>
      </c>
      <c r="H328" s="15">
        <v>11110000</v>
      </c>
      <c r="I328" s="16" t="s">
        <v>547</v>
      </c>
      <c r="J328" s="44" t="s">
        <v>45</v>
      </c>
      <c r="K328" s="16" t="s">
        <v>548</v>
      </c>
      <c r="L328" s="16"/>
      <c r="M328" s="20"/>
    </row>
    <row r="329" spans="1:13" ht="75" x14ac:dyDescent="0.25">
      <c r="A329" s="18" t="str">
        <f t="shared" si="35"/>
        <v>1</v>
      </c>
      <c r="B329" s="19" t="str">
        <f t="shared" si="36"/>
        <v>1</v>
      </c>
      <c r="C329" s="19" t="str">
        <f t="shared" si="37"/>
        <v>1</v>
      </c>
      <c r="D329" s="19" t="str">
        <f t="shared" si="38"/>
        <v>1</v>
      </c>
      <c r="E329" s="19" t="str">
        <f t="shared" si="39"/>
        <v>01</v>
      </c>
      <c r="F329" s="19" t="str">
        <f t="shared" si="40"/>
        <v>0</v>
      </c>
      <c r="G329" s="19" t="str">
        <f t="shared" si="41"/>
        <v>0</v>
      </c>
      <c r="H329" s="15">
        <v>11110100</v>
      </c>
      <c r="I329" s="16" t="s">
        <v>549</v>
      </c>
      <c r="J329" s="44" t="s">
        <v>52</v>
      </c>
      <c r="K329" s="16" t="s">
        <v>550</v>
      </c>
      <c r="L329" s="16"/>
      <c r="M329" s="20"/>
    </row>
    <row r="330" spans="1:13" ht="45" x14ac:dyDescent="0.25">
      <c r="A330" s="18" t="str">
        <f t="shared" si="35"/>
        <v>1</v>
      </c>
      <c r="B330" s="19" t="str">
        <f t="shared" si="36"/>
        <v>1</v>
      </c>
      <c r="C330" s="19" t="str">
        <f t="shared" si="37"/>
        <v>1</v>
      </c>
      <c r="D330" s="19" t="str">
        <f t="shared" si="38"/>
        <v>1</v>
      </c>
      <c r="E330" s="19" t="str">
        <f t="shared" si="39"/>
        <v>02</v>
      </c>
      <c r="F330" s="19" t="str">
        <f t="shared" si="40"/>
        <v>0</v>
      </c>
      <c r="G330" s="19" t="str">
        <f t="shared" si="41"/>
        <v>0</v>
      </c>
      <c r="H330" s="15">
        <v>11110200</v>
      </c>
      <c r="I330" s="16" t="s">
        <v>551</v>
      </c>
      <c r="J330" s="44" t="s">
        <v>52</v>
      </c>
      <c r="K330" s="16" t="s">
        <v>552</v>
      </c>
      <c r="L330" s="16"/>
      <c r="M330" s="20"/>
    </row>
    <row r="331" spans="1:13" ht="30" x14ac:dyDescent="0.25">
      <c r="A331" s="18" t="str">
        <f t="shared" si="35"/>
        <v>1</v>
      </c>
      <c r="B331" s="19" t="str">
        <f t="shared" si="36"/>
        <v>1</v>
      </c>
      <c r="C331" s="19" t="str">
        <f t="shared" si="37"/>
        <v>1</v>
      </c>
      <c r="D331" s="19" t="str">
        <f t="shared" si="38"/>
        <v>2</v>
      </c>
      <c r="E331" s="19" t="str">
        <f t="shared" si="39"/>
        <v>00</v>
      </c>
      <c r="F331" s="19" t="str">
        <f t="shared" si="40"/>
        <v>0</v>
      </c>
      <c r="G331" s="19" t="str">
        <f t="shared" si="41"/>
        <v>0</v>
      </c>
      <c r="H331" s="15">
        <v>11120000</v>
      </c>
      <c r="I331" s="16" t="s">
        <v>553</v>
      </c>
      <c r="J331" s="44" t="s">
        <v>45</v>
      </c>
      <c r="K331" s="16" t="s">
        <v>554</v>
      </c>
      <c r="L331" s="16"/>
      <c r="M331" s="20"/>
    </row>
    <row r="332" spans="1:13" ht="75" x14ac:dyDescent="0.25">
      <c r="A332" s="18" t="str">
        <f t="shared" si="35"/>
        <v>1</v>
      </c>
      <c r="B332" s="19" t="str">
        <f t="shared" si="36"/>
        <v>1</v>
      </c>
      <c r="C332" s="19" t="str">
        <f t="shared" si="37"/>
        <v>1</v>
      </c>
      <c r="D332" s="19" t="str">
        <f t="shared" si="38"/>
        <v>2</v>
      </c>
      <c r="E332" s="19" t="str">
        <f t="shared" si="39"/>
        <v>01</v>
      </c>
      <c r="F332" s="19" t="str">
        <f t="shared" si="40"/>
        <v>0</v>
      </c>
      <c r="G332" s="19" t="str">
        <f t="shared" si="41"/>
        <v>0</v>
      </c>
      <c r="H332" s="15">
        <v>11120100</v>
      </c>
      <c r="I332" s="16" t="s">
        <v>555</v>
      </c>
      <c r="J332" s="44" t="s">
        <v>52</v>
      </c>
      <c r="K332" s="16" t="s">
        <v>556</v>
      </c>
      <c r="L332" s="16"/>
      <c r="M332" s="20"/>
    </row>
    <row r="333" spans="1:13" ht="45" x14ac:dyDescent="0.25">
      <c r="A333" s="18" t="str">
        <f t="shared" si="35"/>
        <v>1</v>
      </c>
      <c r="B333" s="19" t="str">
        <f t="shared" si="36"/>
        <v>1</v>
      </c>
      <c r="C333" s="19" t="str">
        <f t="shared" si="37"/>
        <v>1</v>
      </c>
      <c r="D333" s="19" t="str">
        <f t="shared" si="38"/>
        <v>2</v>
      </c>
      <c r="E333" s="19" t="str">
        <f t="shared" si="39"/>
        <v>01</v>
      </c>
      <c r="F333" s="19" t="str">
        <f t="shared" si="40"/>
        <v>1</v>
      </c>
      <c r="G333" s="19" t="str">
        <f t="shared" si="41"/>
        <v>0</v>
      </c>
      <c r="H333" s="15">
        <v>11120110</v>
      </c>
      <c r="I333" s="16" t="s">
        <v>557</v>
      </c>
      <c r="J333" s="44" t="s">
        <v>52</v>
      </c>
      <c r="K333" s="16" t="s">
        <v>558</v>
      </c>
      <c r="L333" s="16"/>
      <c r="M333" s="20"/>
    </row>
    <row r="334" spans="1:13" ht="45" x14ac:dyDescent="0.25">
      <c r="A334" s="18" t="str">
        <f t="shared" si="35"/>
        <v>1</v>
      </c>
      <c r="B334" s="19" t="str">
        <f t="shared" si="36"/>
        <v>1</v>
      </c>
      <c r="C334" s="19" t="str">
        <f t="shared" si="37"/>
        <v>1</v>
      </c>
      <c r="D334" s="19" t="str">
        <f t="shared" si="38"/>
        <v>2</v>
      </c>
      <c r="E334" s="19" t="str">
        <f t="shared" si="39"/>
        <v>01</v>
      </c>
      <c r="F334" s="19" t="str">
        <f t="shared" si="40"/>
        <v>2</v>
      </c>
      <c r="G334" s="19" t="str">
        <f t="shared" si="41"/>
        <v>0</v>
      </c>
      <c r="H334" s="15">
        <v>11120120</v>
      </c>
      <c r="I334" s="16" t="s">
        <v>559</v>
      </c>
      <c r="J334" s="44" t="s">
        <v>52</v>
      </c>
      <c r="K334" s="16" t="s">
        <v>560</v>
      </c>
      <c r="L334" s="16"/>
      <c r="M334" s="20"/>
    </row>
    <row r="335" spans="1:13" ht="60" x14ac:dyDescent="0.25">
      <c r="A335" s="18" t="str">
        <f t="shared" si="35"/>
        <v>1</v>
      </c>
      <c r="B335" s="19" t="str">
        <f t="shared" si="36"/>
        <v>1</v>
      </c>
      <c r="C335" s="19" t="str">
        <f t="shared" si="37"/>
        <v>1</v>
      </c>
      <c r="D335" s="19" t="str">
        <f t="shared" si="38"/>
        <v>2</v>
      </c>
      <c r="E335" s="19" t="str">
        <f t="shared" si="39"/>
        <v>50</v>
      </c>
      <c r="F335" s="19" t="str">
        <f t="shared" si="40"/>
        <v>0</v>
      </c>
      <c r="G335" s="19" t="str">
        <f t="shared" si="41"/>
        <v>0</v>
      </c>
      <c r="H335" s="15">
        <v>11125000</v>
      </c>
      <c r="I335" s="16" t="s">
        <v>561</v>
      </c>
      <c r="J335" s="44" t="s">
        <v>562</v>
      </c>
      <c r="K335" s="16" t="s">
        <v>563</v>
      </c>
      <c r="L335" s="31"/>
      <c r="M335" s="20"/>
    </row>
    <row r="336" spans="1:13" ht="45" x14ac:dyDescent="0.25">
      <c r="A336" s="18" t="str">
        <f t="shared" si="35"/>
        <v>1</v>
      </c>
      <c r="B336" s="19" t="str">
        <f t="shared" si="36"/>
        <v>1</v>
      </c>
      <c r="C336" s="19" t="str">
        <f t="shared" si="37"/>
        <v>1</v>
      </c>
      <c r="D336" s="19" t="str">
        <f t="shared" si="38"/>
        <v>2</v>
      </c>
      <c r="E336" s="19" t="str">
        <f t="shared" si="39"/>
        <v>51</v>
      </c>
      <c r="F336" s="19" t="str">
        <f t="shared" si="40"/>
        <v>0</v>
      </c>
      <c r="G336" s="19" t="str">
        <f t="shared" si="41"/>
        <v>0</v>
      </c>
      <c r="H336" s="15">
        <v>11125100</v>
      </c>
      <c r="I336" s="16" t="s">
        <v>564</v>
      </c>
      <c r="J336" s="44" t="s">
        <v>562</v>
      </c>
      <c r="K336" s="16" t="s">
        <v>565</v>
      </c>
      <c r="L336" s="32"/>
      <c r="M336" s="20"/>
    </row>
    <row r="337" spans="1:13" ht="75" x14ac:dyDescent="0.25">
      <c r="A337" s="18" t="str">
        <f t="shared" si="35"/>
        <v>1</v>
      </c>
      <c r="B337" s="19" t="str">
        <f t="shared" si="36"/>
        <v>1</v>
      </c>
      <c r="C337" s="19" t="str">
        <f t="shared" si="37"/>
        <v>1</v>
      </c>
      <c r="D337" s="19" t="str">
        <f t="shared" si="38"/>
        <v>2</v>
      </c>
      <c r="E337" s="19" t="str">
        <f t="shared" si="39"/>
        <v>52</v>
      </c>
      <c r="F337" s="19" t="str">
        <f t="shared" si="40"/>
        <v>0</v>
      </c>
      <c r="G337" s="19" t="str">
        <f t="shared" si="41"/>
        <v>0</v>
      </c>
      <c r="H337" s="15">
        <v>11125200</v>
      </c>
      <c r="I337" s="16" t="s">
        <v>566</v>
      </c>
      <c r="J337" s="44" t="s">
        <v>562</v>
      </c>
      <c r="K337" s="16" t="s">
        <v>567</v>
      </c>
      <c r="L337" s="32"/>
      <c r="M337" s="20"/>
    </row>
    <row r="338" spans="1:13" ht="75" x14ac:dyDescent="0.25">
      <c r="A338" s="18" t="str">
        <f t="shared" si="35"/>
        <v>1</v>
      </c>
      <c r="B338" s="19" t="str">
        <f t="shared" si="36"/>
        <v>1</v>
      </c>
      <c r="C338" s="19" t="str">
        <f t="shared" si="37"/>
        <v>1</v>
      </c>
      <c r="D338" s="19" t="str">
        <f t="shared" si="38"/>
        <v>2</v>
      </c>
      <c r="E338" s="19" t="str">
        <f t="shared" si="39"/>
        <v>53</v>
      </c>
      <c r="F338" s="19" t="str">
        <f t="shared" si="40"/>
        <v>0</v>
      </c>
      <c r="G338" s="19" t="str">
        <f t="shared" si="41"/>
        <v>0</v>
      </c>
      <c r="H338" s="15">
        <v>11125300</v>
      </c>
      <c r="I338" s="16" t="s">
        <v>568</v>
      </c>
      <c r="J338" s="44" t="s">
        <v>562</v>
      </c>
      <c r="K338" s="16" t="s">
        <v>569</v>
      </c>
      <c r="L338" s="33"/>
      <c r="M338" s="20"/>
    </row>
    <row r="339" spans="1:13" ht="30" x14ac:dyDescent="0.25">
      <c r="A339" s="18" t="str">
        <f t="shared" si="35"/>
        <v>1</v>
      </c>
      <c r="B339" s="19" t="str">
        <f t="shared" si="36"/>
        <v>1</v>
      </c>
      <c r="C339" s="19" t="str">
        <f t="shared" si="37"/>
        <v>1</v>
      </c>
      <c r="D339" s="19" t="str">
        <f t="shared" si="38"/>
        <v>3</v>
      </c>
      <c r="E339" s="19" t="str">
        <f t="shared" si="39"/>
        <v>00</v>
      </c>
      <c r="F339" s="19" t="str">
        <f t="shared" si="40"/>
        <v>0</v>
      </c>
      <c r="G339" s="19" t="str">
        <f t="shared" si="41"/>
        <v>0</v>
      </c>
      <c r="H339" s="15">
        <v>11130000</v>
      </c>
      <c r="I339" s="16" t="s">
        <v>570</v>
      </c>
      <c r="J339" s="44" t="s">
        <v>45</v>
      </c>
      <c r="K339" s="16" t="s">
        <v>571</v>
      </c>
      <c r="L339" s="16"/>
      <c r="M339" s="20"/>
    </row>
    <row r="340" spans="1:13" ht="45" x14ac:dyDescent="0.25">
      <c r="A340" s="18" t="str">
        <f t="shared" si="35"/>
        <v>1</v>
      </c>
      <c r="B340" s="19" t="str">
        <f t="shared" si="36"/>
        <v>1</v>
      </c>
      <c r="C340" s="19" t="str">
        <f t="shared" si="37"/>
        <v>1</v>
      </c>
      <c r="D340" s="19" t="str">
        <f t="shared" si="38"/>
        <v>3</v>
      </c>
      <c r="E340" s="19" t="str">
        <f t="shared" si="39"/>
        <v>01</v>
      </c>
      <c r="F340" s="19" t="str">
        <f t="shared" si="40"/>
        <v>0</v>
      </c>
      <c r="G340" s="19" t="str">
        <f t="shared" si="41"/>
        <v>0</v>
      </c>
      <c r="H340" s="15">
        <v>11130100</v>
      </c>
      <c r="I340" s="16" t="s">
        <v>51</v>
      </c>
      <c r="J340" s="44" t="s">
        <v>52</v>
      </c>
      <c r="K340" s="16" t="s">
        <v>53</v>
      </c>
      <c r="L340" s="16"/>
      <c r="M340" s="20"/>
    </row>
    <row r="341" spans="1:13" ht="135" x14ac:dyDescent="0.25">
      <c r="A341" s="18" t="str">
        <f t="shared" si="35"/>
        <v>1</v>
      </c>
      <c r="B341" s="19" t="str">
        <f t="shared" si="36"/>
        <v>1</v>
      </c>
      <c r="C341" s="19" t="str">
        <f t="shared" si="37"/>
        <v>1</v>
      </c>
      <c r="D341" s="19" t="str">
        <f t="shared" si="38"/>
        <v>3</v>
      </c>
      <c r="E341" s="19" t="str">
        <f t="shared" si="39"/>
        <v>02</v>
      </c>
      <c r="F341" s="19" t="str">
        <f t="shared" si="40"/>
        <v>0</v>
      </c>
      <c r="G341" s="19" t="str">
        <f t="shared" si="41"/>
        <v>0</v>
      </c>
      <c r="H341" s="15">
        <v>11130200</v>
      </c>
      <c r="I341" s="16" t="s">
        <v>54</v>
      </c>
      <c r="J341" s="44" t="s">
        <v>52</v>
      </c>
      <c r="K341" s="16" t="s">
        <v>572</v>
      </c>
      <c r="L341" s="16"/>
      <c r="M341" s="20"/>
    </row>
    <row r="342" spans="1:13" ht="30" x14ac:dyDescent="0.25">
      <c r="A342" s="18" t="str">
        <f t="shared" si="35"/>
        <v>1</v>
      </c>
      <c r="B342" s="19" t="str">
        <f t="shared" si="36"/>
        <v>1</v>
      </c>
      <c r="C342" s="19" t="str">
        <f t="shared" si="37"/>
        <v>1</v>
      </c>
      <c r="D342" s="19" t="str">
        <f t="shared" si="38"/>
        <v>3</v>
      </c>
      <c r="E342" s="19" t="str">
        <f t="shared" si="39"/>
        <v>03</v>
      </c>
      <c r="F342" s="19" t="str">
        <f t="shared" si="40"/>
        <v>0</v>
      </c>
      <c r="G342" s="19" t="str">
        <f t="shared" si="41"/>
        <v>0</v>
      </c>
      <c r="H342" s="15">
        <v>11130300</v>
      </c>
      <c r="I342" s="16" t="s">
        <v>573</v>
      </c>
      <c r="J342" s="44" t="s">
        <v>52</v>
      </c>
      <c r="K342" s="16" t="s">
        <v>574</v>
      </c>
      <c r="L342" s="16"/>
      <c r="M342" s="20"/>
    </row>
    <row r="343" spans="1:13" ht="30" x14ac:dyDescent="0.25">
      <c r="A343" s="18" t="str">
        <f t="shared" si="35"/>
        <v>1</v>
      </c>
      <c r="B343" s="19" t="str">
        <f t="shared" si="36"/>
        <v>1</v>
      </c>
      <c r="C343" s="19" t="str">
        <f t="shared" si="37"/>
        <v>1</v>
      </c>
      <c r="D343" s="19" t="str">
        <f t="shared" si="38"/>
        <v>3</v>
      </c>
      <c r="E343" s="19" t="str">
        <f t="shared" si="39"/>
        <v>03</v>
      </c>
      <c r="F343" s="19" t="str">
        <f t="shared" si="40"/>
        <v>1</v>
      </c>
      <c r="G343" s="19" t="str">
        <f t="shared" si="41"/>
        <v>0</v>
      </c>
      <c r="H343" s="15">
        <v>11130310</v>
      </c>
      <c r="I343" s="16" t="s">
        <v>575</v>
      </c>
      <c r="J343" s="44" t="s">
        <v>52</v>
      </c>
      <c r="K343" s="16" t="s">
        <v>576</v>
      </c>
      <c r="L343" s="16"/>
      <c r="M343" s="20"/>
    </row>
    <row r="344" spans="1:13" ht="75" x14ac:dyDescent="0.25">
      <c r="A344" s="18" t="str">
        <f t="shared" si="35"/>
        <v>1</v>
      </c>
      <c r="B344" s="19" t="str">
        <f t="shared" si="36"/>
        <v>1</v>
      </c>
      <c r="C344" s="19" t="str">
        <f t="shared" si="37"/>
        <v>1</v>
      </c>
      <c r="D344" s="19" t="str">
        <f t="shared" si="38"/>
        <v>3</v>
      </c>
      <c r="E344" s="19" t="str">
        <f t="shared" si="39"/>
        <v>03</v>
      </c>
      <c r="F344" s="19" t="str">
        <f t="shared" si="40"/>
        <v>2</v>
      </c>
      <c r="G344" s="19" t="str">
        <f t="shared" si="41"/>
        <v>0</v>
      </c>
      <c r="H344" s="15">
        <v>11130320</v>
      </c>
      <c r="I344" s="16" t="s">
        <v>577</v>
      </c>
      <c r="J344" s="44" t="s">
        <v>52</v>
      </c>
      <c r="K344" s="16" t="s">
        <v>578</v>
      </c>
      <c r="L344" s="16"/>
      <c r="M344" s="20"/>
    </row>
    <row r="345" spans="1:13" ht="135" x14ac:dyDescent="0.25">
      <c r="A345" s="18" t="str">
        <f t="shared" si="35"/>
        <v>1</v>
      </c>
      <c r="B345" s="19" t="str">
        <f t="shared" si="36"/>
        <v>1</v>
      </c>
      <c r="C345" s="19" t="str">
        <f t="shared" si="37"/>
        <v>1</v>
      </c>
      <c r="D345" s="19" t="str">
        <f t="shared" si="38"/>
        <v>3</v>
      </c>
      <c r="E345" s="19" t="str">
        <f t="shared" si="39"/>
        <v>03</v>
      </c>
      <c r="F345" s="19" t="str">
        <f t="shared" si="40"/>
        <v>3</v>
      </c>
      <c r="G345" s="19" t="str">
        <f t="shared" si="41"/>
        <v>0</v>
      </c>
      <c r="H345" s="15">
        <v>11130330</v>
      </c>
      <c r="I345" s="16" t="s">
        <v>579</v>
      </c>
      <c r="J345" s="44" t="s">
        <v>52</v>
      </c>
      <c r="K345" s="16" t="s">
        <v>580</v>
      </c>
      <c r="L345" s="16"/>
      <c r="M345" s="20"/>
    </row>
    <row r="346" spans="1:13" ht="225" x14ac:dyDescent="0.25">
      <c r="A346" s="18" t="str">
        <f t="shared" si="35"/>
        <v>1</v>
      </c>
      <c r="B346" s="19" t="str">
        <f t="shared" si="36"/>
        <v>1</v>
      </c>
      <c r="C346" s="19" t="str">
        <f t="shared" si="37"/>
        <v>1</v>
      </c>
      <c r="D346" s="19" t="str">
        <f t="shared" si="38"/>
        <v>3</v>
      </c>
      <c r="E346" s="19" t="str">
        <f t="shared" si="39"/>
        <v>03</v>
      </c>
      <c r="F346" s="19" t="str">
        <f t="shared" si="40"/>
        <v>4</v>
      </c>
      <c r="G346" s="19" t="str">
        <f t="shared" si="41"/>
        <v>0</v>
      </c>
      <c r="H346" s="15">
        <v>11130340</v>
      </c>
      <c r="I346" s="16" t="s">
        <v>581</v>
      </c>
      <c r="J346" s="44" t="s">
        <v>52</v>
      </c>
      <c r="K346" s="16" t="s">
        <v>582</v>
      </c>
      <c r="L346" s="16"/>
      <c r="M346" s="20"/>
    </row>
    <row r="347" spans="1:13" ht="120" x14ac:dyDescent="0.25">
      <c r="A347" s="18" t="str">
        <f t="shared" si="35"/>
        <v>1</v>
      </c>
      <c r="B347" s="19" t="str">
        <f t="shared" si="36"/>
        <v>1</v>
      </c>
      <c r="C347" s="19" t="str">
        <f t="shared" si="37"/>
        <v>1</v>
      </c>
      <c r="D347" s="19" t="str">
        <f t="shared" si="38"/>
        <v>4</v>
      </c>
      <c r="E347" s="19" t="str">
        <f t="shared" si="39"/>
        <v>00</v>
      </c>
      <c r="F347" s="19" t="str">
        <f t="shared" si="40"/>
        <v>0</v>
      </c>
      <c r="G347" s="19" t="str">
        <f t="shared" si="41"/>
        <v>0</v>
      </c>
      <c r="H347" s="15">
        <v>11140000</v>
      </c>
      <c r="I347" s="16" t="s">
        <v>583</v>
      </c>
      <c r="J347" s="44" t="s">
        <v>45</v>
      </c>
      <c r="K347" s="16" t="s">
        <v>584</v>
      </c>
      <c r="L347" s="16"/>
      <c r="M347" s="20"/>
    </row>
    <row r="348" spans="1:13" ht="150" x14ac:dyDescent="0.25">
      <c r="A348" s="18" t="str">
        <f t="shared" si="35"/>
        <v>1</v>
      </c>
      <c r="B348" s="19" t="str">
        <f t="shared" si="36"/>
        <v>1</v>
      </c>
      <c r="C348" s="19" t="str">
        <f t="shared" si="37"/>
        <v>1</v>
      </c>
      <c r="D348" s="19" t="str">
        <f t="shared" si="38"/>
        <v>4</v>
      </c>
      <c r="E348" s="19" t="str">
        <f t="shared" si="39"/>
        <v>01</v>
      </c>
      <c r="F348" s="19" t="str">
        <f t="shared" si="40"/>
        <v>0</v>
      </c>
      <c r="G348" s="19" t="str">
        <f t="shared" si="41"/>
        <v>0</v>
      </c>
      <c r="H348" s="15">
        <v>11140100</v>
      </c>
      <c r="I348" s="16" t="s">
        <v>585</v>
      </c>
      <c r="J348" s="44" t="s">
        <v>52</v>
      </c>
      <c r="K348" s="16" t="s">
        <v>586</v>
      </c>
      <c r="L348" s="16"/>
      <c r="M348" s="20"/>
    </row>
    <row r="349" spans="1:13" ht="45" x14ac:dyDescent="0.25">
      <c r="A349" s="18" t="str">
        <f t="shared" si="35"/>
        <v>1</v>
      </c>
      <c r="B349" s="19" t="str">
        <f t="shared" si="36"/>
        <v>1</v>
      </c>
      <c r="C349" s="19" t="str">
        <f t="shared" si="37"/>
        <v>1</v>
      </c>
      <c r="D349" s="19" t="str">
        <f t="shared" si="38"/>
        <v>4</v>
      </c>
      <c r="E349" s="19" t="str">
        <f t="shared" si="39"/>
        <v>01</v>
      </c>
      <c r="F349" s="19" t="str">
        <f t="shared" si="40"/>
        <v>1</v>
      </c>
      <c r="G349" s="19" t="str">
        <f t="shared" si="41"/>
        <v>0</v>
      </c>
      <c r="H349" s="15">
        <v>11140110</v>
      </c>
      <c r="I349" s="16" t="s">
        <v>587</v>
      </c>
      <c r="J349" s="44" t="s">
        <v>52</v>
      </c>
      <c r="K349" s="16" t="s">
        <v>588</v>
      </c>
      <c r="L349" s="16"/>
      <c r="M349" s="20"/>
    </row>
    <row r="350" spans="1:13" ht="75" x14ac:dyDescent="0.25">
      <c r="A350" s="18" t="str">
        <f t="shared" si="35"/>
        <v>1</v>
      </c>
      <c r="B350" s="19" t="str">
        <f t="shared" si="36"/>
        <v>1</v>
      </c>
      <c r="C350" s="19" t="str">
        <f t="shared" si="37"/>
        <v>1</v>
      </c>
      <c r="D350" s="19" t="str">
        <f t="shared" si="38"/>
        <v>4</v>
      </c>
      <c r="E350" s="19" t="str">
        <f t="shared" si="39"/>
        <v>01</v>
      </c>
      <c r="F350" s="19" t="str">
        <f t="shared" si="40"/>
        <v>2</v>
      </c>
      <c r="G350" s="19" t="str">
        <f t="shared" si="41"/>
        <v>0</v>
      </c>
      <c r="H350" s="15">
        <v>11140120</v>
      </c>
      <c r="I350" s="16" t="s">
        <v>589</v>
      </c>
      <c r="J350" s="44" t="s">
        <v>52</v>
      </c>
      <c r="K350" s="16" t="s">
        <v>590</v>
      </c>
      <c r="L350" s="16"/>
      <c r="M350" s="20"/>
    </row>
    <row r="351" spans="1:13" ht="90" x14ac:dyDescent="0.25">
      <c r="A351" s="18" t="str">
        <f t="shared" si="35"/>
        <v>1</v>
      </c>
      <c r="B351" s="19" t="str">
        <f t="shared" si="36"/>
        <v>1</v>
      </c>
      <c r="C351" s="19" t="str">
        <f t="shared" si="37"/>
        <v>1</v>
      </c>
      <c r="D351" s="19" t="str">
        <f t="shared" si="38"/>
        <v>4</v>
      </c>
      <c r="E351" s="19" t="str">
        <f t="shared" si="39"/>
        <v>01</v>
      </c>
      <c r="F351" s="19" t="str">
        <f t="shared" si="40"/>
        <v>3</v>
      </c>
      <c r="G351" s="19" t="str">
        <f t="shared" si="41"/>
        <v>0</v>
      </c>
      <c r="H351" s="15">
        <v>11140130</v>
      </c>
      <c r="I351" s="16" t="s">
        <v>591</v>
      </c>
      <c r="J351" s="44" t="s">
        <v>52</v>
      </c>
      <c r="K351" s="16" t="s">
        <v>592</v>
      </c>
      <c r="L351" s="16"/>
      <c r="M351" s="20"/>
    </row>
    <row r="352" spans="1:13" ht="45" x14ac:dyDescent="0.25">
      <c r="A352" s="18" t="str">
        <f t="shared" si="35"/>
        <v>1</v>
      </c>
      <c r="B352" s="19" t="str">
        <f t="shared" si="36"/>
        <v>1</v>
      </c>
      <c r="C352" s="19" t="str">
        <f t="shared" si="37"/>
        <v>1</v>
      </c>
      <c r="D352" s="19" t="str">
        <f t="shared" si="38"/>
        <v>4</v>
      </c>
      <c r="E352" s="19" t="str">
        <f t="shared" si="39"/>
        <v>01</v>
      </c>
      <c r="F352" s="19" t="str">
        <f t="shared" si="40"/>
        <v>4</v>
      </c>
      <c r="G352" s="19" t="str">
        <f t="shared" si="41"/>
        <v>0</v>
      </c>
      <c r="H352" s="15">
        <v>11140140</v>
      </c>
      <c r="I352" s="16" t="s">
        <v>593</v>
      </c>
      <c r="J352" s="44" t="s">
        <v>52</v>
      </c>
      <c r="K352" s="16" t="s">
        <v>594</v>
      </c>
      <c r="L352" s="16"/>
      <c r="M352" s="20"/>
    </row>
    <row r="353" spans="1:13" ht="45" x14ac:dyDescent="0.25">
      <c r="A353" s="18" t="str">
        <f t="shared" si="35"/>
        <v>1</v>
      </c>
      <c r="B353" s="19" t="str">
        <f t="shared" si="36"/>
        <v>1</v>
      </c>
      <c r="C353" s="19" t="str">
        <f t="shared" si="37"/>
        <v>1</v>
      </c>
      <c r="D353" s="19" t="str">
        <f t="shared" si="38"/>
        <v>4</v>
      </c>
      <c r="E353" s="19" t="str">
        <f t="shared" si="39"/>
        <v>01</v>
      </c>
      <c r="F353" s="19" t="str">
        <f t="shared" si="40"/>
        <v>5</v>
      </c>
      <c r="G353" s="19" t="str">
        <f t="shared" si="41"/>
        <v>0</v>
      </c>
      <c r="H353" s="15">
        <v>11140150</v>
      </c>
      <c r="I353" s="16" t="s">
        <v>595</v>
      </c>
      <c r="J353" s="44" t="s">
        <v>52</v>
      </c>
      <c r="K353" s="16" t="s">
        <v>596</v>
      </c>
      <c r="L353" s="16"/>
      <c r="M353" s="20"/>
    </row>
    <row r="354" spans="1:13" ht="30" x14ac:dyDescent="0.25">
      <c r="A354" s="18" t="str">
        <f t="shared" si="35"/>
        <v>1</v>
      </c>
      <c r="B354" s="19" t="str">
        <f t="shared" si="36"/>
        <v>1</v>
      </c>
      <c r="C354" s="19" t="str">
        <f t="shared" si="37"/>
        <v>1</v>
      </c>
      <c r="D354" s="19" t="str">
        <f t="shared" si="38"/>
        <v>4</v>
      </c>
      <c r="E354" s="19" t="str">
        <f t="shared" si="39"/>
        <v>50</v>
      </c>
      <c r="F354" s="19" t="str">
        <f t="shared" si="40"/>
        <v>0</v>
      </c>
      <c r="G354" s="19" t="str">
        <f t="shared" si="41"/>
        <v>0</v>
      </c>
      <c r="H354" s="15">
        <v>11145000</v>
      </c>
      <c r="I354" s="31" t="s">
        <v>583</v>
      </c>
      <c r="J354" s="62" t="s">
        <v>562</v>
      </c>
      <c r="K354" s="16" t="s">
        <v>597</v>
      </c>
      <c r="L354" s="16"/>
      <c r="M354" s="20"/>
    </row>
    <row r="355" spans="1:13" ht="90" x14ac:dyDescent="0.25">
      <c r="A355" s="18" t="str">
        <f t="shared" si="35"/>
        <v>1</v>
      </c>
      <c r="B355" s="19" t="str">
        <f t="shared" si="36"/>
        <v>1</v>
      </c>
      <c r="C355" s="19" t="str">
        <f t="shared" si="37"/>
        <v>1</v>
      </c>
      <c r="D355" s="19" t="str">
        <f t="shared" si="38"/>
        <v>4</v>
      </c>
      <c r="E355" s="19" t="str">
        <f t="shared" si="39"/>
        <v>50</v>
      </c>
      <c r="F355" s="19" t="str">
        <f t="shared" si="40"/>
        <v>1</v>
      </c>
      <c r="G355" s="19" t="str">
        <f t="shared" si="41"/>
        <v>0</v>
      </c>
      <c r="H355" s="15">
        <v>11145010</v>
      </c>
      <c r="I355" s="60" t="s">
        <v>598</v>
      </c>
      <c r="J355" s="61" t="s">
        <v>562</v>
      </c>
      <c r="K355" s="16" t="s">
        <v>599</v>
      </c>
      <c r="L355" s="16"/>
      <c r="M355" s="20"/>
    </row>
    <row r="356" spans="1:13" ht="90" x14ac:dyDescent="0.25">
      <c r="A356" s="18" t="str">
        <f t="shared" si="35"/>
        <v>1</v>
      </c>
      <c r="B356" s="19" t="str">
        <f t="shared" si="36"/>
        <v>1</v>
      </c>
      <c r="C356" s="19" t="str">
        <f t="shared" si="37"/>
        <v>1</v>
      </c>
      <c r="D356" s="19" t="str">
        <f t="shared" si="38"/>
        <v>4</v>
      </c>
      <c r="E356" s="19" t="str">
        <f t="shared" si="39"/>
        <v>50</v>
      </c>
      <c r="F356" s="19" t="str">
        <f t="shared" si="40"/>
        <v>2</v>
      </c>
      <c r="G356" s="19" t="str">
        <f t="shared" si="41"/>
        <v>0</v>
      </c>
      <c r="H356" s="15">
        <v>11145020</v>
      </c>
      <c r="I356" s="60" t="s">
        <v>600</v>
      </c>
      <c r="J356" s="61" t="s">
        <v>562</v>
      </c>
      <c r="K356" s="16" t="s">
        <v>601</v>
      </c>
      <c r="L356" s="16"/>
      <c r="M356" s="20"/>
    </row>
    <row r="357" spans="1:13" ht="60" x14ac:dyDescent="0.25">
      <c r="A357" s="18" t="str">
        <f t="shared" si="35"/>
        <v>1</v>
      </c>
      <c r="B357" s="19" t="str">
        <f t="shared" si="36"/>
        <v>1</v>
      </c>
      <c r="C357" s="19" t="str">
        <f t="shared" si="37"/>
        <v>1</v>
      </c>
      <c r="D357" s="19" t="str">
        <f t="shared" si="38"/>
        <v>4</v>
      </c>
      <c r="E357" s="19" t="str">
        <f t="shared" si="39"/>
        <v>51</v>
      </c>
      <c r="F357" s="19" t="str">
        <f t="shared" si="40"/>
        <v>0</v>
      </c>
      <c r="G357" s="19" t="str">
        <f t="shared" si="41"/>
        <v>0</v>
      </c>
      <c r="H357" s="15">
        <v>11145100</v>
      </c>
      <c r="I357" s="31" t="s">
        <v>602</v>
      </c>
      <c r="J357" s="62" t="s">
        <v>562</v>
      </c>
      <c r="K357" s="16" t="s">
        <v>603</v>
      </c>
      <c r="L357" s="16"/>
      <c r="M357" s="20"/>
    </row>
    <row r="358" spans="1:13" ht="60" x14ac:dyDescent="0.25">
      <c r="A358" s="18" t="str">
        <f t="shared" si="35"/>
        <v>1</v>
      </c>
      <c r="B358" s="19" t="str">
        <f t="shared" si="36"/>
        <v>1</v>
      </c>
      <c r="C358" s="19" t="str">
        <f t="shared" si="37"/>
        <v>1</v>
      </c>
      <c r="D358" s="19" t="str">
        <f t="shared" si="38"/>
        <v>4</v>
      </c>
      <c r="E358" s="19" t="str">
        <f t="shared" si="39"/>
        <v>51</v>
      </c>
      <c r="F358" s="19" t="str">
        <f t="shared" si="40"/>
        <v>1</v>
      </c>
      <c r="G358" s="19" t="str">
        <f t="shared" si="41"/>
        <v>0</v>
      </c>
      <c r="H358" s="15">
        <v>11145110</v>
      </c>
      <c r="I358" s="60" t="s">
        <v>604</v>
      </c>
      <c r="J358" s="61" t="s">
        <v>562</v>
      </c>
      <c r="K358" s="16" t="s">
        <v>605</v>
      </c>
      <c r="L358" s="16"/>
      <c r="M358" s="20"/>
    </row>
    <row r="359" spans="1:13" ht="60" x14ac:dyDescent="0.25">
      <c r="A359" s="18" t="str">
        <f t="shared" si="35"/>
        <v>1</v>
      </c>
      <c r="B359" s="19" t="str">
        <f t="shared" si="36"/>
        <v>1</v>
      </c>
      <c r="C359" s="19" t="str">
        <f t="shared" si="37"/>
        <v>1</v>
      </c>
      <c r="D359" s="19" t="str">
        <f t="shared" si="38"/>
        <v>4</v>
      </c>
      <c r="E359" s="19" t="str">
        <f t="shared" si="39"/>
        <v>51</v>
      </c>
      <c r="F359" s="19" t="str">
        <f t="shared" si="40"/>
        <v>2</v>
      </c>
      <c r="G359" s="19" t="str">
        <f t="shared" si="41"/>
        <v>0</v>
      </c>
      <c r="H359" s="15">
        <v>11145120</v>
      </c>
      <c r="I359" s="60" t="s">
        <v>606</v>
      </c>
      <c r="J359" s="61" t="s">
        <v>562</v>
      </c>
      <c r="K359" s="16" t="s">
        <v>607</v>
      </c>
      <c r="L359" s="16"/>
      <c r="M359" s="20"/>
    </row>
    <row r="360" spans="1:13" ht="75" x14ac:dyDescent="0.25">
      <c r="A360" s="18" t="str">
        <f t="shared" si="35"/>
        <v>1</v>
      </c>
      <c r="B360" s="19" t="str">
        <f t="shared" si="36"/>
        <v>1</v>
      </c>
      <c r="C360" s="19" t="str">
        <f t="shared" si="37"/>
        <v>1</v>
      </c>
      <c r="D360" s="19" t="str">
        <f t="shared" si="38"/>
        <v>4</v>
      </c>
      <c r="E360" s="19" t="str">
        <f t="shared" si="39"/>
        <v>52</v>
      </c>
      <c r="F360" s="19" t="str">
        <f t="shared" si="40"/>
        <v>0</v>
      </c>
      <c r="G360" s="19" t="str">
        <f t="shared" si="41"/>
        <v>0</v>
      </c>
      <c r="H360" s="15">
        <v>11145200</v>
      </c>
      <c r="I360" s="31" t="s">
        <v>608</v>
      </c>
      <c r="J360" s="62" t="s">
        <v>562</v>
      </c>
      <c r="K360" s="16" t="s">
        <v>609</v>
      </c>
      <c r="L360" s="16"/>
      <c r="M360" s="20"/>
    </row>
    <row r="361" spans="1:13" ht="30" x14ac:dyDescent="0.25">
      <c r="A361" s="18" t="str">
        <f t="shared" si="35"/>
        <v>1</v>
      </c>
      <c r="B361" s="19" t="str">
        <f t="shared" si="36"/>
        <v>1</v>
      </c>
      <c r="C361" s="19" t="str">
        <f t="shared" si="37"/>
        <v>1</v>
      </c>
      <c r="D361" s="19" t="str">
        <f t="shared" si="38"/>
        <v>5</v>
      </c>
      <c r="E361" s="19" t="str">
        <f t="shared" si="39"/>
        <v>00</v>
      </c>
      <c r="F361" s="19" t="str">
        <f t="shared" si="40"/>
        <v>0</v>
      </c>
      <c r="G361" s="19" t="str">
        <f t="shared" si="41"/>
        <v>0</v>
      </c>
      <c r="H361" s="15">
        <v>11150000</v>
      </c>
      <c r="I361" s="16" t="s">
        <v>610</v>
      </c>
      <c r="J361" s="44" t="s">
        <v>45</v>
      </c>
      <c r="K361" s="16" t="s">
        <v>611</v>
      </c>
      <c r="L361" s="16"/>
      <c r="M361" s="20"/>
    </row>
    <row r="362" spans="1:13" ht="75" x14ac:dyDescent="0.25">
      <c r="A362" s="18" t="str">
        <f t="shared" si="35"/>
        <v>1</v>
      </c>
      <c r="B362" s="19" t="str">
        <f t="shared" si="36"/>
        <v>1</v>
      </c>
      <c r="C362" s="19" t="str">
        <f t="shared" si="37"/>
        <v>1</v>
      </c>
      <c r="D362" s="19" t="str">
        <f t="shared" si="38"/>
        <v>5</v>
      </c>
      <c r="E362" s="19" t="str">
        <f t="shared" si="39"/>
        <v>01</v>
      </c>
      <c r="F362" s="19" t="str">
        <f t="shared" si="40"/>
        <v>0</v>
      </c>
      <c r="G362" s="19" t="str">
        <f t="shared" si="41"/>
        <v>0</v>
      </c>
      <c r="H362" s="15">
        <v>11150100</v>
      </c>
      <c r="I362" s="16" t="s">
        <v>612</v>
      </c>
      <c r="J362" s="44" t="s">
        <v>52</v>
      </c>
      <c r="K362" s="16" t="s">
        <v>613</v>
      </c>
      <c r="L362" s="16" t="s">
        <v>614</v>
      </c>
      <c r="M362" s="20"/>
    </row>
    <row r="363" spans="1:13" ht="75" hidden="1" x14ac:dyDescent="0.25">
      <c r="A363" s="18" t="str">
        <f t="shared" si="35"/>
        <v>1</v>
      </c>
      <c r="B363" s="19" t="str">
        <f t="shared" si="36"/>
        <v>1</v>
      </c>
      <c r="C363" s="19" t="str">
        <f t="shared" si="37"/>
        <v>1</v>
      </c>
      <c r="D363" s="19" t="str">
        <f t="shared" si="38"/>
        <v>5</v>
      </c>
      <c r="E363" s="19" t="str">
        <f t="shared" si="39"/>
        <v>01</v>
      </c>
      <c r="F363" s="19" t="str">
        <f t="shared" si="40"/>
        <v>1</v>
      </c>
      <c r="G363" s="19" t="str">
        <f t="shared" si="41"/>
        <v>0</v>
      </c>
      <c r="H363" s="15">
        <v>11150110</v>
      </c>
      <c r="I363" s="16" t="s">
        <v>612</v>
      </c>
      <c r="J363" s="44" t="s">
        <v>52</v>
      </c>
      <c r="K363" s="16" t="s">
        <v>613</v>
      </c>
      <c r="L363" s="16" t="s">
        <v>615</v>
      </c>
      <c r="M363" s="20" t="s">
        <v>22</v>
      </c>
    </row>
    <row r="364" spans="1:13" ht="195" hidden="1" x14ac:dyDescent="0.25">
      <c r="A364" s="18" t="str">
        <f t="shared" si="35"/>
        <v>1</v>
      </c>
      <c r="B364" s="19" t="str">
        <f t="shared" si="36"/>
        <v>1</v>
      </c>
      <c r="C364" s="19" t="str">
        <f t="shared" si="37"/>
        <v>1</v>
      </c>
      <c r="D364" s="19" t="str">
        <f t="shared" si="38"/>
        <v>5</v>
      </c>
      <c r="E364" s="19" t="str">
        <f t="shared" si="39"/>
        <v>01</v>
      </c>
      <c r="F364" s="19" t="str">
        <f t="shared" si="40"/>
        <v>2</v>
      </c>
      <c r="G364" s="19" t="str">
        <f t="shared" si="41"/>
        <v>0</v>
      </c>
      <c r="H364" s="15">
        <v>11150120</v>
      </c>
      <c r="I364" s="16" t="s">
        <v>616</v>
      </c>
      <c r="J364" s="44" t="s">
        <v>52</v>
      </c>
      <c r="K364" s="16" t="s">
        <v>617</v>
      </c>
      <c r="L364" s="16" t="s">
        <v>615</v>
      </c>
      <c r="M364" s="20" t="s">
        <v>22</v>
      </c>
    </row>
    <row r="365" spans="1:13" ht="195" x14ac:dyDescent="0.25">
      <c r="A365" s="18" t="str">
        <f t="shared" si="35"/>
        <v>1</v>
      </c>
      <c r="B365" s="19" t="str">
        <f t="shared" si="36"/>
        <v>1</v>
      </c>
      <c r="C365" s="19" t="str">
        <f t="shared" si="37"/>
        <v>1</v>
      </c>
      <c r="D365" s="19" t="str">
        <f t="shared" si="38"/>
        <v>5</v>
      </c>
      <c r="E365" s="19" t="str">
        <f t="shared" si="39"/>
        <v>02</v>
      </c>
      <c r="F365" s="19" t="str">
        <f t="shared" si="40"/>
        <v>0</v>
      </c>
      <c r="G365" s="19" t="str">
        <f t="shared" si="41"/>
        <v>0</v>
      </c>
      <c r="H365" s="15">
        <v>11150200</v>
      </c>
      <c r="I365" s="16" t="s">
        <v>616</v>
      </c>
      <c r="J365" s="44" t="s">
        <v>52</v>
      </c>
      <c r="K365" s="16" t="s">
        <v>617</v>
      </c>
      <c r="L365" s="16" t="s">
        <v>614</v>
      </c>
      <c r="M365" s="20"/>
    </row>
    <row r="366" spans="1:13" x14ac:dyDescent="0.25">
      <c r="A366" s="18" t="str">
        <f t="shared" si="35"/>
        <v>1</v>
      </c>
      <c r="B366" s="19" t="str">
        <f t="shared" si="36"/>
        <v>1</v>
      </c>
      <c r="C366" s="19" t="str">
        <f t="shared" si="37"/>
        <v>1</v>
      </c>
      <c r="D366" s="19" t="str">
        <f t="shared" si="38"/>
        <v>9</v>
      </c>
      <c r="E366" s="19" t="str">
        <f t="shared" si="39"/>
        <v>00</v>
      </c>
      <c r="F366" s="19" t="str">
        <f t="shared" si="40"/>
        <v>0</v>
      </c>
      <c r="G366" s="19" t="str">
        <f t="shared" si="41"/>
        <v>0</v>
      </c>
      <c r="H366" s="15">
        <v>11190000</v>
      </c>
      <c r="I366" s="16" t="s">
        <v>61</v>
      </c>
      <c r="J366" s="44" t="s">
        <v>45</v>
      </c>
      <c r="K366" s="16" t="s">
        <v>62</v>
      </c>
      <c r="L366" s="16"/>
      <c r="M366" s="20"/>
    </row>
    <row r="367" spans="1:13" x14ac:dyDescent="0.25">
      <c r="A367" s="18" t="str">
        <f t="shared" si="35"/>
        <v>1</v>
      </c>
      <c r="B367" s="19" t="str">
        <f t="shared" si="36"/>
        <v>1</v>
      </c>
      <c r="C367" s="19" t="str">
        <f t="shared" si="37"/>
        <v>1</v>
      </c>
      <c r="D367" s="19" t="str">
        <f t="shared" si="38"/>
        <v>9</v>
      </c>
      <c r="E367" s="19" t="str">
        <f t="shared" si="39"/>
        <v>99</v>
      </c>
      <c r="F367" s="19" t="str">
        <f t="shared" si="40"/>
        <v>0</v>
      </c>
      <c r="G367" s="19" t="str">
        <f t="shared" si="41"/>
        <v>0</v>
      </c>
      <c r="H367" s="15">
        <v>11199900</v>
      </c>
      <c r="I367" s="16" t="s">
        <v>61</v>
      </c>
      <c r="J367" s="44" t="s">
        <v>52</v>
      </c>
      <c r="K367" s="16" t="s">
        <v>618</v>
      </c>
      <c r="L367" s="16"/>
      <c r="M367" s="20"/>
    </row>
    <row r="368" spans="1:13" ht="45" x14ac:dyDescent="0.25">
      <c r="A368" s="18" t="str">
        <f t="shared" si="35"/>
        <v>1</v>
      </c>
      <c r="B368" s="19" t="str">
        <f t="shared" si="36"/>
        <v>1</v>
      </c>
      <c r="C368" s="19" t="str">
        <f t="shared" si="37"/>
        <v>2</v>
      </c>
      <c r="D368" s="19" t="str">
        <f t="shared" si="38"/>
        <v>0</v>
      </c>
      <c r="E368" s="19" t="str">
        <f t="shared" si="39"/>
        <v>00</v>
      </c>
      <c r="F368" s="19" t="str">
        <f t="shared" si="40"/>
        <v>0</v>
      </c>
      <c r="G368" s="19" t="str">
        <f t="shared" si="41"/>
        <v>0</v>
      </c>
      <c r="H368" s="15">
        <v>11200000</v>
      </c>
      <c r="I368" s="16" t="s">
        <v>619</v>
      </c>
      <c r="J368" s="44" t="s">
        <v>45</v>
      </c>
      <c r="K368" s="16" t="s">
        <v>620</v>
      </c>
      <c r="L368" s="16"/>
      <c r="M368" s="20"/>
    </row>
    <row r="369" spans="1:13" ht="30" x14ac:dyDescent="0.25">
      <c r="A369" s="18" t="str">
        <f t="shared" si="35"/>
        <v>1</v>
      </c>
      <c r="B369" s="19" t="str">
        <f t="shared" si="36"/>
        <v>1</v>
      </c>
      <c r="C369" s="19" t="str">
        <f t="shared" si="37"/>
        <v>2</v>
      </c>
      <c r="D369" s="19" t="str">
        <f t="shared" si="38"/>
        <v>1</v>
      </c>
      <c r="E369" s="19" t="str">
        <f t="shared" si="39"/>
        <v>00</v>
      </c>
      <c r="F369" s="19" t="str">
        <f t="shared" si="40"/>
        <v>0</v>
      </c>
      <c r="G369" s="19" t="str">
        <f t="shared" si="41"/>
        <v>0</v>
      </c>
      <c r="H369" s="15">
        <v>11210000</v>
      </c>
      <c r="I369" s="16" t="s">
        <v>621</v>
      </c>
      <c r="J369" s="44" t="s">
        <v>45</v>
      </c>
      <c r="K369" s="16" t="s">
        <v>64</v>
      </c>
      <c r="L369" s="16"/>
      <c r="M369" s="20"/>
    </row>
    <row r="370" spans="1:13" ht="30" x14ac:dyDescent="0.25">
      <c r="A370" s="18" t="str">
        <f t="shared" si="35"/>
        <v>1</v>
      </c>
      <c r="B370" s="19" t="str">
        <f t="shared" si="36"/>
        <v>1</v>
      </c>
      <c r="C370" s="19" t="str">
        <f t="shared" si="37"/>
        <v>2</v>
      </c>
      <c r="D370" s="19" t="str">
        <f t="shared" si="38"/>
        <v>1</v>
      </c>
      <c r="E370" s="19" t="str">
        <f t="shared" si="39"/>
        <v>01</v>
      </c>
      <c r="F370" s="19" t="str">
        <f t="shared" si="40"/>
        <v>0</v>
      </c>
      <c r="G370" s="19" t="str">
        <f t="shared" si="41"/>
        <v>0</v>
      </c>
      <c r="H370" s="15">
        <v>11210100</v>
      </c>
      <c r="I370" s="16" t="s">
        <v>63</v>
      </c>
      <c r="J370" s="44" t="s">
        <v>52</v>
      </c>
      <c r="K370" s="16" t="s">
        <v>622</v>
      </c>
      <c r="L370" s="16"/>
      <c r="M370" s="20"/>
    </row>
    <row r="371" spans="1:13" ht="30" customHeight="1" x14ac:dyDescent="0.25">
      <c r="A371" s="18" t="str">
        <f t="shared" si="35"/>
        <v>1</v>
      </c>
      <c r="B371" s="19" t="str">
        <f t="shared" si="36"/>
        <v>1</v>
      </c>
      <c r="C371" s="19" t="str">
        <f t="shared" si="37"/>
        <v>2</v>
      </c>
      <c r="D371" s="19" t="str">
        <f t="shared" si="38"/>
        <v>1</v>
      </c>
      <c r="E371" s="19" t="str">
        <f t="shared" si="39"/>
        <v>02</v>
      </c>
      <c r="F371" s="19" t="str">
        <f t="shared" si="40"/>
        <v>0</v>
      </c>
      <c r="G371" s="19" t="str">
        <f t="shared" si="41"/>
        <v>0</v>
      </c>
      <c r="H371" s="15">
        <v>11210200</v>
      </c>
      <c r="I371" s="16" t="s">
        <v>623</v>
      </c>
      <c r="J371" s="44" t="s">
        <v>52</v>
      </c>
      <c r="K371" s="16" t="s">
        <v>624</v>
      </c>
      <c r="L371" s="16"/>
      <c r="M371" s="20"/>
    </row>
    <row r="372" spans="1:13" ht="75" x14ac:dyDescent="0.25">
      <c r="A372" s="18" t="str">
        <f t="shared" si="35"/>
        <v>1</v>
      </c>
      <c r="B372" s="19" t="str">
        <f t="shared" si="36"/>
        <v>1</v>
      </c>
      <c r="C372" s="19" t="str">
        <f t="shared" si="37"/>
        <v>2</v>
      </c>
      <c r="D372" s="19" t="str">
        <f t="shared" si="38"/>
        <v>1</v>
      </c>
      <c r="E372" s="19" t="str">
        <f t="shared" si="39"/>
        <v>02</v>
      </c>
      <c r="F372" s="19" t="str">
        <f t="shared" si="40"/>
        <v>1</v>
      </c>
      <c r="G372" s="19" t="str">
        <f t="shared" si="41"/>
        <v>0</v>
      </c>
      <c r="H372" s="15">
        <v>11210210</v>
      </c>
      <c r="I372" s="16" t="s">
        <v>625</v>
      </c>
      <c r="J372" s="44" t="s">
        <v>52</v>
      </c>
      <c r="K372" s="16" t="s">
        <v>626</v>
      </c>
      <c r="L372" s="16" t="s">
        <v>412</v>
      </c>
      <c r="M372" s="20"/>
    </row>
    <row r="373" spans="1:13" ht="75" x14ac:dyDescent="0.25">
      <c r="A373" s="18" t="str">
        <f t="shared" si="35"/>
        <v>1</v>
      </c>
      <c r="B373" s="19" t="str">
        <f t="shared" si="36"/>
        <v>1</v>
      </c>
      <c r="C373" s="19" t="str">
        <f t="shared" si="37"/>
        <v>2</v>
      </c>
      <c r="D373" s="19" t="str">
        <f t="shared" si="38"/>
        <v>1</v>
      </c>
      <c r="E373" s="19" t="str">
        <f t="shared" si="39"/>
        <v>02</v>
      </c>
      <c r="F373" s="19" t="str">
        <f t="shared" si="40"/>
        <v>2</v>
      </c>
      <c r="G373" s="19" t="str">
        <f t="shared" si="41"/>
        <v>0</v>
      </c>
      <c r="H373" s="15">
        <v>11210220</v>
      </c>
      <c r="I373" s="16" t="s">
        <v>627</v>
      </c>
      <c r="J373" s="44" t="s">
        <v>52</v>
      </c>
      <c r="K373" s="16" t="s">
        <v>628</v>
      </c>
      <c r="L373" s="16" t="s">
        <v>412</v>
      </c>
      <c r="M373" s="20"/>
    </row>
    <row r="374" spans="1:13" ht="75" x14ac:dyDescent="0.25">
      <c r="A374" s="18" t="str">
        <f t="shared" si="35"/>
        <v>1</v>
      </c>
      <c r="B374" s="19" t="str">
        <f t="shared" si="36"/>
        <v>1</v>
      </c>
      <c r="C374" s="19" t="str">
        <f t="shared" si="37"/>
        <v>2</v>
      </c>
      <c r="D374" s="19" t="str">
        <f t="shared" si="38"/>
        <v>1</v>
      </c>
      <c r="E374" s="19" t="str">
        <f t="shared" si="39"/>
        <v>02</v>
      </c>
      <c r="F374" s="19" t="str">
        <f t="shared" si="40"/>
        <v>3</v>
      </c>
      <c r="G374" s="19" t="str">
        <f t="shared" si="41"/>
        <v>0</v>
      </c>
      <c r="H374" s="15">
        <v>11210230</v>
      </c>
      <c r="I374" s="16" t="s">
        <v>629</v>
      </c>
      <c r="J374" s="44" t="s">
        <v>52</v>
      </c>
      <c r="K374" s="16" t="s">
        <v>630</v>
      </c>
      <c r="L374" s="16" t="s">
        <v>412</v>
      </c>
      <c r="M374" s="20"/>
    </row>
    <row r="375" spans="1:13" ht="75" x14ac:dyDescent="0.25">
      <c r="A375" s="18" t="str">
        <f t="shared" si="35"/>
        <v>1</v>
      </c>
      <c r="B375" s="19" t="str">
        <f t="shared" si="36"/>
        <v>1</v>
      </c>
      <c r="C375" s="19" t="str">
        <f t="shared" si="37"/>
        <v>2</v>
      </c>
      <c r="D375" s="19" t="str">
        <f t="shared" si="38"/>
        <v>1</v>
      </c>
      <c r="E375" s="19" t="str">
        <f t="shared" si="39"/>
        <v>02</v>
      </c>
      <c r="F375" s="19" t="str">
        <f t="shared" si="40"/>
        <v>4</v>
      </c>
      <c r="G375" s="19" t="str">
        <f t="shared" si="41"/>
        <v>0</v>
      </c>
      <c r="H375" s="15">
        <v>11210240</v>
      </c>
      <c r="I375" s="16" t="s">
        <v>631</v>
      </c>
      <c r="J375" s="44" t="s">
        <v>52</v>
      </c>
      <c r="K375" s="16" t="s">
        <v>632</v>
      </c>
      <c r="L375" s="16" t="s">
        <v>412</v>
      </c>
      <c r="M375" s="20"/>
    </row>
    <row r="376" spans="1:13" ht="30" x14ac:dyDescent="0.25">
      <c r="A376" s="18" t="str">
        <f t="shared" si="35"/>
        <v>1</v>
      </c>
      <c r="B376" s="19" t="str">
        <f t="shared" si="36"/>
        <v>1</v>
      </c>
      <c r="C376" s="19" t="str">
        <f t="shared" si="37"/>
        <v>2</v>
      </c>
      <c r="D376" s="19" t="str">
        <f t="shared" si="38"/>
        <v>1</v>
      </c>
      <c r="E376" s="19" t="str">
        <f t="shared" si="39"/>
        <v>03</v>
      </c>
      <c r="F376" s="19" t="str">
        <f t="shared" si="40"/>
        <v>0</v>
      </c>
      <c r="G376" s="19" t="str">
        <f t="shared" si="41"/>
        <v>0</v>
      </c>
      <c r="H376" s="15">
        <v>11210300</v>
      </c>
      <c r="I376" s="16" t="s">
        <v>67</v>
      </c>
      <c r="J376" s="44" t="s">
        <v>52</v>
      </c>
      <c r="K376" s="16" t="s">
        <v>633</v>
      </c>
      <c r="L376" s="16"/>
      <c r="M376" s="20"/>
    </row>
    <row r="377" spans="1:13" ht="45" x14ac:dyDescent="0.25">
      <c r="A377" s="18" t="str">
        <f t="shared" si="35"/>
        <v>1</v>
      </c>
      <c r="B377" s="19" t="str">
        <f t="shared" si="36"/>
        <v>1</v>
      </c>
      <c r="C377" s="19" t="str">
        <f t="shared" si="37"/>
        <v>2</v>
      </c>
      <c r="D377" s="19" t="str">
        <f t="shared" si="38"/>
        <v>1</v>
      </c>
      <c r="E377" s="19" t="str">
        <f t="shared" si="39"/>
        <v>04</v>
      </c>
      <c r="F377" s="19" t="str">
        <f t="shared" si="40"/>
        <v>0</v>
      </c>
      <c r="G377" s="19" t="str">
        <f t="shared" si="41"/>
        <v>0</v>
      </c>
      <c r="H377" s="15">
        <v>11210400</v>
      </c>
      <c r="I377" s="16" t="s">
        <v>69</v>
      </c>
      <c r="J377" s="44" t="s">
        <v>52</v>
      </c>
      <c r="K377" s="16" t="s">
        <v>634</v>
      </c>
      <c r="L377" s="16"/>
      <c r="M377" s="20"/>
    </row>
    <row r="378" spans="1:13" ht="30" x14ac:dyDescent="0.25">
      <c r="A378" s="18" t="str">
        <f t="shared" si="35"/>
        <v>1</v>
      </c>
      <c r="B378" s="19" t="str">
        <f t="shared" si="36"/>
        <v>1</v>
      </c>
      <c r="C378" s="19" t="str">
        <f t="shared" si="37"/>
        <v>2</v>
      </c>
      <c r="D378" s="19" t="str">
        <f t="shared" si="38"/>
        <v>1</v>
      </c>
      <c r="E378" s="19" t="str">
        <f t="shared" si="39"/>
        <v>05</v>
      </c>
      <c r="F378" s="19" t="str">
        <f t="shared" si="40"/>
        <v>0</v>
      </c>
      <c r="G378" s="19" t="str">
        <f t="shared" si="41"/>
        <v>0</v>
      </c>
      <c r="H378" s="15">
        <v>11210500</v>
      </c>
      <c r="I378" s="16" t="s">
        <v>71</v>
      </c>
      <c r="J378" s="44" t="s">
        <v>52</v>
      </c>
      <c r="K378" s="16" t="s">
        <v>635</v>
      </c>
      <c r="L378" s="16"/>
      <c r="M378" s="20"/>
    </row>
    <row r="379" spans="1:13" ht="30" x14ac:dyDescent="0.25">
      <c r="A379" s="18" t="str">
        <f t="shared" si="35"/>
        <v>1</v>
      </c>
      <c r="B379" s="19" t="str">
        <f t="shared" si="36"/>
        <v>1</v>
      </c>
      <c r="C379" s="19" t="str">
        <f t="shared" si="37"/>
        <v>2</v>
      </c>
      <c r="D379" s="19" t="str">
        <f t="shared" si="38"/>
        <v>1</v>
      </c>
      <c r="E379" s="19" t="str">
        <f t="shared" si="39"/>
        <v>06</v>
      </c>
      <c r="F379" s="19" t="str">
        <f t="shared" si="40"/>
        <v>0</v>
      </c>
      <c r="G379" s="19" t="str">
        <f t="shared" si="41"/>
        <v>0</v>
      </c>
      <c r="H379" s="15">
        <v>11210600</v>
      </c>
      <c r="I379" s="16" t="s">
        <v>65</v>
      </c>
      <c r="J379" s="44" t="s">
        <v>52</v>
      </c>
      <c r="K379" s="16" t="s">
        <v>66</v>
      </c>
      <c r="L379" s="16"/>
      <c r="M379" s="20"/>
    </row>
    <row r="380" spans="1:13" ht="45" x14ac:dyDescent="0.25">
      <c r="A380" s="18" t="str">
        <f t="shared" si="35"/>
        <v>1</v>
      </c>
      <c r="B380" s="19" t="str">
        <f t="shared" si="36"/>
        <v>1</v>
      </c>
      <c r="C380" s="19" t="str">
        <f t="shared" si="37"/>
        <v>2</v>
      </c>
      <c r="D380" s="19" t="str">
        <f t="shared" si="38"/>
        <v>1</v>
      </c>
      <c r="E380" s="19" t="str">
        <f t="shared" si="39"/>
        <v>07</v>
      </c>
      <c r="F380" s="19" t="str">
        <f t="shared" si="40"/>
        <v>0</v>
      </c>
      <c r="G380" s="19" t="str">
        <f t="shared" si="41"/>
        <v>0</v>
      </c>
      <c r="H380" s="15">
        <v>11210700</v>
      </c>
      <c r="I380" s="16" t="s">
        <v>636</v>
      </c>
      <c r="J380" s="44" t="s">
        <v>52</v>
      </c>
      <c r="K380" s="16" t="s">
        <v>637</v>
      </c>
      <c r="L380" s="16"/>
      <c r="M380" s="20"/>
    </row>
    <row r="381" spans="1:13" ht="30" x14ac:dyDescent="0.25">
      <c r="A381" s="18" t="str">
        <f t="shared" si="35"/>
        <v>1</v>
      </c>
      <c r="B381" s="19" t="str">
        <f t="shared" si="36"/>
        <v>1</v>
      </c>
      <c r="C381" s="19" t="str">
        <f t="shared" si="37"/>
        <v>2</v>
      </c>
      <c r="D381" s="19" t="str">
        <f t="shared" si="38"/>
        <v>1</v>
      </c>
      <c r="E381" s="19" t="str">
        <f t="shared" si="39"/>
        <v>08</v>
      </c>
      <c r="F381" s="19" t="str">
        <f t="shared" si="40"/>
        <v>0</v>
      </c>
      <c r="G381" s="19" t="str">
        <f t="shared" si="41"/>
        <v>0</v>
      </c>
      <c r="H381" s="15">
        <v>11210800</v>
      </c>
      <c r="I381" s="16" t="s">
        <v>638</v>
      </c>
      <c r="J381" s="44" t="s">
        <v>52</v>
      </c>
      <c r="K381" s="16" t="s">
        <v>639</v>
      </c>
      <c r="L381" s="16" t="s">
        <v>640</v>
      </c>
      <c r="M381" s="20" t="s">
        <v>14</v>
      </c>
    </row>
    <row r="382" spans="1:13" ht="45" x14ac:dyDescent="0.25">
      <c r="A382" s="18" t="str">
        <f t="shared" si="35"/>
        <v>1</v>
      </c>
      <c r="B382" s="19" t="str">
        <f t="shared" si="36"/>
        <v>1</v>
      </c>
      <c r="C382" s="19" t="str">
        <f t="shared" si="37"/>
        <v>2</v>
      </c>
      <c r="D382" s="19" t="str">
        <f t="shared" si="38"/>
        <v>1</v>
      </c>
      <c r="E382" s="19" t="str">
        <f t="shared" si="39"/>
        <v>09</v>
      </c>
      <c r="F382" s="19" t="str">
        <f t="shared" si="40"/>
        <v>0</v>
      </c>
      <c r="G382" s="19" t="str">
        <f t="shared" si="41"/>
        <v>0</v>
      </c>
      <c r="H382" s="15">
        <v>11210900</v>
      </c>
      <c r="I382" s="16" t="s">
        <v>641</v>
      </c>
      <c r="J382" s="44" t="s">
        <v>52</v>
      </c>
      <c r="K382" s="16" t="s">
        <v>642</v>
      </c>
      <c r="L382" s="16" t="s">
        <v>640</v>
      </c>
      <c r="M382" s="20" t="s">
        <v>14</v>
      </c>
    </row>
    <row r="383" spans="1:13" ht="30" x14ac:dyDescent="0.25">
      <c r="A383" s="18" t="str">
        <f t="shared" si="35"/>
        <v>1</v>
      </c>
      <c r="B383" s="19" t="str">
        <f t="shared" si="36"/>
        <v>1</v>
      </c>
      <c r="C383" s="19" t="str">
        <f t="shared" si="37"/>
        <v>2</v>
      </c>
      <c r="D383" s="19" t="str">
        <f t="shared" si="38"/>
        <v>1</v>
      </c>
      <c r="E383" s="19" t="str">
        <f t="shared" si="39"/>
        <v>50</v>
      </c>
      <c r="F383" s="19" t="str">
        <f t="shared" si="40"/>
        <v>0</v>
      </c>
      <c r="G383" s="19" t="str">
        <f t="shared" si="41"/>
        <v>0</v>
      </c>
      <c r="H383" s="15">
        <v>11215000</v>
      </c>
      <c r="I383" s="16" t="s">
        <v>643</v>
      </c>
      <c r="J383" s="44" t="s">
        <v>562</v>
      </c>
      <c r="K383" s="16" t="s">
        <v>644</v>
      </c>
      <c r="L383" s="16"/>
      <c r="M383" s="20"/>
    </row>
    <row r="384" spans="1:13" ht="45" x14ac:dyDescent="0.25">
      <c r="A384" s="18" t="str">
        <f t="shared" si="35"/>
        <v>1</v>
      </c>
      <c r="B384" s="19" t="str">
        <f t="shared" si="36"/>
        <v>1</v>
      </c>
      <c r="C384" s="19" t="str">
        <f t="shared" si="37"/>
        <v>2</v>
      </c>
      <c r="D384" s="19" t="str">
        <f t="shared" si="38"/>
        <v>1</v>
      </c>
      <c r="E384" s="19" t="str">
        <f t="shared" si="39"/>
        <v>51</v>
      </c>
      <c r="F384" s="19" t="str">
        <f t="shared" si="40"/>
        <v>0</v>
      </c>
      <c r="G384" s="19" t="str">
        <f t="shared" si="41"/>
        <v>0</v>
      </c>
      <c r="H384" s="15">
        <v>11215100</v>
      </c>
      <c r="I384" s="16" t="s">
        <v>645</v>
      </c>
      <c r="J384" s="44" t="s">
        <v>562</v>
      </c>
      <c r="K384" s="16" t="s">
        <v>646</v>
      </c>
      <c r="L384" s="16"/>
      <c r="M384" s="20"/>
    </row>
    <row r="385" spans="1:13" ht="45" x14ac:dyDescent="0.25">
      <c r="A385" s="18" t="str">
        <f t="shared" si="35"/>
        <v>1</v>
      </c>
      <c r="B385" s="19" t="str">
        <f t="shared" si="36"/>
        <v>1</v>
      </c>
      <c r="C385" s="19" t="str">
        <f t="shared" si="37"/>
        <v>2</v>
      </c>
      <c r="D385" s="19" t="str">
        <f t="shared" si="38"/>
        <v>2</v>
      </c>
      <c r="E385" s="19" t="str">
        <f t="shared" si="39"/>
        <v>00</v>
      </c>
      <c r="F385" s="19" t="str">
        <f t="shared" si="40"/>
        <v>0</v>
      </c>
      <c r="G385" s="19" t="str">
        <f t="shared" si="41"/>
        <v>0</v>
      </c>
      <c r="H385" s="15">
        <v>11220000</v>
      </c>
      <c r="I385" s="16" t="s">
        <v>73</v>
      </c>
      <c r="J385" s="44" t="s">
        <v>45</v>
      </c>
      <c r="K385" s="16" t="s">
        <v>647</v>
      </c>
      <c r="L385" s="16"/>
      <c r="M385" s="20"/>
    </row>
    <row r="386" spans="1:13" ht="45" x14ac:dyDescent="0.25">
      <c r="A386" s="18" t="str">
        <f t="shared" si="35"/>
        <v>1</v>
      </c>
      <c r="B386" s="19" t="str">
        <f t="shared" si="36"/>
        <v>1</v>
      </c>
      <c r="C386" s="19" t="str">
        <f t="shared" si="37"/>
        <v>2</v>
      </c>
      <c r="D386" s="19" t="str">
        <f t="shared" si="38"/>
        <v>2</v>
      </c>
      <c r="E386" s="19" t="str">
        <f t="shared" si="39"/>
        <v>01</v>
      </c>
      <c r="F386" s="19" t="str">
        <f t="shared" si="40"/>
        <v>0</v>
      </c>
      <c r="G386" s="19" t="str">
        <f t="shared" si="41"/>
        <v>0</v>
      </c>
      <c r="H386" s="15">
        <v>11220100</v>
      </c>
      <c r="I386" s="16" t="s">
        <v>648</v>
      </c>
      <c r="J386" s="44" t="s">
        <v>52</v>
      </c>
      <c r="K386" s="16" t="s">
        <v>649</v>
      </c>
      <c r="L386" s="16"/>
      <c r="M386" s="20"/>
    </row>
    <row r="387" spans="1:13" ht="120" x14ac:dyDescent="0.25">
      <c r="A387" s="18" t="str">
        <f t="shared" si="35"/>
        <v>1</v>
      </c>
      <c r="B387" s="19" t="str">
        <f t="shared" si="36"/>
        <v>1</v>
      </c>
      <c r="C387" s="19" t="str">
        <f t="shared" si="37"/>
        <v>2</v>
      </c>
      <c r="D387" s="19" t="str">
        <f t="shared" si="38"/>
        <v>2</v>
      </c>
      <c r="E387" s="19" t="str">
        <f t="shared" si="39"/>
        <v>02</v>
      </c>
      <c r="F387" s="19" t="str">
        <f t="shared" si="40"/>
        <v>0</v>
      </c>
      <c r="G387" s="19" t="str">
        <f t="shared" si="41"/>
        <v>0</v>
      </c>
      <c r="H387" s="15">
        <v>11220200</v>
      </c>
      <c r="I387" s="16" t="s">
        <v>650</v>
      </c>
      <c r="J387" s="44" t="s">
        <v>52</v>
      </c>
      <c r="K387" s="16" t="s">
        <v>651</v>
      </c>
      <c r="L387" s="16"/>
      <c r="M387" s="20"/>
    </row>
    <row r="388" spans="1:13" ht="87" customHeight="1" x14ac:dyDescent="0.25">
      <c r="A388" s="18" t="str">
        <f t="shared" si="35"/>
        <v>1</v>
      </c>
      <c r="B388" s="19" t="str">
        <f t="shared" si="36"/>
        <v>1</v>
      </c>
      <c r="C388" s="19" t="str">
        <f t="shared" si="37"/>
        <v>2</v>
      </c>
      <c r="D388" s="19" t="str">
        <f t="shared" si="38"/>
        <v>2</v>
      </c>
      <c r="E388" s="19" t="str">
        <f t="shared" si="39"/>
        <v>50</v>
      </c>
      <c r="F388" s="19" t="str">
        <f t="shared" si="40"/>
        <v>0</v>
      </c>
      <c r="G388" s="19" t="str">
        <f t="shared" si="41"/>
        <v>0</v>
      </c>
      <c r="H388" s="15">
        <v>11225000</v>
      </c>
      <c r="I388" s="16" t="s">
        <v>652</v>
      </c>
      <c r="J388" s="44" t="s">
        <v>562</v>
      </c>
      <c r="K388" s="16" t="s">
        <v>653</v>
      </c>
      <c r="L388" s="16" t="s">
        <v>654</v>
      </c>
      <c r="M388" s="20"/>
    </row>
    <row r="389" spans="1:13" ht="60" x14ac:dyDescent="0.25">
      <c r="A389" s="18" t="str">
        <f t="shared" ref="A389:A453" si="42">MID($H389,1,1)</f>
        <v>1</v>
      </c>
      <c r="B389" s="19" t="str">
        <f t="shared" ref="B389:B453" si="43">MID($H389,2,1)</f>
        <v>1</v>
      </c>
      <c r="C389" s="19" t="str">
        <f t="shared" ref="C389:C453" si="44">MID($H389,3,1)</f>
        <v>2</v>
      </c>
      <c r="D389" s="19" t="str">
        <f t="shared" ref="D389:D453" si="45">MID($H389,4,1)</f>
        <v>2</v>
      </c>
      <c r="E389" s="19" t="str">
        <f t="shared" ref="E389:E453" si="46">MID($H389,5,2)</f>
        <v>51</v>
      </c>
      <c r="F389" s="19" t="str">
        <f t="shared" ref="F389:F453" si="47">MID($H389,7,1)</f>
        <v>0</v>
      </c>
      <c r="G389" s="19" t="str">
        <f t="shared" ref="G389:G453" si="48">MID($H389,8,1)</f>
        <v>0</v>
      </c>
      <c r="H389" s="15">
        <v>11225100</v>
      </c>
      <c r="I389" s="16" t="s">
        <v>655</v>
      </c>
      <c r="J389" s="44" t="s">
        <v>562</v>
      </c>
      <c r="K389" s="16" t="s">
        <v>656</v>
      </c>
      <c r="L389" s="16" t="s">
        <v>654</v>
      </c>
      <c r="M389" s="20"/>
    </row>
    <row r="390" spans="1:13" ht="24" customHeight="1" x14ac:dyDescent="0.25">
      <c r="A390" s="18" t="str">
        <f t="shared" si="42"/>
        <v>1</v>
      </c>
      <c r="B390" s="19" t="str">
        <f t="shared" si="43"/>
        <v>1</v>
      </c>
      <c r="C390" s="19" t="str">
        <f t="shared" si="44"/>
        <v>2</v>
      </c>
      <c r="D390" s="19" t="str">
        <f t="shared" si="45"/>
        <v>2</v>
      </c>
      <c r="E390" s="19" t="str">
        <f t="shared" si="46"/>
        <v>52</v>
      </c>
      <c r="F390" s="19" t="str">
        <f t="shared" si="47"/>
        <v>0</v>
      </c>
      <c r="G390" s="19" t="str">
        <f t="shared" si="48"/>
        <v>0</v>
      </c>
      <c r="H390" s="15">
        <v>11225200</v>
      </c>
      <c r="I390" s="16" t="s">
        <v>657</v>
      </c>
      <c r="J390" s="44" t="s">
        <v>562</v>
      </c>
      <c r="K390" s="16" t="s">
        <v>658</v>
      </c>
      <c r="L390" s="16" t="s">
        <v>654</v>
      </c>
      <c r="M390" s="20"/>
    </row>
    <row r="391" spans="1:13" ht="30" customHeight="1" x14ac:dyDescent="0.25">
      <c r="A391" s="18" t="str">
        <f>MID($H391,1,1)</f>
        <v>1</v>
      </c>
      <c r="B391" s="19" t="str">
        <f t="shared" si="43"/>
        <v>1</v>
      </c>
      <c r="C391" s="19" t="str">
        <f t="shared" si="44"/>
        <v>2</v>
      </c>
      <c r="D391" s="19" t="str">
        <f t="shared" si="45"/>
        <v>2</v>
      </c>
      <c r="E391" s="19" t="str">
        <f t="shared" si="46"/>
        <v>53</v>
      </c>
      <c r="F391" s="19" t="str">
        <f t="shared" si="47"/>
        <v>0</v>
      </c>
      <c r="G391" s="19" t="str">
        <f t="shared" si="48"/>
        <v>0</v>
      </c>
      <c r="H391" s="15">
        <v>11225300</v>
      </c>
      <c r="I391" s="16" t="s">
        <v>659</v>
      </c>
      <c r="J391" s="44" t="s">
        <v>562</v>
      </c>
      <c r="K391" s="16" t="s">
        <v>660</v>
      </c>
      <c r="L391" s="16"/>
      <c r="M391" s="20"/>
    </row>
    <row r="392" spans="1:13" ht="51" customHeight="1" x14ac:dyDescent="0.25">
      <c r="A392" s="18" t="str">
        <f t="shared" si="42"/>
        <v>1</v>
      </c>
      <c r="B392" s="19" t="str">
        <f t="shared" si="43"/>
        <v>1</v>
      </c>
      <c r="C392" s="19" t="str">
        <f t="shared" si="44"/>
        <v>3</v>
      </c>
      <c r="D392" s="19" t="str">
        <f t="shared" si="45"/>
        <v>0</v>
      </c>
      <c r="E392" s="19" t="str">
        <f t="shared" si="46"/>
        <v>00</v>
      </c>
      <c r="F392" s="19" t="str">
        <f t="shared" si="47"/>
        <v>0</v>
      </c>
      <c r="G392" s="19" t="str">
        <f t="shared" si="48"/>
        <v>0</v>
      </c>
      <c r="H392" s="15">
        <v>11300000</v>
      </c>
      <c r="I392" s="16" t="s">
        <v>75</v>
      </c>
      <c r="J392" s="44" t="s">
        <v>45</v>
      </c>
      <c r="K392" s="16" t="s">
        <v>76</v>
      </c>
      <c r="L392" s="16"/>
      <c r="M392" s="20"/>
    </row>
    <row r="393" spans="1:13" ht="24" customHeight="1" x14ac:dyDescent="0.25">
      <c r="A393" s="18" t="str">
        <f t="shared" si="42"/>
        <v>1</v>
      </c>
      <c r="B393" s="19" t="str">
        <f t="shared" si="43"/>
        <v>1</v>
      </c>
      <c r="C393" s="19" t="str">
        <f t="shared" si="44"/>
        <v>3</v>
      </c>
      <c r="D393" s="19" t="str">
        <f t="shared" si="45"/>
        <v>1</v>
      </c>
      <c r="E393" s="19" t="str">
        <f t="shared" si="46"/>
        <v>00</v>
      </c>
      <c r="F393" s="19" t="str">
        <f t="shared" si="47"/>
        <v>0</v>
      </c>
      <c r="G393" s="19" t="str">
        <f t="shared" si="48"/>
        <v>0</v>
      </c>
      <c r="H393" s="15">
        <v>11310000</v>
      </c>
      <c r="I393" s="16" t="s">
        <v>75</v>
      </c>
      <c r="J393" s="44" t="s">
        <v>45</v>
      </c>
      <c r="K393" s="16" t="s">
        <v>76</v>
      </c>
      <c r="L393" s="7"/>
      <c r="M393" s="35"/>
    </row>
    <row r="394" spans="1:13" ht="45" x14ac:dyDescent="0.25">
      <c r="A394" s="18" t="str">
        <f t="shared" si="42"/>
        <v>1</v>
      </c>
      <c r="B394" s="19" t="str">
        <f t="shared" si="43"/>
        <v>1</v>
      </c>
      <c r="C394" s="19" t="str">
        <f t="shared" si="44"/>
        <v>3</v>
      </c>
      <c r="D394" s="19" t="str">
        <f t="shared" si="45"/>
        <v>1</v>
      </c>
      <c r="E394" s="19" t="str">
        <f t="shared" si="46"/>
        <v>50</v>
      </c>
      <c r="F394" s="19" t="str">
        <f t="shared" si="47"/>
        <v>0</v>
      </c>
      <c r="G394" s="19" t="str">
        <f t="shared" si="48"/>
        <v>0</v>
      </c>
      <c r="H394" s="15">
        <v>11315000</v>
      </c>
      <c r="I394" s="16" t="s">
        <v>661</v>
      </c>
      <c r="J394" s="44" t="s">
        <v>562</v>
      </c>
      <c r="K394" s="16" t="s">
        <v>662</v>
      </c>
      <c r="L394" s="7"/>
      <c r="M394" s="35"/>
    </row>
    <row r="395" spans="1:13" ht="24" customHeight="1" x14ac:dyDescent="0.25">
      <c r="A395" s="18" t="str">
        <f t="shared" si="42"/>
        <v>1</v>
      </c>
      <c r="B395" s="19" t="str">
        <f t="shared" si="43"/>
        <v>1</v>
      </c>
      <c r="C395" s="19" t="str">
        <f t="shared" si="44"/>
        <v>3</v>
      </c>
      <c r="D395" s="19" t="str">
        <f t="shared" si="45"/>
        <v>1</v>
      </c>
      <c r="E395" s="19" t="str">
        <f t="shared" si="46"/>
        <v>51</v>
      </c>
      <c r="F395" s="19" t="str">
        <f t="shared" si="47"/>
        <v>0</v>
      </c>
      <c r="G395" s="19" t="str">
        <f t="shared" si="48"/>
        <v>0</v>
      </c>
      <c r="H395" s="15">
        <v>11315100</v>
      </c>
      <c r="I395" s="16" t="s">
        <v>663</v>
      </c>
      <c r="J395" s="44" t="s">
        <v>562</v>
      </c>
      <c r="K395" s="16" t="s">
        <v>664</v>
      </c>
      <c r="L395" s="7"/>
      <c r="M395" s="35"/>
    </row>
    <row r="396" spans="1:13" ht="24" customHeight="1" x14ac:dyDescent="0.25">
      <c r="A396" s="18" t="str">
        <f t="shared" si="42"/>
        <v>1</v>
      </c>
      <c r="B396" s="19" t="str">
        <f t="shared" si="43"/>
        <v>1</v>
      </c>
      <c r="C396" s="19" t="str">
        <f t="shared" si="44"/>
        <v>3</v>
      </c>
      <c r="D396" s="19" t="str">
        <f t="shared" si="45"/>
        <v>1</v>
      </c>
      <c r="E396" s="19" t="str">
        <f t="shared" si="46"/>
        <v>52</v>
      </c>
      <c r="F396" s="19" t="str">
        <f t="shared" si="47"/>
        <v>0</v>
      </c>
      <c r="G396" s="19" t="str">
        <f t="shared" si="48"/>
        <v>0</v>
      </c>
      <c r="H396" s="15">
        <v>11315200</v>
      </c>
      <c r="I396" s="16" t="s">
        <v>665</v>
      </c>
      <c r="J396" s="44" t="s">
        <v>562</v>
      </c>
      <c r="K396" s="16" t="s">
        <v>666</v>
      </c>
      <c r="L396" s="7"/>
      <c r="M396" s="35"/>
    </row>
    <row r="397" spans="1:13" ht="30" customHeight="1" x14ac:dyDescent="0.25">
      <c r="A397" s="18" t="str">
        <f t="shared" si="42"/>
        <v>1</v>
      </c>
      <c r="B397" s="19" t="str">
        <f t="shared" si="43"/>
        <v>1</v>
      </c>
      <c r="C397" s="19" t="str">
        <f t="shared" si="44"/>
        <v>3</v>
      </c>
      <c r="D397" s="19" t="str">
        <f t="shared" si="45"/>
        <v>1</v>
      </c>
      <c r="E397" s="19" t="str">
        <f t="shared" si="46"/>
        <v>53</v>
      </c>
      <c r="F397" s="19" t="str">
        <f t="shared" si="47"/>
        <v>0</v>
      </c>
      <c r="G397" s="19" t="str">
        <f t="shared" si="48"/>
        <v>0</v>
      </c>
      <c r="H397" s="15">
        <v>11315300</v>
      </c>
      <c r="I397" s="16" t="s">
        <v>667</v>
      </c>
      <c r="J397" s="44" t="s">
        <v>562</v>
      </c>
      <c r="K397" s="16" t="s">
        <v>668</v>
      </c>
      <c r="L397" s="7"/>
      <c r="M397" s="35"/>
    </row>
    <row r="398" spans="1:13" ht="24" customHeight="1" x14ac:dyDescent="0.25">
      <c r="A398" s="37" t="str">
        <f t="shared" si="42"/>
        <v>1</v>
      </c>
      <c r="B398" s="38" t="str">
        <f t="shared" si="43"/>
        <v>1</v>
      </c>
      <c r="C398" s="38" t="str">
        <f t="shared" si="44"/>
        <v>3</v>
      </c>
      <c r="D398" s="38" t="str">
        <f t="shared" si="45"/>
        <v>1</v>
      </c>
      <c r="E398" s="38" t="str">
        <f t="shared" si="46"/>
        <v>99</v>
      </c>
      <c r="F398" s="38" t="str">
        <f t="shared" si="47"/>
        <v>0</v>
      </c>
      <c r="G398" s="38" t="str">
        <f t="shared" si="48"/>
        <v>0</v>
      </c>
      <c r="H398" s="39">
        <v>11319900</v>
      </c>
      <c r="I398" s="16" t="s">
        <v>669</v>
      </c>
      <c r="J398" s="44" t="s">
        <v>52</v>
      </c>
      <c r="K398" s="16" t="s">
        <v>670</v>
      </c>
      <c r="L398" s="40"/>
      <c r="M398" s="41"/>
    </row>
    <row r="399" spans="1:13" ht="28.15" customHeight="1" x14ac:dyDescent="0.25">
      <c r="A399" s="18" t="str">
        <f t="shared" si="42"/>
        <v>1</v>
      </c>
      <c r="B399" s="19" t="str">
        <f t="shared" si="43"/>
        <v>2</v>
      </c>
      <c r="C399" s="19" t="str">
        <f t="shared" si="44"/>
        <v>0</v>
      </c>
      <c r="D399" s="19" t="str">
        <f t="shared" si="45"/>
        <v>0</v>
      </c>
      <c r="E399" s="19" t="str">
        <f t="shared" si="46"/>
        <v>00</v>
      </c>
      <c r="F399" s="19" t="str">
        <f t="shared" si="47"/>
        <v>0</v>
      </c>
      <c r="G399" s="19" t="str">
        <f t="shared" si="48"/>
        <v>0</v>
      </c>
      <c r="H399" s="15">
        <v>12000000</v>
      </c>
      <c r="I399" s="16" t="s">
        <v>671</v>
      </c>
      <c r="J399" s="44" t="s">
        <v>45</v>
      </c>
      <c r="K399" s="16" t="s">
        <v>672</v>
      </c>
      <c r="L399" s="16"/>
      <c r="M399" s="20"/>
    </row>
    <row r="400" spans="1:13" ht="24" customHeight="1" x14ac:dyDescent="0.25">
      <c r="A400" s="18" t="str">
        <f t="shared" si="42"/>
        <v>1</v>
      </c>
      <c r="B400" s="19" t="str">
        <f t="shared" si="43"/>
        <v>2</v>
      </c>
      <c r="C400" s="19" t="str">
        <f t="shared" si="44"/>
        <v>1</v>
      </c>
      <c r="D400" s="19" t="str">
        <f t="shared" si="45"/>
        <v>0</v>
      </c>
      <c r="E400" s="19" t="str">
        <f t="shared" si="46"/>
        <v>00</v>
      </c>
      <c r="F400" s="19" t="str">
        <f t="shared" si="47"/>
        <v>0</v>
      </c>
      <c r="G400" s="19" t="str">
        <f t="shared" si="48"/>
        <v>0</v>
      </c>
      <c r="H400" s="15">
        <v>12100000</v>
      </c>
      <c r="I400" s="16" t="s">
        <v>673</v>
      </c>
      <c r="J400" s="44" t="s">
        <v>45</v>
      </c>
      <c r="K400" s="16" t="s">
        <v>674</v>
      </c>
      <c r="L400" s="16"/>
      <c r="M400" s="20"/>
    </row>
    <row r="401" spans="1:13" ht="40.5" customHeight="1" x14ac:dyDescent="0.25">
      <c r="A401" s="18" t="str">
        <f t="shared" si="42"/>
        <v>1</v>
      </c>
      <c r="B401" s="19" t="str">
        <f t="shared" si="43"/>
        <v>2</v>
      </c>
      <c r="C401" s="19" t="str">
        <f t="shared" si="44"/>
        <v>1</v>
      </c>
      <c r="D401" s="19" t="str">
        <f t="shared" si="45"/>
        <v>1</v>
      </c>
      <c r="E401" s="19" t="str">
        <f t="shared" si="46"/>
        <v>00</v>
      </c>
      <c r="F401" s="19" t="str">
        <f t="shared" si="47"/>
        <v>0</v>
      </c>
      <c r="G401" s="19" t="str">
        <f t="shared" si="48"/>
        <v>0</v>
      </c>
      <c r="H401" s="15">
        <v>12110000</v>
      </c>
      <c r="I401" s="16" t="s">
        <v>675</v>
      </c>
      <c r="J401" s="44" t="s">
        <v>45</v>
      </c>
      <c r="K401" s="16" t="s">
        <v>676</v>
      </c>
      <c r="L401" s="16"/>
      <c r="M401" s="20"/>
    </row>
    <row r="402" spans="1:13" ht="24" customHeight="1" x14ac:dyDescent="0.25">
      <c r="A402" s="18" t="str">
        <f t="shared" si="42"/>
        <v>1</v>
      </c>
      <c r="B402" s="19" t="str">
        <f t="shared" si="43"/>
        <v>2</v>
      </c>
      <c r="C402" s="19" t="str">
        <f t="shared" si="44"/>
        <v>1</v>
      </c>
      <c r="D402" s="19" t="str">
        <f t="shared" si="45"/>
        <v>1</v>
      </c>
      <c r="E402" s="19" t="str">
        <f t="shared" si="46"/>
        <v>01</v>
      </c>
      <c r="F402" s="19" t="str">
        <f t="shared" si="47"/>
        <v>0</v>
      </c>
      <c r="G402" s="19" t="str">
        <f t="shared" si="48"/>
        <v>0</v>
      </c>
      <c r="H402" s="15">
        <v>12110100</v>
      </c>
      <c r="I402" s="16" t="s">
        <v>677</v>
      </c>
      <c r="J402" s="44" t="s">
        <v>52</v>
      </c>
      <c r="K402" s="16" t="s">
        <v>678</v>
      </c>
      <c r="L402" s="16"/>
      <c r="M402" s="20"/>
    </row>
    <row r="403" spans="1:13" ht="24" customHeight="1" x14ac:dyDescent="0.25">
      <c r="A403" s="18" t="str">
        <f t="shared" si="42"/>
        <v>1</v>
      </c>
      <c r="B403" s="19" t="str">
        <f t="shared" si="43"/>
        <v>2</v>
      </c>
      <c r="C403" s="19" t="str">
        <f t="shared" si="44"/>
        <v>1</v>
      </c>
      <c r="D403" s="19" t="str">
        <f t="shared" si="45"/>
        <v>1</v>
      </c>
      <c r="E403" s="19" t="str">
        <f t="shared" si="46"/>
        <v>02</v>
      </c>
      <c r="F403" s="19" t="str">
        <f t="shared" si="47"/>
        <v>0</v>
      </c>
      <c r="G403" s="19" t="str">
        <f t="shared" si="48"/>
        <v>0</v>
      </c>
      <c r="H403" s="15">
        <v>12110200</v>
      </c>
      <c r="I403" s="16" t="s">
        <v>79</v>
      </c>
      <c r="J403" s="44" t="s">
        <v>52</v>
      </c>
      <c r="K403" s="16" t="s">
        <v>679</v>
      </c>
      <c r="L403" s="16"/>
      <c r="M403" s="20"/>
    </row>
    <row r="404" spans="1:13" ht="26.65" customHeight="1" x14ac:dyDescent="0.25">
      <c r="A404" s="18" t="str">
        <f t="shared" si="42"/>
        <v>1</v>
      </c>
      <c r="B404" s="19" t="str">
        <f t="shared" si="43"/>
        <v>2</v>
      </c>
      <c r="C404" s="19" t="str">
        <f t="shared" si="44"/>
        <v>1</v>
      </c>
      <c r="D404" s="19" t="str">
        <f t="shared" si="45"/>
        <v>1</v>
      </c>
      <c r="E404" s="19" t="str">
        <f t="shared" si="46"/>
        <v>49</v>
      </c>
      <c r="F404" s="19" t="str">
        <f t="shared" si="47"/>
        <v>0</v>
      </c>
      <c r="G404" s="19" t="str">
        <f t="shared" si="48"/>
        <v>0</v>
      </c>
      <c r="H404" s="15">
        <v>12114900</v>
      </c>
      <c r="I404" s="16" t="s">
        <v>81</v>
      </c>
      <c r="J404" s="44" t="s">
        <v>52</v>
      </c>
      <c r="K404" s="16" t="s">
        <v>680</v>
      </c>
      <c r="L404" s="16"/>
      <c r="M404" s="20"/>
    </row>
    <row r="405" spans="1:13" ht="29.65" customHeight="1" x14ac:dyDescent="0.25">
      <c r="A405" s="18" t="str">
        <f t="shared" si="42"/>
        <v>1</v>
      </c>
      <c r="B405" s="19" t="str">
        <f t="shared" si="43"/>
        <v>2</v>
      </c>
      <c r="C405" s="19" t="str">
        <f t="shared" si="44"/>
        <v>1</v>
      </c>
      <c r="D405" s="19" t="str">
        <f t="shared" si="45"/>
        <v>2</v>
      </c>
      <c r="E405" s="19" t="str">
        <f t="shared" si="46"/>
        <v>00</v>
      </c>
      <c r="F405" s="19" t="str">
        <f t="shared" si="47"/>
        <v>0</v>
      </c>
      <c r="G405" s="19" t="str">
        <f t="shared" si="48"/>
        <v>0</v>
      </c>
      <c r="H405" s="15">
        <v>12120000</v>
      </c>
      <c r="I405" s="16" t="s">
        <v>681</v>
      </c>
      <c r="J405" s="44" t="s">
        <v>45</v>
      </c>
      <c r="K405" s="16" t="s">
        <v>682</v>
      </c>
      <c r="L405" s="16"/>
      <c r="M405" s="20"/>
    </row>
    <row r="406" spans="1:13" ht="30" customHeight="1" x14ac:dyDescent="0.25">
      <c r="A406" s="18" t="str">
        <f t="shared" si="42"/>
        <v>1</v>
      </c>
      <c r="B406" s="19" t="str">
        <f t="shared" si="43"/>
        <v>2</v>
      </c>
      <c r="C406" s="19" t="str">
        <f t="shared" si="44"/>
        <v>1</v>
      </c>
      <c r="D406" s="19" t="str">
        <f t="shared" si="45"/>
        <v>2</v>
      </c>
      <c r="E406" s="19" t="str">
        <f t="shared" si="46"/>
        <v>01</v>
      </c>
      <c r="F406" s="19" t="str">
        <f t="shared" si="47"/>
        <v>0</v>
      </c>
      <c r="G406" s="19" t="str">
        <f t="shared" si="48"/>
        <v>0</v>
      </c>
      <c r="H406" s="15">
        <v>12120100</v>
      </c>
      <c r="I406" s="16" t="s">
        <v>86</v>
      </c>
      <c r="J406" s="44" t="s">
        <v>52</v>
      </c>
      <c r="K406" s="16" t="s">
        <v>87</v>
      </c>
      <c r="L406" s="16" t="s">
        <v>85</v>
      </c>
      <c r="M406" s="20"/>
    </row>
    <row r="407" spans="1:13" ht="24" customHeight="1" x14ac:dyDescent="0.25">
      <c r="A407" s="18" t="str">
        <f t="shared" si="42"/>
        <v>1</v>
      </c>
      <c r="B407" s="19" t="str">
        <f t="shared" si="43"/>
        <v>2</v>
      </c>
      <c r="C407" s="19" t="str">
        <f t="shared" si="44"/>
        <v>1</v>
      </c>
      <c r="D407" s="19" t="str">
        <f t="shared" si="45"/>
        <v>2</v>
      </c>
      <c r="E407" s="19" t="str">
        <f t="shared" si="46"/>
        <v>02</v>
      </c>
      <c r="F407" s="19" t="str">
        <f t="shared" si="47"/>
        <v>0</v>
      </c>
      <c r="G407" s="19" t="str">
        <f t="shared" si="48"/>
        <v>0</v>
      </c>
      <c r="H407" s="15">
        <v>12120200</v>
      </c>
      <c r="I407" s="16" t="s">
        <v>88</v>
      </c>
      <c r="J407" s="44" t="s">
        <v>52</v>
      </c>
      <c r="K407" s="16" t="s">
        <v>683</v>
      </c>
      <c r="L407" s="16" t="s">
        <v>85</v>
      </c>
      <c r="M407" s="20"/>
    </row>
    <row r="408" spans="1:13" ht="24" customHeight="1" x14ac:dyDescent="0.25">
      <c r="A408" s="18" t="str">
        <f t="shared" si="42"/>
        <v>1</v>
      </c>
      <c r="B408" s="19" t="str">
        <f t="shared" si="43"/>
        <v>2</v>
      </c>
      <c r="C408" s="19" t="str">
        <f t="shared" si="44"/>
        <v>1</v>
      </c>
      <c r="D408" s="19" t="str">
        <f t="shared" si="45"/>
        <v>2</v>
      </c>
      <c r="E408" s="19" t="str">
        <f t="shared" si="46"/>
        <v>49</v>
      </c>
      <c r="F408" s="19" t="str">
        <f t="shared" si="47"/>
        <v>0</v>
      </c>
      <c r="G408" s="19" t="str">
        <f t="shared" si="48"/>
        <v>0</v>
      </c>
      <c r="H408" s="15">
        <v>12124900</v>
      </c>
      <c r="I408" s="16" t="s">
        <v>112</v>
      </c>
      <c r="J408" s="44" t="s">
        <v>52</v>
      </c>
      <c r="K408" s="16" t="s">
        <v>684</v>
      </c>
      <c r="L408" s="16"/>
      <c r="M408" s="20"/>
    </row>
    <row r="409" spans="1:13" ht="24" customHeight="1" x14ac:dyDescent="0.25">
      <c r="A409" s="18" t="str">
        <f t="shared" si="42"/>
        <v>1</v>
      </c>
      <c r="B409" s="19" t="str">
        <f t="shared" si="43"/>
        <v>2</v>
      </c>
      <c r="C409" s="19" t="str">
        <f t="shared" si="44"/>
        <v>1</v>
      </c>
      <c r="D409" s="19" t="str">
        <f t="shared" si="45"/>
        <v>3</v>
      </c>
      <c r="E409" s="19" t="str">
        <f t="shared" si="46"/>
        <v>00</v>
      </c>
      <c r="F409" s="19" t="str">
        <f t="shared" si="47"/>
        <v>0</v>
      </c>
      <c r="G409" s="19" t="str">
        <f t="shared" si="48"/>
        <v>0</v>
      </c>
      <c r="H409" s="15">
        <v>12130000</v>
      </c>
      <c r="I409" s="16" t="s">
        <v>113</v>
      </c>
      <c r="J409" s="44" t="s">
        <v>45</v>
      </c>
      <c r="K409" s="16" t="s">
        <v>685</v>
      </c>
      <c r="L409" s="16"/>
      <c r="M409" s="20"/>
    </row>
    <row r="410" spans="1:13" ht="24" customHeight="1" x14ac:dyDescent="0.25">
      <c r="A410" s="18" t="str">
        <f t="shared" si="42"/>
        <v>1</v>
      </c>
      <c r="B410" s="19" t="str">
        <f t="shared" si="43"/>
        <v>2</v>
      </c>
      <c r="C410" s="19" t="str">
        <f t="shared" si="44"/>
        <v>1</v>
      </c>
      <c r="D410" s="19" t="str">
        <f t="shared" si="45"/>
        <v>3</v>
      </c>
      <c r="E410" s="19" t="str">
        <f t="shared" si="46"/>
        <v>01</v>
      </c>
      <c r="F410" s="19" t="str">
        <f t="shared" si="47"/>
        <v>0</v>
      </c>
      <c r="G410" s="19" t="str">
        <f t="shared" si="48"/>
        <v>0</v>
      </c>
      <c r="H410" s="15">
        <v>12130100</v>
      </c>
      <c r="I410" s="16" t="s">
        <v>115</v>
      </c>
      <c r="J410" s="44" t="s">
        <v>52</v>
      </c>
      <c r="K410" s="16" t="s">
        <v>686</v>
      </c>
      <c r="L410" s="16"/>
      <c r="M410" s="20"/>
    </row>
    <row r="411" spans="1:13" ht="24" customHeight="1" x14ac:dyDescent="0.25">
      <c r="A411" s="18" t="str">
        <f t="shared" si="42"/>
        <v>1</v>
      </c>
      <c r="B411" s="19" t="str">
        <f t="shared" si="43"/>
        <v>2</v>
      </c>
      <c r="C411" s="19" t="str">
        <f t="shared" si="44"/>
        <v>1</v>
      </c>
      <c r="D411" s="19" t="str">
        <f t="shared" si="45"/>
        <v>3</v>
      </c>
      <c r="E411" s="19" t="str">
        <f t="shared" si="46"/>
        <v>02</v>
      </c>
      <c r="F411" s="19" t="str">
        <f t="shared" si="47"/>
        <v>0</v>
      </c>
      <c r="G411" s="19" t="str">
        <f t="shared" si="48"/>
        <v>0</v>
      </c>
      <c r="H411" s="15">
        <v>12130200</v>
      </c>
      <c r="I411" s="16" t="s">
        <v>117</v>
      </c>
      <c r="J411" s="44" t="s">
        <v>52</v>
      </c>
      <c r="K411" s="16" t="s">
        <v>687</v>
      </c>
      <c r="L411" s="16"/>
      <c r="M411" s="20"/>
    </row>
    <row r="412" spans="1:13" ht="24" customHeight="1" x14ac:dyDescent="0.25">
      <c r="A412" s="18" t="str">
        <f t="shared" si="42"/>
        <v>1</v>
      </c>
      <c r="B412" s="19" t="str">
        <f t="shared" si="43"/>
        <v>2</v>
      </c>
      <c r="C412" s="19" t="str">
        <f t="shared" si="44"/>
        <v>1</v>
      </c>
      <c r="D412" s="19" t="str">
        <f t="shared" si="45"/>
        <v>3</v>
      </c>
      <c r="E412" s="19" t="str">
        <f t="shared" si="46"/>
        <v>49</v>
      </c>
      <c r="F412" s="19" t="str">
        <f t="shared" si="47"/>
        <v>0</v>
      </c>
      <c r="G412" s="19" t="str">
        <f t="shared" si="48"/>
        <v>0</v>
      </c>
      <c r="H412" s="15">
        <v>12134900</v>
      </c>
      <c r="I412" s="16" t="s">
        <v>123</v>
      </c>
      <c r="J412" s="44" t="s">
        <v>52</v>
      </c>
      <c r="K412" s="16" t="s">
        <v>688</v>
      </c>
      <c r="L412" s="16"/>
      <c r="M412" s="20"/>
    </row>
    <row r="413" spans="1:13" ht="24" customHeight="1" x14ac:dyDescent="0.25">
      <c r="A413" s="18" t="str">
        <f t="shared" si="42"/>
        <v>1</v>
      </c>
      <c r="B413" s="19" t="str">
        <f t="shared" si="43"/>
        <v>2</v>
      </c>
      <c r="C413" s="19" t="str">
        <f t="shared" si="44"/>
        <v>1</v>
      </c>
      <c r="D413" s="19" t="str">
        <f t="shared" si="45"/>
        <v>4</v>
      </c>
      <c r="E413" s="19" t="str">
        <f t="shared" si="46"/>
        <v>00</v>
      </c>
      <c r="F413" s="19" t="str">
        <f t="shared" si="47"/>
        <v>0</v>
      </c>
      <c r="G413" s="19" t="str">
        <f t="shared" si="48"/>
        <v>0</v>
      </c>
      <c r="H413" s="15">
        <v>12140000</v>
      </c>
      <c r="I413" s="16" t="s">
        <v>689</v>
      </c>
      <c r="J413" s="44" t="s">
        <v>45</v>
      </c>
      <c r="K413" s="16" t="s">
        <v>690</v>
      </c>
      <c r="L413" s="16"/>
      <c r="M413" s="20"/>
    </row>
    <row r="414" spans="1:13" ht="24" customHeight="1" x14ac:dyDescent="0.25">
      <c r="A414" s="18" t="str">
        <f t="shared" si="42"/>
        <v>1</v>
      </c>
      <c r="B414" s="19" t="str">
        <f t="shared" si="43"/>
        <v>2</v>
      </c>
      <c r="C414" s="19" t="str">
        <f t="shared" si="44"/>
        <v>1</v>
      </c>
      <c r="D414" s="19" t="str">
        <f t="shared" si="45"/>
        <v>4</v>
      </c>
      <c r="E414" s="19" t="str">
        <f t="shared" si="46"/>
        <v>01</v>
      </c>
      <c r="F414" s="19" t="str">
        <f t="shared" si="47"/>
        <v>0</v>
      </c>
      <c r="G414" s="19" t="str">
        <f t="shared" si="48"/>
        <v>0</v>
      </c>
      <c r="H414" s="15">
        <v>12140100</v>
      </c>
      <c r="I414" s="16" t="s">
        <v>691</v>
      </c>
      <c r="J414" s="44" t="s">
        <v>52</v>
      </c>
      <c r="K414" s="16" t="s">
        <v>692</v>
      </c>
      <c r="L414" s="16" t="s">
        <v>85</v>
      </c>
      <c r="M414" s="20"/>
    </row>
    <row r="415" spans="1:13" ht="24" customHeight="1" x14ac:dyDescent="0.25">
      <c r="A415" s="18" t="str">
        <f t="shared" si="42"/>
        <v>1</v>
      </c>
      <c r="B415" s="19" t="str">
        <f t="shared" si="43"/>
        <v>2</v>
      </c>
      <c r="C415" s="19" t="str">
        <f t="shared" si="44"/>
        <v>1</v>
      </c>
      <c r="D415" s="19" t="str">
        <f t="shared" si="45"/>
        <v>4</v>
      </c>
      <c r="E415" s="19" t="str">
        <f t="shared" si="46"/>
        <v>01</v>
      </c>
      <c r="F415" s="19" t="str">
        <f t="shared" si="47"/>
        <v>1</v>
      </c>
      <c r="G415" s="19" t="str">
        <f t="shared" si="48"/>
        <v>0</v>
      </c>
      <c r="H415" s="15">
        <v>12140110</v>
      </c>
      <c r="I415" s="16" t="s">
        <v>693</v>
      </c>
      <c r="J415" s="44" t="s">
        <v>52</v>
      </c>
      <c r="K415" s="16" t="s">
        <v>694</v>
      </c>
      <c r="L415" s="16" t="s">
        <v>85</v>
      </c>
      <c r="M415" s="20"/>
    </row>
    <row r="416" spans="1:13" ht="120" x14ac:dyDescent="0.25">
      <c r="A416" s="18" t="str">
        <f t="shared" si="42"/>
        <v>1</v>
      </c>
      <c r="B416" s="19" t="str">
        <f t="shared" si="43"/>
        <v>2</v>
      </c>
      <c r="C416" s="19" t="str">
        <f t="shared" si="44"/>
        <v>1</v>
      </c>
      <c r="D416" s="19" t="str">
        <f t="shared" si="45"/>
        <v>4</v>
      </c>
      <c r="E416" s="19" t="str">
        <f t="shared" si="46"/>
        <v>01</v>
      </c>
      <c r="F416" s="19" t="str">
        <f t="shared" si="47"/>
        <v>2</v>
      </c>
      <c r="G416" s="19" t="str">
        <f t="shared" si="48"/>
        <v>0</v>
      </c>
      <c r="H416" s="15">
        <v>12140120</v>
      </c>
      <c r="I416" s="16" t="s">
        <v>695</v>
      </c>
      <c r="J416" s="44" t="s">
        <v>52</v>
      </c>
      <c r="K416" s="16" t="s">
        <v>696</v>
      </c>
      <c r="L416" s="16" t="s">
        <v>85</v>
      </c>
      <c r="M416" s="20"/>
    </row>
    <row r="417" spans="1:13" ht="45" x14ac:dyDescent="0.25">
      <c r="A417" s="18" t="str">
        <f t="shared" si="42"/>
        <v>1</v>
      </c>
      <c r="B417" s="19" t="str">
        <f t="shared" si="43"/>
        <v>2</v>
      </c>
      <c r="C417" s="19" t="str">
        <f t="shared" si="44"/>
        <v>1</v>
      </c>
      <c r="D417" s="19" t="str">
        <f t="shared" si="45"/>
        <v>4</v>
      </c>
      <c r="E417" s="19" t="str">
        <f t="shared" si="46"/>
        <v>02</v>
      </c>
      <c r="F417" s="19" t="str">
        <f t="shared" si="47"/>
        <v>0</v>
      </c>
      <c r="G417" s="19" t="str">
        <f t="shared" si="48"/>
        <v>0</v>
      </c>
      <c r="H417" s="15">
        <v>12140200</v>
      </c>
      <c r="I417" s="16" t="s">
        <v>124</v>
      </c>
      <c r="J417" s="44" t="s">
        <v>52</v>
      </c>
      <c r="K417" s="16" t="s">
        <v>697</v>
      </c>
      <c r="L417" s="16" t="s">
        <v>85</v>
      </c>
      <c r="M417" s="20"/>
    </row>
    <row r="418" spans="1:13" ht="30" x14ac:dyDescent="0.25">
      <c r="A418" s="18" t="str">
        <f t="shared" si="42"/>
        <v>1</v>
      </c>
      <c r="B418" s="19" t="str">
        <f t="shared" si="43"/>
        <v>2</v>
      </c>
      <c r="C418" s="19" t="str">
        <f t="shared" si="44"/>
        <v>1</v>
      </c>
      <c r="D418" s="19" t="str">
        <f t="shared" si="45"/>
        <v>4</v>
      </c>
      <c r="E418" s="19" t="str">
        <f t="shared" si="46"/>
        <v>49</v>
      </c>
      <c r="F418" s="19" t="str">
        <f t="shared" si="47"/>
        <v>0</v>
      </c>
      <c r="G418" s="19" t="str">
        <f t="shared" si="48"/>
        <v>0</v>
      </c>
      <c r="H418" s="15">
        <v>12144900</v>
      </c>
      <c r="I418" s="16" t="s">
        <v>139</v>
      </c>
      <c r="J418" s="44" t="s">
        <v>52</v>
      </c>
      <c r="K418" s="16" t="s">
        <v>698</v>
      </c>
      <c r="L418" s="16"/>
      <c r="M418" s="20"/>
    </row>
    <row r="419" spans="1:13" ht="45" x14ac:dyDescent="0.25">
      <c r="A419" s="18" t="str">
        <f t="shared" si="42"/>
        <v>1</v>
      </c>
      <c r="B419" s="19" t="str">
        <f t="shared" si="43"/>
        <v>2</v>
      </c>
      <c r="C419" s="19" t="str">
        <f t="shared" si="44"/>
        <v>1</v>
      </c>
      <c r="D419" s="19" t="str">
        <f t="shared" si="45"/>
        <v>5</v>
      </c>
      <c r="E419" s="19" t="str">
        <f t="shared" si="46"/>
        <v>00</v>
      </c>
      <c r="F419" s="19" t="str">
        <f t="shared" si="47"/>
        <v>0</v>
      </c>
      <c r="G419" s="19" t="str">
        <f t="shared" si="48"/>
        <v>0</v>
      </c>
      <c r="H419" s="15">
        <v>12150000</v>
      </c>
      <c r="I419" s="16" t="s">
        <v>699</v>
      </c>
      <c r="J419" s="44" t="s">
        <v>45</v>
      </c>
      <c r="K419" s="16" t="s">
        <v>700</v>
      </c>
      <c r="L419" s="16"/>
      <c r="M419" s="20"/>
    </row>
    <row r="420" spans="1:13" ht="30" x14ac:dyDescent="0.25">
      <c r="A420" s="18" t="str">
        <f t="shared" si="42"/>
        <v>1</v>
      </c>
      <c r="B420" s="19" t="str">
        <f t="shared" si="43"/>
        <v>2</v>
      </c>
      <c r="C420" s="19" t="str">
        <f t="shared" si="44"/>
        <v>1</v>
      </c>
      <c r="D420" s="19" t="str">
        <f t="shared" si="45"/>
        <v>5</v>
      </c>
      <c r="E420" s="19" t="str">
        <f t="shared" si="46"/>
        <v>01</v>
      </c>
      <c r="F420" s="19" t="str">
        <f t="shared" si="47"/>
        <v>0</v>
      </c>
      <c r="G420" s="19" t="str">
        <f t="shared" si="48"/>
        <v>0</v>
      </c>
      <c r="H420" s="15">
        <v>12150100</v>
      </c>
      <c r="I420" s="16" t="s">
        <v>701</v>
      </c>
      <c r="J420" s="44" t="s">
        <v>52</v>
      </c>
      <c r="K420" s="16" t="s">
        <v>702</v>
      </c>
      <c r="L420" s="16"/>
      <c r="M420" s="20"/>
    </row>
    <row r="421" spans="1:13" ht="30" x14ac:dyDescent="0.25">
      <c r="A421" s="18" t="str">
        <f t="shared" si="42"/>
        <v>1</v>
      </c>
      <c r="B421" s="19" t="str">
        <f t="shared" si="43"/>
        <v>2</v>
      </c>
      <c r="C421" s="19" t="str">
        <f t="shared" si="44"/>
        <v>1</v>
      </c>
      <c r="D421" s="19" t="str">
        <f t="shared" si="45"/>
        <v>5</v>
      </c>
      <c r="E421" s="19" t="str">
        <f t="shared" si="46"/>
        <v>01</v>
      </c>
      <c r="F421" s="19" t="str">
        <f t="shared" si="47"/>
        <v>1</v>
      </c>
      <c r="G421" s="19" t="str">
        <f t="shared" si="48"/>
        <v>0</v>
      </c>
      <c r="H421" s="15">
        <v>12150110</v>
      </c>
      <c r="I421" s="16" t="s">
        <v>703</v>
      </c>
      <c r="J421" s="44" t="s">
        <v>52</v>
      </c>
      <c r="K421" s="16" t="s">
        <v>704</v>
      </c>
      <c r="L421" s="16"/>
      <c r="M421" s="20"/>
    </row>
    <row r="422" spans="1:13" ht="30" x14ac:dyDescent="0.25">
      <c r="A422" s="18" t="str">
        <f t="shared" si="42"/>
        <v>1</v>
      </c>
      <c r="B422" s="19" t="str">
        <f t="shared" si="43"/>
        <v>2</v>
      </c>
      <c r="C422" s="19" t="str">
        <f t="shared" si="44"/>
        <v>1</v>
      </c>
      <c r="D422" s="19" t="str">
        <f t="shared" si="45"/>
        <v>5</v>
      </c>
      <c r="E422" s="19" t="str">
        <f t="shared" si="46"/>
        <v>01</v>
      </c>
      <c r="F422" s="19" t="str">
        <f t="shared" si="47"/>
        <v>2</v>
      </c>
      <c r="G422" s="19" t="str">
        <f t="shared" si="48"/>
        <v>0</v>
      </c>
      <c r="H422" s="15">
        <v>12150120</v>
      </c>
      <c r="I422" s="16" t="s">
        <v>705</v>
      </c>
      <c r="J422" s="44" t="s">
        <v>52</v>
      </c>
      <c r="K422" s="16" t="s">
        <v>706</v>
      </c>
      <c r="L422" s="16"/>
      <c r="M422" s="20"/>
    </row>
    <row r="423" spans="1:13" ht="45" x14ac:dyDescent="0.25">
      <c r="A423" s="18" t="str">
        <f t="shared" si="42"/>
        <v>1</v>
      </c>
      <c r="B423" s="19" t="str">
        <f t="shared" si="43"/>
        <v>2</v>
      </c>
      <c r="C423" s="19" t="str">
        <f t="shared" si="44"/>
        <v>1</v>
      </c>
      <c r="D423" s="19" t="str">
        <f t="shared" si="45"/>
        <v>5</v>
      </c>
      <c r="E423" s="19" t="str">
        <f t="shared" si="46"/>
        <v>01</v>
      </c>
      <c r="F423" s="19" t="str">
        <f t="shared" si="47"/>
        <v>3</v>
      </c>
      <c r="G423" s="19" t="str">
        <f t="shared" si="48"/>
        <v>0</v>
      </c>
      <c r="H423" s="15">
        <v>12150130</v>
      </c>
      <c r="I423" s="16" t="s">
        <v>707</v>
      </c>
      <c r="J423" s="44" t="s">
        <v>52</v>
      </c>
      <c r="K423" s="16" t="s">
        <v>708</v>
      </c>
      <c r="L423" s="16"/>
      <c r="M423" s="20"/>
    </row>
    <row r="424" spans="1:13" ht="45" x14ac:dyDescent="0.25">
      <c r="A424" s="18" t="str">
        <f t="shared" si="42"/>
        <v>1</v>
      </c>
      <c r="B424" s="19" t="str">
        <f t="shared" si="43"/>
        <v>2</v>
      </c>
      <c r="C424" s="19" t="str">
        <f t="shared" si="44"/>
        <v>1</v>
      </c>
      <c r="D424" s="19" t="str">
        <f t="shared" si="45"/>
        <v>5</v>
      </c>
      <c r="E424" s="19" t="str">
        <f t="shared" si="46"/>
        <v>01</v>
      </c>
      <c r="F424" s="19" t="str">
        <f t="shared" si="47"/>
        <v>4</v>
      </c>
      <c r="G424" s="19" t="str">
        <f t="shared" si="48"/>
        <v>0</v>
      </c>
      <c r="H424" s="15">
        <v>12150140</v>
      </c>
      <c r="I424" s="16" t="s">
        <v>709</v>
      </c>
      <c r="J424" s="44" t="s">
        <v>52</v>
      </c>
      <c r="K424" s="16" t="s">
        <v>710</v>
      </c>
      <c r="L424" s="16"/>
      <c r="M424" s="20"/>
    </row>
    <row r="425" spans="1:13" ht="78" customHeight="1" x14ac:dyDescent="0.25">
      <c r="A425" s="18" t="str">
        <f t="shared" si="42"/>
        <v>1</v>
      </c>
      <c r="B425" s="19" t="str">
        <f t="shared" si="43"/>
        <v>2</v>
      </c>
      <c r="C425" s="19" t="str">
        <f t="shared" si="44"/>
        <v>1</v>
      </c>
      <c r="D425" s="19" t="str">
        <f t="shared" si="45"/>
        <v>5</v>
      </c>
      <c r="E425" s="19" t="str">
        <f t="shared" si="46"/>
        <v>01</v>
      </c>
      <c r="F425" s="19" t="str">
        <f t="shared" si="47"/>
        <v>5</v>
      </c>
      <c r="G425" s="19" t="str">
        <f t="shared" si="48"/>
        <v>0</v>
      </c>
      <c r="H425" s="15">
        <v>12150150</v>
      </c>
      <c r="I425" s="16" t="s">
        <v>711</v>
      </c>
      <c r="J425" s="44" t="s">
        <v>52</v>
      </c>
      <c r="K425" s="16" t="s">
        <v>712</v>
      </c>
      <c r="L425" s="16"/>
      <c r="M425" s="20"/>
    </row>
    <row r="426" spans="1:13" ht="59.25" customHeight="1" x14ac:dyDescent="0.25">
      <c r="A426" s="18" t="str">
        <f t="shared" si="42"/>
        <v>1</v>
      </c>
      <c r="B426" s="19" t="str">
        <f t="shared" si="43"/>
        <v>2</v>
      </c>
      <c r="C426" s="19" t="str">
        <f t="shared" si="44"/>
        <v>1</v>
      </c>
      <c r="D426" s="19" t="str">
        <f t="shared" si="45"/>
        <v>5</v>
      </c>
      <c r="E426" s="19" t="str">
        <f t="shared" si="46"/>
        <v>01</v>
      </c>
      <c r="F426" s="19" t="str">
        <f t="shared" si="47"/>
        <v>6</v>
      </c>
      <c r="G426" s="19" t="str">
        <f t="shared" si="48"/>
        <v>0</v>
      </c>
      <c r="H426" s="15">
        <v>12150160</v>
      </c>
      <c r="I426" s="16" t="s">
        <v>713</v>
      </c>
      <c r="J426" s="44" t="s">
        <v>52</v>
      </c>
      <c r="K426" s="16" t="s">
        <v>714</v>
      </c>
      <c r="L426" s="16"/>
      <c r="M426" s="20"/>
    </row>
    <row r="427" spans="1:13" ht="54" customHeight="1" x14ac:dyDescent="0.25">
      <c r="A427" s="18" t="str">
        <f t="shared" si="42"/>
        <v>1</v>
      </c>
      <c r="B427" s="19" t="str">
        <f t="shared" si="43"/>
        <v>2</v>
      </c>
      <c r="C427" s="19" t="str">
        <f t="shared" si="44"/>
        <v>1</v>
      </c>
      <c r="D427" s="19" t="str">
        <f t="shared" si="45"/>
        <v>5</v>
      </c>
      <c r="E427" s="19" t="str">
        <f t="shared" si="46"/>
        <v>02</v>
      </c>
      <c r="F427" s="19" t="str">
        <f t="shared" si="47"/>
        <v>0</v>
      </c>
      <c r="G427" s="19" t="str">
        <f t="shared" si="48"/>
        <v>0</v>
      </c>
      <c r="H427" s="15">
        <v>12150200</v>
      </c>
      <c r="I427" s="16" t="s">
        <v>715</v>
      </c>
      <c r="J427" s="44" t="s">
        <v>52</v>
      </c>
      <c r="K427" s="16" t="s">
        <v>155</v>
      </c>
      <c r="L427" s="16"/>
      <c r="M427" s="20"/>
    </row>
    <row r="428" spans="1:13" ht="47.25" customHeight="1" x14ac:dyDescent="0.25">
      <c r="A428" s="18" t="str">
        <f t="shared" si="42"/>
        <v>1</v>
      </c>
      <c r="B428" s="19" t="str">
        <f t="shared" si="43"/>
        <v>2</v>
      </c>
      <c r="C428" s="19" t="str">
        <f t="shared" si="44"/>
        <v>1</v>
      </c>
      <c r="D428" s="19" t="str">
        <f t="shared" si="45"/>
        <v>5</v>
      </c>
      <c r="E428" s="19" t="str">
        <f t="shared" si="46"/>
        <v>02</v>
      </c>
      <c r="F428" s="19" t="str">
        <f t="shared" si="47"/>
        <v>1</v>
      </c>
      <c r="G428" s="19" t="str">
        <f t="shared" si="48"/>
        <v>0</v>
      </c>
      <c r="H428" s="15">
        <v>12150210</v>
      </c>
      <c r="I428" s="16" t="s">
        <v>716</v>
      </c>
      <c r="J428" s="44" t="s">
        <v>52</v>
      </c>
      <c r="K428" s="16" t="s">
        <v>717</v>
      </c>
      <c r="L428" s="16"/>
      <c r="M428" s="20"/>
    </row>
    <row r="429" spans="1:13" ht="60" x14ac:dyDescent="0.25">
      <c r="A429" s="18" t="str">
        <f t="shared" si="42"/>
        <v>1</v>
      </c>
      <c r="B429" s="19" t="str">
        <f t="shared" si="43"/>
        <v>2</v>
      </c>
      <c r="C429" s="19" t="str">
        <f t="shared" si="44"/>
        <v>1</v>
      </c>
      <c r="D429" s="19" t="str">
        <f t="shared" si="45"/>
        <v>5</v>
      </c>
      <c r="E429" s="19" t="str">
        <f t="shared" si="46"/>
        <v>02</v>
      </c>
      <c r="F429" s="19" t="str">
        <f t="shared" si="47"/>
        <v>2</v>
      </c>
      <c r="G429" s="19" t="str">
        <f t="shared" si="48"/>
        <v>0</v>
      </c>
      <c r="H429" s="15">
        <v>12150220</v>
      </c>
      <c r="I429" s="16" t="s">
        <v>718</v>
      </c>
      <c r="J429" s="44" t="s">
        <v>52</v>
      </c>
      <c r="K429" s="16" t="s">
        <v>719</v>
      </c>
      <c r="L429" s="16"/>
      <c r="M429" s="20"/>
    </row>
    <row r="430" spans="1:13" ht="30" x14ac:dyDescent="0.25">
      <c r="A430" s="18" t="str">
        <f t="shared" si="42"/>
        <v>1</v>
      </c>
      <c r="B430" s="19" t="str">
        <f t="shared" si="43"/>
        <v>2</v>
      </c>
      <c r="C430" s="19" t="str">
        <f t="shared" si="44"/>
        <v>1</v>
      </c>
      <c r="D430" s="19" t="str">
        <f t="shared" si="45"/>
        <v>5</v>
      </c>
      <c r="E430" s="19" t="str">
        <f t="shared" si="46"/>
        <v>03</v>
      </c>
      <c r="F430" s="19" t="str">
        <f t="shared" si="47"/>
        <v>0</v>
      </c>
      <c r="G430" s="19" t="str">
        <f t="shared" si="48"/>
        <v>0</v>
      </c>
      <c r="H430" s="15">
        <v>12150300</v>
      </c>
      <c r="I430" s="16" t="s">
        <v>720</v>
      </c>
      <c r="J430" s="44" t="s">
        <v>52</v>
      </c>
      <c r="K430" s="16" t="s">
        <v>721</v>
      </c>
      <c r="L430" s="16"/>
      <c r="M430" s="20"/>
    </row>
    <row r="431" spans="1:13" ht="30" x14ac:dyDescent="0.25">
      <c r="A431" s="18" t="str">
        <f t="shared" si="42"/>
        <v>1</v>
      </c>
      <c r="B431" s="19" t="str">
        <f t="shared" si="43"/>
        <v>2</v>
      </c>
      <c r="C431" s="19" t="str">
        <f t="shared" si="44"/>
        <v>1</v>
      </c>
      <c r="D431" s="19" t="str">
        <f t="shared" si="45"/>
        <v>5</v>
      </c>
      <c r="E431" s="19" t="str">
        <f t="shared" si="46"/>
        <v>04</v>
      </c>
      <c r="F431" s="19" t="str">
        <f t="shared" si="47"/>
        <v>0</v>
      </c>
      <c r="G431" s="19" t="str">
        <f t="shared" si="48"/>
        <v>0</v>
      </c>
      <c r="H431" s="15">
        <v>12150400</v>
      </c>
      <c r="I431" s="16" t="s">
        <v>722</v>
      </c>
      <c r="J431" s="44" t="s">
        <v>52</v>
      </c>
      <c r="K431" s="16" t="s">
        <v>723</v>
      </c>
      <c r="L431" s="16" t="s">
        <v>724</v>
      </c>
      <c r="M431" s="20"/>
    </row>
    <row r="432" spans="1:13" ht="30" x14ac:dyDescent="0.25">
      <c r="A432" s="18" t="str">
        <f t="shared" si="42"/>
        <v>1</v>
      </c>
      <c r="B432" s="19" t="str">
        <f t="shared" si="43"/>
        <v>2</v>
      </c>
      <c r="C432" s="19" t="str">
        <f t="shared" si="44"/>
        <v>1</v>
      </c>
      <c r="D432" s="19" t="str">
        <f t="shared" si="45"/>
        <v>5</v>
      </c>
      <c r="E432" s="19" t="str">
        <f t="shared" si="46"/>
        <v>04</v>
      </c>
      <c r="F432" s="19" t="str">
        <f t="shared" si="47"/>
        <v>1</v>
      </c>
      <c r="G432" s="19" t="str">
        <f t="shared" si="48"/>
        <v>0</v>
      </c>
      <c r="H432" s="15">
        <v>12150410</v>
      </c>
      <c r="I432" s="16" t="s">
        <v>725</v>
      </c>
      <c r="J432" s="44" t="s">
        <v>52</v>
      </c>
      <c r="K432" s="16" t="s">
        <v>726</v>
      </c>
      <c r="L432" s="16" t="s">
        <v>724</v>
      </c>
      <c r="M432" s="20"/>
    </row>
    <row r="433" spans="1:13" ht="30" x14ac:dyDescent="0.25">
      <c r="A433" s="18" t="str">
        <f t="shared" si="42"/>
        <v>1</v>
      </c>
      <c r="B433" s="19" t="str">
        <f t="shared" si="43"/>
        <v>2</v>
      </c>
      <c r="C433" s="19" t="str">
        <f t="shared" si="44"/>
        <v>1</v>
      </c>
      <c r="D433" s="19" t="str">
        <f t="shared" si="45"/>
        <v>5</v>
      </c>
      <c r="E433" s="19" t="str">
        <f t="shared" si="46"/>
        <v>04</v>
      </c>
      <c r="F433" s="19" t="str">
        <f t="shared" si="47"/>
        <v>2</v>
      </c>
      <c r="G433" s="19" t="str">
        <f t="shared" si="48"/>
        <v>0</v>
      </c>
      <c r="H433" s="15">
        <v>12150420</v>
      </c>
      <c r="I433" s="16" t="s">
        <v>171</v>
      </c>
      <c r="J433" s="44" t="s">
        <v>52</v>
      </c>
      <c r="K433" s="16" t="s">
        <v>727</v>
      </c>
      <c r="L433" s="16" t="s">
        <v>724</v>
      </c>
      <c r="M433" s="20"/>
    </row>
    <row r="434" spans="1:13" ht="45" x14ac:dyDescent="0.25">
      <c r="A434" s="18" t="str">
        <f t="shared" si="42"/>
        <v>1</v>
      </c>
      <c r="B434" s="19" t="str">
        <f t="shared" si="43"/>
        <v>2</v>
      </c>
      <c r="C434" s="19" t="str">
        <f t="shared" si="44"/>
        <v>1</v>
      </c>
      <c r="D434" s="19" t="str">
        <f t="shared" si="45"/>
        <v>5</v>
      </c>
      <c r="E434" s="19" t="str">
        <f t="shared" si="46"/>
        <v>04</v>
      </c>
      <c r="F434" s="19" t="str">
        <f t="shared" si="47"/>
        <v>3</v>
      </c>
      <c r="G434" s="19" t="str">
        <f t="shared" si="48"/>
        <v>0</v>
      </c>
      <c r="H434" s="15">
        <v>12150430</v>
      </c>
      <c r="I434" s="16" t="s">
        <v>728</v>
      </c>
      <c r="J434" s="44" t="s">
        <v>52</v>
      </c>
      <c r="K434" s="16" t="s">
        <v>729</v>
      </c>
      <c r="L434" s="16" t="s">
        <v>724</v>
      </c>
      <c r="M434" s="20"/>
    </row>
    <row r="435" spans="1:13" ht="30" x14ac:dyDescent="0.25">
      <c r="A435" s="18" t="str">
        <f t="shared" si="42"/>
        <v>1</v>
      </c>
      <c r="B435" s="19" t="str">
        <f t="shared" si="43"/>
        <v>2</v>
      </c>
      <c r="C435" s="19" t="str">
        <f t="shared" si="44"/>
        <v>1</v>
      </c>
      <c r="D435" s="19" t="str">
        <f t="shared" si="45"/>
        <v>5</v>
      </c>
      <c r="E435" s="19" t="str">
        <f t="shared" si="46"/>
        <v>50</v>
      </c>
      <c r="F435" s="19" t="str">
        <f t="shared" si="47"/>
        <v>0</v>
      </c>
      <c r="G435" s="19" t="str">
        <f t="shared" si="48"/>
        <v>0</v>
      </c>
      <c r="H435" s="15">
        <v>12155000</v>
      </c>
      <c r="I435" s="16" t="s">
        <v>730</v>
      </c>
      <c r="J435" s="44" t="s">
        <v>562</v>
      </c>
      <c r="K435" s="16" t="s">
        <v>731</v>
      </c>
      <c r="L435" s="16"/>
      <c r="M435" s="20"/>
    </row>
    <row r="436" spans="1:13" ht="30" x14ac:dyDescent="0.25">
      <c r="A436" s="18" t="str">
        <f t="shared" si="42"/>
        <v>1</v>
      </c>
      <c r="B436" s="19" t="str">
        <f t="shared" si="43"/>
        <v>2</v>
      </c>
      <c r="C436" s="19" t="str">
        <f t="shared" si="44"/>
        <v>1</v>
      </c>
      <c r="D436" s="19" t="str">
        <f t="shared" si="45"/>
        <v>5</v>
      </c>
      <c r="E436" s="19" t="str">
        <f t="shared" si="46"/>
        <v>50</v>
      </c>
      <c r="F436" s="19" t="str">
        <f t="shared" si="47"/>
        <v>1</v>
      </c>
      <c r="G436" s="19" t="str">
        <f t="shared" si="48"/>
        <v>0</v>
      </c>
      <c r="H436" s="15">
        <v>12155010</v>
      </c>
      <c r="I436" s="16" t="s">
        <v>732</v>
      </c>
      <c r="J436" s="44" t="s">
        <v>562</v>
      </c>
      <c r="K436" s="16" t="s">
        <v>733</v>
      </c>
      <c r="L436" s="16"/>
      <c r="M436" s="20"/>
    </row>
    <row r="437" spans="1:13" ht="30" x14ac:dyDescent="0.25">
      <c r="A437" s="18" t="str">
        <f t="shared" si="42"/>
        <v>1</v>
      </c>
      <c r="B437" s="19" t="str">
        <f t="shared" si="43"/>
        <v>2</v>
      </c>
      <c r="C437" s="19" t="str">
        <f t="shared" si="44"/>
        <v>1</v>
      </c>
      <c r="D437" s="19" t="str">
        <f t="shared" si="45"/>
        <v>5</v>
      </c>
      <c r="E437" s="19" t="str">
        <f t="shared" si="46"/>
        <v>50</v>
      </c>
      <c r="F437" s="19" t="str">
        <f t="shared" si="47"/>
        <v>2</v>
      </c>
      <c r="G437" s="19" t="str">
        <f t="shared" si="48"/>
        <v>0</v>
      </c>
      <c r="H437" s="15">
        <v>12155020</v>
      </c>
      <c r="I437" s="16" t="s">
        <v>734</v>
      </c>
      <c r="J437" s="44" t="s">
        <v>562</v>
      </c>
      <c r="K437" s="16" t="s">
        <v>735</v>
      </c>
      <c r="L437" s="16"/>
      <c r="M437" s="20"/>
    </row>
    <row r="438" spans="1:13" ht="45" x14ac:dyDescent="0.25">
      <c r="A438" s="18" t="str">
        <f t="shared" si="42"/>
        <v>1</v>
      </c>
      <c r="B438" s="19" t="str">
        <f t="shared" si="43"/>
        <v>2</v>
      </c>
      <c r="C438" s="19" t="str">
        <f t="shared" si="44"/>
        <v>1</v>
      </c>
      <c r="D438" s="19" t="str">
        <f t="shared" si="45"/>
        <v>5</v>
      </c>
      <c r="E438" s="19" t="str">
        <f t="shared" si="46"/>
        <v>50</v>
      </c>
      <c r="F438" s="19" t="str">
        <f t="shared" si="47"/>
        <v>3</v>
      </c>
      <c r="G438" s="19" t="str">
        <f t="shared" si="48"/>
        <v>0</v>
      </c>
      <c r="H438" s="15">
        <v>12155030</v>
      </c>
      <c r="I438" s="16" t="s">
        <v>736</v>
      </c>
      <c r="J438" s="44" t="s">
        <v>562</v>
      </c>
      <c r="K438" s="16" t="s">
        <v>737</v>
      </c>
      <c r="L438" s="16"/>
      <c r="M438" s="20"/>
    </row>
    <row r="439" spans="1:13" ht="45" x14ac:dyDescent="0.25">
      <c r="A439" s="18" t="str">
        <f t="shared" si="42"/>
        <v>1</v>
      </c>
      <c r="B439" s="19" t="str">
        <f t="shared" si="43"/>
        <v>2</v>
      </c>
      <c r="C439" s="19" t="str">
        <f t="shared" si="44"/>
        <v>1</v>
      </c>
      <c r="D439" s="19" t="str">
        <f t="shared" si="45"/>
        <v>5</v>
      </c>
      <c r="E439" s="19" t="str">
        <f t="shared" si="46"/>
        <v>50</v>
      </c>
      <c r="F439" s="19" t="str">
        <f t="shared" si="47"/>
        <v>4</v>
      </c>
      <c r="G439" s="19" t="str">
        <f t="shared" si="48"/>
        <v>0</v>
      </c>
      <c r="H439" s="15">
        <v>12155040</v>
      </c>
      <c r="I439" s="16" t="s">
        <v>738</v>
      </c>
      <c r="J439" s="44" t="s">
        <v>562</v>
      </c>
      <c r="K439" s="16" t="s">
        <v>739</v>
      </c>
      <c r="L439" s="16"/>
      <c r="M439" s="20"/>
    </row>
    <row r="440" spans="1:13" ht="45" x14ac:dyDescent="0.25">
      <c r="A440" s="18" t="str">
        <f t="shared" si="42"/>
        <v>1</v>
      </c>
      <c r="B440" s="19" t="str">
        <f t="shared" si="43"/>
        <v>2</v>
      </c>
      <c r="C440" s="19" t="str">
        <f t="shared" si="44"/>
        <v>1</v>
      </c>
      <c r="D440" s="19" t="str">
        <f t="shared" si="45"/>
        <v>5</v>
      </c>
      <c r="E440" s="19" t="str">
        <f t="shared" si="46"/>
        <v>51</v>
      </c>
      <c r="F440" s="19" t="str">
        <f t="shared" si="47"/>
        <v>0</v>
      </c>
      <c r="G440" s="19" t="str">
        <f t="shared" si="48"/>
        <v>0</v>
      </c>
      <c r="H440" s="15">
        <v>12155100</v>
      </c>
      <c r="I440" s="16" t="s">
        <v>740</v>
      </c>
      <c r="J440" s="44" t="s">
        <v>562</v>
      </c>
      <c r="K440" s="16" t="s">
        <v>741</v>
      </c>
      <c r="L440" s="16"/>
      <c r="M440" s="20"/>
    </row>
    <row r="441" spans="1:13" ht="45" x14ac:dyDescent="0.25">
      <c r="A441" s="18" t="str">
        <f t="shared" si="42"/>
        <v>1</v>
      </c>
      <c r="B441" s="19" t="str">
        <f t="shared" si="43"/>
        <v>2</v>
      </c>
      <c r="C441" s="19" t="str">
        <f t="shared" si="44"/>
        <v>1</v>
      </c>
      <c r="D441" s="19" t="str">
        <f t="shared" si="45"/>
        <v>5</v>
      </c>
      <c r="E441" s="19" t="str">
        <f t="shared" si="46"/>
        <v>51</v>
      </c>
      <c r="F441" s="19" t="str">
        <f t="shared" si="47"/>
        <v>1</v>
      </c>
      <c r="G441" s="19" t="str">
        <f t="shared" si="48"/>
        <v>0</v>
      </c>
      <c r="H441" s="15">
        <v>12155110</v>
      </c>
      <c r="I441" s="16" t="s">
        <v>742</v>
      </c>
      <c r="J441" s="44" t="s">
        <v>562</v>
      </c>
      <c r="K441" s="16" t="s">
        <v>743</v>
      </c>
      <c r="L441" s="16"/>
      <c r="M441" s="20"/>
    </row>
    <row r="442" spans="1:13" ht="45" x14ac:dyDescent="0.25">
      <c r="A442" s="18" t="str">
        <f t="shared" si="42"/>
        <v>1</v>
      </c>
      <c r="B442" s="19" t="str">
        <f t="shared" si="43"/>
        <v>2</v>
      </c>
      <c r="C442" s="19" t="str">
        <f t="shared" si="44"/>
        <v>1</v>
      </c>
      <c r="D442" s="19" t="str">
        <f t="shared" si="45"/>
        <v>5</v>
      </c>
      <c r="E442" s="19" t="str">
        <f t="shared" si="46"/>
        <v>51</v>
      </c>
      <c r="F442" s="19" t="str">
        <f t="shared" si="47"/>
        <v>2</v>
      </c>
      <c r="G442" s="19" t="str">
        <f t="shared" si="48"/>
        <v>0</v>
      </c>
      <c r="H442" s="15">
        <v>12155120</v>
      </c>
      <c r="I442" s="16" t="s">
        <v>744</v>
      </c>
      <c r="J442" s="44" t="s">
        <v>562</v>
      </c>
      <c r="K442" s="16" t="s">
        <v>745</v>
      </c>
      <c r="L442" s="16"/>
      <c r="M442" s="20"/>
    </row>
    <row r="443" spans="1:13" ht="45" x14ac:dyDescent="0.25">
      <c r="A443" s="18" t="str">
        <f t="shared" si="42"/>
        <v>1</v>
      </c>
      <c r="B443" s="19" t="str">
        <f t="shared" si="43"/>
        <v>2</v>
      </c>
      <c r="C443" s="19" t="str">
        <f t="shared" si="44"/>
        <v>1</v>
      </c>
      <c r="D443" s="19" t="str">
        <f t="shared" si="45"/>
        <v>5</v>
      </c>
      <c r="E443" s="19" t="str">
        <f t="shared" si="46"/>
        <v>51</v>
      </c>
      <c r="F443" s="19" t="str">
        <f t="shared" si="47"/>
        <v>3</v>
      </c>
      <c r="G443" s="19" t="str">
        <f t="shared" si="48"/>
        <v>0</v>
      </c>
      <c r="H443" s="15">
        <v>12155130</v>
      </c>
      <c r="I443" s="16" t="s">
        <v>746</v>
      </c>
      <c r="J443" s="44" t="s">
        <v>562</v>
      </c>
      <c r="K443" s="16" t="s">
        <v>747</v>
      </c>
      <c r="L443" s="16"/>
      <c r="M443" s="20"/>
    </row>
    <row r="444" spans="1:13" ht="45" x14ac:dyDescent="0.25">
      <c r="A444" s="18" t="str">
        <f t="shared" si="42"/>
        <v>1</v>
      </c>
      <c r="B444" s="19" t="str">
        <f t="shared" si="43"/>
        <v>2</v>
      </c>
      <c r="C444" s="19" t="str">
        <f t="shared" si="44"/>
        <v>1</v>
      </c>
      <c r="D444" s="19" t="str">
        <f t="shared" si="45"/>
        <v>5</v>
      </c>
      <c r="E444" s="19" t="str">
        <f t="shared" si="46"/>
        <v>52</v>
      </c>
      <c r="F444" s="19" t="str">
        <f t="shared" si="47"/>
        <v>0</v>
      </c>
      <c r="G444" s="19" t="str">
        <f t="shared" si="48"/>
        <v>0</v>
      </c>
      <c r="H444" s="15">
        <v>12155200</v>
      </c>
      <c r="I444" s="16" t="s">
        <v>748</v>
      </c>
      <c r="J444" s="44" t="s">
        <v>562</v>
      </c>
      <c r="K444" s="16" t="s">
        <v>749</v>
      </c>
      <c r="L444" s="16"/>
      <c r="M444" s="20"/>
    </row>
    <row r="445" spans="1:13" ht="30" x14ac:dyDescent="0.25">
      <c r="A445" s="18" t="str">
        <f t="shared" si="42"/>
        <v>1</v>
      </c>
      <c r="B445" s="19" t="str">
        <f t="shared" si="43"/>
        <v>2</v>
      </c>
      <c r="C445" s="19" t="str">
        <f t="shared" si="44"/>
        <v>1</v>
      </c>
      <c r="D445" s="19" t="str">
        <f t="shared" si="45"/>
        <v>5</v>
      </c>
      <c r="E445" s="19" t="str">
        <f t="shared" si="46"/>
        <v>52</v>
      </c>
      <c r="F445" s="19" t="str">
        <f t="shared" si="47"/>
        <v>1</v>
      </c>
      <c r="G445" s="19" t="str">
        <f t="shared" si="48"/>
        <v>0</v>
      </c>
      <c r="H445" s="15">
        <v>12155210</v>
      </c>
      <c r="I445" s="16" t="s">
        <v>750</v>
      </c>
      <c r="J445" s="44" t="s">
        <v>562</v>
      </c>
      <c r="K445" s="16" t="s">
        <v>751</v>
      </c>
      <c r="L445" s="16"/>
      <c r="M445" s="20"/>
    </row>
    <row r="446" spans="1:13" ht="30" x14ac:dyDescent="0.25">
      <c r="A446" s="18" t="str">
        <f t="shared" si="42"/>
        <v>1</v>
      </c>
      <c r="B446" s="19" t="str">
        <f t="shared" si="43"/>
        <v>2</v>
      </c>
      <c r="C446" s="19" t="str">
        <f t="shared" si="44"/>
        <v>1</v>
      </c>
      <c r="D446" s="19" t="str">
        <f t="shared" si="45"/>
        <v>5</v>
      </c>
      <c r="E446" s="19" t="str">
        <f t="shared" si="46"/>
        <v>52</v>
      </c>
      <c r="F446" s="19" t="str">
        <f t="shared" si="47"/>
        <v>2</v>
      </c>
      <c r="G446" s="19" t="str">
        <f t="shared" si="48"/>
        <v>0</v>
      </c>
      <c r="H446" s="15">
        <v>12155220</v>
      </c>
      <c r="I446" s="16" t="s">
        <v>752</v>
      </c>
      <c r="J446" s="44" t="s">
        <v>562</v>
      </c>
      <c r="K446" s="16" t="s">
        <v>753</v>
      </c>
      <c r="L446" s="16"/>
      <c r="M446" s="20"/>
    </row>
    <row r="447" spans="1:13" ht="30" x14ac:dyDescent="0.25">
      <c r="A447" s="18" t="str">
        <f t="shared" si="42"/>
        <v>1</v>
      </c>
      <c r="B447" s="19" t="str">
        <f t="shared" si="43"/>
        <v>2</v>
      </c>
      <c r="C447" s="19" t="str">
        <f t="shared" si="44"/>
        <v>1</v>
      </c>
      <c r="D447" s="19" t="str">
        <f t="shared" si="45"/>
        <v>5</v>
      </c>
      <c r="E447" s="19" t="str">
        <f t="shared" si="46"/>
        <v>52</v>
      </c>
      <c r="F447" s="19" t="str">
        <f t="shared" si="47"/>
        <v>3</v>
      </c>
      <c r="G447" s="19" t="str">
        <f t="shared" si="48"/>
        <v>0</v>
      </c>
      <c r="H447" s="15">
        <v>12155230</v>
      </c>
      <c r="I447" s="16" t="s">
        <v>754</v>
      </c>
      <c r="J447" s="44" t="s">
        <v>562</v>
      </c>
      <c r="K447" s="16" t="s">
        <v>755</v>
      </c>
      <c r="L447" s="16"/>
      <c r="M447" s="20"/>
    </row>
    <row r="448" spans="1:13" ht="45" x14ac:dyDescent="0.25">
      <c r="A448" s="18" t="str">
        <f t="shared" si="42"/>
        <v>1</v>
      </c>
      <c r="B448" s="19" t="str">
        <f t="shared" si="43"/>
        <v>2</v>
      </c>
      <c r="C448" s="19" t="str">
        <f t="shared" si="44"/>
        <v>1</v>
      </c>
      <c r="D448" s="19" t="str">
        <f t="shared" si="45"/>
        <v>5</v>
      </c>
      <c r="E448" s="19" t="str">
        <f t="shared" si="46"/>
        <v>53</v>
      </c>
      <c r="F448" s="19" t="str">
        <f t="shared" si="47"/>
        <v>0</v>
      </c>
      <c r="G448" s="19" t="str">
        <f t="shared" si="48"/>
        <v>0</v>
      </c>
      <c r="H448" s="15">
        <v>12155300</v>
      </c>
      <c r="I448" s="16" t="s">
        <v>756</v>
      </c>
      <c r="J448" s="44" t="s">
        <v>562</v>
      </c>
      <c r="K448" s="16" t="s">
        <v>757</v>
      </c>
      <c r="L448" s="16"/>
      <c r="M448" s="20"/>
    </row>
    <row r="449" spans="1:13" ht="30" x14ac:dyDescent="0.25">
      <c r="A449" s="18" t="str">
        <f t="shared" si="42"/>
        <v>1</v>
      </c>
      <c r="B449" s="19" t="str">
        <f t="shared" si="43"/>
        <v>2</v>
      </c>
      <c r="C449" s="19" t="str">
        <f t="shared" si="44"/>
        <v>1</v>
      </c>
      <c r="D449" s="19" t="str">
        <f t="shared" si="45"/>
        <v>5</v>
      </c>
      <c r="E449" s="19" t="str">
        <f t="shared" si="46"/>
        <v>53</v>
      </c>
      <c r="F449" s="19" t="str">
        <f t="shared" si="47"/>
        <v>1</v>
      </c>
      <c r="G449" s="19" t="str">
        <f t="shared" si="48"/>
        <v>0</v>
      </c>
      <c r="H449" s="15">
        <v>12155310</v>
      </c>
      <c r="I449" s="16" t="s">
        <v>758</v>
      </c>
      <c r="J449" s="44" t="s">
        <v>562</v>
      </c>
      <c r="K449" s="16" t="s">
        <v>759</v>
      </c>
      <c r="L449" s="16" t="s">
        <v>724</v>
      </c>
      <c r="M449" s="20"/>
    </row>
    <row r="450" spans="1:13" ht="30" x14ac:dyDescent="0.25">
      <c r="A450" s="18" t="str">
        <f t="shared" si="42"/>
        <v>1</v>
      </c>
      <c r="B450" s="19" t="str">
        <f t="shared" si="43"/>
        <v>2</v>
      </c>
      <c r="C450" s="19" t="str">
        <f t="shared" si="44"/>
        <v>1</v>
      </c>
      <c r="D450" s="19" t="str">
        <f t="shared" si="45"/>
        <v>5</v>
      </c>
      <c r="E450" s="19" t="str">
        <f t="shared" si="46"/>
        <v>53</v>
      </c>
      <c r="F450" s="19" t="str">
        <f t="shared" si="47"/>
        <v>2</v>
      </c>
      <c r="G450" s="19" t="str">
        <f t="shared" si="48"/>
        <v>0</v>
      </c>
      <c r="H450" s="15">
        <v>12155320</v>
      </c>
      <c r="I450" s="16" t="s">
        <v>760</v>
      </c>
      <c r="J450" s="44" t="s">
        <v>562</v>
      </c>
      <c r="K450" s="16" t="s">
        <v>761</v>
      </c>
      <c r="L450" s="16" t="s">
        <v>724</v>
      </c>
      <c r="M450" s="20"/>
    </row>
    <row r="451" spans="1:13" ht="30" x14ac:dyDescent="0.25">
      <c r="A451" s="18" t="str">
        <f t="shared" si="42"/>
        <v>1</v>
      </c>
      <c r="B451" s="19" t="str">
        <f t="shared" si="43"/>
        <v>2</v>
      </c>
      <c r="C451" s="19" t="str">
        <f t="shared" si="44"/>
        <v>1</v>
      </c>
      <c r="D451" s="19" t="str">
        <f t="shared" si="45"/>
        <v>5</v>
      </c>
      <c r="E451" s="19" t="str">
        <f t="shared" si="46"/>
        <v>53</v>
      </c>
      <c r="F451" s="19" t="str">
        <f t="shared" si="47"/>
        <v>3</v>
      </c>
      <c r="G451" s="19" t="str">
        <f t="shared" si="48"/>
        <v>0</v>
      </c>
      <c r="H451" s="15">
        <v>12155330</v>
      </c>
      <c r="I451" s="16" t="s">
        <v>762</v>
      </c>
      <c r="J451" s="44" t="s">
        <v>562</v>
      </c>
      <c r="K451" s="16" t="s">
        <v>763</v>
      </c>
      <c r="L451" s="16" t="s">
        <v>724</v>
      </c>
      <c r="M451" s="20"/>
    </row>
    <row r="452" spans="1:13" ht="45" x14ac:dyDescent="0.25">
      <c r="A452" s="18" t="str">
        <f t="shared" si="42"/>
        <v>1</v>
      </c>
      <c r="B452" s="19" t="str">
        <f t="shared" si="43"/>
        <v>2</v>
      </c>
      <c r="C452" s="19" t="str">
        <f t="shared" si="44"/>
        <v>1</v>
      </c>
      <c r="D452" s="19" t="str">
        <f t="shared" si="45"/>
        <v>5</v>
      </c>
      <c r="E452" s="19" t="str">
        <f t="shared" si="46"/>
        <v>53</v>
      </c>
      <c r="F452" s="19" t="str">
        <f t="shared" si="47"/>
        <v>4</v>
      </c>
      <c r="G452" s="19" t="str">
        <f t="shared" si="48"/>
        <v>0</v>
      </c>
      <c r="H452" s="15">
        <v>12155340</v>
      </c>
      <c r="I452" s="16" t="s">
        <v>764</v>
      </c>
      <c r="J452" s="44" t="s">
        <v>562</v>
      </c>
      <c r="K452" s="16" t="s">
        <v>765</v>
      </c>
      <c r="L452" s="16"/>
      <c r="M452" s="20"/>
    </row>
    <row r="453" spans="1:13" ht="45" x14ac:dyDescent="0.25">
      <c r="A453" s="18" t="str">
        <f t="shared" si="42"/>
        <v>1</v>
      </c>
      <c r="B453" s="19" t="str">
        <f t="shared" si="43"/>
        <v>2</v>
      </c>
      <c r="C453" s="19" t="str">
        <f t="shared" si="44"/>
        <v>1</v>
      </c>
      <c r="D453" s="19" t="str">
        <f t="shared" si="45"/>
        <v>5</v>
      </c>
      <c r="E453" s="19" t="str">
        <f t="shared" si="46"/>
        <v>53</v>
      </c>
      <c r="F453" s="19" t="str">
        <f t="shared" si="47"/>
        <v>5</v>
      </c>
      <c r="G453" s="19" t="str">
        <f t="shared" si="48"/>
        <v>0</v>
      </c>
      <c r="H453" s="15">
        <v>12155350</v>
      </c>
      <c r="I453" s="16" t="s">
        <v>766</v>
      </c>
      <c r="J453" s="44" t="s">
        <v>562</v>
      </c>
      <c r="K453" s="16" t="s">
        <v>767</v>
      </c>
      <c r="L453" s="16"/>
      <c r="M453" s="20"/>
    </row>
    <row r="454" spans="1:13" ht="45" x14ac:dyDescent="0.25">
      <c r="A454" s="18" t="str">
        <f t="shared" ref="A454:A520" si="49">MID($H454,1,1)</f>
        <v>1</v>
      </c>
      <c r="B454" s="19" t="str">
        <f t="shared" ref="B454:B520" si="50">MID($H454,2,1)</f>
        <v>2</v>
      </c>
      <c r="C454" s="19" t="str">
        <f t="shared" ref="C454:C520" si="51">MID($H454,3,1)</f>
        <v>1</v>
      </c>
      <c r="D454" s="19" t="str">
        <f t="shared" ref="D454:D520" si="52">MID($H454,4,1)</f>
        <v>5</v>
      </c>
      <c r="E454" s="19" t="str">
        <f t="shared" ref="E454:E520" si="53">MID($H454,5,2)</f>
        <v>53</v>
      </c>
      <c r="F454" s="19" t="str">
        <f t="shared" ref="F454:F520" si="54">MID($H454,7,1)</f>
        <v>6</v>
      </c>
      <c r="G454" s="19" t="str">
        <f t="shared" ref="G454:G520" si="55">MID($H454,8,1)</f>
        <v>0</v>
      </c>
      <c r="H454" s="15">
        <v>12155360</v>
      </c>
      <c r="I454" s="16" t="s">
        <v>768</v>
      </c>
      <c r="J454" s="44" t="s">
        <v>562</v>
      </c>
      <c r="K454" s="16" t="s">
        <v>769</v>
      </c>
      <c r="L454" s="16"/>
      <c r="M454" s="20"/>
    </row>
    <row r="455" spans="1:13" ht="45" x14ac:dyDescent="0.25">
      <c r="A455" s="18" t="str">
        <f t="shared" si="49"/>
        <v>1</v>
      </c>
      <c r="B455" s="19" t="str">
        <f t="shared" si="50"/>
        <v>2</v>
      </c>
      <c r="C455" s="19" t="str">
        <f t="shared" si="51"/>
        <v>1</v>
      </c>
      <c r="D455" s="19" t="str">
        <f t="shared" si="52"/>
        <v>5</v>
      </c>
      <c r="E455" s="19" t="str">
        <f t="shared" si="53"/>
        <v>54</v>
      </c>
      <c r="F455" s="19" t="str">
        <f t="shared" si="54"/>
        <v>0</v>
      </c>
      <c r="G455" s="19" t="str">
        <f t="shared" si="55"/>
        <v>0</v>
      </c>
      <c r="H455" s="15">
        <v>12155400</v>
      </c>
      <c r="I455" s="16" t="s">
        <v>770</v>
      </c>
      <c r="J455" s="44" t="s">
        <v>562</v>
      </c>
      <c r="K455" s="16" t="s">
        <v>771</v>
      </c>
      <c r="L455" s="16"/>
      <c r="M455" s="20"/>
    </row>
    <row r="456" spans="1:13" ht="45" x14ac:dyDescent="0.25">
      <c r="A456" s="18" t="str">
        <f t="shared" si="49"/>
        <v>1</v>
      </c>
      <c r="B456" s="19" t="str">
        <f t="shared" si="50"/>
        <v>2</v>
      </c>
      <c r="C456" s="19" t="str">
        <f t="shared" si="51"/>
        <v>1</v>
      </c>
      <c r="D456" s="19" t="str">
        <f t="shared" si="52"/>
        <v>5</v>
      </c>
      <c r="E456" s="19" t="str">
        <f t="shared" si="53"/>
        <v>54</v>
      </c>
      <c r="F456" s="19" t="str">
        <f t="shared" si="54"/>
        <v>1</v>
      </c>
      <c r="G456" s="19" t="str">
        <f t="shared" si="55"/>
        <v>0</v>
      </c>
      <c r="H456" s="15">
        <v>12155410</v>
      </c>
      <c r="I456" s="16" t="s">
        <v>772</v>
      </c>
      <c r="J456" s="44" t="s">
        <v>562</v>
      </c>
      <c r="K456" s="16" t="s">
        <v>773</v>
      </c>
      <c r="L456" s="16" t="s">
        <v>724</v>
      </c>
      <c r="M456" s="20"/>
    </row>
    <row r="457" spans="1:13" ht="45" x14ac:dyDescent="0.25">
      <c r="A457" s="18" t="str">
        <f t="shared" si="49"/>
        <v>1</v>
      </c>
      <c r="B457" s="19" t="str">
        <f t="shared" si="50"/>
        <v>2</v>
      </c>
      <c r="C457" s="19" t="str">
        <f t="shared" si="51"/>
        <v>1</v>
      </c>
      <c r="D457" s="19" t="str">
        <f t="shared" si="52"/>
        <v>5</v>
      </c>
      <c r="E457" s="19" t="str">
        <f t="shared" si="53"/>
        <v>54</v>
      </c>
      <c r="F457" s="19" t="str">
        <f t="shared" si="54"/>
        <v>2</v>
      </c>
      <c r="G457" s="19" t="str">
        <f t="shared" si="55"/>
        <v>0</v>
      </c>
      <c r="H457" s="15">
        <v>12155420</v>
      </c>
      <c r="I457" s="16" t="s">
        <v>774</v>
      </c>
      <c r="J457" s="44" t="s">
        <v>562</v>
      </c>
      <c r="K457" s="16" t="s">
        <v>775</v>
      </c>
      <c r="L457" s="16" t="s">
        <v>724</v>
      </c>
      <c r="M457" s="20"/>
    </row>
    <row r="458" spans="1:13" ht="45" x14ac:dyDescent="0.25">
      <c r="A458" s="18" t="str">
        <f t="shared" si="49"/>
        <v>1</v>
      </c>
      <c r="B458" s="19" t="str">
        <f t="shared" si="50"/>
        <v>2</v>
      </c>
      <c r="C458" s="19" t="str">
        <f t="shared" si="51"/>
        <v>1</v>
      </c>
      <c r="D458" s="19" t="str">
        <f t="shared" si="52"/>
        <v>5</v>
      </c>
      <c r="E458" s="19" t="str">
        <f t="shared" si="53"/>
        <v>54</v>
      </c>
      <c r="F458" s="19" t="str">
        <f t="shared" si="54"/>
        <v>3</v>
      </c>
      <c r="G458" s="19" t="str">
        <f t="shared" si="55"/>
        <v>0</v>
      </c>
      <c r="H458" s="15">
        <v>12155430</v>
      </c>
      <c r="I458" s="16" t="s">
        <v>776</v>
      </c>
      <c r="J458" s="44" t="s">
        <v>562</v>
      </c>
      <c r="K458" s="16" t="s">
        <v>777</v>
      </c>
      <c r="L458" s="16" t="s">
        <v>724</v>
      </c>
      <c r="M458" s="20"/>
    </row>
    <row r="459" spans="1:13" ht="45" x14ac:dyDescent="0.25">
      <c r="A459" s="18" t="str">
        <f t="shared" si="49"/>
        <v>1</v>
      </c>
      <c r="B459" s="19" t="str">
        <f t="shared" si="50"/>
        <v>2</v>
      </c>
      <c r="C459" s="19" t="str">
        <f t="shared" si="51"/>
        <v>1</v>
      </c>
      <c r="D459" s="19" t="str">
        <f t="shared" si="52"/>
        <v>5</v>
      </c>
      <c r="E459" s="19" t="str">
        <f t="shared" si="53"/>
        <v>55</v>
      </c>
      <c r="F459" s="19" t="str">
        <f t="shared" si="54"/>
        <v>0</v>
      </c>
      <c r="G459" s="19" t="str">
        <f t="shared" si="55"/>
        <v>0</v>
      </c>
      <c r="H459" s="15">
        <v>12155500</v>
      </c>
      <c r="I459" s="16" t="s">
        <v>778</v>
      </c>
      <c r="J459" s="44" t="s">
        <v>562</v>
      </c>
      <c r="K459" s="16" t="s">
        <v>779</v>
      </c>
      <c r="L459" s="16"/>
      <c r="M459" s="20"/>
    </row>
    <row r="460" spans="1:13" ht="45" x14ac:dyDescent="0.25">
      <c r="A460" s="18" t="str">
        <f t="shared" si="49"/>
        <v>1</v>
      </c>
      <c r="B460" s="19" t="str">
        <f t="shared" si="50"/>
        <v>2</v>
      </c>
      <c r="C460" s="19" t="str">
        <f t="shared" si="51"/>
        <v>1</v>
      </c>
      <c r="D460" s="19" t="str">
        <f t="shared" si="52"/>
        <v>5</v>
      </c>
      <c r="E460" s="19" t="str">
        <f t="shared" si="53"/>
        <v>55</v>
      </c>
      <c r="F460" s="19" t="str">
        <f t="shared" si="54"/>
        <v>1</v>
      </c>
      <c r="G460" s="19" t="str">
        <f t="shared" si="55"/>
        <v>0</v>
      </c>
      <c r="H460" s="15">
        <v>12155510</v>
      </c>
      <c r="I460" s="16" t="s">
        <v>780</v>
      </c>
      <c r="J460" s="44" t="s">
        <v>562</v>
      </c>
      <c r="K460" s="16" t="s">
        <v>781</v>
      </c>
      <c r="L460" s="16" t="s">
        <v>724</v>
      </c>
      <c r="M460" s="20"/>
    </row>
    <row r="461" spans="1:13" ht="45" x14ac:dyDescent="0.25">
      <c r="A461" s="18" t="str">
        <f t="shared" si="49"/>
        <v>1</v>
      </c>
      <c r="B461" s="19" t="str">
        <f t="shared" si="50"/>
        <v>2</v>
      </c>
      <c r="C461" s="19" t="str">
        <f t="shared" si="51"/>
        <v>1</v>
      </c>
      <c r="D461" s="19" t="str">
        <f t="shared" si="52"/>
        <v>5</v>
      </c>
      <c r="E461" s="19" t="str">
        <f t="shared" si="53"/>
        <v>55</v>
      </c>
      <c r="F461" s="19" t="str">
        <f t="shared" si="54"/>
        <v>2</v>
      </c>
      <c r="G461" s="19" t="str">
        <f t="shared" si="55"/>
        <v>0</v>
      </c>
      <c r="H461" s="15">
        <v>12155520</v>
      </c>
      <c r="I461" s="16" t="s">
        <v>782</v>
      </c>
      <c r="J461" s="44" t="s">
        <v>562</v>
      </c>
      <c r="K461" s="16" t="s">
        <v>783</v>
      </c>
      <c r="L461" s="16" t="s">
        <v>724</v>
      </c>
      <c r="M461" s="20"/>
    </row>
    <row r="462" spans="1:13" ht="45" x14ac:dyDescent="0.25">
      <c r="A462" s="18" t="str">
        <f t="shared" si="49"/>
        <v>1</v>
      </c>
      <c r="B462" s="19" t="str">
        <f t="shared" si="50"/>
        <v>2</v>
      </c>
      <c r="C462" s="19" t="str">
        <f t="shared" si="51"/>
        <v>1</v>
      </c>
      <c r="D462" s="19" t="str">
        <f t="shared" si="52"/>
        <v>5</v>
      </c>
      <c r="E462" s="19" t="str">
        <f t="shared" si="53"/>
        <v>55</v>
      </c>
      <c r="F462" s="19" t="str">
        <f t="shared" si="54"/>
        <v>3</v>
      </c>
      <c r="G462" s="19" t="str">
        <f t="shared" si="55"/>
        <v>0</v>
      </c>
      <c r="H462" s="15">
        <v>12155530</v>
      </c>
      <c r="I462" s="16" t="s">
        <v>784</v>
      </c>
      <c r="J462" s="44" t="s">
        <v>562</v>
      </c>
      <c r="K462" s="16" t="s">
        <v>785</v>
      </c>
      <c r="L462" s="16" t="s">
        <v>724</v>
      </c>
      <c r="M462" s="20"/>
    </row>
    <row r="463" spans="1:13" ht="45" x14ac:dyDescent="0.25">
      <c r="A463" s="18" t="str">
        <f t="shared" si="49"/>
        <v>1</v>
      </c>
      <c r="B463" s="19" t="str">
        <f t="shared" si="50"/>
        <v>2</v>
      </c>
      <c r="C463" s="19" t="str">
        <f t="shared" si="51"/>
        <v>1</v>
      </c>
      <c r="D463" s="19" t="str">
        <f t="shared" si="52"/>
        <v>5</v>
      </c>
      <c r="E463" s="19" t="str">
        <f t="shared" si="53"/>
        <v>56</v>
      </c>
      <c r="F463" s="19" t="str">
        <f t="shared" si="54"/>
        <v>0</v>
      </c>
      <c r="G463" s="19" t="str">
        <f t="shared" si="55"/>
        <v>0</v>
      </c>
      <c r="H463" s="15">
        <v>12155600</v>
      </c>
      <c r="I463" s="16" t="s">
        <v>786</v>
      </c>
      <c r="J463" s="44" t="s">
        <v>562</v>
      </c>
      <c r="K463" s="16" t="s">
        <v>787</v>
      </c>
      <c r="L463" s="16"/>
      <c r="M463" s="20"/>
    </row>
    <row r="464" spans="1:13" ht="45" x14ac:dyDescent="0.25">
      <c r="A464" s="18" t="str">
        <f t="shared" si="49"/>
        <v>1</v>
      </c>
      <c r="B464" s="19" t="str">
        <f t="shared" si="50"/>
        <v>2</v>
      </c>
      <c r="C464" s="19" t="str">
        <f t="shared" si="51"/>
        <v>1</v>
      </c>
      <c r="D464" s="19" t="str">
        <f t="shared" si="52"/>
        <v>5</v>
      </c>
      <c r="E464" s="19" t="str">
        <f t="shared" si="53"/>
        <v>56</v>
      </c>
      <c r="F464" s="19" t="str">
        <f t="shared" si="54"/>
        <v>1</v>
      </c>
      <c r="G464" s="19" t="str">
        <f t="shared" si="55"/>
        <v>0</v>
      </c>
      <c r="H464" s="15">
        <v>12155610</v>
      </c>
      <c r="I464" s="16" t="s">
        <v>788</v>
      </c>
      <c r="J464" s="44" t="s">
        <v>562</v>
      </c>
      <c r="K464" s="16" t="s">
        <v>789</v>
      </c>
      <c r="L464" s="16"/>
      <c r="M464" s="20"/>
    </row>
    <row r="465" spans="1:13" ht="45" x14ac:dyDescent="0.25">
      <c r="A465" s="18" t="str">
        <f t="shared" si="49"/>
        <v>1</v>
      </c>
      <c r="B465" s="19" t="str">
        <f t="shared" si="50"/>
        <v>2</v>
      </c>
      <c r="C465" s="19" t="str">
        <f t="shared" si="51"/>
        <v>1</v>
      </c>
      <c r="D465" s="19" t="str">
        <f t="shared" si="52"/>
        <v>5</v>
      </c>
      <c r="E465" s="19" t="str">
        <f t="shared" si="53"/>
        <v>56</v>
      </c>
      <c r="F465" s="19" t="str">
        <f t="shared" si="54"/>
        <v>2</v>
      </c>
      <c r="G465" s="19" t="str">
        <f t="shared" si="55"/>
        <v>0</v>
      </c>
      <c r="H465" s="15">
        <v>12155620</v>
      </c>
      <c r="I465" s="16" t="s">
        <v>790</v>
      </c>
      <c r="J465" s="44" t="s">
        <v>562</v>
      </c>
      <c r="K465" s="16" t="s">
        <v>791</v>
      </c>
      <c r="L465" s="16"/>
      <c r="M465" s="20"/>
    </row>
    <row r="466" spans="1:13" ht="45" x14ac:dyDescent="0.25">
      <c r="A466" s="18" t="str">
        <f t="shared" si="49"/>
        <v>1</v>
      </c>
      <c r="B466" s="19" t="str">
        <f t="shared" si="50"/>
        <v>2</v>
      </c>
      <c r="C466" s="19" t="str">
        <f t="shared" si="51"/>
        <v>1</v>
      </c>
      <c r="D466" s="19" t="str">
        <f t="shared" si="52"/>
        <v>5</v>
      </c>
      <c r="E466" s="19" t="str">
        <f t="shared" si="53"/>
        <v>56</v>
      </c>
      <c r="F466" s="19" t="str">
        <f t="shared" si="54"/>
        <v>3</v>
      </c>
      <c r="G466" s="19" t="str">
        <f t="shared" si="55"/>
        <v>0</v>
      </c>
      <c r="H466" s="15">
        <v>12155630</v>
      </c>
      <c r="I466" s="16" t="s">
        <v>792</v>
      </c>
      <c r="J466" s="44" t="s">
        <v>562</v>
      </c>
      <c r="K466" s="16" t="s">
        <v>793</v>
      </c>
      <c r="L466" s="16"/>
      <c r="M466" s="20"/>
    </row>
    <row r="467" spans="1:13" ht="45" x14ac:dyDescent="0.25">
      <c r="A467" s="18" t="str">
        <f t="shared" si="49"/>
        <v>1</v>
      </c>
      <c r="B467" s="19" t="str">
        <f t="shared" si="50"/>
        <v>2</v>
      </c>
      <c r="C467" s="19" t="str">
        <f t="shared" si="51"/>
        <v>1</v>
      </c>
      <c r="D467" s="19" t="str">
        <f t="shared" si="52"/>
        <v>6</v>
      </c>
      <c r="E467" s="19" t="str">
        <f t="shared" si="53"/>
        <v>00</v>
      </c>
      <c r="F467" s="19" t="str">
        <f t="shared" si="54"/>
        <v>0</v>
      </c>
      <c r="G467" s="19" t="str">
        <f t="shared" si="55"/>
        <v>0</v>
      </c>
      <c r="H467" s="15">
        <v>12160000</v>
      </c>
      <c r="I467" s="16" t="s">
        <v>794</v>
      </c>
      <c r="J467" s="44" t="s">
        <v>45</v>
      </c>
      <c r="K467" s="16" t="s">
        <v>795</v>
      </c>
      <c r="L467" s="16"/>
      <c r="M467" s="20"/>
    </row>
    <row r="468" spans="1:13" ht="60" x14ac:dyDescent="0.25">
      <c r="A468" s="18" t="str">
        <f t="shared" si="49"/>
        <v>1</v>
      </c>
      <c r="B468" s="19" t="str">
        <f t="shared" si="50"/>
        <v>2</v>
      </c>
      <c r="C468" s="19" t="str">
        <f t="shared" si="51"/>
        <v>1</v>
      </c>
      <c r="D468" s="19" t="str">
        <f t="shared" si="52"/>
        <v>6</v>
      </c>
      <c r="E468" s="19" t="str">
        <f t="shared" si="53"/>
        <v>01</v>
      </c>
      <c r="F468" s="19" t="str">
        <f t="shared" si="54"/>
        <v>0</v>
      </c>
      <c r="G468" s="19" t="str">
        <f t="shared" si="55"/>
        <v>0</v>
      </c>
      <c r="H468" s="15">
        <v>12160100</v>
      </c>
      <c r="I468" s="16" t="s">
        <v>796</v>
      </c>
      <c r="J468" s="44" t="s">
        <v>52</v>
      </c>
      <c r="K468" s="16" t="s">
        <v>797</v>
      </c>
      <c r="L468" s="16"/>
      <c r="M468" s="20"/>
    </row>
    <row r="469" spans="1:13" ht="75" x14ac:dyDescent="0.25">
      <c r="A469" s="18" t="str">
        <f t="shared" si="49"/>
        <v>1</v>
      </c>
      <c r="B469" s="19" t="str">
        <f t="shared" si="50"/>
        <v>2</v>
      </c>
      <c r="C469" s="19" t="str">
        <f t="shared" si="51"/>
        <v>1</v>
      </c>
      <c r="D469" s="19" t="str">
        <f t="shared" si="52"/>
        <v>6</v>
      </c>
      <c r="E469" s="19" t="str">
        <f t="shared" si="53"/>
        <v>01</v>
      </c>
      <c r="F469" s="19" t="str">
        <f t="shared" si="54"/>
        <v>1</v>
      </c>
      <c r="G469" s="19" t="str">
        <f t="shared" si="55"/>
        <v>0</v>
      </c>
      <c r="H469" s="15">
        <v>12160110</v>
      </c>
      <c r="I469" s="16" t="s">
        <v>796</v>
      </c>
      <c r="J469" s="44" t="s">
        <v>52</v>
      </c>
      <c r="K469" s="16" t="s">
        <v>798</v>
      </c>
      <c r="L469" s="16"/>
      <c r="M469" s="20"/>
    </row>
    <row r="470" spans="1:13" ht="60" x14ac:dyDescent="0.25">
      <c r="A470" s="18" t="str">
        <f t="shared" si="49"/>
        <v>1</v>
      </c>
      <c r="B470" s="19" t="str">
        <f t="shared" si="50"/>
        <v>2</v>
      </c>
      <c r="C470" s="19" t="str">
        <f t="shared" si="51"/>
        <v>1</v>
      </c>
      <c r="D470" s="19" t="str">
        <f t="shared" si="52"/>
        <v>6</v>
      </c>
      <c r="E470" s="19" t="str">
        <f t="shared" si="53"/>
        <v>01</v>
      </c>
      <c r="F470" s="19" t="str">
        <f t="shared" si="54"/>
        <v>2</v>
      </c>
      <c r="G470" s="19" t="str">
        <f t="shared" si="55"/>
        <v>0</v>
      </c>
      <c r="H470" s="15">
        <v>12160120</v>
      </c>
      <c r="I470" s="16" t="s">
        <v>799</v>
      </c>
      <c r="J470" s="44" t="s">
        <v>52</v>
      </c>
      <c r="K470" s="16" t="s">
        <v>800</v>
      </c>
      <c r="L470" s="16"/>
      <c r="M470" s="20"/>
    </row>
    <row r="471" spans="1:13" ht="30" x14ac:dyDescent="0.25">
      <c r="A471" s="18" t="str">
        <f t="shared" si="49"/>
        <v>1</v>
      </c>
      <c r="B471" s="19" t="str">
        <f t="shared" si="50"/>
        <v>2</v>
      </c>
      <c r="C471" s="19" t="str">
        <f t="shared" si="51"/>
        <v>1</v>
      </c>
      <c r="D471" s="19" t="str">
        <f t="shared" si="52"/>
        <v>6</v>
      </c>
      <c r="E471" s="19" t="str">
        <f t="shared" si="53"/>
        <v>02</v>
      </c>
      <c r="F471" s="19" t="str">
        <f t="shared" si="54"/>
        <v>0</v>
      </c>
      <c r="G471" s="19" t="str">
        <f t="shared" si="55"/>
        <v>0</v>
      </c>
      <c r="H471" s="15">
        <v>12160200</v>
      </c>
      <c r="I471" s="16" t="s">
        <v>801</v>
      </c>
      <c r="J471" s="44" t="s">
        <v>52</v>
      </c>
      <c r="K471" s="16" t="s">
        <v>802</v>
      </c>
      <c r="L471" s="16"/>
      <c r="M471" s="20"/>
    </row>
    <row r="472" spans="1:13" ht="30" x14ac:dyDescent="0.25">
      <c r="A472" s="18" t="str">
        <f t="shared" si="49"/>
        <v>1</v>
      </c>
      <c r="B472" s="19" t="str">
        <f t="shared" si="50"/>
        <v>2</v>
      </c>
      <c r="C472" s="19" t="str">
        <f t="shared" si="51"/>
        <v>1</v>
      </c>
      <c r="D472" s="19" t="str">
        <f t="shared" si="52"/>
        <v>6</v>
      </c>
      <c r="E472" s="19" t="str">
        <f t="shared" si="53"/>
        <v>02</v>
      </c>
      <c r="F472" s="19" t="str">
        <f t="shared" si="54"/>
        <v>1</v>
      </c>
      <c r="G472" s="19" t="str">
        <f t="shared" si="55"/>
        <v>0</v>
      </c>
      <c r="H472" s="15">
        <v>12160210</v>
      </c>
      <c r="I472" s="16" t="s">
        <v>801</v>
      </c>
      <c r="J472" s="44" t="s">
        <v>52</v>
      </c>
      <c r="K472" s="16" t="s">
        <v>803</v>
      </c>
      <c r="L472" s="16"/>
      <c r="M472" s="20"/>
    </row>
    <row r="473" spans="1:13" ht="45" x14ac:dyDescent="0.25">
      <c r="A473" s="18" t="str">
        <f t="shared" si="49"/>
        <v>1</v>
      </c>
      <c r="B473" s="19" t="str">
        <f t="shared" si="50"/>
        <v>2</v>
      </c>
      <c r="C473" s="19" t="str">
        <f t="shared" si="51"/>
        <v>1</v>
      </c>
      <c r="D473" s="19" t="str">
        <f t="shared" si="52"/>
        <v>6</v>
      </c>
      <c r="E473" s="19" t="str">
        <f t="shared" si="53"/>
        <v>02</v>
      </c>
      <c r="F473" s="19" t="str">
        <f t="shared" si="54"/>
        <v>2</v>
      </c>
      <c r="G473" s="19" t="str">
        <f t="shared" si="55"/>
        <v>0</v>
      </c>
      <c r="H473" s="15">
        <v>12160220</v>
      </c>
      <c r="I473" s="16" t="s">
        <v>804</v>
      </c>
      <c r="J473" s="44" t="s">
        <v>52</v>
      </c>
      <c r="K473" s="16" t="s">
        <v>805</v>
      </c>
      <c r="L473" s="16"/>
      <c r="M473" s="20"/>
    </row>
    <row r="474" spans="1:13" ht="45" x14ac:dyDescent="0.25">
      <c r="A474" s="18" t="str">
        <f t="shared" si="49"/>
        <v>1</v>
      </c>
      <c r="B474" s="19" t="str">
        <f t="shared" si="50"/>
        <v>2</v>
      </c>
      <c r="C474" s="19" t="str">
        <f t="shared" si="51"/>
        <v>1</v>
      </c>
      <c r="D474" s="19" t="str">
        <f t="shared" si="52"/>
        <v>6</v>
      </c>
      <c r="E474" s="19" t="str">
        <f t="shared" si="53"/>
        <v>03</v>
      </c>
      <c r="F474" s="19" t="str">
        <f t="shared" si="54"/>
        <v>0</v>
      </c>
      <c r="G474" s="19" t="str">
        <f t="shared" si="55"/>
        <v>0</v>
      </c>
      <c r="H474" s="15">
        <v>12160300</v>
      </c>
      <c r="I474" s="16" t="s">
        <v>806</v>
      </c>
      <c r="J474" s="44" t="s">
        <v>52</v>
      </c>
      <c r="K474" s="16" t="s">
        <v>807</v>
      </c>
      <c r="L474" s="16"/>
      <c r="M474" s="20"/>
    </row>
    <row r="475" spans="1:13" ht="45" x14ac:dyDescent="0.25">
      <c r="A475" s="18" t="str">
        <f t="shared" si="49"/>
        <v>1</v>
      </c>
      <c r="B475" s="19" t="str">
        <f t="shared" si="50"/>
        <v>2</v>
      </c>
      <c r="C475" s="19" t="str">
        <f t="shared" si="51"/>
        <v>1</v>
      </c>
      <c r="D475" s="19" t="str">
        <f t="shared" si="52"/>
        <v>6</v>
      </c>
      <c r="E475" s="19" t="str">
        <f t="shared" si="53"/>
        <v>03</v>
      </c>
      <c r="F475" s="19" t="str">
        <f t="shared" si="54"/>
        <v>1</v>
      </c>
      <c r="G475" s="19" t="str">
        <f t="shared" si="55"/>
        <v>0</v>
      </c>
      <c r="H475" s="15">
        <v>12160310</v>
      </c>
      <c r="I475" s="16" t="s">
        <v>806</v>
      </c>
      <c r="J475" s="44" t="s">
        <v>52</v>
      </c>
      <c r="K475" s="16" t="s">
        <v>808</v>
      </c>
      <c r="L475" s="16"/>
      <c r="M475" s="20"/>
    </row>
    <row r="476" spans="1:13" ht="60" x14ac:dyDescent="0.25">
      <c r="A476" s="18" t="str">
        <f t="shared" si="49"/>
        <v>1</v>
      </c>
      <c r="B476" s="19" t="str">
        <f t="shared" si="50"/>
        <v>2</v>
      </c>
      <c r="C476" s="19" t="str">
        <f t="shared" si="51"/>
        <v>1</v>
      </c>
      <c r="D476" s="19" t="str">
        <f t="shared" si="52"/>
        <v>6</v>
      </c>
      <c r="E476" s="19" t="str">
        <f t="shared" si="53"/>
        <v>03</v>
      </c>
      <c r="F476" s="19" t="str">
        <f t="shared" si="54"/>
        <v>2</v>
      </c>
      <c r="G476" s="19" t="str">
        <f t="shared" si="55"/>
        <v>0</v>
      </c>
      <c r="H476" s="15">
        <v>12160320</v>
      </c>
      <c r="I476" s="16" t="s">
        <v>809</v>
      </c>
      <c r="J476" s="44" t="s">
        <v>52</v>
      </c>
      <c r="K476" s="16" t="s">
        <v>810</v>
      </c>
      <c r="L476" s="16"/>
      <c r="M476" s="20"/>
    </row>
    <row r="477" spans="1:13" ht="60" x14ac:dyDescent="0.25">
      <c r="A477" s="18" t="str">
        <f t="shared" si="49"/>
        <v>1</v>
      </c>
      <c r="B477" s="19" t="str">
        <f t="shared" si="50"/>
        <v>2</v>
      </c>
      <c r="C477" s="19" t="str">
        <f t="shared" si="51"/>
        <v>1</v>
      </c>
      <c r="D477" s="19" t="str">
        <f t="shared" si="52"/>
        <v>6</v>
      </c>
      <c r="E477" s="19" t="str">
        <f t="shared" si="53"/>
        <v>05</v>
      </c>
      <c r="F477" s="19" t="str">
        <f t="shared" si="54"/>
        <v>0</v>
      </c>
      <c r="G477" s="19" t="str">
        <f t="shared" si="55"/>
        <v>0</v>
      </c>
      <c r="H477" s="15">
        <v>12160500</v>
      </c>
      <c r="I477" s="16" t="s">
        <v>811</v>
      </c>
      <c r="J477" s="44" t="s">
        <v>52</v>
      </c>
      <c r="K477" s="16" t="s">
        <v>362</v>
      </c>
      <c r="L477" s="16"/>
      <c r="M477" s="20"/>
    </row>
    <row r="478" spans="1:13" ht="60" x14ac:dyDescent="0.25">
      <c r="A478" s="18" t="str">
        <f t="shared" si="49"/>
        <v>1</v>
      </c>
      <c r="B478" s="19" t="str">
        <f t="shared" si="50"/>
        <v>2</v>
      </c>
      <c r="C478" s="19" t="str">
        <f t="shared" si="51"/>
        <v>1</v>
      </c>
      <c r="D478" s="19" t="str">
        <f t="shared" si="52"/>
        <v>6</v>
      </c>
      <c r="E478" s="19" t="str">
        <f t="shared" si="53"/>
        <v>05</v>
      </c>
      <c r="F478" s="19" t="str">
        <f t="shared" si="54"/>
        <v>1</v>
      </c>
      <c r="G478" s="19" t="str">
        <f t="shared" si="55"/>
        <v>0</v>
      </c>
      <c r="H478" s="15">
        <v>12160510</v>
      </c>
      <c r="I478" s="16" t="s">
        <v>811</v>
      </c>
      <c r="J478" s="44" t="s">
        <v>52</v>
      </c>
      <c r="K478" s="16" t="s">
        <v>812</v>
      </c>
      <c r="L478" s="16"/>
      <c r="M478" s="20"/>
    </row>
    <row r="479" spans="1:13" ht="60" x14ac:dyDescent="0.25">
      <c r="A479" s="18" t="str">
        <f t="shared" si="49"/>
        <v>1</v>
      </c>
      <c r="B479" s="19" t="str">
        <f t="shared" si="50"/>
        <v>2</v>
      </c>
      <c r="C479" s="19" t="str">
        <f t="shared" si="51"/>
        <v>1</v>
      </c>
      <c r="D479" s="19" t="str">
        <f t="shared" si="52"/>
        <v>6</v>
      </c>
      <c r="E479" s="19" t="str">
        <f t="shared" si="53"/>
        <v>05</v>
      </c>
      <c r="F479" s="19" t="str">
        <f t="shared" si="54"/>
        <v>2</v>
      </c>
      <c r="G479" s="19" t="str">
        <f t="shared" si="55"/>
        <v>0</v>
      </c>
      <c r="H479" s="15">
        <v>12160520</v>
      </c>
      <c r="I479" s="16" t="s">
        <v>813</v>
      </c>
      <c r="J479" s="44" t="s">
        <v>52</v>
      </c>
      <c r="K479" s="16" t="s">
        <v>814</v>
      </c>
      <c r="L479" s="16"/>
      <c r="M479" s="20"/>
    </row>
    <row r="480" spans="1:13" ht="60" x14ac:dyDescent="0.25">
      <c r="A480" s="18" t="str">
        <f t="shared" si="49"/>
        <v>1</v>
      </c>
      <c r="B480" s="19" t="str">
        <f t="shared" si="50"/>
        <v>2</v>
      </c>
      <c r="C480" s="19" t="str">
        <f t="shared" si="51"/>
        <v>1</v>
      </c>
      <c r="D480" s="19" t="str">
        <f t="shared" si="52"/>
        <v>6</v>
      </c>
      <c r="E480" s="19" t="str">
        <f t="shared" si="53"/>
        <v>99</v>
      </c>
      <c r="F480" s="19" t="str">
        <f t="shared" si="54"/>
        <v>0</v>
      </c>
      <c r="G480" s="19" t="str">
        <f t="shared" si="55"/>
        <v>0</v>
      </c>
      <c r="H480" s="15">
        <v>12169900</v>
      </c>
      <c r="I480" s="16" t="s">
        <v>162</v>
      </c>
      <c r="J480" s="44" t="s">
        <v>52</v>
      </c>
      <c r="K480" s="16" t="s">
        <v>815</v>
      </c>
      <c r="L480" s="16"/>
      <c r="M480" s="20"/>
    </row>
    <row r="481" spans="1:13" ht="60" x14ac:dyDescent="0.25">
      <c r="A481" s="18" t="str">
        <f t="shared" si="49"/>
        <v>1</v>
      </c>
      <c r="B481" s="19" t="str">
        <f t="shared" si="50"/>
        <v>2</v>
      </c>
      <c r="C481" s="19" t="str">
        <f t="shared" si="51"/>
        <v>1</v>
      </c>
      <c r="D481" s="19" t="str">
        <f t="shared" si="52"/>
        <v>6</v>
      </c>
      <c r="E481" s="19" t="str">
        <f t="shared" si="53"/>
        <v>99</v>
      </c>
      <c r="F481" s="19" t="str">
        <f t="shared" si="54"/>
        <v>1</v>
      </c>
      <c r="G481" s="19" t="str">
        <f t="shared" si="55"/>
        <v>0</v>
      </c>
      <c r="H481" s="15">
        <v>12169910</v>
      </c>
      <c r="I481" s="16" t="s">
        <v>162</v>
      </c>
      <c r="J481" s="44" t="s">
        <v>52</v>
      </c>
      <c r="K481" s="16" t="s">
        <v>164</v>
      </c>
      <c r="L481" s="16"/>
      <c r="M481" s="20"/>
    </row>
    <row r="482" spans="1:13" ht="60" x14ac:dyDescent="0.25">
      <c r="A482" s="18" t="str">
        <f t="shared" si="49"/>
        <v>1</v>
      </c>
      <c r="B482" s="19" t="str">
        <f t="shared" si="50"/>
        <v>2</v>
      </c>
      <c r="C482" s="19" t="str">
        <f t="shared" si="51"/>
        <v>1</v>
      </c>
      <c r="D482" s="19" t="str">
        <f t="shared" si="52"/>
        <v>6</v>
      </c>
      <c r="E482" s="19" t="str">
        <f t="shared" si="53"/>
        <v>99</v>
      </c>
      <c r="F482" s="19" t="str">
        <f t="shared" si="54"/>
        <v>2</v>
      </c>
      <c r="G482" s="19" t="str">
        <f t="shared" si="55"/>
        <v>0</v>
      </c>
      <c r="H482" s="15">
        <v>12169920</v>
      </c>
      <c r="I482" s="16" t="s">
        <v>165</v>
      </c>
      <c r="J482" s="44" t="s">
        <v>52</v>
      </c>
      <c r="K482" s="16" t="s">
        <v>166</v>
      </c>
      <c r="L482" s="16"/>
      <c r="M482" s="20"/>
    </row>
    <row r="483" spans="1:13" ht="45" x14ac:dyDescent="0.25">
      <c r="A483" s="18" t="str">
        <f t="shared" si="49"/>
        <v>1</v>
      </c>
      <c r="B483" s="19" t="str">
        <f t="shared" si="50"/>
        <v>2</v>
      </c>
      <c r="C483" s="19" t="str">
        <f t="shared" si="51"/>
        <v>1</v>
      </c>
      <c r="D483" s="19" t="str">
        <f t="shared" si="52"/>
        <v>7</v>
      </c>
      <c r="E483" s="19" t="str">
        <f t="shared" si="53"/>
        <v>00</v>
      </c>
      <c r="F483" s="19" t="str">
        <f t="shared" si="54"/>
        <v>0</v>
      </c>
      <c r="G483" s="19" t="str">
        <f t="shared" si="55"/>
        <v>0</v>
      </c>
      <c r="H483" s="15">
        <v>12170000</v>
      </c>
      <c r="I483" s="16" t="s">
        <v>816</v>
      </c>
      <c r="J483" s="44" t="s">
        <v>45</v>
      </c>
      <c r="K483" s="16" t="s">
        <v>817</v>
      </c>
      <c r="L483" s="16"/>
      <c r="M483" s="20"/>
    </row>
    <row r="484" spans="1:13" x14ac:dyDescent="0.25">
      <c r="A484" s="18" t="str">
        <f t="shared" si="49"/>
        <v>1</v>
      </c>
      <c r="B484" s="19" t="str">
        <f t="shared" si="50"/>
        <v>2</v>
      </c>
      <c r="C484" s="19" t="str">
        <f t="shared" si="51"/>
        <v>1</v>
      </c>
      <c r="D484" s="19" t="str">
        <f t="shared" si="52"/>
        <v>7</v>
      </c>
      <c r="E484" s="19" t="str">
        <f t="shared" si="53"/>
        <v>01</v>
      </c>
      <c r="F484" s="19" t="str">
        <f t="shared" si="54"/>
        <v>0</v>
      </c>
      <c r="G484" s="19" t="str">
        <f t="shared" si="55"/>
        <v>0</v>
      </c>
      <c r="H484" s="15">
        <v>12170100</v>
      </c>
      <c r="I484" s="16" t="s">
        <v>818</v>
      </c>
      <c r="J484" s="44" t="s">
        <v>52</v>
      </c>
      <c r="K484" s="16" t="s">
        <v>819</v>
      </c>
      <c r="L484" s="16"/>
      <c r="M484" s="20"/>
    </row>
    <row r="485" spans="1:13" x14ac:dyDescent="0.25">
      <c r="A485" s="18" t="str">
        <f t="shared" si="49"/>
        <v>1</v>
      </c>
      <c r="B485" s="19" t="str">
        <f t="shared" si="50"/>
        <v>2</v>
      </c>
      <c r="C485" s="19" t="str">
        <f t="shared" si="51"/>
        <v>1</v>
      </c>
      <c r="D485" s="19" t="str">
        <f t="shared" si="52"/>
        <v>7</v>
      </c>
      <c r="E485" s="19" t="str">
        <f t="shared" si="53"/>
        <v>01</v>
      </c>
      <c r="F485" s="19" t="str">
        <f t="shared" si="54"/>
        <v>1</v>
      </c>
      <c r="G485" s="19" t="str">
        <f t="shared" si="55"/>
        <v>0</v>
      </c>
      <c r="H485" s="15">
        <v>12170110</v>
      </c>
      <c r="I485" s="16" t="s">
        <v>818</v>
      </c>
      <c r="J485" s="44" t="s">
        <v>52</v>
      </c>
      <c r="K485" s="16" t="s">
        <v>820</v>
      </c>
      <c r="L485" s="16"/>
      <c r="M485" s="20"/>
    </row>
    <row r="486" spans="1:13" ht="30" x14ac:dyDescent="0.25">
      <c r="A486" s="18" t="str">
        <f t="shared" si="49"/>
        <v>1</v>
      </c>
      <c r="B486" s="19" t="str">
        <f t="shared" si="50"/>
        <v>2</v>
      </c>
      <c r="C486" s="19" t="str">
        <f t="shared" si="51"/>
        <v>1</v>
      </c>
      <c r="D486" s="19" t="str">
        <f t="shared" si="52"/>
        <v>7</v>
      </c>
      <c r="E486" s="19" t="str">
        <f t="shared" si="53"/>
        <v>01</v>
      </c>
      <c r="F486" s="19" t="str">
        <f t="shared" si="54"/>
        <v>2</v>
      </c>
      <c r="G486" s="19" t="str">
        <f t="shared" si="55"/>
        <v>0</v>
      </c>
      <c r="H486" s="15">
        <v>12170120</v>
      </c>
      <c r="I486" s="16" t="s">
        <v>821</v>
      </c>
      <c r="J486" s="44" t="s">
        <v>52</v>
      </c>
      <c r="K486" s="16" t="s">
        <v>822</v>
      </c>
      <c r="L486" s="16"/>
      <c r="M486" s="20"/>
    </row>
    <row r="487" spans="1:13" x14ac:dyDescent="0.25">
      <c r="A487" s="18" t="str">
        <f t="shared" si="49"/>
        <v>1</v>
      </c>
      <c r="B487" s="19" t="str">
        <f t="shared" si="50"/>
        <v>2</v>
      </c>
      <c r="C487" s="19" t="str">
        <f t="shared" si="51"/>
        <v>1</v>
      </c>
      <c r="D487" s="19" t="str">
        <f t="shared" si="52"/>
        <v>7</v>
      </c>
      <c r="E487" s="19" t="str">
        <f t="shared" si="53"/>
        <v>02</v>
      </c>
      <c r="F487" s="19" t="str">
        <f t="shared" si="54"/>
        <v>0</v>
      </c>
      <c r="G487" s="19" t="str">
        <f t="shared" si="55"/>
        <v>0</v>
      </c>
      <c r="H487" s="15">
        <v>12170200</v>
      </c>
      <c r="I487" s="16" t="s">
        <v>823</v>
      </c>
      <c r="J487" s="44" t="s">
        <v>52</v>
      </c>
      <c r="K487" s="16" t="s">
        <v>824</v>
      </c>
      <c r="L487" s="16"/>
      <c r="M487" s="20"/>
    </row>
    <row r="488" spans="1:13" x14ac:dyDescent="0.25">
      <c r="A488" s="18" t="str">
        <f t="shared" si="49"/>
        <v>1</v>
      </c>
      <c r="B488" s="19" t="str">
        <f t="shared" si="50"/>
        <v>2</v>
      </c>
      <c r="C488" s="19" t="str">
        <f t="shared" si="51"/>
        <v>1</v>
      </c>
      <c r="D488" s="19" t="str">
        <f t="shared" si="52"/>
        <v>7</v>
      </c>
      <c r="E488" s="19" t="str">
        <f t="shared" si="53"/>
        <v>02</v>
      </c>
      <c r="F488" s="19" t="str">
        <f t="shared" si="54"/>
        <v>1</v>
      </c>
      <c r="G488" s="19" t="str">
        <f t="shared" si="55"/>
        <v>0</v>
      </c>
      <c r="H488" s="15">
        <v>12170210</v>
      </c>
      <c r="I488" s="16" t="s">
        <v>823</v>
      </c>
      <c r="J488" s="44" t="s">
        <v>52</v>
      </c>
      <c r="K488" s="16" t="s">
        <v>825</v>
      </c>
      <c r="L488" s="16"/>
      <c r="M488" s="20"/>
    </row>
    <row r="489" spans="1:13" ht="30" x14ac:dyDescent="0.25">
      <c r="A489" s="18" t="str">
        <f t="shared" si="49"/>
        <v>1</v>
      </c>
      <c r="B489" s="19" t="str">
        <f t="shared" si="50"/>
        <v>2</v>
      </c>
      <c r="C489" s="19" t="str">
        <f t="shared" si="51"/>
        <v>1</v>
      </c>
      <c r="D489" s="19" t="str">
        <f t="shared" si="52"/>
        <v>7</v>
      </c>
      <c r="E489" s="19" t="str">
        <f t="shared" si="53"/>
        <v>02</v>
      </c>
      <c r="F489" s="19" t="str">
        <f t="shared" si="54"/>
        <v>2</v>
      </c>
      <c r="G489" s="19" t="str">
        <f t="shared" si="55"/>
        <v>0</v>
      </c>
      <c r="H489" s="15">
        <v>12170220</v>
      </c>
      <c r="I489" s="16" t="s">
        <v>826</v>
      </c>
      <c r="J489" s="44" t="s">
        <v>52</v>
      </c>
      <c r="K489" s="16" t="s">
        <v>827</v>
      </c>
      <c r="L489" s="16"/>
      <c r="M489" s="20"/>
    </row>
    <row r="490" spans="1:13" ht="90" x14ac:dyDescent="0.25">
      <c r="A490" s="18" t="str">
        <f t="shared" si="49"/>
        <v>1</v>
      </c>
      <c r="B490" s="19" t="str">
        <f t="shared" si="50"/>
        <v>2</v>
      </c>
      <c r="C490" s="19" t="str">
        <f t="shared" si="51"/>
        <v>1</v>
      </c>
      <c r="D490" s="19" t="str">
        <f t="shared" si="52"/>
        <v>7</v>
      </c>
      <c r="E490" s="19" t="str">
        <f t="shared" si="53"/>
        <v>03</v>
      </c>
      <c r="F490" s="19" t="str">
        <f t="shared" si="54"/>
        <v>0</v>
      </c>
      <c r="G490" s="19" t="str">
        <f t="shared" si="55"/>
        <v>0</v>
      </c>
      <c r="H490" s="15">
        <v>12170300</v>
      </c>
      <c r="I490" s="16" t="s">
        <v>828</v>
      </c>
      <c r="J490" s="44" t="s">
        <v>52</v>
      </c>
      <c r="K490" s="16" t="s">
        <v>829</v>
      </c>
      <c r="L490" s="16"/>
      <c r="M490" s="20"/>
    </row>
    <row r="491" spans="1:13" ht="75" x14ac:dyDescent="0.25">
      <c r="A491" s="18" t="str">
        <f t="shared" si="49"/>
        <v>1</v>
      </c>
      <c r="B491" s="19" t="str">
        <f t="shared" si="50"/>
        <v>2</v>
      </c>
      <c r="C491" s="19" t="str">
        <f t="shared" si="51"/>
        <v>1</v>
      </c>
      <c r="D491" s="19" t="str">
        <f t="shared" si="52"/>
        <v>7</v>
      </c>
      <c r="E491" s="19" t="str">
        <f t="shared" si="53"/>
        <v>03</v>
      </c>
      <c r="F491" s="19" t="str">
        <f t="shared" si="54"/>
        <v>1</v>
      </c>
      <c r="G491" s="19" t="str">
        <f t="shared" si="55"/>
        <v>0</v>
      </c>
      <c r="H491" s="15">
        <v>12170310</v>
      </c>
      <c r="I491" s="16" t="s">
        <v>828</v>
      </c>
      <c r="J491" s="44" t="s">
        <v>52</v>
      </c>
      <c r="K491" s="16" t="s">
        <v>830</v>
      </c>
      <c r="L491" s="16"/>
      <c r="M491" s="20"/>
    </row>
    <row r="492" spans="1:13" ht="75" x14ac:dyDescent="0.25">
      <c r="A492" s="18" t="str">
        <f t="shared" si="49"/>
        <v>1</v>
      </c>
      <c r="B492" s="19" t="str">
        <f t="shared" si="50"/>
        <v>2</v>
      </c>
      <c r="C492" s="19" t="str">
        <f t="shared" si="51"/>
        <v>1</v>
      </c>
      <c r="D492" s="19" t="str">
        <f t="shared" si="52"/>
        <v>7</v>
      </c>
      <c r="E492" s="19" t="str">
        <f t="shared" si="53"/>
        <v>03</v>
      </c>
      <c r="F492" s="19" t="str">
        <f t="shared" si="54"/>
        <v>2</v>
      </c>
      <c r="G492" s="19" t="str">
        <f t="shared" si="55"/>
        <v>0</v>
      </c>
      <c r="H492" s="15">
        <v>12170320</v>
      </c>
      <c r="I492" s="16" t="s">
        <v>831</v>
      </c>
      <c r="J492" s="44" t="s">
        <v>52</v>
      </c>
      <c r="K492" s="16" t="s">
        <v>832</v>
      </c>
      <c r="L492" s="16"/>
      <c r="M492" s="20"/>
    </row>
    <row r="493" spans="1:13" x14ac:dyDescent="0.25">
      <c r="A493" s="18" t="str">
        <f t="shared" si="49"/>
        <v>1</v>
      </c>
      <c r="B493" s="19" t="str">
        <f t="shared" si="50"/>
        <v>2</v>
      </c>
      <c r="C493" s="19" t="str">
        <f t="shared" si="51"/>
        <v>1</v>
      </c>
      <c r="D493" s="19" t="str">
        <f t="shared" si="52"/>
        <v>7</v>
      </c>
      <c r="E493" s="19" t="str">
        <f t="shared" si="53"/>
        <v>04</v>
      </c>
      <c r="F493" s="19" t="str">
        <f t="shared" si="54"/>
        <v>0</v>
      </c>
      <c r="G493" s="19" t="str">
        <f t="shared" si="55"/>
        <v>0</v>
      </c>
      <c r="H493" s="15">
        <v>12170400</v>
      </c>
      <c r="I493" s="16" t="s">
        <v>833</v>
      </c>
      <c r="J493" s="44" t="s">
        <v>52</v>
      </c>
      <c r="K493" s="16" t="s">
        <v>834</v>
      </c>
      <c r="L493" s="16"/>
      <c r="M493" s="20"/>
    </row>
    <row r="494" spans="1:13" x14ac:dyDescent="0.25">
      <c r="A494" s="18" t="str">
        <f t="shared" si="49"/>
        <v>1</v>
      </c>
      <c r="B494" s="19" t="str">
        <f t="shared" si="50"/>
        <v>2</v>
      </c>
      <c r="C494" s="19" t="str">
        <f t="shared" si="51"/>
        <v>1</v>
      </c>
      <c r="D494" s="19" t="str">
        <f t="shared" si="52"/>
        <v>7</v>
      </c>
      <c r="E494" s="19" t="str">
        <f t="shared" si="53"/>
        <v>04</v>
      </c>
      <c r="F494" s="19" t="str">
        <f t="shared" si="54"/>
        <v>1</v>
      </c>
      <c r="G494" s="19" t="str">
        <f t="shared" si="55"/>
        <v>0</v>
      </c>
      <c r="H494" s="15">
        <v>12170410</v>
      </c>
      <c r="I494" s="16" t="s">
        <v>833</v>
      </c>
      <c r="J494" s="44" t="s">
        <v>52</v>
      </c>
      <c r="K494" s="16" t="s">
        <v>835</v>
      </c>
      <c r="L494" s="16"/>
      <c r="M494" s="20"/>
    </row>
    <row r="495" spans="1:13" x14ac:dyDescent="0.25">
      <c r="A495" s="18" t="str">
        <f t="shared" si="49"/>
        <v>1</v>
      </c>
      <c r="B495" s="19" t="str">
        <f t="shared" si="50"/>
        <v>2</v>
      </c>
      <c r="C495" s="19" t="str">
        <f t="shared" si="51"/>
        <v>1</v>
      </c>
      <c r="D495" s="19" t="str">
        <f t="shared" si="52"/>
        <v>7</v>
      </c>
      <c r="E495" s="19" t="str">
        <f t="shared" si="53"/>
        <v>04</v>
      </c>
      <c r="F495" s="19" t="str">
        <f t="shared" si="54"/>
        <v>2</v>
      </c>
      <c r="G495" s="19" t="str">
        <f t="shared" si="55"/>
        <v>0</v>
      </c>
      <c r="H495" s="15">
        <v>12170420</v>
      </c>
      <c r="I495" s="16" t="s">
        <v>836</v>
      </c>
      <c r="J495" s="44" t="s">
        <v>52</v>
      </c>
      <c r="K495" s="16" t="s">
        <v>837</v>
      </c>
      <c r="L495" s="16"/>
      <c r="M495" s="20"/>
    </row>
    <row r="496" spans="1:13" x14ac:dyDescent="0.25">
      <c r="A496" s="18" t="str">
        <f t="shared" si="49"/>
        <v>1</v>
      </c>
      <c r="B496" s="19" t="str">
        <f t="shared" si="50"/>
        <v>2</v>
      </c>
      <c r="C496" s="19" t="str">
        <f t="shared" si="51"/>
        <v>1</v>
      </c>
      <c r="D496" s="19" t="str">
        <f t="shared" si="52"/>
        <v>7</v>
      </c>
      <c r="E496" s="19" t="str">
        <f t="shared" si="53"/>
        <v>05</v>
      </c>
      <c r="F496" s="19" t="str">
        <f t="shared" si="54"/>
        <v>0</v>
      </c>
      <c r="G496" s="19" t="str">
        <f t="shared" si="55"/>
        <v>0</v>
      </c>
      <c r="H496" s="15">
        <v>12170500</v>
      </c>
      <c r="I496" s="16" t="s">
        <v>838</v>
      </c>
      <c r="J496" s="44" t="s">
        <v>52</v>
      </c>
      <c r="K496" s="16" t="s">
        <v>839</v>
      </c>
      <c r="L496" s="16"/>
      <c r="M496" s="20"/>
    </row>
    <row r="497" spans="1:13" x14ac:dyDescent="0.25">
      <c r="A497" s="18" t="str">
        <f t="shared" si="49"/>
        <v>1</v>
      </c>
      <c r="B497" s="19" t="str">
        <f t="shared" si="50"/>
        <v>2</v>
      </c>
      <c r="C497" s="19" t="str">
        <f t="shared" si="51"/>
        <v>1</v>
      </c>
      <c r="D497" s="19" t="str">
        <f t="shared" si="52"/>
        <v>7</v>
      </c>
      <c r="E497" s="19" t="str">
        <f t="shared" si="53"/>
        <v>05</v>
      </c>
      <c r="F497" s="19" t="str">
        <f t="shared" si="54"/>
        <v>1</v>
      </c>
      <c r="G497" s="19" t="str">
        <f t="shared" si="55"/>
        <v>0</v>
      </c>
      <c r="H497" s="15">
        <v>12170510</v>
      </c>
      <c r="I497" s="16" t="s">
        <v>838</v>
      </c>
      <c r="J497" s="44" t="s">
        <v>52</v>
      </c>
      <c r="K497" s="16" t="s">
        <v>840</v>
      </c>
      <c r="L497" s="16"/>
      <c r="M497" s="20"/>
    </row>
    <row r="498" spans="1:13" x14ac:dyDescent="0.25">
      <c r="A498" s="18" t="str">
        <f t="shared" si="49"/>
        <v>1</v>
      </c>
      <c r="B498" s="19" t="str">
        <f t="shared" si="50"/>
        <v>2</v>
      </c>
      <c r="C498" s="19" t="str">
        <f t="shared" si="51"/>
        <v>1</v>
      </c>
      <c r="D498" s="19" t="str">
        <f t="shared" si="52"/>
        <v>7</v>
      </c>
      <c r="E498" s="19" t="str">
        <f t="shared" si="53"/>
        <v>05</v>
      </c>
      <c r="F498" s="19" t="str">
        <f t="shared" si="54"/>
        <v>2</v>
      </c>
      <c r="G498" s="19" t="str">
        <f t="shared" si="55"/>
        <v>0</v>
      </c>
      <c r="H498" s="15">
        <v>12170520</v>
      </c>
      <c r="I498" s="16" t="s">
        <v>841</v>
      </c>
      <c r="J498" s="44" t="s">
        <v>52</v>
      </c>
      <c r="K498" s="16" t="s">
        <v>842</v>
      </c>
      <c r="L498" s="16"/>
      <c r="M498" s="20"/>
    </row>
    <row r="499" spans="1:13" ht="30" x14ac:dyDescent="0.25">
      <c r="A499" s="18" t="str">
        <f t="shared" si="49"/>
        <v>1</v>
      </c>
      <c r="B499" s="19" t="str">
        <f t="shared" si="50"/>
        <v>2</v>
      </c>
      <c r="C499" s="19" t="str">
        <f t="shared" si="51"/>
        <v>1</v>
      </c>
      <c r="D499" s="19" t="str">
        <f t="shared" si="52"/>
        <v>7</v>
      </c>
      <c r="E499" s="19" t="str">
        <f t="shared" si="53"/>
        <v>06</v>
      </c>
      <c r="F499" s="19" t="str">
        <f t="shared" si="54"/>
        <v>0</v>
      </c>
      <c r="G499" s="19" t="str">
        <f t="shared" si="55"/>
        <v>0</v>
      </c>
      <c r="H499" s="48">
        <v>12170600</v>
      </c>
      <c r="I499" s="49" t="s">
        <v>843</v>
      </c>
      <c r="J499" s="44" t="s">
        <v>52</v>
      </c>
      <c r="K499" s="16" t="s">
        <v>844</v>
      </c>
      <c r="L499" s="16"/>
      <c r="M499" s="20"/>
    </row>
    <row r="500" spans="1:13" ht="30" x14ac:dyDescent="0.25">
      <c r="A500" s="18" t="str">
        <f t="shared" si="49"/>
        <v>1</v>
      </c>
      <c r="B500" s="19" t="str">
        <f t="shared" si="50"/>
        <v>2</v>
      </c>
      <c r="C500" s="19" t="str">
        <f t="shared" si="51"/>
        <v>1</v>
      </c>
      <c r="D500" s="19" t="str">
        <f t="shared" si="52"/>
        <v>7</v>
      </c>
      <c r="E500" s="19" t="str">
        <f t="shared" si="53"/>
        <v>06</v>
      </c>
      <c r="F500" s="19" t="str">
        <f t="shared" si="54"/>
        <v>1</v>
      </c>
      <c r="G500" s="19" t="str">
        <f t="shared" si="55"/>
        <v>0</v>
      </c>
      <c r="H500" s="48">
        <v>12170610</v>
      </c>
      <c r="I500" s="49" t="s">
        <v>843</v>
      </c>
      <c r="J500" s="44" t="s">
        <v>52</v>
      </c>
      <c r="K500" s="16" t="s">
        <v>845</v>
      </c>
      <c r="L500" s="16"/>
      <c r="M500" s="20"/>
    </row>
    <row r="501" spans="1:13" ht="30" x14ac:dyDescent="0.25">
      <c r="A501" s="18" t="str">
        <f t="shared" si="49"/>
        <v>1</v>
      </c>
      <c r="B501" s="19" t="str">
        <f t="shared" si="50"/>
        <v>2</v>
      </c>
      <c r="C501" s="19" t="str">
        <f t="shared" si="51"/>
        <v>1</v>
      </c>
      <c r="D501" s="19" t="str">
        <f t="shared" si="52"/>
        <v>7</v>
      </c>
      <c r="E501" s="19" t="str">
        <f t="shared" si="53"/>
        <v>06</v>
      </c>
      <c r="F501" s="19" t="str">
        <f t="shared" si="54"/>
        <v>2</v>
      </c>
      <c r="G501" s="19" t="str">
        <f t="shared" si="55"/>
        <v>0</v>
      </c>
      <c r="H501" s="48">
        <v>12170620</v>
      </c>
      <c r="I501" s="49" t="s">
        <v>846</v>
      </c>
      <c r="J501" s="44" t="s">
        <v>52</v>
      </c>
      <c r="K501" s="16" t="s">
        <v>845</v>
      </c>
      <c r="L501" s="16"/>
      <c r="M501" s="20"/>
    </row>
    <row r="502" spans="1:13" x14ac:dyDescent="0.25">
      <c r="A502" s="18" t="str">
        <f t="shared" si="49"/>
        <v>1</v>
      </c>
      <c r="B502" s="19" t="str">
        <f t="shared" si="50"/>
        <v>2</v>
      </c>
      <c r="C502" s="19" t="str">
        <f t="shared" si="51"/>
        <v>1</v>
      </c>
      <c r="D502" s="19" t="str">
        <f t="shared" si="52"/>
        <v>7</v>
      </c>
      <c r="E502" s="19" t="str">
        <f t="shared" si="53"/>
        <v>07</v>
      </c>
      <c r="F502" s="19" t="str">
        <f t="shared" si="54"/>
        <v>0</v>
      </c>
      <c r="G502" s="19" t="str">
        <f t="shared" si="55"/>
        <v>0</v>
      </c>
      <c r="H502" s="48">
        <v>12170700</v>
      </c>
      <c r="I502" s="48" t="s">
        <v>847</v>
      </c>
      <c r="J502" s="44" t="s">
        <v>52</v>
      </c>
      <c r="K502" s="16" t="s">
        <v>848</v>
      </c>
      <c r="L502" s="48" t="s">
        <v>849</v>
      </c>
      <c r="M502" s="20"/>
    </row>
    <row r="503" spans="1:13" ht="45" x14ac:dyDescent="0.25">
      <c r="A503" s="18" t="str">
        <f t="shared" si="49"/>
        <v>1</v>
      </c>
      <c r="B503" s="19" t="str">
        <f t="shared" si="50"/>
        <v>2</v>
      </c>
      <c r="C503" s="19" t="str">
        <f t="shared" si="51"/>
        <v>1</v>
      </c>
      <c r="D503" s="19" t="str">
        <f t="shared" si="52"/>
        <v>7</v>
      </c>
      <c r="E503" s="19" t="str">
        <f t="shared" si="53"/>
        <v>07</v>
      </c>
      <c r="F503" s="19" t="str">
        <f t="shared" si="54"/>
        <v>1</v>
      </c>
      <c r="G503" s="19" t="str">
        <f t="shared" si="55"/>
        <v>0</v>
      </c>
      <c r="H503" s="48">
        <v>12170710</v>
      </c>
      <c r="I503" s="48" t="s">
        <v>847</v>
      </c>
      <c r="J503" s="44" t="s">
        <v>52</v>
      </c>
      <c r="K503" s="16" t="s">
        <v>850</v>
      </c>
      <c r="L503" s="48" t="s">
        <v>849</v>
      </c>
      <c r="M503" s="20"/>
    </row>
    <row r="504" spans="1:13" ht="60" x14ac:dyDescent="0.25">
      <c r="A504" s="18" t="str">
        <f t="shared" si="49"/>
        <v>1</v>
      </c>
      <c r="B504" s="19" t="str">
        <f t="shared" si="50"/>
        <v>2</v>
      </c>
      <c r="C504" s="19" t="str">
        <f t="shared" si="51"/>
        <v>1</v>
      </c>
      <c r="D504" s="19" t="str">
        <f t="shared" si="52"/>
        <v>7</v>
      </c>
      <c r="E504" s="19" t="str">
        <f t="shared" si="53"/>
        <v>07</v>
      </c>
      <c r="F504" s="19" t="str">
        <f t="shared" si="54"/>
        <v>2</v>
      </c>
      <c r="G504" s="19" t="str">
        <f t="shared" si="55"/>
        <v>0</v>
      </c>
      <c r="H504" s="48">
        <v>12170720</v>
      </c>
      <c r="I504" s="48" t="s">
        <v>851</v>
      </c>
      <c r="J504" s="44" t="s">
        <v>52</v>
      </c>
      <c r="K504" s="16" t="s">
        <v>852</v>
      </c>
      <c r="L504" s="48" t="s">
        <v>849</v>
      </c>
      <c r="M504" s="20"/>
    </row>
    <row r="505" spans="1:13" ht="30" x14ac:dyDescent="0.25">
      <c r="A505" s="18" t="str">
        <f t="shared" si="49"/>
        <v>1</v>
      </c>
      <c r="B505" s="19" t="str">
        <f t="shared" si="50"/>
        <v>2</v>
      </c>
      <c r="C505" s="19" t="str">
        <f t="shared" si="51"/>
        <v>1</v>
      </c>
      <c r="D505" s="19" t="str">
        <f t="shared" si="52"/>
        <v>9</v>
      </c>
      <c r="E505" s="19" t="str">
        <f t="shared" si="53"/>
        <v>00</v>
      </c>
      <c r="F505" s="19" t="str">
        <f t="shared" si="54"/>
        <v>0</v>
      </c>
      <c r="G505" s="19" t="str">
        <f t="shared" si="55"/>
        <v>0</v>
      </c>
      <c r="H505" s="15">
        <v>12190000</v>
      </c>
      <c r="I505" s="16" t="s">
        <v>853</v>
      </c>
      <c r="J505" s="44" t="s">
        <v>45</v>
      </c>
      <c r="K505" s="16" t="s">
        <v>854</v>
      </c>
      <c r="L505" s="16"/>
      <c r="M505" s="20"/>
    </row>
    <row r="506" spans="1:13" ht="30" x14ac:dyDescent="0.25">
      <c r="A506" s="18" t="str">
        <f t="shared" si="49"/>
        <v>1</v>
      </c>
      <c r="B506" s="19" t="str">
        <f t="shared" si="50"/>
        <v>2</v>
      </c>
      <c r="C506" s="19" t="str">
        <f t="shared" si="51"/>
        <v>1</v>
      </c>
      <c r="D506" s="19" t="str">
        <f t="shared" si="52"/>
        <v>9</v>
      </c>
      <c r="E506" s="19" t="str">
        <f t="shared" si="53"/>
        <v>01</v>
      </c>
      <c r="F506" s="19" t="str">
        <f t="shared" si="54"/>
        <v>0</v>
      </c>
      <c r="G506" s="19" t="str">
        <f t="shared" si="55"/>
        <v>0</v>
      </c>
      <c r="H506" s="15">
        <v>12190100</v>
      </c>
      <c r="I506" s="16" t="s">
        <v>855</v>
      </c>
      <c r="J506" s="44" t="s">
        <v>52</v>
      </c>
      <c r="K506" s="16" t="s">
        <v>856</v>
      </c>
      <c r="L506" s="16"/>
      <c r="M506" s="20"/>
    </row>
    <row r="507" spans="1:13" ht="30" x14ac:dyDescent="0.25">
      <c r="A507" s="18" t="str">
        <f t="shared" si="49"/>
        <v>1</v>
      </c>
      <c r="B507" s="19" t="str">
        <f t="shared" si="50"/>
        <v>2</v>
      </c>
      <c r="C507" s="19" t="str">
        <f t="shared" si="51"/>
        <v>1</v>
      </c>
      <c r="D507" s="19" t="str">
        <f t="shared" si="52"/>
        <v>9</v>
      </c>
      <c r="E507" s="19" t="str">
        <f t="shared" si="53"/>
        <v>01</v>
      </c>
      <c r="F507" s="19" t="str">
        <f t="shared" si="54"/>
        <v>1</v>
      </c>
      <c r="G507" s="19" t="str">
        <f t="shared" si="55"/>
        <v>0</v>
      </c>
      <c r="H507" s="15">
        <v>12190110</v>
      </c>
      <c r="I507" s="16" t="s">
        <v>855</v>
      </c>
      <c r="J507" s="44" t="s">
        <v>52</v>
      </c>
      <c r="K507" s="16" t="s">
        <v>857</v>
      </c>
      <c r="L507" s="16"/>
      <c r="M507" s="20"/>
    </row>
    <row r="508" spans="1:13" ht="30" x14ac:dyDescent="0.25">
      <c r="A508" s="18" t="str">
        <f t="shared" si="49"/>
        <v>1</v>
      </c>
      <c r="B508" s="19" t="str">
        <f t="shared" si="50"/>
        <v>2</v>
      </c>
      <c r="C508" s="19" t="str">
        <f t="shared" si="51"/>
        <v>1</v>
      </c>
      <c r="D508" s="19" t="str">
        <f t="shared" si="52"/>
        <v>9</v>
      </c>
      <c r="E508" s="19" t="str">
        <f t="shared" si="53"/>
        <v>01</v>
      </c>
      <c r="F508" s="19" t="str">
        <f t="shared" si="54"/>
        <v>2</v>
      </c>
      <c r="G508" s="19" t="str">
        <f t="shared" si="55"/>
        <v>0</v>
      </c>
      <c r="H508" s="15">
        <v>12190120</v>
      </c>
      <c r="I508" s="16" t="s">
        <v>858</v>
      </c>
      <c r="J508" s="44" t="s">
        <v>52</v>
      </c>
      <c r="K508" s="16" t="s">
        <v>859</v>
      </c>
      <c r="L508" s="16"/>
      <c r="M508" s="20"/>
    </row>
    <row r="509" spans="1:13" ht="60" x14ac:dyDescent="0.25">
      <c r="A509" s="18" t="str">
        <f t="shared" si="49"/>
        <v>1</v>
      </c>
      <c r="B509" s="19" t="str">
        <f t="shared" si="50"/>
        <v>2</v>
      </c>
      <c r="C509" s="19" t="str">
        <f t="shared" si="51"/>
        <v>1</v>
      </c>
      <c r="D509" s="19" t="str">
        <f t="shared" si="52"/>
        <v>9</v>
      </c>
      <c r="E509" s="19" t="str">
        <f t="shared" si="53"/>
        <v>02</v>
      </c>
      <c r="F509" s="19" t="str">
        <f t="shared" si="54"/>
        <v>0</v>
      </c>
      <c r="G509" s="19" t="str">
        <f t="shared" si="55"/>
        <v>0</v>
      </c>
      <c r="H509" s="15">
        <v>12190200</v>
      </c>
      <c r="I509" s="16" t="s">
        <v>860</v>
      </c>
      <c r="J509" s="44" t="s">
        <v>52</v>
      </c>
      <c r="K509" s="16" t="s">
        <v>861</v>
      </c>
      <c r="L509" s="16"/>
      <c r="M509" s="20"/>
    </row>
    <row r="510" spans="1:13" ht="60" x14ac:dyDescent="0.25">
      <c r="A510" s="18" t="str">
        <f t="shared" si="49"/>
        <v>1</v>
      </c>
      <c r="B510" s="19" t="str">
        <f t="shared" si="50"/>
        <v>2</v>
      </c>
      <c r="C510" s="19" t="str">
        <f t="shared" si="51"/>
        <v>1</v>
      </c>
      <c r="D510" s="19" t="str">
        <f t="shared" si="52"/>
        <v>9</v>
      </c>
      <c r="E510" s="19" t="str">
        <f t="shared" si="53"/>
        <v>02</v>
      </c>
      <c r="F510" s="19" t="str">
        <f t="shared" si="54"/>
        <v>1</v>
      </c>
      <c r="G510" s="19" t="str">
        <f t="shared" si="55"/>
        <v>0</v>
      </c>
      <c r="H510" s="15">
        <v>12190210</v>
      </c>
      <c r="I510" s="16" t="s">
        <v>860</v>
      </c>
      <c r="J510" s="44" t="s">
        <v>52</v>
      </c>
      <c r="K510" s="16" t="s">
        <v>862</v>
      </c>
      <c r="L510" s="16"/>
      <c r="M510" s="20"/>
    </row>
    <row r="511" spans="1:13" ht="60" x14ac:dyDescent="0.25">
      <c r="A511" s="18" t="str">
        <f t="shared" si="49"/>
        <v>1</v>
      </c>
      <c r="B511" s="19" t="str">
        <f t="shared" si="50"/>
        <v>2</v>
      </c>
      <c r="C511" s="19" t="str">
        <f t="shared" si="51"/>
        <v>1</v>
      </c>
      <c r="D511" s="19" t="str">
        <f t="shared" si="52"/>
        <v>9</v>
      </c>
      <c r="E511" s="19" t="str">
        <f t="shared" si="53"/>
        <v>02</v>
      </c>
      <c r="F511" s="19" t="str">
        <f t="shared" si="54"/>
        <v>2</v>
      </c>
      <c r="G511" s="19" t="str">
        <f t="shared" si="55"/>
        <v>0</v>
      </c>
      <c r="H511" s="15">
        <v>12190220</v>
      </c>
      <c r="I511" s="16" t="s">
        <v>863</v>
      </c>
      <c r="J511" s="44" t="s">
        <v>52</v>
      </c>
      <c r="K511" s="16" t="s">
        <v>864</v>
      </c>
      <c r="L511" s="16"/>
      <c r="M511" s="20"/>
    </row>
    <row r="512" spans="1:13" ht="45" x14ac:dyDescent="0.25">
      <c r="A512" s="18" t="str">
        <f t="shared" si="49"/>
        <v>1</v>
      </c>
      <c r="B512" s="19" t="str">
        <f t="shared" si="50"/>
        <v>2</v>
      </c>
      <c r="C512" s="19" t="str">
        <f t="shared" si="51"/>
        <v>1</v>
      </c>
      <c r="D512" s="19" t="str">
        <f t="shared" si="52"/>
        <v>9</v>
      </c>
      <c r="E512" s="19" t="str">
        <f t="shared" si="53"/>
        <v>03</v>
      </c>
      <c r="F512" s="19" t="str">
        <f t="shared" si="54"/>
        <v>0</v>
      </c>
      <c r="G512" s="19" t="str">
        <f t="shared" si="55"/>
        <v>0</v>
      </c>
      <c r="H512" s="15">
        <v>12190300</v>
      </c>
      <c r="I512" s="16" t="s">
        <v>865</v>
      </c>
      <c r="J512" s="44" t="s">
        <v>52</v>
      </c>
      <c r="K512" s="16" t="s">
        <v>866</v>
      </c>
      <c r="L512" s="16"/>
      <c r="M512" s="20"/>
    </row>
    <row r="513" spans="1:13" ht="30" x14ac:dyDescent="0.25">
      <c r="A513" s="18" t="str">
        <f t="shared" si="49"/>
        <v>1</v>
      </c>
      <c r="B513" s="19" t="str">
        <f t="shared" si="50"/>
        <v>2</v>
      </c>
      <c r="C513" s="19" t="str">
        <f t="shared" si="51"/>
        <v>1</v>
      </c>
      <c r="D513" s="19" t="str">
        <f t="shared" si="52"/>
        <v>9</v>
      </c>
      <c r="E513" s="19" t="str">
        <f t="shared" si="53"/>
        <v>03</v>
      </c>
      <c r="F513" s="19" t="str">
        <f t="shared" si="54"/>
        <v>1</v>
      </c>
      <c r="G513" s="19" t="str">
        <f t="shared" si="55"/>
        <v>0</v>
      </c>
      <c r="H513" s="15">
        <v>12190310</v>
      </c>
      <c r="I513" s="16" t="s">
        <v>867</v>
      </c>
      <c r="J513" s="44" t="s">
        <v>52</v>
      </c>
      <c r="K513" s="16" t="s">
        <v>868</v>
      </c>
      <c r="L513" s="16"/>
      <c r="M513" s="20"/>
    </row>
    <row r="514" spans="1:13" ht="75" x14ac:dyDescent="0.25">
      <c r="A514" s="18" t="str">
        <f t="shared" si="49"/>
        <v>1</v>
      </c>
      <c r="B514" s="19" t="str">
        <f t="shared" si="50"/>
        <v>2</v>
      </c>
      <c r="C514" s="19" t="str">
        <f t="shared" si="51"/>
        <v>1</v>
      </c>
      <c r="D514" s="19" t="str">
        <f t="shared" si="52"/>
        <v>9</v>
      </c>
      <c r="E514" s="19" t="str">
        <f t="shared" si="53"/>
        <v>03</v>
      </c>
      <c r="F514" s="19" t="str">
        <f t="shared" si="54"/>
        <v>2</v>
      </c>
      <c r="G514" s="19" t="str">
        <f t="shared" si="55"/>
        <v>0</v>
      </c>
      <c r="H514" s="15">
        <v>12190320</v>
      </c>
      <c r="I514" s="16" t="s">
        <v>869</v>
      </c>
      <c r="J514" s="44" t="s">
        <v>52</v>
      </c>
      <c r="K514" s="16" t="s">
        <v>870</v>
      </c>
      <c r="L514" s="16"/>
      <c r="M514" s="20"/>
    </row>
    <row r="515" spans="1:13" ht="45" x14ac:dyDescent="0.25">
      <c r="A515" s="18" t="str">
        <f t="shared" si="49"/>
        <v>1</v>
      </c>
      <c r="B515" s="19" t="str">
        <f t="shared" si="50"/>
        <v>2</v>
      </c>
      <c r="C515" s="19" t="str">
        <f t="shared" si="51"/>
        <v>1</v>
      </c>
      <c r="D515" s="19" t="str">
        <f t="shared" si="52"/>
        <v>9</v>
      </c>
      <c r="E515" s="19" t="str">
        <f t="shared" si="53"/>
        <v>03</v>
      </c>
      <c r="F515" s="19" t="str">
        <f t="shared" si="54"/>
        <v>3</v>
      </c>
      <c r="G515" s="19" t="str">
        <f t="shared" si="55"/>
        <v>0</v>
      </c>
      <c r="H515" s="15">
        <v>12190330</v>
      </c>
      <c r="I515" s="16" t="s">
        <v>871</v>
      </c>
      <c r="J515" s="44" t="s">
        <v>52</v>
      </c>
      <c r="K515" s="16" t="s">
        <v>872</v>
      </c>
      <c r="L515" s="16"/>
      <c r="M515" s="20"/>
    </row>
    <row r="516" spans="1:13" ht="45" x14ac:dyDescent="0.25">
      <c r="A516" s="18" t="str">
        <f t="shared" si="49"/>
        <v>1</v>
      </c>
      <c r="B516" s="19" t="str">
        <f t="shared" si="50"/>
        <v>2</v>
      </c>
      <c r="C516" s="19" t="str">
        <f t="shared" si="51"/>
        <v>1</v>
      </c>
      <c r="D516" s="19" t="str">
        <f t="shared" si="52"/>
        <v>9</v>
      </c>
      <c r="E516" s="19" t="str">
        <f t="shared" si="53"/>
        <v>04</v>
      </c>
      <c r="F516" s="19" t="str">
        <f t="shared" si="54"/>
        <v>0</v>
      </c>
      <c r="G516" s="19" t="str">
        <f t="shared" si="55"/>
        <v>0</v>
      </c>
      <c r="H516" s="15">
        <v>12190400</v>
      </c>
      <c r="I516" s="16" t="s">
        <v>873</v>
      </c>
      <c r="J516" s="44" t="s">
        <v>52</v>
      </c>
      <c r="K516" s="16" t="s">
        <v>874</v>
      </c>
      <c r="L516" s="16"/>
      <c r="M516" s="20"/>
    </row>
    <row r="517" spans="1:13" ht="26.25" customHeight="1" x14ac:dyDescent="0.25">
      <c r="A517" s="18" t="str">
        <f t="shared" si="49"/>
        <v>1</v>
      </c>
      <c r="B517" s="19" t="str">
        <f t="shared" si="50"/>
        <v>2</v>
      </c>
      <c r="C517" s="19" t="str">
        <f t="shared" si="51"/>
        <v>1</v>
      </c>
      <c r="D517" s="19" t="str">
        <f t="shared" si="52"/>
        <v>9</v>
      </c>
      <c r="E517" s="19" t="str">
        <f t="shared" si="53"/>
        <v>04</v>
      </c>
      <c r="F517" s="19" t="str">
        <f t="shared" si="54"/>
        <v>1</v>
      </c>
      <c r="G517" s="19" t="str">
        <f t="shared" si="55"/>
        <v>0</v>
      </c>
      <c r="H517" s="15">
        <v>12190410</v>
      </c>
      <c r="I517" s="16" t="s">
        <v>873</v>
      </c>
      <c r="J517" s="44" t="s">
        <v>52</v>
      </c>
      <c r="K517" s="16" t="s">
        <v>875</v>
      </c>
      <c r="L517" s="16"/>
      <c r="M517" s="20"/>
    </row>
    <row r="518" spans="1:13" ht="32.25" customHeight="1" x14ac:dyDescent="0.25">
      <c r="A518" s="18" t="str">
        <f t="shared" si="49"/>
        <v>1</v>
      </c>
      <c r="B518" s="19" t="str">
        <f t="shared" si="50"/>
        <v>2</v>
      </c>
      <c r="C518" s="19" t="str">
        <f t="shared" si="51"/>
        <v>1</v>
      </c>
      <c r="D518" s="19" t="str">
        <f t="shared" si="52"/>
        <v>9</v>
      </c>
      <c r="E518" s="19" t="str">
        <f t="shared" si="53"/>
        <v>04</v>
      </c>
      <c r="F518" s="19" t="str">
        <f t="shared" si="54"/>
        <v>2</v>
      </c>
      <c r="G518" s="19" t="str">
        <f t="shared" si="55"/>
        <v>0</v>
      </c>
      <c r="H518" s="15">
        <v>12190420</v>
      </c>
      <c r="I518" s="16" t="s">
        <v>876</v>
      </c>
      <c r="J518" s="44" t="s">
        <v>52</v>
      </c>
      <c r="K518" s="16" t="s">
        <v>877</v>
      </c>
      <c r="L518" s="16"/>
      <c r="M518" s="20"/>
    </row>
    <row r="519" spans="1:13" ht="36.75" customHeight="1" x14ac:dyDescent="0.25">
      <c r="A519" s="18" t="str">
        <f t="shared" si="49"/>
        <v>1</v>
      </c>
      <c r="B519" s="19" t="str">
        <f t="shared" si="50"/>
        <v>2</v>
      </c>
      <c r="C519" s="19" t="str">
        <f t="shared" si="51"/>
        <v>1</v>
      </c>
      <c r="D519" s="19" t="str">
        <f t="shared" si="52"/>
        <v>9</v>
      </c>
      <c r="E519" s="19" t="str">
        <f t="shared" si="53"/>
        <v>05</v>
      </c>
      <c r="F519" s="19" t="str">
        <f t="shared" si="54"/>
        <v>0</v>
      </c>
      <c r="G519" s="19" t="str">
        <f t="shared" si="55"/>
        <v>0</v>
      </c>
      <c r="H519" s="15">
        <v>12190500</v>
      </c>
      <c r="I519" s="16" t="s">
        <v>878</v>
      </c>
      <c r="J519" s="44" t="s">
        <v>52</v>
      </c>
      <c r="K519" s="59" t="s">
        <v>879</v>
      </c>
      <c r="L519" s="16"/>
      <c r="M519" s="20"/>
    </row>
    <row r="520" spans="1:13" ht="105" x14ac:dyDescent="0.25">
      <c r="A520" s="18" t="str">
        <f t="shared" si="49"/>
        <v>1</v>
      </c>
      <c r="B520" s="19" t="str">
        <f t="shared" si="50"/>
        <v>2</v>
      </c>
      <c r="C520" s="19" t="str">
        <f t="shared" si="51"/>
        <v>1</v>
      </c>
      <c r="D520" s="19" t="str">
        <f t="shared" si="52"/>
        <v>9</v>
      </c>
      <c r="E520" s="19" t="str">
        <f t="shared" si="53"/>
        <v>05</v>
      </c>
      <c r="F520" s="19" t="str">
        <f t="shared" si="54"/>
        <v>1</v>
      </c>
      <c r="G520" s="19" t="str">
        <f t="shared" si="55"/>
        <v>0</v>
      </c>
      <c r="H520" s="15">
        <v>12190510</v>
      </c>
      <c r="I520" s="16" t="s">
        <v>878</v>
      </c>
      <c r="J520" s="44" t="s">
        <v>52</v>
      </c>
      <c r="K520" s="64" t="s">
        <v>880</v>
      </c>
      <c r="L520" s="16"/>
      <c r="M520" s="20"/>
    </row>
    <row r="521" spans="1:13" ht="105" x14ac:dyDescent="0.25">
      <c r="A521" s="18" t="str">
        <f t="shared" ref="A521:A591" si="56">MID($H521,1,1)</f>
        <v>1</v>
      </c>
      <c r="B521" s="19" t="str">
        <f t="shared" ref="B521:B591" si="57">MID($H521,2,1)</f>
        <v>2</v>
      </c>
      <c r="C521" s="19" t="str">
        <f t="shared" ref="C521:C591" si="58">MID($H521,3,1)</f>
        <v>1</v>
      </c>
      <c r="D521" s="19" t="str">
        <f t="shared" ref="D521:D591" si="59">MID($H521,4,1)</f>
        <v>9</v>
      </c>
      <c r="E521" s="19" t="str">
        <f t="shared" ref="E521:E591" si="60">MID($H521,5,2)</f>
        <v>05</v>
      </c>
      <c r="F521" s="19" t="str">
        <f t="shared" ref="F521:F591" si="61">MID($H521,7,1)</f>
        <v>2</v>
      </c>
      <c r="G521" s="19" t="str">
        <f t="shared" ref="G521:G591" si="62">MID($H521,8,1)</f>
        <v>0</v>
      </c>
      <c r="H521" s="15">
        <v>12190520</v>
      </c>
      <c r="I521" s="16" t="s">
        <v>881</v>
      </c>
      <c r="J521" s="44" t="s">
        <v>52</v>
      </c>
      <c r="K521" s="16" t="s">
        <v>882</v>
      </c>
      <c r="L521" s="16"/>
      <c r="M521" s="20"/>
    </row>
    <row r="522" spans="1:13" ht="75" x14ac:dyDescent="0.25">
      <c r="A522" s="18" t="str">
        <f t="shared" si="56"/>
        <v>1</v>
      </c>
      <c r="B522" s="19" t="str">
        <f t="shared" si="57"/>
        <v>2</v>
      </c>
      <c r="C522" s="19" t="str">
        <f t="shared" si="58"/>
        <v>1</v>
      </c>
      <c r="D522" s="19" t="str">
        <f t="shared" si="59"/>
        <v>9</v>
      </c>
      <c r="E522" s="19" t="str">
        <f t="shared" si="60"/>
        <v>06</v>
      </c>
      <c r="F522" s="19" t="str">
        <f t="shared" si="61"/>
        <v>0</v>
      </c>
      <c r="G522" s="19" t="str">
        <f t="shared" si="62"/>
        <v>0</v>
      </c>
      <c r="H522" s="15">
        <v>12190600</v>
      </c>
      <c r="I522" s="16" t="s">
        <v>883</v>
      </c>
      <c r="J522" s="44" t="s">
        <v>52</v>
      </c>
      <c r="K522" s="64" t="s">
        <v>884</v>
      </c>
      <c r="L522" s="16"/>
      <c r="M522" s="20"/>
    </row>
    <row r="523" spans="1:13" ht="75" x14ac:dyDescent="0.25">
      <c r="A523" s="18" t="str">
        <f t="shared" si="56"/>
        <v>1</v>
      </c>
      <c r="B523" s="19" t="str">
        <f t="shared" si="57"/>
        <v>2</v>
      </c>
      <c r="C523" s="19" t="str">
        <f t="shared" si="58"/>
        <v>1</v>
      </c>
      <c r="D523" s="19" t="str">
        <f t="shared" si="59"/>
        <v>9</v>
      </c>
      <c r="E523" s="19" t="str">
        <f t="shared" si="60"/>
        <v>06</v>
      </c>
      <c r="F523" s="19" t="str">
        <f t="shared" si="61"/>
        <v>1</v>
      </c>
      <c r="G523" s="19" t="str">
        <f t="shared" si="62"/>
        <v>0</v>
      </c>
      <c r="H523" s="15">
        <v>12190610</v>
      </c>
      <c r="I523" s="16" t="s">
        <v>883</v>
      </c>
      <c r="J523" s="44" t="s">
        <v>52</v>
      </c>
      <c r="K523" s="64" t="s">
        <v>885</v>
      </c>
      <c r="L523" s="16"/>
      <c r="M523" s="20"/>
    </row>
    <row r="524" spans="1:13" ht="75" x14ac:dyDescent="0.25">
      <c r="A524" s="18" t="str">
        <f t="shared" si="56"/>
        <v>1</v>
      </c>
      <c r="B524" s="19" t="str">
        <f t="shared" si="57"/>
        <v>2</v>
      </c>
      <c r="C524" s="19" t="str">
        <f t="shared" si="58"/>
        <v>1</v>
      </c>
      <c r="D524" s="19" t="str">
        <f t="shared" si="59"/>
        <v>9</v>
      </c>
      <c r="E524" s="19" t="str">
        <f t="shared" si="60"/>
        <v>06</v>
      </c>
      <c r="F524" s="19" t="str">
        <f t="shared" si="61"/>
        <v>2</v>
      </c>
      <c r="G524" s="19" t="str">
        <f t="shared" si="62"/>
        <v>0</v>
      </c>
      <c r="H524" s="15">
        <v>12190620</v>
      </c>
      <c r="I524" s="16" t="s">
        <v>886</v>
      </c>
      <c r="J524" s="44" t="s">
        <v>52</v>
      </c>
      <c r="K524" s="16" t="s">
        <v>887</v>
      </c>
      <c r="L524" s="16"/>
      <c r="M524" s="20"/>
    </row>
    <row r="525" spans="1:13" ht="60" x14ac:dyDescent="0.25">
      <c r="A525" s="18" t="str">
        <f t="shared" si="56"/>
        <v>1</v>
      </c>
      <c r="B525" s="19" t="str">
        <f t="shared" si="57"/>
        <v>2</v>
      </c>
      <c r="C525" s="19" t="str">
        <f t="shared" si="58"/>
        <v>1</v>
      </c>
      <c r="D525" s="19" t="str">
        <f t="shared" si="59"/>
        <v>9</v>
      </c>
      <c r="E525" s="19" t="str">
        <f t="shared" si="60"/>
        <v>07</v>
      </c>
      <c r="F525" s="19" t="str">
        <f t="shared" si="61"/>
        <v>0</v>
      </c>
      <c r="G525" s="19" t="str">
        <f t="shared" si="62"/>
        <v>0</v>
      </c>
      <c r="H525" s="15">
        <v>12190700</v>
      </c>
      <c r="I525" s="16" t="s">
        <v>888</v>
      </c>
      <c r="J525" s="44" t="s">
        <v>52</v>
      </c>
      <c r="K525" s="64" t="s">
        <v>889</v>
      </c>
      <c r="L525" s="16"/>
      <c r="M525" s="20"/>
    </row>
    <row r="526" spans="1:13" ht="60" x14ac:dyDescent="0.25">
      <c r="A526" s="18" t="str">
        <f t="shared" si="56"/>
        <v>1</v>
      </c>
      <c r="B526" s="19" t="str">
        <f t="shared" si="57"/>
        <v>2</v>
      </c>
      <c r="C526" s="19" t="str">
        <f t="shared" si="58"/>
        <v>1</v>
      </c>
      <c r="D526" s="19" t="str">
        <f t="shared" si="59"/>
        <v>9</v>
      </c>
      <c r="E526" s="19" t="str">
        <f t="shared" si="60"/>
        <v>07</v>
      </c>
      <c r="F526" s="19" t="str">
        <f t="shared" si="61"/>
        <v>1</v>
      </c>
      <c r="G526" s="19" t="str">
        <f t="shared" si="62"/>
        <v>0</v>
      </c>
      <c r="H526" s="15">
        <v>12190710</v>
      </c>
      <c r="I526" s="16" t="s">
        <v>888</v>
      </c>
      <c r="J526" s="44" t="s">
        <v>52</v>
      </c>
      <c r="K526" s="64" t="s">
        <v>890</v>
      </c>
      <c r="L526" s="16"/>
      <c r="M526" s="20"/>
    </row>
    <row r="527" spans="1:13" ht="75" x14ac:dyDescent="0.25">
      <c r="A527" s="18" t="str">
        <f t="shared" si="56"/>
        <v>1</v>
      </c>
      <c r="B527" s="19" t="str">
        <f t="shared" si="57"/>
        <v>2</v>
      </c>
      <c r="C527" s="19" t="str">
        <f t="shared" si="58"/>
        <v>1</v>
      </c>
      <c r="D527" s="19" t="str">
        <f t="shared" si="59"/>
        <v>9</v>
      </c>
      <c r="E527" s="19" t="str">
        <f t="shared" si="60"/>
        <v>07</v>
      </c>
      <c r="F527" s="19" t="str">
        <f t="shared" si="61"/>
        <v>2</v>
      </c>
      <c r="G527" s="19" t="str">
        <f t="shared" si="62"/>
        <v>0</v>
      </c>
      <c r="H527" s="15">
        <v>12190720</v>
      </c>
      <c r="I527" s="16" t="s">
        <v>891</v>
      </c>
      <c r="J527" s="44" t="s">
        <v>52</v>
      </c>
      <c r="K527" s="64" t="s">
        <v>892</v>
      </c>
      <c r="L527" s="16"/>
      <c r="M527" s="20"/>
    </row>
    <row r="528" spans="1:13" hidden="1" x14ac:dyDescent="0.25">
      <c r="A528" s="18" t="str">
        <f t="shared" si="56"/>
        <v>1</v>
      </c>
      <c r="B528" s="19" t="str">
        <f t="shared" si="57"/>
        <v>2</v>
      </c>
      <c r="C528" s="19" t="str">
        <f t="shared" si="58"/>
        <v>1</v>
      </c>
      <c r="D528" s="19" t="str">
        <f t="shared" si="59"/>
        <v>9</v>
      </c>
      <c r="E528" s="19" t="str">
        <f t="shared" si="60"/>
        <v>08</v>
      </c>
      <c r="F528" s="19" t="str">
        <f t="shared" si="61"/>
        <v>0</v>
      </c>
      <c r="G528" s="19" t="str">
        <f t="shared" si="62"/>
        <v>0</v>
      </c>
      <c r="H528" s="15">
        <v>12190800</v>
      </c>
      <c r="I528" s="16" t="s">
        <v>893</v>
      </c>
      <c r="J528" s="44" t="s">
        <v>52</v>
      </c>
      <c r="K528" s="16" t="s">
        <v>894</v>
      </c>
      <c r="L528" s="16" t="s">
        <v>895</v>
      </c>
      <c r="M528" s="20" t="s">
        <v>22</v>
      </c>
    </row>
    <row r="529" spans="1:13" ht="36.75" hidden="1" customHeight="1" x14ac:dyDescent="0.25">
      <c r="A529" s="18" t="str">
        <f t="shared" si="56"/>
        <v>1</v>
      </c>
      <c r="B529" s="19" t="str">
        <f t="shared" si="57"/>
        <v>2</v>
      </c>
      <c r="C529" s="19" t="str">
        <f t="shared" si="58"/>
        <v>1</v>
      </c>
      <c r="D529" s="19" t="str">
        <f t="shared" si="59"/>
        <v>9</v>
      </c>
      <c r="E529" s="19" t="str">
        <f t="shared" si="60"/>
        <v>08</v>
      </c>
      <c r="F529" s="19" t="str">
        <f t="shared" si="61"/>
        <v>1</v>
      </c>
      <c r="G529" s="19" t="str">
        <f t="shared" si="62"/>
        <v>0</v>
      </c>
      <c r="H529" s="15">
        <v>12190810</v>
      </c>
      <c r="I529" s="16" t="s">
        <v>893</v>
      </c>
      <c r="J529" s="44" t="s">
        <v>52</v>
      </c>
      <c r="K529" s="16" t="s">
        <v>896</v>
      </c>
      <c r="L529" s="16" t="s">
        <v>895</v>
      </c>
      <c r="M529" s="20" t="s">
        <v>22</v>
      </c>
    </row>
    <row r="530" spans="1:13" ht="30" hidden="1" x14ac:dyDescent="0.25">
      <c r="A530" s="18" t="str">
        <f t="shared" si="56"/>
        <v>1</v>
      </c>
      <c r="B530" s="19" t="str">
        <f t="shared" si="57"/>
        <v>2</v>
      </c>
      <c r="C530" s="19" t="str">
        <f t="shared" si="58"/>
        <v>1</v>
      </c>
      <c r="D530" s="19" t="str">
        <f t="shared" si="59"/>
        <v>9</v>
      </c>
      <c r="E530" s="19" t="str">
        <f t="shared" si="60"/>
        <v>08</v>
      </c>
      <c r="F530" s="19" t="str">
        <f t="shared" si="61"/>
        <v>2</v>
      </c>
      <c r="G530" s="19" t="str">
        <f t="shared" si="62"/>
        <v>0</v>
      </c>
      <c r="H530" s="15">
        <v>12190820</v>
      </c>
      <c r="I530" s="16" t="s">
        <v>897</v>
      </c>
      <c r="J530" s="44" t="s">
        <v>52</v>
      </c>
      <c r="K530" s="16" t="s">
        <v>898</v>
      </c>
      <c r="L530" s="16" t="s">
        <v>895</v>
      </c>
      <c r="M530" s="20" t="s">
        <v>22</v>
      </c>
    </row>
    <row r="531" spans="1:13" ht="30" hidden="1" x14ac:dyDescent="0.25">
      <c r="A531" s="18" t="str">
        <f t="shared" si="56"/>
        <v>1</v>
      </c>
      <c r="B531" s="19" t="str">
        <f t="shared" si="57"/>
        <v>2</v>
      </c>
      <c r="C531" s="19" t="str">
        <f t="shared" si="58"/>
        <v>1</v>
      </c>
      <c r="D531" s="19" t="str">
        <f t="shared" si="59"/>
        <v>9</v>
      </c>
      <c r="E531" s="19" t="str">
        <f t="shared" si="60"/>
        <v>09</v>
      </c>
      <c r="F531" s="19" t="str">
        <f t="shared" si="61"/>
        <v>0</v>
      </c>
      <c r="G531" s="19" t="str">
        <f t="shared" si="62"/>
        <v>0</v>
      </c>
      <c r="H531" s="15">
        <v>12190900</v>
      </c>
      <c r="I531" s="16" t="s">
        <v>899</v>
      </c>
      <c r="J531" s="44" t="s">
        <v>52</v>
      </c>
      <c r="K531" s="16" t="s">
        <v>900</v>
      </c>
      <c r="L531" s="16" t="s">
        <v>895</v>
      </c>
      <c r="M531" s="20" t="s">
        <v>22</v>
      </c>
    </row>
    <row r="532" spans="1:13" ht="97.5" hidden="1" customHeight="1" x14ac:dyDescent="0.25">
      <c r="A532" s="18" t="str">
        <f t="shared" si="56"/>
        <v>1</v>
      </c>
      <c r="B532" s="19" t="str">
        <f t="shared" si="57"/>
        <v>2</v>
      </c>
      <c r="C532" s="19" t="str">
        <f t="shared" si="58"/>
        <v>1</v>
      </c>
      <c r="D532" s="19" t="str">
        <f t="shared" si="59"/>
        <v>9</v>
      </c>
      <c r="E532" s="19" t="str">
        <f t="shared" si="60"/>
        <v>09</v>
      </c>
      <c r="F532" s="19" t="str">
        <f t="shared" si="61"/>
        <v>1</v>
      </c>
      <c r="G532" s="19" t="str">
        <f t="shared" si="62"/>
        <v>0</v>
      </c>
      <c r="H532" s="15">
        <v>12190910</v>
      </c>
      <c r="I532" s="16" t="s">
        <v>899</v>
      </c>
      <c r="J532" s="44" t="s">
        <v>52</v>
      </c>
      <c r="K532" s="16" t="s">
        <v>901</v>
      </c>
      <c r="L532" s="16" t="s">
        <v>895</v>
      </c>
      <c r="M532" s="20" t="s">
        <v>22</v>
      </c>
    </row>
    <row r="533" spans="1:13" ht="45" hidden="1" x14ac:dyDescent="0.25">
      <c r="A533" s="18" t="str">
        <f t="shared" si="56"/>
        <v>1</v>
      </c>
      <c r="B533" s="19" t="str">
        <f t="shared" si="57"/>
        <v>2</v>
      </c>
      <c r="C533" s="19" t="str">
        <f t="shared" si="58"/>
        <v>1</v>
      </c>
      <c r="D533" s="19" t="str">
        <f t="shared" si="59"/>
        <v>9</v>
      </c>
      <c r="E533" s="19" t="str">
        <f t="shared" si="60"/>
        <v>09</v>
      </c>
      <c r="F533" s="19" t="str">
        <f t="shared" si="61"/>
        <v>2</v>
      </c>
      <c r="G533" s="19" t="str">
        <f t="shared" si="62"/>
        <v>0</v>
      </c>
      <c r="H533" s="15">
        <v>12190920</v>
      </c>
      <c r="I533" s="16" t="s">
        <v>902</v>
      </c>
      <c r="J533" s="44" t="s">
        <v>52</v>
      </c>
      <c r="K533" s="16" t="s">
        <v>903</v>
      </c>
      <c r="L533" s="16" t="s">
        <v>895</v>
      </c>
      <c r="M533" s="20" t="s">
        <v>22</v>
      </c>
    </row>
    <row r="534" spans="1:13" ht="60" x14ac:dyDescent="0.25">
      <c r="A534" s="18" t="str">
        <f t="shared" si="56"/>
        <v>1</v>
      </c>
      <c r="B534" s="19" t="str">
        <f t="shared" si="57"/>
        <v>2</v>
      </c>
      <c r="C534" s="19" t="str">
        <f t="shared" si="58"/>
        <v>1</v>
      </c>
      <c r="D534" s="19" t="str">
        <f t="shared" si="59"/>
        <v>9</v>
      </c>
      <c r="E534" s="19" t="str">
        <f t="shared" si="60"/>
        <v>10</v>
      </c>
      <c r="F534" s="19" t="str">
        <f t="shared" si="61"/>
        <v>0</v>
      </c>
      <c r="G534" s="19" t="str">
        <f t="shared" si="62"/>
        <v>0</v>
      </c>
      <c r="H534" s="15">
        <v>12191000</v>
      </c>
      <c r="I534" s="16" t="s">
        <v>904</v>
      </c>
      <c r="J534" s="44" t="s">
        <v>52</v>
      </c>
      <c r="K534" s="64" t="s">
        <v>905</v>
      </c>
      <c r="L534" s="16"/>
      <c r="M534" s="20"/>
    </row>
    <row r="535" spans="1:13" ht="60" x14ac:dyDescent="0.25">
      <c r="A535" s="18" t="str">
        <f t="shared" si="56"/>
        <v>1</v>
      </c>
      <c r="B535" s="19" t="str">
        <f t="shared" si="57"/>
        <v>2</v>
      </c>
      <c r="C535" s="19" t="str">
        <f t="shared" si="58"/>
        <v>1</v>
      </c>
      <c r="D535" s="19" t="str">
        <f t="shared" si="59"/>
        <v>9</v>
      </c>
      <c r="E535" s="19" t="str">
        <f t="shared" si="60"/>
        <v>10</v>
      </c>
      <c r="F535" s="19" t="str">
        <f t="shared" si="61"/>
        <v>1</v>
      </c>
      <c r="G535" s="19" t="str">
        <f t="shared" si="62"/>
        <v>0</v>
      </c>
      <c r="H535" s="15">
        <v>12191010</v>
      </c>
      <c r="I535" s="16" t="s">
        <v>904</v>
      </c>
      <c r="J535" s="44" t="s">
        <v>52</v>
      </c>
      <c r="K535" s="16" t="s">
        <v>906</v>
      </c>
      <c r="L535" s="16"/>
      <c r="M535" s="20"/>
    </row>
    <row r="536" spans="1:13" ht="75" x14ac:dyDescent="0.25">
      <c r="A536" s="18" t="str">
        <f t="shared" si="56"/>
        <v>1</v>
      </c>
      <c r="B536" s="19" t="str">
        <f t="shared" si="57"/>
        <v>2</v>
      </c>
      <c r="C536" s="19" t="str">
        <f t="shared" si="58"/>
        <v>1</v>
      </c>
      <c r="D536" s="19" t="str">
        <f t="shared" si="59"/>
        <v>9</v>
      </c>
      <c r="E536" s="19" t="str">
        <f t="shared" si="60"/>
        <v>10</v>
      </c>
      <c r="F536" s="19" t="str">
        <f t="shared" si="61"/>
        <v>2</v>
      </c>
      <c r="G536" s="19" t="str">
        <f t="shared" si="62"/>
        <v>0</v>
      </c>
      <c r="H536" s="15">
        <v>12191020</v>
      </c>
      <c r="I536" s="16" t="s">
        <v>907</v>
      </c>
      <c r="J536" s="44" t="s">
        <v>52</v>
      </c>
      <c r="K536" s="64" t="s">
        <v>908</v>
      </c>
      <c r="L536" s="16"/>
      <c r="M536" s="20"/>
    </row>
    <row r="537" spans="1:13" ht="45" x14ac:dyDescent="0.25">
      <c r="A537" s="18" t="str">
        <f t="shared" si="56"/>
        <v>1</v>
      </c>
      <c r="B537" s="19" t="str">
        <f t="shared" si="57"/>
        <v>2</v>
      </c>
      <c r="C537" s="19" t="str">
        <f t="shared" si="58"/>
        <v>1</v>
      </c>
      <c r="D537" s="19" t="str">
        <f t="shared" si="59"/>
        <v>9</v>
      </c>
      <c r="E537" s="19" t="str">
        <f t="shared" si="60"/>
        <v>50</v>
      </c>
      <c r="F537" s="19" t="str">
        <f t="shared" si="61"/>
        <v>0</v>
      </c>
      <c r="G537" s="19" t="str">
        <f t="shared" si="62"/>
        <v>0</v>
      </c>
      <c r="H537" s="15">
        <v>12195000</v>
      </c>
      <c r="I537" s="16" t="s">
        <v>909</v>
      </c>
      <c r="J537" s="44" t="s">
        <v>562</v>
      </c>
      <c r="K537" s="16" t="s">
        <v>910</v>
      </c>
      <c r="L537" s="16"/>
      <c r="M537" s="20"/>
    </row>
    <row r="538" spans="1:13" ht="30" x14ac:dyDescent="0.25">
      <c r="A538" s="18" t="str">
        <f t="shared" si="56"/>
        <v>1</v>
      </c>
      <c r="B538" s="19" t="str">
        <f t="shared" si="57"/>
        <v>2</v>
      </c>
      <c r="C538" s="19" t="str">
        <f t="shared" si="58"/>
        <v>1</v>
      </c>
      <c r="D538" s="19" t="str">
        <f t="shared" si="59"/>
        <v>9</v>
      </c>
      <c r="E538" s="19" t="str">
        <f t="shared" si="60"/>
        <v>50</v>
      </c>
      <c r="F538" s="19" t="str">
        <f t="shared" si="61"/>
        <v>1</v>
      </c>
      <c r="G538" s="19" t="str">
        <f t="shared" si="62"/>
        <v>0</v>
      </c>
      <c r="H538" s="15">
        <v>12195010</v>
      </c>
      <c r="I538" s="16" t="s">
        <v>911</v>
      </c>
      <c r="J538" s="44" t="s">
        <v>562</v>
      </c>
      <c r="K538" s="16" t="s">
        <v>912</v>
      </c>
      <c r="L538" s="16"/>
      <c r="M538" s="20"/>
    </row>
    <row r="539" spans="1:13" ht="45" x14ac:dyDescent="0.25">
      <c r="A539" s="18" t="str">
        <f t="shared" si="56"/>
        <v>1</v>
      </c>
      <c r="B539" s="19" t="str">
        <f t="shared" si="57"/>
        <v>2</v>
      </c>
      <c r="C539" s="19" t="str">
        <f t="shared" si="58"/>
        <v>1</v>
      </c>
      <c r="D539" s="19" t="str">
        <f t="shared" si="59"/>
        <v>9</v>
      </c>
      <c r="E539" s="19" t="str">
        <f t="shared" si="60"/>
        <v>50</v>
      </c>
      <c r="F539" s="19" t="str">
        <f t="shared" si="61"/>
        <v>9</v>
      </c>
      <c r="G539" s="19" t="str">
        <f t="shared" si="62"/>
        <v>0</v>
      </c>
      <c r="H539" s="15">
        <v>12195090</v>
      </c>
      <c r="I539" s="16" t="s">
        <v>913</v>
      </c>
      <c r="J539" s="44" t="s">
        <v>562</v>
      </c>
      <c r="K539" s="16" t="s">
        <v>914</v>
      </c>
      <c r="L539" s="16"/>
      <c r="M539" s="20"/>
    </row>
    <row r="540" spans="1:13" ht="36.75" customHeight="1" x14ac:dyDescent="0.25">
      <c r="A540" s="18" t="str">
        <f t="shared" si="56"/>
        <v>1</v>
      </c>
      <c r="B540" s="19" t="str">
        <f t="shared" si="57"/>
        <v>2</v>
      </c>
      <c r="C540" s="19" t="str">
        <f t="shared" si="58"/>
        <v>1</v>
      </c>
      <c r="D540" s="19" t="str">
        <f t="shared" si="59"/>
        <v>9</v>
      </c>
      <c r="E540" s="19" t="str">
        <f t="shared" si="60"/>
        <v>99</v>
      </c>
      <c r="F540" s="19" t="str">
        <f t="shared" si="61"/>
        <v>0</v>
      </c>
      <c r="G540" s="19" t="str">
        <f t="shared" si="62"/>
        <v>0</v>
      </c>
      <c r="H540" s="15">
        <v>12199900</v>
      </c>
      <c r="I540" s="16" t="s">
        <v>915</v>
      </c>
      <c r="J540" s="44" t="s">
        <v>52</v>
      </c>
      <c r="K540" s="16" t="s">
        <v>916</v>
      </c>
      <c r="L540" s="16"/>
      <c r="M540" s="20"/>
    </row>
    <row r="541" spans="1:13" ht="36.75" customHeight="1" x14ac:dyDescent="0.25">
      <c r="A541" s="18" t="str">
        <f t="shared" si="56"/>
        <v>1</v>
      </c>
      <c r="B541" s="19" t="str">
        <f t="shared" si="57"/>
        <v>2</v>
      </c>
      <c r="C541" s="19" t="str">
        <f t="shared" si="58"/>
        <v>1</v>
      </c>
      <c r="D541" s="19" t="str">
        <f t="shared" si="59"/>
        <v>9</v>
      </c>
      <c r="E541" s="19" t="str">
        <f t="shared" si="60"/>
        <v>99</v>
      </c>
      <c r="F541" s="19" t="str">
        <f t="shared" si="61"/>
        <v>1</v>
      </c>
      <c r="G541" s="19" t="str">
        <f t="shared" si="62"/>
        <v>0</v>
      </c>
      <c r="H541" s="15">
        <v>12199910</v>
      </c>
      <c r="I541" s="16" t="s">
        <v>917</v>
      </c>
      <c r="J541" s="44" t="s">
        <v>52</v>
      </c>
      <c r="K541" s="16" t="s">
        <v>918</v>
      </c>
      <c r="L541" s="16"/>
      <c r="M541" s="20"/>
    </row>
    <row r="542" spans="1:13" ht="30" x14ac:dyDescent="0.25">
      <c r="A542" s="18" t="str">
        <f t="shared" si="56"/>
        <v>1</v>
      </c>
      <c r="B542" s="19" t="str">
        <f t="shared" si="57"/>
        <v>2</v>
      </c>
      <c r="C542" s="19" t="str">
        <f t="shared" si="58"/>
        <v>1</v>
      </c>
      <c r="D542" s="19" t="str">
        <f t="shared" si="59"/>
        <v>9</v>
      </c>
      <c r="E542" s="19" t="str">
        <f t="shared" si="60"/>
        <v>99</v>
      </c>
      <c r="F542" s="19" t="str">
        <f t="shared" si="61"/>
        <v>2</v>
      </c>
      <c r="G542" s="19" t="str">
        <f t="shared" si="62"/>
        <v>0</v>
      </c>
      <c r="H542" s="15">
        <v>12199920</v>
      </c>
      <c r="I542" s="16" t="s">
        <v>919</v>
      </c>
      <c r="J542" s="44" t="s">
        <v>52</v>
      </c>
      <c r="K542" s="16" t="s">
        <v>920</v>
      </c>
      <c r="L542" s="16"/>
      <c r="M542" s="20"/>
    </row>
    <row r="543" spans="1:13" ht="105" x14ac:dyDescent="0.25">
      <c r="A543" s="18" t="str">
        <f t="shared" si="56"/>
        <v>1</v>
      </c>
      <c r="B543" s="19" t="str">
        <f t="shared" si="57"/>
        <v>2</v>
      </c>
      <c r="C543" s="19" t="str">
        <f t="shared" si="58"/>
        <v>1</v>
      </c>
      <c r="D543" s="19" t="str">
        <f t="shared" si="59"/>
        <v>9</v>
      </c>
      <c r="E543" s="19" t="str">
        <f t="shared" si="60"/>
        <v>99</v>
      </c>
      <c r="F543" s="19" t="str">
        <f t="shared" si="61"/>
        <v>3</v>
      </c>
      <c r="G543" s="19" t="str">
        <f t="shared" si="62"/>
        <v>0</v>
      </c>
      <c r="H543" s="15">
        <v>12199930</v>
      </c>
      <c r="I543" s="16" t="s">
        <v>921</v>
      </c>
      <c r="J543" s="44" t="s">
        <v>52</v>
      </c>
      <c r="K543" s="16" t="s">
        <v>922</v>
      </c>
      <c r="L543" s="16" t="s">
        <v>923</v>
      </c>
      <c r="M543" s="20"/>
    </row>
    <row r="544" spans="1:13" ht="120" x14ac:dyDescent="0.25">
      <c r="A544" s="18" t="str">
        <f t="shared" si="56"/>
        <v>1</v>
      </c>
      <c r="B544" s="19" t="str">
        <f t="shared" si="57"/>
        <v>2</v>
      </c>
      <c r="C544" s="19" t="str">
        <f t="shared" si="58"/>
        <v>1</v>
      </c>
      <c r="D544" s="19" t="str">
        <f t="shared" si="59"/>
        <v>9</v>
      </c>
      <c r="E544" s="19" t="str">
        <f t="shared" si="60"/>
        <v>99</v>
      </c>
      <c r="F544" s="19" t="str">
        <f t="shared" si="61"/>
        <v>4</v>
      </c>
      <c r="G544" s="19" t="str">
        <f t="shared" si="62"/>
        <v>0</v>
      </c>
      <c r="H544" s="15">
        <v>12199940</v>
      </c>
      <c r="I544" s="16" t="s">
        <v>924</v>
      </c>
      <c r="J544" s="44" t="s">
        <v>52</v>
      </c>
      <c r="K544" s="16" t="s">
        <v>925</v>
      </c>
      <c r="L544" s="16" t="s">
        <v>923</v>
      </c>
      <c r="M544" s="20"/>
    </row>
    <row r="545" spans="1:13" ht="75" x14ac:dyDescent="0.25">
      <c r="A545" s="18" t="str">
        <f t="shared" si="56"/>
        <v>1</v>
      </c>
      <c r="B545" s="19" t="str">
        <f t="shared" si="57"/>
        <v>2</v>
      </c>
      <c r="C545" s="19" t="str">
        <f t="shared" si="58"/>
        <v>2</v>
      </c>
      <c r="D545" s="19" t="str">
        <f t="shared" si="59"/>
        <v>0</v>
      </c>
      <c r="E545" s="19" t="str">
        <f t="shared" si="60"/>
        <v>00</v>
      </c>
      <c r="F545" s="19" t="str">
        <f t="shared" si="61"/>
        <v>0</v>
      </c>
      <c r="G545" s="19" t="str">
        <f t="shared" si="62"/>
        <v>0</v>
      </c>
      <c r="H545" s="15">
        <v>12200000</v>
      </c>
      <c r="I545" s="16" t="s">
        <v>926</v>
      </c>
      <c r="J545" s="44" t="s">
        <v>45</v>
      </c>
      <c r="K545" s="16" t="s">
        <v>927</v>
      </c>
      <c r="L545" s="16"/>
      <c r="M545" s="20"/>
    </row>
    <row r="546" spans="1:13" ht="75" x14ac:dyDescent="0.25">
      <c r="A546" s="18" t="str">
        <f t="shared" si="56"/>
        <v>1</v>
      </c>
      <c r="B546" s="19" t="str">
        <f t="shared" si="57"/>
        <v>2</v>
      </c>
      <c r="C546" s="19" t="str">
        <f t="shared" si="58"/>
        <v>2</v>
      </c>
      <c r="D546" s="19" t="str">
        <f t="shared" si="59"/>
        <v>1</v>
      </c>
      <c r="E546" s="19" t="str">
        <f t="shared" si="60"/>
        <v>00</v>
      </c>
      <c r="F546" s="19" t="str">
        <f t="shared" si="61"/>
        <v>0</v>
      </c>
      <c r="G546" s="19" t="str">
        <f t="shared" si="62"/>
        <v>0</v>
      </c>
      <c r="H546" s="15">
        <v>12210000</v>
      </c>
      <c r="I546" s="16" t="s">
        <v>926</v>
      </c>
      <c r="J546" s="44" t="s">
        <v>45</v>
      </c>
      <c r="K546" s="16" t="s">
        <v>927</v>
      </c>
      <c r="L546" s="16" t="s">
        <v>928</v>
      </c>
      <c r="M546" s="20"/>
    </row>
    <row r="547" spans="1:13" ht="45" x14ac:dyDescent="0.25">
      <c r="A547" s="18" t="str">
        <f t="shared" si="56"/>
        <v>1</v>
      </c>
      <c r="B547" s="19" t="str">
        <f t="shared" si="57"/>
        <v>2</v>
      </c>
      <c r="C547" s="19" t="str">
        <f t="shared" si="58"/>
        <v>2</v>
      </c>
      <c r="D547" s="19" t="str">
        <f t="shared" si="59"/>
        <v>1</v>
      </c>
      <c r="E547" s="19" t="str">
        <f t="shared" si="60"/>
        <v>01</v>
      </c>
      <c r="F547" s="19" t="str">
        <f t="shared" si="61"/>
        <v>0</v>
      </c>
      <c r="G547" s="19" t="str">
        <f t="shared" si="62"/>
        <v>0</v>
      </c>
      <c r="H547" s="15">
        <v>12210100</v>
      </c>
      <c r="I547" s="16" t="s">
        <v>176</v>
      </c>
      <c r="J547" s="44" t="s">
        <v>52</v>
      </c>
      <c r="K547" s="16" t="s">
        <v>177</v>
      </c>
      <c r="L547" s="16" t="s">
        <v>389</v>
      </c>
      <c r="M547" s="20"/>
    </row>
    <row r="548" spans="1:13" ht="30" x14ac:dyDescent="0.25">
      <c r="A548" s="18" t="str">
        <f t="shared" si="56"/>
        <v>1</v>
      </c>
      <c r="B548" s="19" t="str">
        <f t="shared" si="57"/>
        <v>2</v>
      </c>
      <c r="C548" s="19" t="str">
        <f t="shared" si="58"/>
        <v>2</v>
      </c>
      <c r="D548" s="19" t="str">
        <f t="shared" si="59"/>
        <v>1</v>
      </c>
      <c r="E548" s="19" t="str">
        <f t="shared" si="60"/>
        <v>01</v>
      </c>
      <c r="F548" s="19" t="str">
        <f t="shared" si="61"/>
        <v>1</v>
      </c>
      <c r="G548" s="19" t="str">
        <f t="shared" si="62"/>
        <v>0</v>
      </c>
      <c r="H548" s="15">
        <v>12210110</v>
      </c>
      <c r="I548" s="16" t="s">
        <v>178</v>
      </c>
      <c r="J548" s="44" t="s">
        <v>52</v>
      </c>
      <c r="K548" s="16" t="s">
        <v>929</v>
      </c>
      <c r="L548" s="16"/>
      <c r="M548" s="20"/>
    </row>
    <row r="549" spans="1:13" ht="45" x14ac:dyDescent="0.25">
      <c r="A549" s="18" t="str">
        <f t="shared" si="56"/>
        <v>1</v>
      </c>
      <c r="B549" s="19" t="str">
        <f t="shared" si="57"/>
        <v>2</v>
      </c>
      <c r="C549" s="19" t="str">
        <f t="shared" si="58"/>
        <v>2</v>
      </c>
      <c r="D549" s="19" t="str">
        <f t="shared" si="59"/>
        <v>1</v>
      </c>
      <c r="E549" s="19" t="str">
        <f t="shared" si="60"/>
        <v>01</v>
      </c>
      <c r="F549" s="19" t="str">
        <f t="shared" si="61"/>
        <v>2</v>
      </c>
      <c r="G549" s="19" t="str">
        <f t="shared" si="62"/>
        <v>0</v>
      </c>
      <c r="H549" s="15">
        <v>12210120</v>
      </c>
      <c r="I549" s="16" t="s">
        <v>180</v>
      </c>
      <c r="J549" s="44" t="s">
        <v>52</v>
      </c>
      <c r="K549" s="16" t="s">
        <v>930</v>
      </c>
      <c r="L549" s="16"/>
      <c r="M549" s="20"/>
    </row>
    <row r="550" spans="1:13" ht="105" x14ac:dyDescent="0.25">
      <c r="A550" s="18" t="str">
        <f t="shared" si="56"/>
        <v>1</v>
      </c>
      <c r="B550" s="19" t="str">
        <f t="shared" si="57"/>
        <v>2</v>
      </c>
      <c r="C550" s="19" t="str">
        <f t="shared" si="58"/>
        <v>2</v>
      </c>
      <c r="D550" s="19" t="str">
        <f t="shared" si="59"/>
        <v>1</v>
      </c>
      <c r="E550" s="19" t="str">
        <f t="shared" si="60"/>
        <v>02</v>
      </c>
      <c r="F550" s="19" t="str">
        <f t="shared" si="61"/>
        <v>0</v>
      </c>
      <c r="G550" s="19" t="str">
        <f t="shared" si="62"/>
        <v>0</v>
      </c>
      <c r="H550" s="15">
        <v>12210200</v>
      </c>
      <c r="I550" s="16" t="s">
        <v>182</v>
      </c>
      <c r="J550" s="44" t="s">
        <v>52</v>
      </c>
      <c r="K550" s="16" t="s">
        <v>931</v>
      </c>
      <c r="L550" s="16" t="s">
        <v>389</v>
      </c>
      <c r="M550" s="20"/>
    </row>
    <row r="551" spans="1:13" ht="75" x14ac:dyDescent="0.25">
      <c r="A551" s="18" t="str">
        <f t="shared" si="56"/>
        <v>1</v>
      </c>
      <c r="B551" s="19" t="str">
        <f t="shared" si="57"/>
        <v>2</v>
      </c>
      <c r="C551" s="19" t="str">
        <f t="shared" si="58"/>
        <v>2</v>
      </c>
      <c r="D551" s="19" t="str">
        <f t="shared" si="59"/>
        <v>1</v>
      </c>
      <c r="E551" s="19" t="str">
        <f t="shared" si="60"/>
        <v>03</v>
      </c>
      <c r="F551" s="19" t="str">
        <f t="shared" si="61"/>
        <v>0</v>
      </c>
      <c r="G551" s="19" t="str">
        <f t="shared" si="62"/>
        <v>0</v>
      </c>
      <c r="H551" s="15">
        <v>12210300</v>
      </c>
      <c r="I551" s="16" t="s">
        <v>185</v>
      </c>
      <c r="J551" s="44" t="s">
        <v>52</v>
      </c>
      <c r="K551" s="16" t="s">
        <v>932</v>
      </c>
      <c r="L551" s="16"/>
      <c r="M551" s="20"/>
    </row>
    <row r="552" spans="1:13" ht="150" x14ac:dyDescent="0.25">
      <c r="A552" s="18" t="str">
        <f t="shared" si="56"/>
        <v>1</v>
      </c>
      <c r="B552" s="19" t="str">
        <f t="shared" si="57"/>
        <v>2</v>
      </c>
      <c r="C552" s="19" t="str">
        <f t="shared" si="58"/>
        <v>2</v>
      </c>
      <c r="D552" s="19" t="str">
        <f t="shared" si="59"/>
        <v>1</v>
      </c>
      <c r="E552" s="19" t="str">
        <f t="shared" si="60"/>
        <v>04</v>
      </c>
      <c r="F552" s="19" t="str">
        <f t="shared" si="61"/>
        <v>0</v>
      </c>
      <c r="G552" s="19" t="str">
        <f t="shared" si="62"/>
        <v>0</v>
      </c>
      <c r="H552" s="15">
        <v>12210400</v>
      </c>
      <c r="I552" s="16" t="s">
        <v>187</v>
      </c>
      <c r="J552" s="44" t="s">
        <v>52</v>
      </c>
      <c r="K552" s="16" t="s">
        <v>933</v>
      </c>
      <c r="L552" s="16"/>
      <c r="M552" s="20"/>
    </row>
    <row r="553" spans="1:13" ht="120" x14ac:dyDescent="0.25">
      <c r="A553" s="18" t="str">
        <f t="shared" si="56"/>
        <v>1</v>
      </c>
      <c r="B553" s="19" t="str">
        <f t="shared" si="57"/>
        <v>2</v>
      </c>
      <c r="C553" s="19" t="str">
        <f t="shared" si="58"/>
        <v>2</v>
      </c>
      <c r="D553" s="19" t="str">
        <f t="shared" si="59"/>
        <v>1</v>
      </c>
      <c r="E553" s="19" t="str">
        <f t="shared" si="60"/>
        <v>05</v>
      </c>
      <c r="F553" s="19" t="str">
        <f t="shared" si="61"/>
        <v>0</v>
      </c>
      <c r="G553" s="19" t="str">
        <f t="shared" si="62"/>
        <v>0</v>
      </c>
      <c r="H553" s="15">
        <v>12210500</v>
      </c>
      <c r="I553" s="16" t="s">
        <v>189</v>
      </c>
      <c r="J553" s="44" t="s">
        <v>52</v>
      </c>
      <c r="K553" s="16" t="s">
        <v>934</v>
      </c>
      <c r="L553" s="16"/>
      <c r="M553" s="20"/>
    </row>
    <row r="554" spans="1:13" ht="90" x14ac:dyDescent="0.25">
      <c r="A554" s="18" t="str">
        <f t="shared" si="56"/>
        <v>1</v>
      </c>
      <c r="B554" s="19" t="str">
        <f t="shared" si="57"/>
        <v>2</v>
      </c>
      <c r="C554" s="19" t="str">
        <f t="shared" si="58"/>
        <v>2</v>
      </c>
      <c r="D554" s="19" t="str">
        <f t="shared" si="59"/>
        <v>1</v>
      </c>
      <c r="E554" s="19" t="str">
        <f t="shared" si="60"/>
        <v>06</v>
      </c>
      <c r="F554" s="19" t="str">
        <f t="shared" si="61"/>
        <v>0</v>
      </c>
      <c r="G554" s="19" t="str">
        <f t="shared" si="62"/>
        <v>0</v>
      </c>
      <c r="H554" s="15">
        <v>12210600</v>
      </c>
      <c r="I554" s="16" t="s">
        <v>191</v>
      </c>
      <c r="J554" s="44" t="s">
        <v>52</v>
      </c>
      <c r="K554" s="16" t="s">
        <v>935</v>
      </c>
      <c r="L554" s="16"/>
      <c r="M554" s="20"/>
    </row>
    <row r="555" spans="1:13" ht="90" x14ac:dyDescent="0.25">
      <c r="A555" s="18" t="str">
        <f t="shared" si="56"/>
        <v>1</v>
      </c>
      <c r="B555" s="19" t="str">
        <f t="shared" si="57"/>
        <v>2</v>
      </c>
      <c r="C555" s="19" t="str">
        <f t="shared" si="58"/>
        <v>2</v>
      </c>
      <c r="D555" s="19" t="str">
        <f t="shared" si="59"/>
        <v>1</v>
      </c>
      <c r="E555" s="19" t="str">
        <f t="shared" si="60"/>
        <v>07</v>
      </c>
      <c r="F555" s="19" t="str">
        <f t="shared" si="61"/>
        <v>0</v>
      </c>
      <c r="G555" s="19" t="str">
        <f t="shared" si="62"/>
        <v>0</v>
      </c>
      <c r="H555" s="15">
        <v>12210700</v>
      </c>
      <c r="I555" s="16" t="s">
        <v>193</v>
      </c>
      <c r="J555" s="44" t="s">
        <v>52</v>
      </c>
      <c r="K555" s="16" t="s">
        <v>936</v>
      </c>
      <c r="L555" s="16"/>
      <c r="M555" s="20"/>
    </row>
    <row r="556" spans="1:13" ht="45" x14ac:dyDescent="0.25">
      <c r="A556" s="18" t="str">
        <f t="shared" si="56"/>
        <v>1</v>
      </c>
      <c r="B556" s="19" t="str">
        <f t="shared" si="57"/>
        <v>2</v>
      </c>
      <c r="C556" s="19" t="str">
        <f t="shared" si="58"/>
        <v>2</v>
      </c>
      <c r="D556" s="19" t="str">
        <f t="shared" si="59"/>
        <v>1</v>
      </c>
      <c r="E556" s="19" t="str">
        <f t="shared" si="60"/>
        <v>08</v>
      </c>
      <c r="F556" s="19" t="str">
        <f t="shared" si="61"/>
        <v>0</v>
      </c>
      <c r="G556" s="19" t="str">
        <f t="shared" si="62"/>
        <v>0</v>
      </c>
      <c r="H556" s="15">
        <v>12210800</v>
      </c>
      <c r="I556" s="16" t="s">
        <v>195</v>
      </c>
      <c r="J556" s="44" t="s">
        <v>52</v>
      </c>
      <c r="K556" s="16" t="s">
        <v>196</v>
      </c>
      <c r="L556" s="16"/>
      <c r="M556" s="20"/>
    </row>
    <row r="557" spans="1:13" ht="45" x14ac:dyDescent="0.25">
      <c r="A557" s="18" t="str">
        <f t="shared" si="56"/>
        <v>1</v>
      </c>
      <c r="B557" s="19" t="str">
        <f t="shared" si="57"/>
        <v>2</v>
      </c>
      <c r="C557" s="19" t="str">
        <f t="shared" si="58"/>
        <v>2</v>
      </c>
      <c r="D557" s="19" t="str">
        <f t="shared" si="59"/>
        <v>1</v>
      </c>
      <c r="E557" s="19" t="str">
        <f t="shared" si="60"/>
        <v>08</v>
      </c>
      <c r="F557" s="19" t="str">
        <f t="shared" si="61"/>
        <v>1</v>
      </c>
      <c r="G557" s="19" t="str">
        <f t="shared" si="62"/>
        <v>0</v>
      </c>
      <c r="H557" s="15">
        <v>12210810</v>
      </c>
      <c r="I557" s="16" t="s">
        <v>197</v>
      </c>
      <c r="J557" s="44" t="s">
        <v>52</v>
      </c>
      <c r="K557" s="16" t="s">
        <v>937</v>
      </c>
      <c r="L557" s="16"/>
      <c r="M557" s="20"/>
    </row>
    <row r="558" spans="1:13" ht="45" x14ac:dyDescent="0.25">
      <c r="A558" s="18" t="str">
        <f t="shared" si="56"/>
        <v>1</v>
      </c>
      <c r="B558" s="19" t="str">
        <f t="shared" si="57"/>
        <v>2</v>
      </c>
      <c r="C558" s="19" t="str">
        <f t="shared" si="58"/>
        <v>2</v>
      </c>
      <c r="D558" s="19" t="str">
        <f t="shared" si="59"/>
        <v>1</v>
      </c>
      <c r="E558" s="19" t="str">
        <f t="shared" si="60"/>
        <v>08</v>
      </c>
      <c r="F558" s="19" t="str">
        <f t="shared" si="61"/>
        <v>2</v>
      </c>
      <c r="G558" s="19" t="str">
        <f t="shared" si="62"/>
        <v>0</v>
      </c>
      <c r="H558" s="15">
        <v>12210820</v>
      </c>
      <c r="I558" s="16" t="s">
        <v>199</v>
      </c>
      <c r="J558" s="44" t="s">
        <v>52</v>
      </c>
      <c r="K558" s="16" t="s">
        <v>938</v>
      </c>
      <c r="L558" s="16"/>
      <c r="M558" s="20"/>
    </row>
    <row r="559" spans="1:13" ht="75" x14ac:dyDescent="0.25">
      <c r="A559" s="18" t="str">
        <f t="shared" si="56"/>
        <v>1</v>
      </c>
      <c r="B559" s="19" t="str">
        <f t="shared" si="57"/>
        <v>2</v>
      </c>
      <c r="C559" s="19" t="str">
        <f t="shared" si="58"/>
        <v>2</v>
      </c>
      <c r="D559" s="19" t="str">
        <f t="shared" si="59"/>
        <v>1</v>
      </c>
      <c r="E559" s="19" t="str">
        <f t="shared" si="60"/>
        <v>09</v>
      </c>
      <c r="F559" s="19" t="str">
        <f t="shared" si="61"/>
        <v>0</v>
      </c>
      <c r="G559" s="19" t="str">
        <f t="shared" si="62"/>
        <v>0</v>
      </c>
      <c r="H559" s="15">
        <v>12210900</v>
      </c>
      <c r="I559" s="16" t="s">
        <v>201</v>
      </c>
      <c r="J559" s="44" t="s">
        <v>52</v>
      </c>
      <c r="K559" s="16" t="s">
        <v>202</v>
      </c>
      <c r="L559" s="16" t="s">
        <v>389</v>
      </c>
      <c r="M559" s="20"/>
    </row>
    <row r="560" spans="1:13" ht="135" x14ac:dyDescent="0.25">
      <c r="A560" s="18" t="str">
        <f t="shared" si="56"/>
        <v>1</v>
      </c>
      <c r="B560" s="19" t="str">
        <f t="shared" si="57"/>
        <v>2</v>
      </c>
      <c r="C560" s="19" t="str">
        <f t="shared" si="58"/>
        <v>2</v>
      </c>
      <c r="D560" s="19" t="str">
        <f t="shared" si="59"/>
        <v>1</v>
      </c>
      <c r="E560" s="19" t="str">
        <f t="shared" si="60"/>
        <v>09</v>
      </c>
      <c r="F560" s="19" t="str">
        <f t="shared" si="61"/>
        <v>1</v>
      </c>
      <c r="G560" s="19" t="str">
        <f t="shared" si="62"/>
        <v>0</v>
      </c>
      <c r="H560" s="15">
        <v>12210910</v>
      </c>
      <c r="I560" s="16" t="s">
        <v>203</v>
      </c>
      <c r="J560" s="44" t="s">
        <v>52</v>
      </c>
      <c r="K560" s="16" t="s">
        <v>939</v>
      </c>
      <c r="L560" s="16"/>
      <c r="M560" s="20"/>
    </row>
    <row r="561" spans="1:13" ht="135" x14ac:dyDescent="0.25">
      <c r="A561" s="18" t="str">
        <f t="shared" si="56"/>
        <v>1</v>
      </c>
      <c r="B561" s="19" t="str">
        <f t="shared" si="57"/>
        <v>2</v>
      </c>
      <c r="C561" s="19" t="str">
        <f t="shared" si="58"/>
        <v>2</v>
      </c>
      <c r="D561" s="19" t="str">
        <f t="shared" si="59"/>
        <v>1</v>
      </c>
      <c r="E561" s="19" t="str">
        <f t="shared" si="60"/>
        <v>09</v>
      </c>
      <c r="F561" s="19" t="str">
        <f t="shared" si="61"/>
        <v>2</v>
      </c>
      <c r="G561" s="19" t="str">
        <f t="shared" si="62"/>
        <v>0</v>
      </c>
      <c r="H561" s="15">
        <v>12210920</v>
      </c>
      <c r="I561" s="16" t="s">
        <v>205</v>
      </c>
      <c r="J561" s="44" t="s">
        <v>52</v>
      </c>
      <c r="K561" s="16" t="s">
        <v>940</v>
      </c>
      <c r="L561" s="16"/>
      <c r="M561" s="20"/>
    </row>
    <row r="562" spans="1:13" ht="30" x14ac:dyDescent="0.25">
      <c r="A562" s="18" t="str">
        <f t="shared" si="56"/>
        <v>1</v>
      </c>
      <c r="B562" s="19" t="str">
        <f t="shared" si="57"/>
        <v>2</v>
      </c>
      <c r="C562" s="19" t="str">
        <f t="shared" si="58"/>
        <v>2</v>
      </c>
      <c r="D562" s="19" t="str">
        <f t="shared" si="59"/>
        <v>1</v>
      </c>
      <c r="E562" s="19" t="str">
        <f t="shared" si="60"/>
        <v>10</v>
      </c>
      <c r="F562" s="19" t="str">
        <f t="shared" si="61"/>
        <v>0</v>
      </c>
      <c r="G562" s="19" t="str">
        <f t="shared" si="62"/>
        <v>0</v>
      </c>
      <c r="H562" s="15">
        <v>12211000</v>
      </c>
      <c r="I562" s="16" t="s">
        <v>207</v>
      </c>
      <c r="J562" s="44" t="s">
        <v>52</v>
      </c>
      <c r="K562" s="16" t="s">
        <v>941</v>
      </c>
      <c r="L562" s="16"/>
      <c r="M562" s="20"/>
    </row>
    <row r="563" spans="1:13" ht="45" x14ac:dyDescent="0.25">
      <c r="A563" s="18" t="str">
        <f t="shared" si="56"/>
        <v>1</v>
      </c>
      <c r="B563" s="19" t="str">
        <f t="shared" si="57"/>
        <v>2</v>
      </c>
      <c r="C563" s="19" t="str">
        <f t="shared" si="58"/>
        <v>2</v>
      </c>
      <c r="D563" s="19" t="str">
        <f t="shared" si="59"/>
        <v>1</v>
      </c>
      <c r="E563" s="19" t="str">
        <f t="shared" si="60"/>
        <v>11</v>
      </c>
      <c r="F563" s="19" t="str">
        <f t="shared" si="61"/>
        <v>0</v>
      </c>
      <c r="G563" s="19" t="str">
        <f t="shared" si="62"/>
        <v>0</v>
      </c>
      <c r="H563" s="15">
        <v>12211100</v>
      </c>
      <c r="I563" s="16" t="s">
        <v>209</v>
      </c>
      <c r="J563" s="44" t="s">
        <v>52</v>
      </c>
      <c r="K563" s="16" t="s">
        <v>942</v>
      </c>
      <c r="L563" s="16" t="s">
        <v>389</v>
      </c>
      <c r="M563" s="20"/>
    </row>
    <row r="564" spans="1:13" ht="45" x14ac:dyDescent="0.25">
      <c r="A564" s="18" t="str">
        <f t="shared" si="56"/>
        <v>1</v>
      </c>
      <c r="B564" s="19" t="str">
        <f t="shared" si="57"/>
        <v>2</v>
      </c>
      <c r="C564" s="19" t="str">
        <f t="shared" si="58"/>
        <v>2</v>
      </c>
      <c r="D564" s="19" t="str">
        <f t="shared" si="59"/>
        <v>1</v>
      </c>
      <c r="E564" s="19" t="str">
        <f t="shared" si="60"/>
        <v>11</v>
      </c>
      <c r="F564" s="19" t="str">
        <f t="shared" si="61"/>
        <v>1</v>
      </c>
      <c r="G564" s="19" t="str">
        <f t="shared" si="62"/>
        <v>0</v>
      </c>
      <c r="H564" s="15">
        <v>12211110</v>
      </c>
      <c r="I564" s="16" t="s">
        <v>210</v>
      </c>
      <c r="J564" s="44" t="s">
        <v>52</v>
      </c>
      <c r="K564" s="16" t="s">
        <v>943</v>
      </c>
      <c r="L564" s="16"/>
      <c r="M564" s="20"/>
    </row>
    <row r="565" spans="1:13" ht="45" x14ac:dyDescent="0.25">
      <c r="A565" s="18" t="str">
        <f t="shared" si="56"/>
        <v>1</v>
      </c>
      <c r="B565" s="19" t="str">
        <f t="shared" si="57"/>
        <v>2</v>
      </c>
      <c r="C565" s="19" t="str">
        <f t="shared" si="58"/>
        <v>2</v>
      </c>
      <c r="D565" s="19" t="str">
        <f t="shared" si="59"/>
        <v>1</v>
      </c>
      <c r="E565" s="19" t="str">
        <f t="shared" si="60"/>
        <v>11</v>
      </c>
      <c r="F565" s="19" t="str">
        <f t="shared" si="61"/>
        <v>2</v>
      </c>
      <c r="G565" s="19" t="str">
        <f t="shared" si="62"/>
        <v>0</v>
      </c>
      <c r="H565" s="15">
        <v>12211120</v>
      </c>
      <c r="I565" s="16" t="s">
        <v>211</v>
      </c>
      <c r="J565" s="44" t="s">
        <v>52</v>
      </c>
      <c r="K565" s="16" t="s">
        <v>944</v>
      </c>
      <c r="L565" s="16"/>
      <c r="M565" s="20"/>
    </row>
    <row r="566" spans="1:13" ht="30" x14ac:dyDescent="0.25">
      <c r="A566" s="18" t="str">
        <f t="shared" si="56"/>
        <v>1</v>
      </c>
      <c r="B566" s="19" t="str">
        <f t="shared" si="57"/>
        <v>2</v>
      </c>
      <c r="C566" s="19" t="str">
        <f t="shared" si="58"/>
        <v>2</v>
      </c>
      <c r="D566" s="19" t="str">
        <f t="shared" si="59"/>
        <v>1</v>
      </c>
      <c r="E566" s="19" t="str">
        <f t="shared" si="60"/>
        <v>12</v>
      </c>
      <c r="F566" s="19" t="str">
        <f t="shared" si="61"/>
        <v>0</v>
      </c>
      <c r="G566" s="19" t="str">
        <f t="shared" si="62"/>
        <v>0</v>
      </c>
      <c r="H566" s="15">
        <v>12211200</v>
      </c>
      <c r="I566" s="16" t="s">
        <v>945</v>
      </c>
      <c r="J566" s="44" t="s">
        <v>52</v>
      </c>
      <c r="K566" s="16" t="s">
        <v>946</v>
      </c>
      <c r="L566" s="16" t="s">
        <v>895</v>
      </c>
      <c r="M566" s="20"/>
    </row>
    <row r="567" spans="1:13" ht="165" x14ac:dyDescent="0.25">
      <c r="A567" s="18" t="str">
        <f t="shared" si="56"/>
        <v>1</v>
      </c>
      <c r="B567" s="19" t="str">
        <f t="shared" si="57"/>
        <v>2</v>
      </c>
      <c r="C567" s="19" t="str">
        <f t="shared" si="58"/>
        <v>2</v>
      </c>
      <c r="D567" s="19" t="str">
        <f t="shared" si="59"/>
        <v>1</v>
      </c>
      <c r="E567" s="19" t="str">
        <f t="shared" si="60"/>
        <v>12</v>
      </c>
      <c r="F567" s="19" t="str">
        <f t="shared" si="61"/>
        <v>1</v>
      </c>
      <c r="G567" s="19" t="str">
        <f t="shared" si="62"/>
        <v>0</v>
      </c>
      <c r="H567" s="15">
        <v>12211210</v>
      </c>
      <c r="I567" s="16" t="s">
        <v>947</v>
      </c>
      <c r="J567" s="44" t="s">
        <v>52</v>
      </c>
      <c r="K567" s="16" t="s">
        <v>948</v>
      </c>
      <c r="L567" s="16" t="s">
        <v>895</v>
      </c>
      <c r="M567" s="20"/>
    </row>
    <row r="568" spans="1:13" ht="105" x14ac:dyDescent="0.25">
      <c r="A568" s="18" t="str">
        <f t="shared" si="56"/>
        <v>1</v>
      </c>
      <c r="B568" s="19" t="str">
        <f t="shared" si="57"/>
        <v>2</v>
      </c>
      <c r="C568" s="19" t="str">
        <f t="shared" si="58"/>
        <v>2</v>
      </c>
      <c r="D568" s="19" t="str">
        <f t="shared" si="59"/>
        <v>1</v>
      </c>
      <c r="E568" s="19" t="str">
        <f t="shared" si="60"/>
        <v>12</v>
      </c>
      <c r="F568" s="19" t="str">
        <f t="shared" si="61"/>
        <v>2</v>
      </c>
      <c r="G568" s="19" t="str">
        <f t="shared" si="62"/>
        <v>0</v>
      </c>
      <c r="H568" s="15">
        <v>12211220</v>
      </c>
      <c r="I568" s="16" t="s">
        <v>949</v>
      </c>
      <c r="J568" s="44" t="s">
        <v>52</v>
      </c>
      <c r="K568" s="16" t="s">
        <v>950</v>
      </c>
      <c r="L568" s="16" t="s">
        <v>895</v>
      </c>
      <c r="M568" s="20"/>
    </row>
    <row r="569" spans="1:13" ht="45" x14ac:dyDescent="0.25">
      <c r="A569" s="18" t="str">
        <f t="shared" si="56"/>
        <v>1</v>
      </c>
      <c r="B569" s="19" t="str">
        <f t="shared" si="57"/>
        <v>2</v>
      </c>
      <c r="C569" s="19" t="str">
        <f t="shared" si="58"/>
        <v>2</v>
      </c>
      <c r="D569" s="19" t="str">
        <f t="shared" si="59"/>
        <v>1</v>
      </c>
      <c r="E569" s="19" t="str">
        <f t="shared" si="60"/>
        <v>13</v>
      </c>
      <c r="F569" s="19" t="str">
        <f t="shared" si="61"/>
        <v>0</v>
      </c>
      <c r="G569" s="19" t="str">
        <f t="shared" si="62"/>
        <v>0</v>
      </c>
      <c r="H569" s="15">
        <v>12211300</v>
      </c>
      <c r="I569" s="16" t="s">
        <v>951</v>
      </c>
      <c r="J569" s="44" t="s">
        <v>52</v>
      </c>
      <c r="K569" s="16" t="s">
        <v>952</v>
      </c>
      <c r="L569" s="16" t="s">
        <v>895</v>
      </c>
      <c r="M569" s="20"/>
    </row>
    <row r="570" spans="1:13" ht="30" x14ac:dyDescent="0.25">
      <c r="A570" s="18" t="str">
        <f t="shared" si="56"/>
        <v>1</v>
      </c>
      <c r="B570" s="19" t="str">
        <f t="shared" si="57"/>
        <v>2</v>
      </c>
      <c r="C570" s="19" t="str">
        <f t="shared" si="58"/>
        <v>2</v>
      </c>
      <c r="D570" s="19" t="str">
        <f t="shared" si="59"/>
        <v>1</v>
      </c>
      <c r="E570" s="19" t="str">
        <f t="shared" si="60"/>
        <v>50</v>
      </c>
      <c r="F570" s="19" t="str">
        <f t="shared" si="61"/>
        <v>0</v>
      </c>
      <c r="G570" s="19" t="str">
        <f t="shared" si="62"/>
        <v>0</v>
      </c>
      <c r="H570" s="15">
        <v>12215000</v>
      </c>
      <c r="I570" s="16" t="s">
        <v>953</v>
      </c>
      <c r="J570" s="44" t="s">
        <v>562</v>
      </c>
      <c r="K570" s="16" t="s">
        <v>954</v>
      </c>
      <c r="L570" s="16"/>
      <c r="M570" s="20"/>
    </row>
    <row r="571" spans="1:13" ht="30" x14ac:dyDescent="0.25">
      <c r="A571" s="18" t="str">
        <f t="shared" si="56"/>
        <v>1</v>
      </c>
      <c r="B571" s="19" t="str">
        <f t="shared" si="57"/>
        <v>2</v>
      </c>
      <c r="C571" s="19" t="str">
        <f t="shared" si="58"/>
        <v>2</v>
      </c>
      <c r="D571" s="19" t="str">
        <f t="shared" si="59"/>
        <v>1</v>
      </c>
      <c r="E571" s="19" t="str">
        <f t="shared" si="60"/>
        <v>50</v>
      </c>
      <c r="F571" s="19" t="str">
        <f t="shared" si="61"/>
        <v>1</v>
      </c>
      <c r="G571" s="19" t="str">
        <f t="shared" si="62"/>
        <v>0</v>
      </c>
      <c r="H571" s="15">
        <v>12215010</v>
      </c>
      <c r="I571" s="16" t="s">
        <v>955</v>
      </c>
      <c r="J571" s="44" t="s">
        <v>562</v>
      </c>
      <c r="K571" s="16" t="s">
        <v>956</v>
      </c>
      <c r="L571" s="16"/>
      <c r="M571" s="20"/>
    </row>
    <row r="572" spans="1:13" ht="30" x14ac:dyDescent="0.25">
      <c r="A572" s="18" t="str">
        <f t="shared" si="56"/>
        <v>1</v>
      </c>
      <c r="B572" s="19" t="str">
        <f t="shared" si="57"/>
        <v>2</v>
      </c>
      <c r="C572" s="19" t="str">
        <f t="shared" si="58"/>
        <v>2</v>
      </c>
      <c r="D572" s="19" t="str">
        <f t="shared" si="59"/>
        <v>1</v>
      </c>
      <c r="E572" s="19" t="str">
        <f t="shared" si="60"/>
        <v>99</v>
      </c>
      <c r="F572" s="19" t="str">
        <f t="shared" si="61"/>
        <v>0</v>
      </c>
      <c r="G572" s="19" t="str">
        <f t="shared" si="62"/>
        <v>0</v>
      </c>
      <c r="H572" s="15">
        <v>12219900</v>
      </c>
      <c r="I572" s="16" t="s">
        <v>212</v>
      </c>
      <c r="J572" s="44" t="s">
        <v>52</v>
      </c>
      <c r="K572" s="16" t="s">
        <v>213</v>
      </c>
      <c r="L572" s="16"/>
      <c r="M572" s="20"/>
    </row>
    <row r="573" spans="1:13" ht="105" x14ac:dyDescent="0.25">
      <c r="A573" s="18" t="str">
        <f t="shared" si="56"/>
        <v>1</v>
      </c>
      <c r="B573" s="19" t="str">
        <f t="shared" si="57"/>
        <v>2</v>
      </c>
      <c r="C573" s="19" t="str">
        <f t="shared" si="58"/>
        <v>2</v>
      </c>
      <c r="D573" s="19" t="str">
        <f t="shared" si="59"/>
        <v>1</v>
      </c>
      <c r="E573" s="19" t="str">
        <f t="shared" si="60"/>
        <v>99</v>
      </c>
      <c r="F573" s="19" t="str">
        <f t="shared" si="61"/>
        <v>1</v>
      </c>
      <c r="G573" s="19" t="str">
        <f t="shared" si="62"/>
        <v>0</v>
      </c>
      <c r="H573" s="15">
        <v>12219910</v>
      </c>
      <c r="I573" s="16" t="s">
        <v>957</v>
      </c>
      <c r="J573" s="44" t="s">
        <v>52</v>
      </c>
      <c r="K573" s="16" t="s">
        <v>958</v>
      </c>
      <c r="L573" s="16"/>
      <c r="M573" s="20"/>
    </row>
    <row r="574" spans="1:13" ht="105" x14ac:dyDescent="0.25">
      <c r="A574" s="18" t="str">
        <f t="shared" si="56"/>
        <v>1</v>
      </c>
      <c r="B574" s="19" t="str">
        <f t="shared" si="57"/>
        <v>2</v>
      </c>
      <c r="C574" s="19" t="str">
        <f t="shared" si="58"/>
        <v>2</v>
      </c>
      <c r="D574" s="19" t="str">
        <f t="shared" si="59"/>
        <v>1</v>
      </c>
      <c r="E574" s="19" t="str">
        <f t="shared" si="60"/>
        <v>99</v>
      </c>
      <c r="F574" s="19" t="str">
        <f t="shared" si="61"/>
        <v>2</v>
      </c>
      <c r="G574" s="19" t="str">
        <f t="shared" si="62"/>
        <v>0</v>
      </c>
      <c r="H574" s="15">
        <v>12219920</v>
      </c>
      <c r="I574" s="16" t="s">
        <v>959</v>
      </c>
      <c r="J574" s="44" t="s">
        <v>52</v>
      </c>
      <c r="K574" s="16" t="s">
        <v>960</v>
      </c>
      <c r="L574" s="16" t="s">
        <v>923</v>
      </c>
      <c r="M574" s="20"/>
    </row>
    <row r="575" spans="1:13" ht="97.5" customHeight="1" x14ac:dyDescent="0.25">
      <c r="A575" s="18" t="str">
        <f t="shared" si="56"/>
        <v>1</v>
      </c>
      <c r="B575" s="19" t="str">
        <f t="shared" si="57"/>
        <v>2</v>
      </c>
      <c r="C575" s="19" t="str">
        <f t="shared" si="58"/>
        <v>3</v>
      </c>
      <c r="D575" s="19" t="str">
        <f t="shared" si="59"/>
        <v>0</v>
      </c>
      <c r="E575" s="19" t="str">
        <f t="shared" si="60"/>
        <v>00</v>
      </c>
      <c r="F575" s="19" t="str">
        <f t="shared" si="61"/>
        <v>0</v>
      </c>
      <c r="G575" s="19" t="str">
        <f t="shared" si="62"/>
        <v>0</v>
      </c>
      <c r="H575" s="15">
        <v>12300000</v>
      </c>
      <c r="I575" s="16" t="s">
        <v>214</v>
      </c>
      <c r="J575" s="44" t="s">
        <v>45</v>
      </c>
      <c r="K575" s="16" t="s">
        <v>215</v>
      </c>
      <c r="L575" s="16"/>
      <c r="M575" s="20"/>
    </row>
    <row r="576" spans="1:13" ht="92.25" customHeight="1" x14ac:dyDescent="0.25">
      <c r="A576" s="18" t="str">
        <f t="shared" si="56"/>
        <v>1</v>
      </c>
      <c r="B576" s="19" t="str">
        <f t="shared" si="57"/>
        <v>2</v>
      </c>
      <c r="C576" s="19" t="str">
        <f t="shared" si="58"/>
        <v>3</v>
      </c>
      <c r="D576" s="19" t="str">
        <f t="shared" si="59"/>
        <v>1</v>
      </c>
      <c r="E576" s="19" t="str">
        <f t="shared" si="60"/>
        <v>00</v>
      </c>
      <c r="F576" s="19" t="str">
        <f t="shared" si="61"/>
        <v>0</v>
      </c>
      <c r="G576" s="19" t="str">
        <f t="shared" si="62"/>
        <v>0</v>
      </c>
      <c r="H576" s="15">
        <v>12310000</v>
      </c>
      <c r="I576" s="16" t="s">
        <v>214</v>
      </c>
      <c r="J576" s="44" t="s">
        <v>45</v>
      </c>
      <c r="K576" s="16" t="s">
        <v>215</v>
      </c>
      <c r="L576" s="16"/>
      <c r="M576" s="20"/>
    </row>
    <row r="577" spans="1:13" ht="45" x14ac:dyDescent="0.25">
      <c r="A577" s="18" t="str">
        <f t="shared" si="56"/>
        <v>1</v>
      </c>
      <c r="B577" s="19" t="str">
        <f t="shared" si="57"/>
        <v>2</v>
      </c>
      <c r="C577" s="19" t="str">
        <f t="shared" si="58"/>
        <v>3</v>
      </c>
      <c r="D577" s="19" t="str">
        <f t="shared" si="59"/>
        <v>1</v>
      </c>
      <c r="E577" s="19" t="str">
        <f t="shared" si="60"/>
        <v>50</v>
      </c>
      <c r="F577" s="19" t="str">
        <f t="shared" si="61"/>
        <v>0</v>
      </c>
      <c r="G577" s="19" t="str">
        <f t="shared" si="62"/>
        <v>0</v>
      </c>
      <c r="H577" s="15">
        <v>12315000</v>
      </c>
      <c r="I577" s="16" t="s">
        <v>214</v>
      </c>
      <c r="J577" s="44" t="s">
        <v>562</v>
      </c>
      <c r="K577" s="16" t="s">
        <v>961</v>
      </c>
      <c r="L577" s="16"/>
      <c r="M577" s="20"/>
    </row>
    <row r="578" spans="1:13" ht="30" x14ac:dyDescent="0.25">
      <c r="A578" s="18" t="str">
        <f t="shared" si="56"/>
        <v>1</v>
      </c>
      <c r="B578" s="19" t="str">
        <f t="shared" si="57"/>
        <v>2</v>
      </c>
      <c r="C578" s="19" t="str">
        <f t="shared" si="58"/>
        <v>4</v>
      </c>
      <c r="D578" s="19" t="str">
        <f t="shared" si="59"/>
        <v>0</v>
      </c>
      <c r="E578" s="19" t="str">
        <f t="shared" si="60"/>
        <v>00</v>
      </c>
      <c r="F578" s="19" t="str">
        <f t="shared" si="61"/>
        <v>0</v>
      </c>
      <c r="G578" s="19" t="str">
        <f t="shared" si="62"/>
        <v>0</v>
      </c>
      <c r="H578" s="15">
        <v>12400000</v>
      </c>
      <c r="I578" s="16" t="s">
        <v>962</v>
      </c>
      <c r="J578" s="44" t="s">
        <v>45</v>
      </c>
      <c r="K578" s="16" t="s">
        <v>963</v>
      </c>
      <c r="L578" s="16" t="s">
        <v>964</v>
      </c>
      <c r="M578" s="20"/>
    </row>
    <row r="579" spans="1:13" ht="30" x14ac:dyDescent="0.25">
      <c r="A579" s="18" t="str">
        <f t="shared" si="56"/>
        <v>1</v>
      </c>
      <c r="B579" s="19" t="str">
        <f t="shared" si="57"/>
        <v>2</v>
      </c>
      <c r="C579" s="19" t="str">
        <f t="shared" si="58"/>
        <v>4</v>
      </c>
      <c r="D579" s="19" t="str">
        <f t="shared" si="59"/>
        <v>1</v>
      </c>
      <c r="E579" s="19" t="str">
        <f t="shared" si="60"/>
        <v>00</v>
      </c>
      <c r="F579" s="19" t="str">
        <f t="shared" si="61"/>
        <v>0</v>
      </c>
      <c r="G579" s="19" t="str">
        <f t="shared" si="62"/>
        <v>0</v>
      </c>
      <c r="H579" s="15">
        <v>12410000</v>
      </c>
      <c r="I579" s="16" t="s">
        <v>962</v>
      </c>
      <c r="J579" s="44" t="s">
        <v>45</v>
      </c>
      <c r="K579" s="16" t="s">
        <v>963</v>
      </c>
      <c r="L579" s="16"/>
      <c r="M579" s="20"/>
    </row>
    <row r="580" spans="1:13" ht="30" x14ac:dyDescent="0.25">
      <c r="A580" s="18" t="str">
        <f t="shared" si="56"/>
        <v>1</v>
      </c>
      <c r="B580" s="19" t="str">
        <f t="shared" si="57"/>
        <v>2</v>
      </c>
      <c r="C580" s="19" t="str">
        <f t="shared" si="58"/>
        <v>4</v>
      </c>
      <c r="D580" s="19" t="str">
        <f t="shared" si="59"/>
        <v>1</v>
      </c>
      <c r="E580" s="19" t="str">
        <f t="shared" si="60"/>
        <v>50</v>
      </c>
      <c r="F580" s="19" t="str">
        <f t="shared" si="61"/>
        <v>0</v>
      </c>
      <c r="G580" s="19" t="str">
        <f t="shared" si="62"/>
        <v>0</v>
      </c>
      <c r="H580" s="15">
        <v>12415000</v>
      </c>
      <c r="I580" s="16" t="s">
        <v>962</v>
      </c>
      <c r="J580" s="44" t="s">
        <v>562</v>
      </c>
      <c r="K580" s="16" t="s">
        <v>965</v>
      </c>
      <c r="L580" s="16"/>
      <c r="M580" s="20"/>
    </row>
    <row r="581" spans="1:13" ht="93.75" customHeight="1" x14ac:dyDescent="0.25">
      <c r="A581" s="18" t="str">
        <f t="shared" si="56"/>
        <v>1</v>
      </c>
      <c r="B581" s="19" t="str">
        <f t="shared" si="57"/>
        <v>3</v>
      </c>
      <c r="C581" s="19" t="str">
        <f t="shared" si="58"/>
        <v>0</v>
      </c>
      <c r="D581" s="19" t="str">
        <f t="shared" si="59"/>
        <v>0</v>
      </c>
      <c r="E581" s="19" t="str">
        <f t="shared" si="60"/>
        <v>00</v>
      </c>
      <c r="F581" s="19" t="str">
        <f t="shared" si="61"/>
        <v>0</v>
      </c>
      <c r="G581" s="19" t="str">
        <f t="shared" si="62"/>
        <v>0</v>
      </c>
      <c r="H581" s="15">
        <v>13000000</v>
      </c>
      <c r="I581" s="16" t="s">
        <v>966</v>
      </c>
      <c r="J581" s="44" t="s">
        <v>45</v>
      </c>
      <c r="K581" s="16" t="s">
        <v>967</v>
      </c>
      <c r="L581" s="16"/>
      <c r="M581" s="20"/>
    </row>
    <row r="582" spans="1:13" x14ac:dyDescent="0.25">
      <c r="A582" s="18" t="str">
        <f t="shared" si="56"/>
        <v>1</v>
      </c>
      <c r="B582" s="19" t="str">
        <f t="shared" si="57"/>
        <v>3</v>
      </c>
      <c r="C582" s="19" t="str">
        <f t="shared" si="58"/>
        <v>1</v>
      </c>
      <c r="D582" s="19" t="str">
        <f t="shared" si="59"/>
        <v>0</v>
      </c>
      <c r="E582" s="19" t="str">
        <f t="shared" si="60"/>
        <v>00</v>
      </c>
      <c r="F582" s="19" t="str">
        <f t="shared" si="61"/>
        <v>0</v>
      </c>
      <c r="G582" s="19" t="str">
        <f t="shared" si="62"/>
        <v>0</v>
      </c>
      <c r="H582" s="15">
        <v>13100000</v>
      </c>
      <c r="I582" s="16" t="s">
        <v>968</v>
      </c>
      <c r="J582" s="44" t="s">
        <v>45</v>
      </c>
      <c r="K582" s="16" t="s">
        <v>969</v>
      </c>
      <c r="L582" s="16"/>
      <c r="M582" s="20"/>
    </row>
    <row r="583" spans="1:13" x14ac:dyDescent="0.25">
      <c r="A583" s="18" t="str">
        <f t="shared" si="56"/>
        <v>1</v>
      </c>
      <c r="B583" s="19" t="str">
        <f t="shared" si="57"/>
        <v>3</v>
      </c>
      <c r="C583" s="19" t="str">
        <f t="shared" si="58"/>
        <v>1</v>
      </c>
      <c r="D583" s="19" t="str">
        <f t="shared" si="59"/>
        <v>1</v>
      </c>
      <c r="E583" s="19" t="str">
        <f t="shared" si="60"/>
        <v>00</v>
      </c>
      <c r="F583" s="19" t="str">
        <f t="shared" si="61"/>
        <v>0</v>
      </c>
      <c r="G583" s="19" t="str">
        <f t="shared" si="62"/>
        <v>0</v>
      </c>
      <c r="H583" s="15">
        <v>13110000</v>
      </c>
      <c r="I583" s="16" t="s">
        <v>968</v>
      </c>
      <c r="J583" s="44" t="s">
        <v>45</v>
      </c>
      <c r="K583" s="16" t="s">
        <v>969</v>
      </c>
      <c r="L583" s="16"/>
      <c r="M583" s="20"/>
    </row>
    <row r="584" spans="1:13" ht="83.25" customHeight="1" x14ac:dyDescent="0.25">
      <c r="A584" s="18" t="str">
        <f t="shared" si="56"/>
        <v>1</v>
      </c>
      <c r="B584" s="19" t="str">
        <f t="shared" si="57"/>
        <v>3</v>
      </c>
      <c r="C584" s="19" t="str">
        <f t="shared" si="58"/>
        <v>1</v>
      </c>
      <c r="D584" s="19" t="str">
        <f t="shared" si="59"/>
        <v>1</v>
      </c>
      <c r="E584" s="19" t="str">
        <f t="shared" si="60"/>
        <v>01</v>
      </c>
      <c r="F584" s="19" t="str">
        <f t="shared" si="61"/>
        <v>0</v>
      </c>
      <c r="G584" s="19" t="str">
        <f t="shared" si="62"/>
        <v>0</v>
      </c>
      <c r="H584" s="15">
        <v>13110100</v>
      </c>
      <c r="I584" s="16" t="s">
        <v>216</v>
      </c>
      <c r="J584" s="44" t="s">
        <v>52</v>
      </c>
      <c r="K584" s="16" t="s">
        <v>217</v>
      </c>
      <c r="L584" s="16" t="s">
        <v>389</v>
      </c>
      <c r="M584" s="20"/>
    </row>
    <row r="585" spans="1:13" ht="114" customHeight="1" x14ac:dyDescent="0.25">
      <c r="A585" s="18" t="str">
        <f t="shared" si="56"/>
        <v>1</v>
      </c>
      <c r="B585" s="19" t="str">
        <f t="shared" si="57"/>
        <v>3</v>
      </c>
      <c r="C585" s="19" t="str">
        <f t="shared" si="58"/>
        <v>1</v>
      </c>
      <c r="D585" s="19" t="str">
        <f t="shared" si="59"/>
        <v>1</v>
      </c>
      <c r="E585" s="19" t="str">
        <f t="shared" si="60"/>
        <v>01</v>
      </c>
      <c r="F585" s="19" t="str">
        <f t="shared" si="61"/>
        <v>1</v>
      </c>
      <c r="G585" s="19" t="str">
        <f t="shared" si="62"/>
        <v>0</v>
      </c>
      <c r="H585" s="15">
        <v>13110110</v>
      </c>
      <c r="I585" s="16" t="s">
        <v>218</v>
      </c>
      <c r="J585" s="44" t="s">
        <v>52</v>
      </c>
      <c r="K585" s="16" t="s">
        <v>970</v>
      </c>
      <c r="L585" s="16"/>
      <c r="M585" s="20"/>
    </row>
    <row r="586" spans="1:13" ht="73.5" customHeight="1" x14ac:dyDescent="0.25">
      <c r="A586" s="18" t="str">
        <f t="shared" si="56"/>
        <v>1</v>
      </c>
      <c r="B586" s="19" t="str">
        <f t="shared" si="57"/>
        <v>3</v>
      </c>
      <c r="C586" s="19" t="str">
        <f t="shared" si="58"/>
        <v>1</v>
      </c>
      <c r="D586" s="19" t="str">
        <f t="shared" si="59"/>
        <v>1</v>
      </c>
      <c r="E586" s="19" t="str">
        <f t="shared" si="60"/>
        <v>01</v>
      </c>
      <c r="F586" s="19" t="str">
        <f t="shared" si="61"/>
        <v>2</v>
      </c>
      <c r="G586" s="19" t="str">
        <f t="shared" si="62"/>
        <v>0</v>
      </c>
      <c r="H586" s="15">
        <v>13110120</v>
      </c>
      <c r="I586" s="16" t="s">
        <v>220</v>
      </c>
      <c r="J586" s="44" t="s">
        <v>52</v>
      </c>
      <c r="K586" s="16" t="s">
        <v>971</v>
      </c>
      <c r="L586" s="16"/>
      <c r="M586" s="20"/>
    </row>
    <row r="587" spans="1:13" ht="72" customHeight="1" x14ac:dyDescent="0.25">
      <c r="A587" s="18" t="str">
        <f t="shared" si="56"/>
        <v>1</v>
      </c>
      <c r="B587" s="19" t="str">
        <f t="shared" si="57"/>
        <v>3</v>
      </c>
      <c r="C587" s="19" t="str">
        <f t="shared" si="58"/>
        <v>1</v>
      </c>
      <c r="D587" s="19" t="str">
        <f t="shared" si="59"/>
        <v>1</v>
      </c>
      <c r="E587" s="19" t="str">
        <f t="shared" si="60"/>
        <v>02</v>
      </c>
      <c r="F587" s="19" t="str">
        <f t="shared" si="61"/>
        <v>0</v>
      </c>
      <c r="G587" s="19" t="str">
        <f t="shared" si="62"/>
        <v>0</v>
      </c>
      <c r="H587" s="15">
        <v>13110200</v>
      </c>
      <c r="I587" s="16" t="s">
        <v>222</v>
      </c>
      <c r="J587" s="44" t="s">
        <v>52</v>
      </c>
      <c r="K587" s="16" t="s">
        <v>972</v>
      </c>
      <c r="L587" s="16" t="s">
        <v>389</v>
      </c>
      <c r="M587" s="20"/>
    </row>
    <row r="588" spans="1:13" ht="72" customHeight="1" x14ac:dyDescent="0.25">
      <c r="A588" s="18" t="str">
        <f t="shared" si="56"/>
        <v>1</v>
      </c>
      <c r="B588" s="19" t="str">
        <f t="shared" si="57"/>
        <v>3</v>
      </c>
      <c r="C588" s="19" t="str">
        <f t="shared" si="58"/>
        <v>1</v>
      </c>
      <c r="D588" s="19" t="str">
        <f t="shared" si="59"/>
        <v>1</v>
      </c>
      <c r="E588" s="19" t="str">
        <f t="shared" si="60"/>
        <v>99</v>
      </c>
      <c r="F588" s="19" t="str">
        <f t="shared" si="61"/>
        <v>0</v>
      </c>
      <c r="G588" s="19" t="str">
        <f t="shared" si="62"/>
        <v>0</v>
      </c>
      <c r="H588" s="15">
        <v>13119900</v>
      </c>
      <c r="I588" s="16" t="s">
        <v>224</v>
      </c>
      <c r="J588" s="44" t="s">
        <v>52</v>
      </c>
      <c r="K588" s="16" t="s">
        <v>973</v>
      </c>
      <c r="L588" s="16"/>
      <c r="M588" s="20"/>
    </row>
    <row r="589" spans="1:13" x14ac:dyDescent="0.25">
      <c r="A589" s="18" t="str">
        <f t="shared" si="56"/>
        <v>1</v>
      </c>
      <c r="B589" s="19" t="str">
        <f t="shared" si="57"/>
        <v>3</v>
      </c>
      <c r="C589" s="19" t="str">
        <f t="shared" si="58"/>
        <v>2</v>
      </c>
      <c r="D589" s="19" t="str">
        <f t="shared" si="59"/>
        <v>0</v>
      </c>
      <c r="E589" s="19" t="str">
        <f t="shared" si="60"/>
        <v>00</v>
      </c>
      <c r="F589" s="19" t="str">
        <f t="shared" si="61"/>
        <v>0</v>
      </c>
      <c r="G589" s="19" t="str">
        <f t="shared" si="62"/>
        <v>0</v>
      </c>
      <c r="H589" s="15">
        <v>13200000</v>
      </c>
      <c r="I589" s="16" t="s">
        <v>974</v>
      </c>
      <c r="J589" s="44" t="s">
        <v>45</v>
      </c>
      <c r="K589" s="16" t="s">
        <v>975</v>
      </c>
      <c r="L589" s="16"/>
      <c r="M589" s="20"/>
    </row>
    <row r="590" spans="1:13" x14ac:dyDescent="0.25">
      <c r="A590" s="18" t="str">
        <f t="shared" si="56"/>
        <v>1</v>
      </c>
      <c r="B590" s="19" t="str">
        <f t="shared" si="57"/>
        <v>3</v>
      </c>
      <c r="C590" s="19" t="str">
        <f t="shared" si="58"/>
        <v>2</v>
      </c>
      <c r="D590" s="19" t="str">
        <f t="shared" si="59"/>
        <v>1</v>
      </c>
      <c r="E590" s="19" t="str">
        <f t="shared" si="60"/>
        <v>00</v>
      </c>
      <c r="F590" s="19" t="str">
        <f t="shared" si="61"/>
        <v>0</v>
      </c>
      <c r="G590" s="19" t="str">
        <f t="shared" si="62"/>
        <v>0</v>
      </c>
      <c r="H590" s="15">
        <v>13210000</v>
      </c>
      <c r="I590" s="16" t="s">
        <v>976</v>
      </c>
      <c r="J590" s="44" t="s">
        <v>45</v>
      </c>
      <c r="K590" s="16" t="s">
        <v>977</v>
      </c>
      <c r="L590" s="16"/>
      <c r="M590" s="20"/>
    </row>
    <row r="591" spans="1:13" ht="30" x14ac:dyDescent="0.25">
      <c r="A591" s="18" t="str">
        <f t="shared" si="56"/>
        <v>1</v>
      </c>
      <c r="B591" s="19" t="str">
        <f t="shared" si="57"/>
        <v>3</v>
      </c>
      <c r="C591" s="19" t="str">
        <f t="shared" si="58"/>
        <v>2</v>
      </c>
      <c r="D591" s="19" t="str">
        <f t="shared" si="59"/>
        <v>1</v>
      </c>
      <c r="E591" s="19" t="str">
        <f t="shared" si="60"/>
        <v>01</v>
      </c>
      <c r="F591" s="19" t="str">
        <f t="shared" si="61"/>
        <v>0</v>
      </c>
      <c r="G591" s="19" t="str">
        <f t="shared" si="62"/>
        <v>0</v>
      </c>
      <c r="H591" s="15">
        <v>13210100</v>
      </c>
      <c r="I591" s="16" t="s">
        <v>226</v>
      </c>
      <c r="J591" s="44" t="s">
        <v>52</v>
      </c>
      <c r="K591" s="16" t="s">
        <v>978</v>
      </c>
      <c r="L591" s="16"/>
      <c r="M591" s="20"/>
    </row>
    <row r="592" spans="1:13" ht="30" x14ac:dyDescent="0.25">
      <c r="A592" s="18" t="str">
        <f t="shared" ref="A592:A655" si="63">MID($H592,1,1)</f>
        <v>1</v>
      </c>
      <c r="B592" s="19" t="str">
        <f t="shared" ref="B592:B655" si="64">MID($H592,2,1)</f>
        <v>3</v>
      </c>
      <c r="C592" s="19" t="str">
        <f t="shared" ref="C592:C655" si="65">MID($H592,3,1)</f>
        <v>2</v>
      </c>
      <c r="D592" s="19" t="str">
        <f t="shared" ref="D592:D655" si="66">MID($H592,4,1)</f>
        <v>1</v>
      </c>
      <c r="E592" s="19" t="str">
        <f t="shared" ref="E592:E655" si="67">MID($H592,5,2)</f>
        <v>02</v>
      </c>
      <c r="F592" s="19" t="str">
        <f t="shared" ref="F592:F655" si="68">MID($H592,7,1)</f>
        <v>0</v>
      </c>
      <c r="G592" s="19" t="str">
        <f t="shared" ref="G592:G655" si="69">MID($H592,8,1)</f>
        <v>0</v>
      </c>
      <c r="H592" s="15">
        <v>13210200</v>
      </c>
      <c r="I592" s="16" t="s">
        <v>228</v>
      </c>
      <c r="J592" s="44" t="s">
        <v>52</v>
      </c>
      <c r="K592" s="16" t="s">
        <v>229</v>
      </c>
      <c r="L592" s="16"/>
      <c r="M592" s="20"/>
    </row>
    <row r="593" spans="1:13" ht="30" x14ac:dyDescent="0.25">
      <c r="A593" s="18" t="str">
        <f t="shared" si="63"/>
        <v>1</v>
      </c>
      <c r="B593" s="19" t="str">
        <f t="shared" si="64"/>
        <v>3</v>
      </c>
      <c r="C593" s="19" t="str">
        <f t="shared" si="65"/>
        <v>2</v>
      </c>
      <c r="D593" s="19" t="str">
        <f t="shared" si="66"/>
        <v>1</v>
      </c>
      <c r="E593" s="19" t="str">
        <f t="shared" si="67"/>
        <v>03</v>
      </c>
      <c r="F593" s="19" t="str">
        <f t="shared" si="68"/>
        <v>0</v>
      </c>
      <c r="G593" s="19" t="str">
        <f t="shared" si="69"/>
        <v>0</v>
      </c>
      <c r="H593" s="15">
        <v>13210300</v>
      </c>
      <c r="I593" s="16" t="s">
        <v>230</v>
      </c>
      <c r="J593" s="44" t="s">
        <v>52</v>
      </c>
      <c r="K593" s="16" t="s">
        <v>231</v>
      </c>
      <c r="L593" s="16"/>
      <c r="M593" s="20"/>
    </row>
    <row r="594" spans="1:13" ht="45" x14ac:dyDescent="0.25">
      <c r="A594" s="18" t="str">
        <f t="shared" si="63"/>
        <v>1</v>
      </c>
      <c r="B594" s="19" t="str">
        <f t="shared" si="64"/>
        <v>3</v>
      </c>
      <c r="C594" s="19" t="str">
        <f t="shared" si="65"/>
        <v>2</v>
      </c>
      <c r="D594" s="19" t="str">
        <f t="shared" si="66"/>
        <v>1</v>
      </c>
      <c r="E594" s="19" t="str">
        <f t="shared" si="67"/>
        <v>04</v>
      </c>
      <c r="F594" s="19" t="str">
        <f t="shared" si="68"/>
        <v>0</v>
      </c>
      <c r="G594" s="19" t="str">
        <f t="shared" si="69"/>
        <v>0</v>
      </c>
      <c r="H594" s="15">
        <v>13210400</v>
      </c>
      <c r="I594" s="16" t="s">
        <v>232</v>
      </c>
      <c r="J594" s="44" t="s">
        <v>52</v>
      </c>
      <c r="K594" s="16" t="s">
        <v>979</v>
      </c>
      <c r="L594" s="16"/>
      <c r="M594" s="20"/>
    </row>
    <row r="595" spans="1:13" ht="30" x14ac:dyDescent="0.25">
      <c r="A595" s="18" t="str">
        <f t="shared" si="63"/>
        <v>1</v>
      </c>
      <c r="B595" s="19" t="str">
        <f t="shared" si="64"/>
        <v>3</v>
      </c>
      <c r="C595" s="19" t="str">
        <f t="shared" si="65"/>
        <v>2</v>
      </c>
      <c r="D595" s="19" t="str">
        <f t="shared" si="66"/>
        <v>1</v>
      </c>
      <c r="E595" s="19" t="str">
        <f t="shared" si="67"/>
        <v>05</v>
      </c>
      <c r="F595" s="19" t="str">
        <f t="shared" si="68"/>
        <v>0</v>
      </c>
      <c r="G595" s="19" t="str">
        <f t="shared" si="69"/>
        <v>0</v>
      </c>
      <c r="H595" s="15">
        <v>13210500</v>
      </c>
      <c r="I595" s="16" t="s">
        <v>234</v>
      </c>
      <c r="J595" s="44" t="s">
        <v>52</v>
      </c>
      <c r="K595" s="16" t="s">
        <v>980</v>
      </c>
      <c r="L595" s="16"/>
      <c r="M595" s="20"/>
    </row>
    <row r="596" spans="1:13" ht="75" x14ac:dyDescent="0.25">
      <c r="A596" s="18" t="str">
        <f t="shared" si="63"/>
        <v>1</v>
      </c>
      <c r="B596" s="19" t="str">
        <f t="shared" si="64"/>
        <v>3</v>
      </c>
      <c r="C596" s="19" t="str">
        <f t="shared" si="65"/>
        <v>2</v>
      </c>
      <c r="D596" s="19" t="str">
        <f t="shared" si="66"/>
        <v>1</v>
      </c>
      <c r="E596" s="19" t="str">
        <f t="shared" si="67"/>
        <v>06</v>
      </c>
      <c r="F596" s="19" t="str">
        <f t="shared" si="68"/>
        <v>0</v>
      </c>
      <c r="G596" s="19" t="str">
        <f t="shared" si="69"/>
        <v>0</v>
      </c>
      <c r="H596" s="15">
        <v>13210600</v>
      </c>
      <c r="I596" s="16" t="s">
        <v>236</v>
      </c>
      <c r="J596" s="44" t="s">
        <v>52</v>
      </c>
      <c r="K596" s="16" t="s">
        <v>981</v>
      </c>
      <c r="L596" s="16"/>
      <c r="M596" s="20"/>
    </row>
    <row r="597" spans="1:13" x14ac:dyDescent="0.25">
      <c r="A597" s="18" t="str">
        <f t="shared" si="63"/>
        <v>1</v>
      </c>
      <c r="B597" s="19" t="str">
        <f t="shared" si="64"/>
        <v>3</v>
      </c>
      <c r="C597" s="19" t="str">
        <f t="shared" si="65"/>
        <v>2</v>
      </c>
      <c r="D597" s="19" t="str">
        <f t="shared" si="66"/>
        <v>2</v>
      </c>
      <c r="E597" s="19" t="str">
        <f t="shared" si="67"/>
        <v>00</v>
      </c>
      <c r="F597" s="19" t="str">
        <f t="shared" si="68"/>
        <v>0</v>
      </c>
      <c r="G597" s="19" t="str">
        <f t="shared" si="69"/>
        <v>0</v>
      </c>
      <c r="H597" s="15">
        <v>13220000</v>
      </c>
      <c r="I597" s="16" t="s">
        <v>238</v>
      </c>
      <c r="J597" s="44" t="s">
        <v>45</v>
      </c>
      <c r="K597" s="16" t="s">
        <v>239</v>
      </c>
      <c r="L597" s="16"/>
      <c r="M597" s="20"/>
    </row>
    <row r="598" spans="1:13" x14ac:dyDescent="0.25">
      <c r="A598" s="18" t="str">
        <f t="shared" si="63"/>
        <v>1</v>
      </c>
      <c r="B598" s="19" t="str">
        <f t="shared" si="64"/>
        <v>3</v>
      </c>
      <c r="C598" s="19" t="str">
        <f t="shared" si="65"/>
        <v>2</v>
      </c>
      <c r="D598" s="19" t="str">
        <f t="shared" si="66"/>
        <v>2</v>
      </c>
      <c r="E598" s="19" t="str">
        <f t="shared" si="67"/>
        <v>01</v>
      </c>
      <c r="F598" s="19" t="str">
        <f t="shared" si="68"/>
        <v>0</v>
      </c>
      <c r="G598" s="19" t="str">
        <f t="shared" si="69"/>
        <v>0</v>
      </c>
      <c r="H598" s="15">
        <v>13220100</v>
      </c>
      <c r="I598" s="16" t="s">
        <v>238</v>
      </c>
      <c r="J598" s="44" t="s">
        <v>52</v>
      </c>
      <c r="K598" s="16" t="s">
        <v>982</v>
      </c>
      <c r="L598" s="16"/>
      <c r="M598" s="20"/>
    </row>
    <row r="599" spans="1:13" ht="30" x14ac:dyDescent="0.25">
      <c r="A599" s="18" t="str">
        <f t="shared" si="63"/>
        <v>1</v>
      </c>
      <c r="B599" s="19" t="str">
        <f t="shared" si="64"/>
        <v>3</v>
      </c>
      <c r="C599" s="19" t="str">
        <f t="shared" si="65"/>
        <v>2</v>
      </c>
      <c r="D599" s="19" t="str">
        <f t="shared" si="66"/>
        <v>3</v>
      </c>
      <c r="E599" s="19" t="str">
        <f t="shared" si="67"/>
        <v>00</v>
      </c>
      <c r="F599" s="19" t="str">
        <f t="shared" si="68"/>
        <v>0</v>
      </c>
      <c r="G599" s="19" t="str">
        <f t="shared" si="69"/>
        <v>0</v>
      </c>
      <c r="H599" s="15">
        <v>13230000</v>
      </c>
      <c r="I599" s="16" t="s">
        <v>240</v>
      </c>
      <c r="J599" s="44" t="s">
        <v>45</v>
      </c>
      <c r="K599" s="16" t="s">
        <v>241</v>
      </c>
      <c r="L599" s="16"/>
      <c r="M599" s="20"/>
    </row>
    <row r="600" spans="1:13" ht="30" x14ac:dyDescent="0.25">
      <c r="A600" s="18" t="str">
        <f t="shared" si="63"/>
        <v>1</v>
      </c>
      <c r="B600" s="19" t="str">
        <f t="shared" si="64"/>
        <v>3</v>
      </c>
      <c r="C600" s="19" t="str">
        <f t="shared" si="65"/>
        <v>2</v>
      </c>
      <c r="D600" s="19" t="str">
        <f t="shared" si="66"/>
        <v>3</v>
      </c>
      <c r="E600" s="19" t="str">
        <f t="shared" si="67"/>
        <v>01</v>
      </c>
      <c r="F600" s="19" t="str">
        <f t="shared" si="68"/>
        <v>0</v>
      </c>
      <c r="G600" s="19" t="str">
        <f t="shared" si="69"/>
        <v>0</v>
      </c>
      <c r="H600" s="15">
        <v>13230100</v>
      </c>
      <c r="I600" s="16" t="s">
        <v>240</v>
      </c>
      <c r="J600" s="44" t="s">
        <v>52</v>
      </c>
      <c r="K600" s="16" t="s">
        <v>983</v>
      </c>
      <c r="L600" s="16"/>
      <c r="M600" s="20"/>
    </row>
    <row r="601" spans="1:13" x14ac:dyDescent="0.25">
      <c r="A601" s="18" t="str">
        <f t="shared" si="63"/>
        <v>1</v>
      </c>
      <c r="B601" s="19" t="str">
        <f t="shared" si="64"/>
        <v>3</v>
      </c>
      <c r="C601" s="19" t="str">
        <f t="shared" si="65"/>
        <v>2</v>
      </c>
      <c r="D601" s="19" t="str">
        <f t="shared" si="66"/>
        <v>9</v>
      </c>
      <c r="E601" s="19" t="str">
        <f t="shared" si="67"/>
        <v>00</v>
      </c>
      <c r="F601" s="19" t="str">
        <f t="shared" si="68"/>
        <v>0</v>
      </c>
      <c r="G601" s="19" t="str">
        <f t="shared" si="69"/>
        <v>0</v>
      </c>
      <c r="H601" s="15">
        <v>13290000</v>
      </c>
      <c r="I601" s="16" t="s">
        <v>242</v>
      </c>
      <c r="J601" s="44" t="s">
        <v>45</v>
      </c>
      <c r="K601" s="16" t="s">
        <v>243</v>
      </c>
      <c r="L601" s="16"/>
      <c r="M601" s="20"/>
    </row>
    <row r="602" spans="1:13" x14ac:dyDescent="0.25">
      <c r="A602" s="18" t="str">
        <f t="shared" si="63"/>
        <v>1</v>
      </c>
      <c r="B602" s="19" t="str">
        <f t="shared" si="64"/>
        <v>3</v>
      </c>
      <c r="C602" s="19" t="str">
        <f t="shared" si="65"/>
        <v>2</v>
      </c>
      <c r="D602" s="19" t="str">
        <f t="shared" si="66"/>
        <v>9</v>
      </c>
      <c r="E602" s="19" t="str">
        <f t="shared" si="67"/>
        <v>99</v>
      </c>
      <c r="F602" s="19" t="str">
        <f t="shared" si="68"/>
        <v>0</v>
      </c>
      <c r="G602" s="19" t="str">
        <f t="shared" si="69"/>
        <v>0</v>
      </c>
      <c r="H602" s="15">
        <v>13299900</v>
      </c>
      <c r="I602" s="16" t="s">
        <v>242</v>
      </c>
      <c r="J602" s="44" t="s">
        <v>52</v>
      </c>
      <c r="K602" s="16" t="s">
        <v>984</v>
      </c>
      <c r="L602" s="16"/>
      <c r="M602" s="20"/>
    </row>
    <row r="603" spans="1:13" ht="45" x14ac:dyDescent="0.25">
      <c r="A603" s="18" t="str">
        <f t="shared" si="63"/>
        <v>1</v>
      </c>
      <c r="B603" s="19" t="str">
        <f t="shared" si="64"/>
        <v>3</v>
      </c>
      <c r="C603" s="19" t="str">
        <f t="shared" si="65"/>
        <v>3</v>
      </c>
      <c r="D603" s="19" t="str">
        <f t="shared" si="66"/>
        <v>0</v>
      </c>
      <c r="E603" s="19" t="str">
        <f t="shared" si="67"/>
        <v>00</v>
      </c>
      <c r="F603" s="19" t="str">
        <f t="shared" si="68"/>
        <v>0</v>
      </c>
      <c r="G603" s="19" t="str">
        <f t="shared" si="69"/>
        <v>0</v>
      </c>
      <c r="H603" s="15">
        <v>13300000</v>
      </c>
      <c r="I603" s="16" t="s">
        <v>985</v>
      </c>
      <c r="J603" s="44" t="s">
        <v>45</v>
      </c>
      <c r="K603" s="16" t="s">
        <v>986</v>
      </c>
      <c r="L603" s="16"/>
      <c r="M603" s="20"/>
    </row>
    <row r="604" spans="1:13" ht="75" hidden="1" x14ac:dyDescent="0.25">
      <c r="A604" s="18" t="str">
        <f t="shared" si="63"/>
        <v>2</v>
      </c>
      <c r="B604" s="19" t="str">
        <f t="shared" si="64"/>
        <v>1</v>
      </c>
      <c r="C604" s="19" t="str">
        <f t="shared" si="65"/>
        <v>1</v>
      </c>
      <c r="D604" s="19" t="str">
        <f t="shared" si="66"/>
        <v>1</v>
      </c>
      <c r="E604" s="19" t="str">
        <f t="shared" si="67"/>
        <v>00</v>
      </c>
      <c r="F604" s="19" t="str">
        <f t="shared" si="68"/>
        <v>1</v>
      </c>
      <c r="G604" s="19" t="str">
        <f t="shared" si="69"/>
        <v>0</v>
      </c>
      <c r="H604" s="15">
        <v>21110010</v>
      </c>
      <c r="I604" s="16" t="s">
        <v>987</v>
      </c>
      <c r="J604" s="44" t="s">
        <v>52</v>
      </c>
      <c r="K604" s="16" t="s">
        <v>988</v>
      </c>
      <c r="L604" s="16"/>
      <c r="M604" s="20" t="s">
        <v>22</v>
      </c>
    </row>
    <row r="605" spans="1:13" ht="105" hidden="1" x14ac:dyDescent="0.25">
      <c r="A605" s="18" t="str">
        <f t="shared" si="63"/>
        <v>2</v>
      </c>
      <c r="B605" s="19" t="str">
        <f t="shared" si="64"/>
        <v>1</v>
      </c>
      <c r="C605" s="19" t="str">
        <f t="shared" si="65"/>
        <v>1</v>
      </c>
      <c r="D605" s="19" t="str">
        <f t="shared" si="66"/>
        <v>1</v>
      </c>
      <c r="E605" s="19" t="str">
        <f t="shared" si="67"/>
        <v>00</v>
      </c>
      <c r="F605" s="19" t="str">
        <f t="shared" si="68"/>
        <v>2</v>
      </c>
      <c r="G605" s="19" t="str">
        <f t="shared" si="69"/>
        <v>0</v>
      </c>
      <c r="H605" s="15">
        <v>21110020</v>
      </c>
      <c r="I605" s="16" t="s">
        <v>989</v>
      </c>
      <c r="J605" s="44" t="s">
        <v>52</v>
      </c>
      <c r="K605" s="16" t="s">
        <v>990</v>
      </c>
      <c r="L605" s="16"/>
      <c r="M605" s="20" t="s">
        <v>22</v>
      </c>
    </row>
    <row r="606" spans="1:13" ht="90" hidden="1" x14ac:dyDescent="0.25">
      <c r="A606" s="18" t="str">
        <f t="shared" si="63"/>
        <v>2</v>
      </c>
      <c r="B606" s="19" t="str">
        <f t="shared" si="64"/>
        <v>1</v>
      </c>
      <c r="C606" s="19" t="str">
        <f t="shared" si="65"/>
        <v>1</v>
      </c>
      <c r="D606" s="19" t="str">
        <f t="shared" si="66"/>
        <v>1</v>
      </c>
      <c r="E606" s="19" t="str">
        <f t="shared" si="67"/>
        <v>00</v>
      </c>
      <c r="F606" s="19" t="str">
        <f t="shared" si="68"/>
        <v>3</v>
      </c>
      <c r="G606" s="19" t="str">
        <f t="shared" si="69"/>
        <v>0</v>
      </c>
      <c r="H606" s="15">
        <v>21110030</v>
      </c>
      <c r="I606" s="16" t="s">
        <v>991</v>
      </c>
      <c r="J606" s="44" t="s">
        <v>52</v>
      </c>
      <c r="K606" s="16" t="s">
        <v>992</v>
      </c>
      <c r="L606" s="16"/>
      <c r="M606" s="20" t="s">
        <v>22</v>
      </c>
    </row>
    <row r="607" spans="1:13" ht="60" hidden="1" x14ac:dyDescent="0.25">
      <c r="A607" s="18" t="str">
        <f t="shared" si="63"/>
        <v>2</v>
      </c>
      <c r="B607" s="19" t="str">
        <f t="shared" si="64"/>
        <v>1</v>
      </c>
      <c r="C607" s="19" t="str">
        <f t="shared" si="65"/>
        <v>1</v>
      </c>
      <c r="D607" s="19" t="str">
        <f t="shared" si="66"/>
        <v>2</v>
      </c>
      <c r="E607" s="19" t="str">
        <f t="shared" si="67"/>
        <v>00</v>
      </c>
      <c r="F607" s="19" t="str">
        <f t="shared" si="68"/>
        <v>1</v>
      </c>
      <c r="G607" s="19" t="str">
        <f t="shared" si="69"/>
        <v>0</v>
      </c>
      <c r="H607" s="15">
        <v>21120010</v>
      </c>
      <c r="I607" s="16" t="s">
        <v>993</v>
      </c>
      <c r="J607" s="44" t="s">
        <v>52</v>
      </c>
      <c r="K607" s="16" t="s">
        <v>994</v>
      </c>
      <c r="L607" s="16"/>
      <c r="M607" s="20" t="s">
        <v>22</v>
      </c>
    </row>
    <row r="608" spans="1:13" ht="75" hidden="1" x14ac:dyDescent="0.25">
      <c r="A608" s="18" t="str">
        <f t="shared" si="63"/>
        <v>2</v>
      </c>
      <c r="B608" s="19" t="str">
        <f t="shared" si="64"/>
        <v>1</v>
      </c>
      <c r="C608" s="19" t="str">
        <f t="shared" si="65"/>
        <v>1</v>
      </c>
      <c r="D608" s="19" t="str">
        <f t="shared" si="66"/>
        <v>3</v>
      </c>
      <c r="E608" s="19" t="str">
        <f t="shared" si="67"/>
        <v>00</v>
      </c>
      <c r="F608" s="19" t="str">
        <f t="shared" si="68"/>
        <v>1</v>
      </c>
      <c r="G608" s="19" t="str">
        <f t="shared" si="69"/>
        <v>0</v>
      </c>
      <c r="H608" s="15">
        <v>21130010</v>
      </c>
      <c r="I608" s="16" t="s">
        <v>995</v>
      </c>
      <c r="J608" s="44" t="s">
        <v>52</v>
      </c>
      <c r="K608" s="16" t="s">
        <v>996</v>
      </c>
      <c r="L608" s="16"/>
      <c r="M608" s="20" t="s">
        <v>22</v>
      </c>
    </row>
    <row r="609" spans="1:13" ht="75" hidden="1" x14ac:dyDescent="0.25">
      <c r="A609" s="18" t="str">
        <f t="shared" si="63"/>
        <v>2</v>
      </c>
      <c r="B609" s="19" t="str">
        <f t="shared" si="64"/>
        <v>1</v>
      </c>
      <c r="C609" s="19" t="str">
        <f t="shared" si="65"/>
        <v>1</v>
      </c>
      <c r="D609" s="19" t="str">
        <f t="shared" si="66"/>
        <v>8</v>
      </c>
      <c r="E609" s="19" t="str">
        <f t="shared" si="67"/>
        <v>00</v>
      </c>
      <c r="F609" s="19" t="str">
        <f t="shared" si="68"/>
        <v>0</v>
      </c>
      <c r="G609" s="19" t="str">
        <f t="shared" si="69"/>
        <v>0</v>
      </c>
      <c r="H609" s="15">
        <v>21180000</v>
      </c>
      <c r="I609" s="16" t="s">
        <v>997</v>
      </c>
      <c r="J609" s="44" t="s">
        <v>45</v>
      </c>
      <c r="K609" s="16" t="s">
        <v>998</v>
      </c>
      <c r="L609" s="16"/>
      <c r="M609" s="20" t="s">
        <v>22</v>
      </c>
    </row>
    <row r="610" spans="1:13" ht="30" hidden="1" x14ac:dyDescent="0.25">
      <c r="A610" s="18" t="str">
        <f t="shared" si="63"/>
        <v>2</v>
      </c>
      <c r="B610" s="19" t="str">
        <f t="shared" si="64"/>
        <v>1</v>
      </c>
      <c r="C610" s="19" t="str">
        <f t="shared" si="65"/>
        <v>1</v>
      </c>
      <c r="D610" s="19" t="str">
        <f t="shared" si="66"/>
        <v>8</v>
      </c>
      <c r="E610" s="19" t="str">
        <f t="shared" si="67"/>
        <v>01</v>
      </c>
      <c r="F610" s="19" t="str">
        <f t="shared" si="68"/>
        <v>0</v>
      </c>
      <c r="G610" s="19" t="str">
        <f t="shared" si="69"/>
        <v>0</v>
      </c>
      <c r="H610" s="15">
        <v>21180100</v>
      </c>
      <c r="I610" s="16" t="s">
        <v>999</v>
      </c>
      <c r="J610" s="44" t="s">
        <v>562</v>
      </c>
      <c r="K610" s="16" t="s">
        <v>1000</v>
      </c>
      <c r="L610" s="16"/>
      <c r="M610" s="20" t="s">
        <v>22</v>
      </c>
    </row>
    <row r="611" spans="1:13" ht="30" hidden="1" x14ac:dyDescent="0.25">
      <c r="A611" s="18" t="str">
        <f t="shared" si="63"/>
        <v>2</v>
      </c>
      <c r="B611" s="19" t="str">
        <f t="shared" si="64"/>
        <v>1</v>
      </c>
      <c r="C611" s="19" t="str">
        <f t="shared" si="65"/>
        <v>1</v>
      </c>
      <c r="D611" s="19" t="str">
        <f t="shared" si="66"/>
        <v>8</v>
      </c>
      <c r="E611" s="19" t="str">
        <f t="shared" si="67"/>
        <v>01</v>
      </c>
      <c r="F611" s="19" t="str">
        <f t="shared" si="68"/>
        <v>1</v>
      </c>
      <c r="G611" s="19" t="str">
        <f t="shared" si="69"/>
        <v>0</v>
      </c>
      <c r="H611" s="15">
        <v>21180110</v>
      </c>
      <c r="I611" s="16" t="s">
        <v>1001</v>
      </c>
      <c r="J611" s="44" t="s">
        <v>562</v>
      </c>
      <c r="K611" s="16" t="s">
        <v>1002</v>
      </c>
      <c r="L611" s="16"/>
      <c r="M611" s="20" t="s">
        <v>22</v>
      </c>
    </row>
    <row r="612" spans="1:13" ht="30" hidden="1" x14ac:dyDescent="0.25">
      <c r="A612" s="18" t="str">
        <f t="shared" si="63"/>
        <v>2</v>
      </c>
      <c r="B612" s="19" t="str">
        <f t="shared" si="64"/>
        <v>1</v>
      </c>
      <c r="C612" s="19" t="str">
        <f t="shared" si="65"/>
        <v>1</v>
      </c>
      <c r="D612" s="19" t="str">
        <f t="shared" si="66"/>
        <v>8</v>
      </c>
      <c r="E612" s="19" t="str">
        <f t="shared" si="67"/>
        <v>01</v>
      </c>
      <c r="F612" s="19" t="str">
        <f t="shared" si="68"/>
        <v>2</v>
      </c>
      <c r="G612" s="19" t="str">
        <f t="shared" si="69"/>
        <v>0</v>
      </c>
      <c r="H612" s="15">
        <v>21180120</v>
      </c>
      <c r="I612" s="16" t="s">
        <v>1003</v>
      </c>
      <c r="J612" s="44" t="s">
        <v>562</v>
      </c>
      <c r="K612" s="16" t="s">
        <v>1004</v>
      </c>
      <c r="L612" s="16"/>
      <c r="M612" s="20" t="s">
        <v>22</v>
      </c>
    </row>
    <row r="613" spans="1:13" ht="30" hidden="1" x14ac:dyDescent="0.25">
      <c r="A613" s="18" t="str">
        <f t="shared" si="63"/>
        <v>2</v>
      </c>
      <c r="B613" s="19" t="str">
        <f t="shared" si="64"/>
        <v>1</v>
      </c>
      <c r="C613" s="19" t="str">
        <f t="shared" si="65"/>
        <v>1</v>
      </c>
      <c r="D613" s="19" t="str">
        <f t="shared" si="66"/>
        <v>8</v>
      </c>
      <c r="E613" s="19" t="str">
        <f t="shared" si="67"/>
        <v>01</v>
      </c>
      <c r="F613" s="19" t="str">
        <f t="shared" si="68"/>
        <v>3</v>
      </c>
      <c r="G613" s="19" t="str">
        <f t="shared" si="69"/>
        <v>0</v>
      </c>
      <c r="H613" s="15">
        <v>21180130</v>
      </c>
      <c r="I613" s="16" t="s">
        <v>1005</v>
      </c>
      <c r="J613" s="44" t="s">
        <v>562</v>
      </c>
      <c r="K613" s="16" t="s">
        <v>1006</v>
      </c>
      <c r="L613" s="16"/>
      <c r="M613" s="20" t="s">
        <v>22</v>
      </c>
    </row>
    <row r="614" spans="1:13" ht="30" hidden="1" x14ac:dyDescent="0.25">
      <c r="A614" s="18" t="str">
        <f t="shared" si="63"/>
        <v>2</v>
      </c>
      <c r="B614" s="19" t="str">
        <f t="shared" si="64"/>
        <v>1</v>
      </c>
      <c r="C614" s="19" t="str">
        <f t="shared" si="65"/>
        <v>1</v>
      </c>
      <c r="D614" s="19" t="str">
        <f t="shared" si="66"/>
        <v>8</v>
      </c>
      <c r="E614" s="19" t="str">
        <f t="shared" si="67"/>
        <v>01</v>
      </c>
      <c r="F614" s="19" t="str">
        <f t="shared" si="68"/>
        <v>4</v>
      </c>
      <c r="G614" s="19" t="str">
        <f t="shared" si="69"/>
        <v>0</v>
      </c>
      <c r="H614" s="15">
        <v>21180140</v>
      </c>
      <c r="I614" s="16" t="s">
        <v>1007</v>
      </c>
      <c r="J614" s="44" t="s">
        <v>562</v>
      </c>
      <c r="K614" s="16" t="s">
        <v>1008</v>
      </c>
      <c r="L614" s="16"/>
      <c r="M614" s="20" t="s">
        <v>22</v>
      </c>
    </row>
    <row r="615" spans="1:13" ht="30" hidden="1" x14ac:dyDescent="0.25">
      <c r="A615" s="18" t="str">
        <f t="shared" si="63"/>
        <v>2</v>
      </c>
      <c r="B615" s="19" t="str">
        <f t="shared" si="64"/>
        <v>1</v>
      </c>
      <c r="C615" s="19" t="str">
        <f t="shared" si="65"/>
        <v>1</v>
      </c>
      <c r="D615" s="19" t="str">
        <f t="shared" si="66"/>
        <v>8</v>
      </c>
      <c r="E615" s="19" t="str">
        <f t="shared" si="67"/>
        <v>01</v>
      </c>
      <c r="F615" s="19" t="str">
        <f t="shared" si="68"/>
        <v>5</v>
      </c>
      <c r="G615" s="19" t="str">
        <f t="shared" si="69"/>
        <v>0</v>
      </c>
      <c r="H615" s="15">
        <v>21180150</v>
      </c>
      <c r="I615" s="16" t="s">
        <v>1009</v>
      </c>
      <c r="J615" s="44" t="s">
        <v>562</v>
      </c>
      <c r="K615" s="16" t="s">
        <v>1010</v>
      </c>
      <c r="L615" s="16"/>
      <c r="M615" s="20" t="s">
        <v>22</v>
      </c>
    </row>
    <row r="616" spans="1:13" ht="30" hidden="1" x14ac:dyDescent="0.25">
      <c r="A616" s="18" t="str">
        <f t="shared" si="63"/>
        <v>2</v>
      </c>
      <c r="B616" s="19" t="str">
        <f t="shared" si="64"/>
        <v>1</v>
      </c>
      <c r="C616" s="19" t="str">
        <f t="shared" si="65"/>
        <v>1</v>
      </c>
      <c r="D616" s="19" t="str">
        <f t="shared" si="66"/>
        <v>8</v>
      </c>
      <c r="E616" s="19" t="str">
        <f t="shared" si="67"/>
        <v>01</v>
      </c>
      <c r="F616" s="19" t="str">
        <f t="shared" si="68"/>
        <v>6</v>
      </c>
      <c r="G616" s="19" t="str">
        <f t="shared" si="69"/>
        <v>0</v>
      </c>
      <c r="H616" s="15">
        <v>21180160</v>
      </c>
      <c r="I616" s="16" t="s">
        <v>1011</v>
      </c>
      <c r="J616" s="44" t="s">
        <v>562</v>
      </c>
      <c r="K616" s="16" t="s">
        <v>1012</v>
      </c>
      <c r="L616" s="16"/>
      <c r="M616" s="20" t="s">
        <v>22</v>
      </c>
    </row>
    <row r="617" spans="1:13" ht="30" hidden="1" x14ac:dyDescent="0.25">
      <c r="A617" s="18" t="str">
        <f t="shared" si="63"/>
        <v>2</v>
      </c>
      <c r="B617" s="19" t="str">
        <f t="shared" si="64"/>
        <v>1</v>
      </c>
      <c r="C617" s="19" t="str">
        <f t="shared" si="65"/>
        <v>1</v>
      </c>
      <c r="D617" s="19" t="str">
        <f t="shared" si="66"/>
        <v>8</v>
      </c>
      <c r="E617" s="19" t="str">
        <f t="shared" si="67"/>
        <v>01</v>
      </c>
      <c r="F617" s="19" t="str">
        <f t="shared" si="68"/>
        <v>7</v>
      </c>
      <c r="G617" s="19" t="str">
        <f t="shared" si="69"/>
        <v>0</v>
      </c>
      <c r="H617" s="15">
        <v>21180170</v>
      </c>
      <c r="I617" s="16" t="s">
        <v>1013</v>
      </c>
      <c r="J617" s="44" t="s">
        <v>562</v>
      </c>
      <c r="K617" s="16" t="s">
        <v>1014</v>
      </c>
      <c r="L617" s="16"/>
      <c r="M617" s="20" t="s">
        <v>22</v>
      </c>
    </row>
    <row r="618" spans="1:13" ht="30" hidden="1" x14ac:dyDescent="0.25">
      <c r="A618" s="18" t="str">
        <f t="shared" si="63"/>
        <v>2</v>
      </c>
      <c r="B618" s="19" t="str">
        <f t="shared" si="64"/>
        <v>1</v>
      </c>
      <c r="C618" s="19" t="str">
        <f t="shared" si="65"/>
        <v>1</v>
      </c>
      <c r="D618" s="19" t="str">
        <f t="shared" si="66"/>
        <v>9</v>
      </c>
      <c r="E618" s="19" t="str">
        <f t="shared" si="67"/>
        <v>00</v>
      </c>
      <c r="F618" s="19" t="str">
        <f t="shared" si="68"/>
        <v>1</v>
      </c>
      <c r="G618" s="19" t="str">
        <f t="shared" si="69"/>
        <v>0</v>
      </c>
      <c r="H618" s="15">
        <v>21190010</v>
      </c>
      <c r="I618" s="16" t="s">
        <v>1015</v>
      </c>
      <c r="J618" s="44" t="s">
        <v>52</v>
      </c>
      <c r="K618" s="16" t="s">
        <v>1016</v>
      </c>
      <c r="L618" s="16"/>
      <c r="M618" s="20" t="s">
        <v>22</v>
      </c>
    </row>
    <row r="619" spans="1:13" ht="90" hidden="1" x14ac:dyDescent="0.25">
      <c r="A619" s="18" t="str">
        <f t="shared" si="63"/>
        <v>2</v>
      </c>
      <c r="B619" s="19" t="str">
        <f t="shared" si="64"/>
        <v>1</v>
      </c>
      <c r="C619" s="19" t="str">
        <f t="shared" si="65"/>
        <v>2</v>
      </c>
      <c r="D619" s="19" t="str">
        <f t="shared" si="66"/>
        <v>1</v>
      </c>
      <c r="E619" s="19" t="str">
        <f t="shared" si="67"/>
        <v>00</v>
      </c>
      <c r="F619" s="19" t="str">
        <f t="shared" si="68"/>
        <v>1</v>
      </c>
      <c r="G619" s="19" t="str">
        <f t="shared" si="69"/>
        <v>0</v>
      </c>
      <c r="H619" s="15">
        <v>21210010</v>
      </c>
      <c r="I619" s="16" t="s">
        <v>1017</v>
      </c>
      <c r="J619" s="44" t="s">
        <v>52</v>
      </c>
      <c r="K619" s="16" t="s">
        <v>1018</v>
      </c>
      <c r="L619" s="16"/>
      <c r="M619" s="20" t="s">
        <v>22</v>
      </c>
    </row>
    <row r="620" spans="1:13" ht="105" hidden="1" x14ac:dyDescent="0.25">
      <c r="A620" s="18" t="str">
        <f t="shared" si="63"/>
        <v>2</v>
      </c>
      <c r="B620" s="19" t="str">
        <f t="shared" si="64"/>
        <v>1</v>
      </c>
      <c r="C620" s="19" t="str">
        <f t="shared" si="65"/>
        <v>2</v>
      </c>
      <c r="D620" s="19" t="str">
        <f t="shared" si="66"/>
        <v>1</v>
      </c>
      <c r="E620" s="19" t="str">
        <f t="shared" si="67"/>
        <v>00</v>
      </c>
      <c r="F620" s="19" t="str">
        <f t="shared" si="68"/>
        <v>2</v>
      </c>
      <c r="G620" s="19" t="str">
        <f t="shared" si="69"/>
        <v>0</v>
      </c>
      <c r="H620" s="15">
        <v>21210020</v>
      </c>
      <c r="I620" s="16" t="s">
        <v>1019</v>
      </c>
      <c r="J620" s="44" t="s">
        <v>52</v>
      </c>
      <c r="K620" s="16" t="s">
        <v>1020</v>
      </c>
      <c r="L620" s="16"/>
      <c r="M620" s="20" t="s">
        <v>22</v>
      </c>
    </row>
    <row r="621" spans="1:13" ht="75" hidden="1" x14ac:dyDescent="0.25">
      <c r="A621" s="18" t="str">
        <f t="shared" si="63"/>
        <v>2</v>
      </c>
      <c r="B621" s="19" t="str">
        <f t="shared" si="64"/>
        <v>1</v>
      </c>
      <c r="C621" s="19" t="str">
        <f t="shared" si="65"/>
        <v>2</v>
      </c>
      <c r="D621" s="19" t="str">
        <f t="shared" si="66"/>
        <v>2</v>
      </c>
      <c r="E621" s="19" t="str">
        <f t="shared" si="67"/>
        <v>00</v>
      </c>
      <c r="F621" s="19" t="str">
        <f t="shared" si="68"/>
        <v>1</v>
      </c>
      <c r="G621" s="19" t="str">
        <f t="shared" si="69"/>
        <v>0</v>
      </c>
      <c r="H621" s="15">
        <v>21220010</v>
      </c>
      <c r="I621" s="16" t="s">
        <v>1021</v>
      </c>
      <c r="J621" s="44" t="s">
        <v>52</v>
      </c>
      <c r="K621" s="16" t="s">
        <v>1022</v>
      </c>
      <c r="L621" s="16"/>
      <c r="M621" s="20" t="s">
        <v>22</v>
      </c>
    </row>
    <row r="622" spans="1:13" ht="75" hidden="1" x14ac:dyDescent="0.25">
      <c r="A622" s="18" t="str">
        <f t="shared" si="63"/>
        <v>2</v>
      </c>
      <c r="B622" s="19" t="str">
        <f t="shared" si="64"/>
        <v>1</v>
      </c>
      <c r="C622" s="19" t="str">
        <f t="shared" si="65"/>
        <v>2</v>
      </c>
      <c r="D622" s="19" t="str">
        <f t="shared" si="66"/>
        <v>8</v>
      </c>
      <c r="E622" s="19" t="str">
        <f t="shared" si="67"/>
        <v>00</v>
      </c>
      <c r="F622" s="19" t="str">
        <f t="shared" si="68"/>
        <v>0</v>
      </c>
      <c r="G622" s="19" t="str">
        <f t="shared" si="69"/>
        <v>0</v>
      </c>
      <c r="H622" s="15">
        <v>21280000</v>
      </c>
      <c r="I622" s="16" t="s">
        <v>1023</v>
      </c>
      <c r="J622" s="44" t="s">
        <v>45</v>
      </c>
      <c r="K622" s="16" t="s">
        <v>1024</v>
      </c>
      <c r="L622" s="16"/>
      <c r="M622" s="20" t="s">
        <v>22</v>
      </c>
    </row>
    <row r="623" spans="1:13" ht="30" hidden="1" x14ac:dyDescent="0.25">
      <c r="A623" s="18" t="str">
        <f t="shared" si="63"/>
        <v>2</v>
      </c>
      <c r="B623" s="19" t="str">
        <f t="shared" si="64"/>
        <v>1</v>
      </c>
      <c r="C623" s="19" t="str">
        <f t="shared" si="65"/>
        <v>2</v>
      </c>
      <c r="D623" s="19" t="str">
        <f t="shared" si="66"/>
        <v>8</v>
      </c>
      <c r="E623" s="19" t="str">
        <f t="shared" si="67"/>
        <v>01</v>
      </c>
      <c r="F623" s="19" t="str">
        <f t="shared" si="68"/>
        <v>0</v>
      </c>
      <c r="G623" s="19" t="str">
        <f t="shared" si="69"/>
        <v>0</v>
      </c>
      <c r="H623" s="15">
        <v>21280100</v>
      </c>
      <c r="I623" s="16" t="s">
        <v>1025</v>
      </c>
      <c r="J623" s="44" t="s">
        <v>562</v>
      </c>
      <c r="K623" s="16" t="s">
        <v>1026</v>
      </c>
      <c r="L623" s="16"/>
      <c r="M623" s="20" t="s">
        <v>22</v>
      </c>
    </row>
    <row r="624" spans="1:13" ht="30" hidden="1" x14ac:dyDescent="0.25">
      <c r="A624" s="18" t="str">
        <f t="shared" si="63"/>
        <v>2</v>
      </c>
      <c r="B624" s="19" t="str">
        <f t="shared" si="64"/>
        <v>1</v>
      </c>
      <c r="C624" s="19" t="str">
        <f t="shared" si="65"/>
        <v>2</v>
      </c>
      <c r="D624" s="19" t="str">
        <f t="shared" si="66"/>
        <v>8</v>
      </c>
      <c r="E624" s="19" t="str">
        <f t="shared" si="67"/>
        <v>01</v>
      </c>
      <c r="F624" s="19" t="str">
        <f t="shared" si="68"/>
        <v>1</v>
      </c>
      <c r="G624" s="19" t="str">
        <f t="shared" si="69"/>
        <v>0</v>
      </c>
      <c r="H624" s="15">
        <v>21280110</v>
      </c>
      <c r="I624" s="16" t="s">
        <v>1027</v>
      </c>
      <c r="J624" s="44" t="s">
        <v>562</v>
      </c>
      <c r="K624" s="16" t="s">
        <v>1028</v>
      </c>
      <c r="L624" s="16"/>
      <c r="M624" s="20" t="s">
        <v>22</v>
      </c>
    </row>
    <row r="625" spans="1:13" ht="30" hidden="1" x14ac:dyDescent="0.25">
      <c r="A625" s="18" t="str">
        <f t="shared" si="63"/>
        <v>2</v>
      </c>
      <c r="B625" s="19" t="str">
        <f t="shared" si="64"/>
        <v>1</v>
      </c>
      <c r="C625" s="19" t="str">
        <f t="shared" si="65"/>
        <v>2</v>
      </c>
      <c r="D625" s="19" t="str">
        <f t="shared" si="66"/>
        <v>8</v>
      </c>
      <c r="E625" s="19" t="str">
        <f t="shared" si="67"/>
        <v>01</v>
      </c>
      <c r="F625" s="19" t="str">
        <f t="shared" si="68"/>
        <v>2</v>
      </c>
      <c r="G625" s="19" t="str">
        <f t="shared" si="69"/>
        <v>0</v>
      </c>
      <c r="H625" s="15">
        <v>21280120</v>
      </c>
      <c r="I625" s="16" t="s">
        <v>1029</v>
      </c>
      <c r="J625" s="44" t="s">
        <v>562</v>
      </c>
      <c r="K625" s="16" t="s">
        <v>1030</v>
      </c>
      <c r="L625" s="16"/>
      <c r="M625" s="20" t="s">
        <v>22</v>
      </c>
    </row>
    <row r="626" spans="1:13" ht="30" hidden="1" x14ac:dyDescent="0.25">
      <c r="A626" s="18" t="str">
        <f t="shared" si="63"/>
        <v>2</v>
      </c>
      <c r="B626" s="19" t="str">
        <f t="shared" si="64"/>
        <v>1</v>
      </c>
      <c r="C626" s="19" t="str">
        <f t="shared" si="65"/>
        <v>2</v>
      </c>
      <c r="D626" s="19" t="str">
        <f t="shared" si="66"/>
        <v>8</v>
      </c>
      <c r="E626" s="19" t="str">
        <f t="shared" si="67"/>
        <v>01</v>
      </c>
      <c r="F626" s="19" t="str">
        <f t="shared" si="68"/>
        <v>3</v>
      </c>
      <c r="G626" s="19" t="str">
        <f t="shared" si="69"/>
        <v>0</v>
      </c>
      <c r="H626" s="15">
        <v>21280130</v>
      </c>
      <c r="I626" s="16" t="s">
        <v>1031</v>
      </c>
      <c r="J626" s="44" t="s">
        <v>562</v>
      </c>
      <c r="K626" s="16" t="s">
        <v>1032</v>
      </c>
      <c r="L626" s="16"/>
      <c r="M626" s="20" t="s">
        <v>22</v>
      </c>
    </row>
    <row r="627" spans="1:13" ht="30" hidden="1" x14ac:dyDescent="0.25">
      <c r="A627" s="18" t="str">
        <f t="shared" si="63"/>
        <v>2</v>
      </c>
      <c r="B627" s="19" t="str">
        <f t="shared" si="64"/>
        <v>1</v>
      </c>
      <c r="C627" s="19" t="str">
        <f t="shared" si="65"/>
        <v>2</v>
      </c>
      <c r="D627" s="19" t="str">
        <f t="shared" si="66"/>
        <v>8</v>
      </c>
      <c r="E627" s="19" t="str">
        <f t="shared" si="67"/>
        <v>01</v>
      </c>
      <c r="F627" s="19" t="str">
        <f t="shared" si="68"/>
        <v>4</v>
      </c>
      <c r="G627" s="19" t="str">
        <f t="shared" si="69"/>
        <v>0</v>
      </c>
      <c r="H627" s="15">
        <v>21280140</v>
      </c>
      <c r="I627" s="16" t="s">
        <v>1033</v>
      </c>
      <c r="J627" s="44" t="s">
        <v>562</v>
      </c>
      <c r="K627" s="16" t="s">
        <v>1034</v>
      </c>
      <c r="L627" s="16"/>
      <c r="M627" s="20" t="s">
        <v>22</v>
      </c>
    </row>
    <row r="628" spans="1:13" ht="30" hidden="1" x14ac:dyDescent="0.25">
      <c r="A628" s="18" t="str">
        <f t="shared" si="63"/>
        <v>2</v>
      </c>
      <c r="B628" s="19" t="str">
        <f t="shared" si="64"/>
        <v>1</v>
      </c>
      <c r="C628" s="19" t="str">
        <f t="shared" si="65"/>
        <v>2</v>
      </c>
      <c r="D628" s="19" t="str">
        <f t="shared" si="66"/>
        <v>8</v>
      </c>
      <c r="E628" s="19" t="str">
        <f t="shared" si="67"/>
        <v>01</v>
      </c>
      <c r="F628" s="19" t="str">
        <f t="shared" si="68"/>
        <v>5</v>
      </c>
      <c r="G628" s="19" t="str">
        <f t="shared" si="69"/>
        <v>0</v>
      </c>
      <c r="H628" s="15">
        <v>21280150</v>
      </c>
      <c r="I628" s="16" t="s">
        <v>1035</v>
      </c>
      <c r="J628" s="44" t="s">
        <v>562</v>
      </c>
      <c r="K628" s="16" t="s">
        <v>1036</v>
      </c>
      <c r="L628" s="16"/>
      <c r="M628" s="20" t="s">
        <v>22</v>
      </c>
    </row>
    <row r="629" spans="1:13" ht="30" hidden="1" x14ac:dyDescent="0.25">
      <c r="A629" s="18" t="str">
        <f t="shared" si="63"/>
        <v>2</v>
      </c>
      <c r="B629" s="19" t="str">
        <f t="shared" si="64"/>
        <v>1</v>
      </c>
      <c r="C629" s="19" t="str">
        <f t="shared" si="65"/>
        <v>2</v>
      </c>
      <c r="D629" s="19" t="str">
        <f t="shared" si="66"/>
        <v>8</v>
      </c>
      <c r="E629" s="19" t="str">
        <f t="shared" si="67"/>
        <v>01</v>
      </c>
      <c r="F629" s="19" t="str">
        <f t="shared" si="68"/>
        <v>6</v>
      </c>
      <c r="G629" s="19" t="str">
        <f t="shared" si="69"/>
        <v>0</v>
      </c>
      <c r="H629" s="15">
        <v>21280160</v>
      </c>
      <c r="I629" s="16" t="s">
        <v>1037</v>
      </c>
      <c r="J629" s="44" t="s">
        <v>562</v>
      </c>
      <c r="K629" s="16" t="s">
        <v>1038</v>
      </c>
      <c r="L629" s="16"/>
      <c r="M629" s="20" t="s">
        <v>22</v>
      </c>
    </row>
    <row r="630" spans="1:13" ht="30" hidden="1" x14ac:dyDescent="0.25">
      <c r="A630" s="18" t="str">
        <f t="shared" si="63"/>
        <v>2</v>
      </c>
      <c r="B630" s="19" t="str">
        <f t="shared" si="64"/>
        <v>1</v>
      </c>
      <c r="C630" s="19" t="str">
        <f t="shared" si="65"/>
        <v>2</v>
      </c>
      <c r="D630" s="19" t="str">
        <f t="shared" si="66"/>
        <v>9</v>
      </c>
      <c r="E630" s="19" t="str">
        <f t="shared" si="67"/>
        <v>00</v>
      </c>
      <c r="F630" s="19" t="str">
        <f t="shared" si="68"/>
        <v>1</v>
      </c>
      <c r="G630" s="19" t="str">
        <f t="shared" si="69"/>
        <v>0</v>
      </c>
      <c r="H630" s="15">
        <v>21290010</v>
      </c>
      <c r="I630" s="16" t="s">
        <v>1039</v>
      </c>
      <c r="J630" s="44" t="s">
        <v>52</v>
      </c>
      <c r="K630" s="16" t="s">
        <v>1040</v>
      </c>
      <c r="L630" s="16"/>
      <c r="M630" s="20" t="s">
        <v>22</v>
      </c>
    </row>
    <row r="631" spans="1:13" ht="30" hidden="1" x14ac:dyDescent="0.25">
      <c r="A631" s="18" t="str">
        <f t="shared" si="63"/>
        <v>2</v>
      </c>
      <c r="B631" s="19" t="str">
        <f t="shared" si="64"/>
        <v>2</v>
      </c>
      <c r="C631" s="19" t="str">
        <f t="shared" si="65"/>
        <v>1</v>
      </c>
      <c r="D631" s="19" t="str">
        <f t="shared" si="66"/>
        <v>1</v>
      </c>
      <c r="E631" s="19" t="str">
        <f t="shared" si="67"/>
        <v>00</v>
      </c>
      <c r="F631" s="19" t="str">
        <f t="shared" si="68"/>
        <v>0</v>
      </c>
      <c r="G631" s="19" t="str">
        <f t="shared" si="69"/>
        <v>0</v>
      </c>
      <c r="H631" s="15">
        <v>22110000</v>
      </c>
      <c r="I631" s="16" t="s">
        <v>1041</v>
      </c>
      <c r="J631" s="44" t="s">
        <v>45</v>
      </c>
      <c r="K631" s="16" t="s">
        <v>1042</v>
      </c>
      <c r="L631" s="16"/>
      <c r="M631" s="20" t="s">
        <v>22</v>
      </c>
    </row>
    <row r="632" spans="1:13" ht="30" hidden="1" x14ac:dyDescent="0.25">
      <c r="A632" s="18" t="str">
        <f t="shared" si="63"/>
        <v>2</v>
      </c>
      <c r="B632" s="19" t="str">
        <f t="shared" si="64"/>
        <v>2</v>
      </c>
      <c r="C632" s="19" t="str">
        <f t="shared" si="65"/>
        <v>1</v>
      </c>
      <c r="D632" s="19" t="str">
        <f t="shared" si="66"/>
        <v>1</v>
      </c>
      <c r="E632" s="19" t="str">
        <f t="shared" si="67"/>
        <v>00</v>
      </c>
      <c r="F632" s="19" t="str">
        <f t="shared" si="68"/>
        <v>1</v>
      </c>
      <c r="G632" s="19" t="str">
        <f t="shared" si="69"/>
        <v>0</v>
      </c>
      <c r="H632" s="15">
        <v>22110010</v>
      </c>
      <c r="I632" s="16" t="s">
        <v>1041</v>
      </c>
      <c r="J632" s="44" t="s">
        <v>52</v>
      </c>
      <c r="K632" s="16" t="s">
        <v>1042</v>
      </c>
      <c r="L632" s="16"/>
      <c r="M632" s="20" t="s">
        <v>22</v>
      </c>
    </row>
    <row r="633" spans="1:13" ht="105" hidden="1" x14ac:dyDescent="0.25">
      <c r="A633" s="18" t="str">
        <f t="shared" si="63"/>
        <v>2</v>
      </c>
      <c r="B633" s="19" t="str">
        <f t="shared" si="64"/>
        <v>2</v>
      </c>
      <c r="C633" s="19" t="str">
        <f t="shared" si="65"/>
        <v>1</v>
      </c>
      <c r="D633" s="19" t="str">
        <f t="shared" si="66"/>
        <v>2</v>
      </c>
      <c r="E633" s="19" t="str">
        <f t="shared" si="67"/>
        <v>01</v>
      </c>
      <c r="F633" s="19" t="str">
        <f t="shared" si="68"/>
        <v>1</v>
      </c>
      <c r="G633" s="19" t="str">
        <f t="shared" si="69"/>
        <v>0</v>
      </c>
      <c r="H633" s="15">
        <v>22120110</v>
      </c>
      <c r="I633" s="16" t="s">
        <v>1043</v>
      </c>
      <c r="J633" s="44" t="s">
        <v>52</v>
      </c>
      <c r="K633" s="16" t="s">
        <v>1044</v>
      </c>
      <c r="L633" s="16"/>
      <c r="M633" s="20" t="s">
        <v>22</v>
      </c>
    </row>
    <row r="634" spans="1:13" ht="60" hidden="1" x14ac:dyDescent="0.25">
      <c r="A634" s="18" t="str">
        <f t="shared" si="63"/>
        <v>2</v>
      </c>
      <c r="B634" s="19" t="str">
        <f t="shared" si="64"/>
        <v>2</v>
      </c>
      <c r="C634" s="19" t="str">
        <f t="shared" si="65"/>
        <v>1</v>
      </c>
      <c r="D634" s="19" t="str">
        <f t="shared" si="66"/>
        <v>2</v>
      </c>
      <c r="E634" s="19" t="str">
        <f t="shared" si="67"/>
        <v>02</v>
      </c>
      <c r="F634" s="19" t="str">
        <f t="shared" si="68"/>
        <v>1</v>
      </c>
      <c r="G634" s="19" t="str">
        <f t="shared" si="69"/>
        <v>0</v>
      </c>
      <c r="H634" s="15">
        <v>22120210</v>
      </c>
      <c r="I634" s="16" t="s">
        <v>1045</v>
      </c>
      <c r="J634" s="44" t="s">
        <v>52</v>
      </c>
      <c r="K634" s="16" t="s">
        <v>1046</v>
      </c>
      <c r="L634" s="16"/>
      <c r="M634" s="20" t="s">
        <v>22</v>
      </c>
    </row>
    <row r="635" spans="1:13" ht="60" hidden="1" x14ac:dyDescent="0.25">
      <c r="A635" s="18" t="str">
        <f t="shared" si="63"/>
        <v>2</v>
      </c>
      <c r="B635" s="19" t="str">
        <f t="shared" si="64"/>
        <v>2</v>
      </c>
      <c r="C635" s="19" t="str">
        <f t="shared" si="65"/>
        <v>1</v>
      </c>
      <c r="D635" s="19" t="str">
        <f t="shared" si="66"/>
        <v>2</v>
      </c>
      <c r="E635" s="19" t="str">
        <f t="shared" si="67"/>
        <v>03</v>
      </c>
      <c r="F635" s="19" t="str">
        <f t="shared" si="68"/>
        <v>1</v>
      </c>
      <c r="G635" s="19" t="str">
        <f t="shared" si="69"/>
        <v>0</v>
      </c>
      <c r="H635" s="15">
        <v>22120310</v>
      </c>
      <c r="I635" s="16" t="s">
        <v>1047</v>
      </c>
      <c r="J635" s="44" t="s">
        <v>52</v>
      </c>
      <c r="K635" s="16" t="s">
        <v>1048</v>
      </c>
      <c r="L635" s="16"/>
      <c r="M635" s="20" t="s">
        <v>22</v>
      </c>
    </row>
    <row r="636" spans="1:13" ht="45" hidden="1" x14ac:dyDescent="0.25">
      <c r="A636" s="18" t="str">
        <f t="shared" si="63"/>
        <v>2</v>
      </c>
      <c r="B636" s="19" t="str">
        <f t="shared" si="64"/>
        <v>2</v>
      </c>
      <c r="C636" s="19" t="str">
        <f t="shared" si="65"/>
        <v>1</v>
      </c>
      <c r="D636" s="19" t="str">
        <f t="shared" si="66"/>
        <v>2</v>
      </c>
      <c r="E636" s="19" t="str">
        <f t="shared" si="67"/>
        <v>04</v>
      </c>
      <c r="F636" s="19" t="str">
        <f t="shared" si="68"/>
        <v>1</v>
      </c>
      <c r="G636" s="19" t="str">
        <f t="shared" si="69"/>
        <v>0</v>
      </c>
      <c r="H636" s="15">
        <v>22120410</v>
      </c>
      <c r="I636" s="16" t="s">
        <v>1049</v>
      </c>
      <c r="J636" s="44" t="s">
        <v>52</v>
      </c>
      <c r="K636" s="16" t="s">
        <v>1050</v>
      </c>
      <c r="L636" s="16"/>
      <c r="M636" s="20" t="s">
        <v>22</v>
      </c>
    </row>
    <row r="637" spans="1:13" ht="30" hidden="1" x14ac:dyDescent="0.25">
      <c r="A637" s="18" t="str">
        <f t="shared" si="63"/>
        <v>2</v>
      </c>
      <c r="B637" s="19" t="str">
        <f t="shared" si="64"/>
        <v>2</v>
      </c>
      <c r="C637" s="19" t="str">
        <f t="shared" si="65"/>
        <v>1</v>
      </c>
      <c r="D637" s="19" t="str">
        <f t="shared" si="66"/>
        <v>3</v>
      </c>
      <c r="E637" s="19" t="str">
        <f t="shared" si="67"/>
        <v>00</v>
      </c>
      <c r="F637" s="19" t="str">
        <f t="shared" si="68"/>
        <v>1</v>
      </c>
      <c r="G637" s="19" t="str">
        <f t="shared" si="69"/>
        <v>0</v>
      </c>
      <c r="H637" s="15">
        <v>22130010</v>
      </c>
      <c r="I637" s="16" t="s">
        <v>1051</v>
      </c>
      <c r="J637" s="44" t="s">
        <v>52</v>
      </c>
      <c r="K637" s="16" t="s">
        <v>1052</v>
      </c>
      <c r="L637" s="16"/>
      <c r="M637" s="20" t="s">
        <v>22</v>
      </c>
    </row>
    <row r="638" spans="1:13" ht="45" hidden="1" x14ac:dyDescent="0.25">
      <c r="A638" s="18" t="str">
        <f t="shared" si="63"/>
        <v>2</v>
      </c>
      <c r="B638" s="19" t="str">
        <f t="shared" si="64"/>
        <v>2</v>
      </c>
      <c r="C638" s="19" t="str">
        <f t="shared" si="65"/>
        <v>1</v>
      </c>
      <c r="D638" s="19" t="str">
        <f t="shared" si="66"/>
        <v>8</v>
      </c>
      <c r="E638" s="19" t="str">
        <f t="shared" si="67"/>
        <v>00</v>
      </c>
      <c r="F638" s="19" t="str">
        <f t="shared" si="68"/>
        <v>0</v>
      </c>
      <c r="G638" s="19" t="str">
        <f t="shared" si="69"/>
        <v>0</v>
      </c>
      <c r="H638" s="15">
        <v>22180000</v>
      </c>
      <c r="I638" s="16" t="s">
        <v>1053</v>
      </c>
      <c r="J638" s="44" t="s">
        <v>45</v>
      </c>
      <c r="K638" s="16" t="s">
        <v>1054</v>
      </c>
      <c r="L638" s="16"/>
      <c r="M638" s="20" t="s">
        <v>22</v>
      </c>
    </row>
    <row r="639" spans="1:13" ht="30" hidden="1" x14ac:dyDescent="0.25">
      <c r="A639" s="18" t="str">
        <f t="shared" si="63"/>
        <v>2</v>
      </c>
      <c r="B639" s="19" t="str">
        <f t="shared" si="64"/>
        <v>2</v>
      </c>
      <c r="C639" s="19" t="str">
        <f t="shared" si="65"/>
        <v>1</v>
      </c>
      <c r="D639" s="19" t="str">
        <f t="shared" si="66"/>
        <v>8</v>
      </c>
      <c r="E639" s="19" t="str">
        <f t="shared" si="67"/>
        <v>01</v>
      </c>
      <c r="F639" s="19" t="str">
        <f t="shared" si="68"/>
        <v>0</v>
      </c>
      <c r="G639" s="19" t="str">
        <f t="shared" si="69"/>
        <v>0</v>
      </c>
      <c r="H639" s="15">
        <v>22180100</v>
      </c>
      <c r="I639" s="16" t="s">
        <v>1041</v>
      </c>
      <c r="J639" s="44" t="s">
        <v>562</v>
      </c>
      <c r="K639" s="16" t="s">
        <v>1055</v>
      </c>
      <c r="L639" s="16"/>
      <c r="M639" s="20" t="s">
        <v>22</v>
      </c>
    </row>
    <row r="640" spans="1:13" ht="45" hidden="1" x14ac:dyDescent="0.25">
      <c r="A640" s="18" t="str">
        <f t="shared" si="63"/>
        <v>2</v>
      </c>
      <c r="B640" s="19" t="str">
        <f t="shared" si="64"/>
        <v>2</v>
      </c>
      <c r="C640" s="19" t="str">
        <f t="shared" si="65"/>
        <v>1</v>
      </c>
      <c r="D640" s="19" t="str">
        <f t="shared" si="66"/>
        <v>8</v>
      </c>
      <c r="E640" s="19" t="str">
        <f t="shared" si="67"/>
        <v>01</v>
      </c>
      <c r="F640" s="19" t="str">
        <f t="shared" si="68"/>
        <v>1</v>
      </c>
      <c r="G640" s="19" t="str">
        <f t="shared" si="69"/>
        <v>0</v>
      </c>
      <c r="H640" s="15">
        <v>22180110</v>
      </c>
      <c r="I640" s="16" t="s">
        <v>1056</v>
      </c>
      <c r="J640" s="44" t="s">
        <v>562</v>
      </c>
      <c r="K640" s="16" t="s">
        <v>1057</v>
      </c>
      <c r="L640" s="16"/>
      <c r="M640" s="20" t="s">
        <v>22</v>
      </c>
    </row>
    <row r="641" spans="1:13" hidden="1" x14ac:dyDescent="0.25">
      <c r="A641" s="18" t="str">
        <f t="shared" si="63"/>
        <v>2</v>
      </c>
      <c r="B641" s="19" t="str">
        <f t="shared" si="64"/>
        <v>2</v>
      </c>
      <c r="C641" s="19" t="str">
        <f t="shared" si="65"/>
        <v>1</v>
      </c>
      <c r="D641" s="19" t="str">
        <f t="shared" si="66"/>
        <v>8</v>
      </c>
      <c r="E641" s="19" t="str">
        <f t="shared" si="67"/>
        <v>01</v>
      </c>
      <c r="F641" s="19" t="str">
        <f t="shared" si="68"/>
        <v>2</v>
      </c>
      <c r="G641" s="19" t="str">
        <f t="shared" si="69"/>
        <v>0</v>
      </c>
      <c r="H641" s="15">
        <v>22180120</v>
      </c>
      <c r="I641" s="16" t="s">
        <v>1058</v>
      </c>
      <c r="J641" s="44" t="s">
        <v>562</v>
      </c>
      <c r="K641" s="16"/>
      <c r="L641" s="16"/>
      <c r="M641" s="20" t="s">
        <v>22</v>
      </c>
    </row>
    <row r="642" spans="1:13" ht="30" hidden="1" x14ac:dyDescent="0.25">
      <c r="A642" s="18" t="str">
        <f t="shared" si="63"/>
        <v>2</v>
      </c>
      <c r="B642" s="19" t="str">
        <f t="shared" si="64"/>
        <v>2</v>
      </c>
      <c r="C642" s="19" t="str">
        <f t="shared" si="65"/>
        <v>2</v>
      </c>
      <c r="D642" s="19" t="str">
        <f t="shared" si="66"/>
        <v>0</v>
      </c>
      <c r="E642" s="19" t="str">
        <f t="shared" si="67"/>
        <v>00</v>
      </c>
      <c r="F642" s="19" t="str">
        <f t="shared" si="68"/>
        <v>1</v>
      </c>
      <c r="G642" s="19" t="str">
        <f t="shared" si="69"/>
        <v>0</v>
      </c>
      <c r="H642" s="15">
        <v>22200010</v>
      </c>
      <c r="I642" s="16" t="s">
        <v>1059</v>
      </c>
      <c r="J642" s="44" t="s">
        <v>52</v>
      </c>
      <c r="K642" s="16" t="s">
        <v>1060</v>
      </c>
      <c r="L642" s="16"/>
      <c r="M642" s="20" t="s">
        <v>22</v>
      </c>
    </row>
    <row r="643" spans="1:13" ht="30" hidden="1" x14ac:dyDescent="0.25">
      <c r="A643" s="18" t="str">
        <f t="shared" si="63"/>
        <v>2</v>
      </c>
      <c r="B643" s="19" t="str">
        <f t="shared" si="64"/>
        <v>2</v>
      </c>
      <c r="C643" s="19" t="str">
        <f t="shared" si="65"/>
        <v>2</v>
      </c>
      <c r="D643" s="19" t="str">
        <f t="shared" si="66"/>
        <v>0</v>
      </c>
      <c r="E643" s="19" t="str">
        <f t="shared" si="67"/>
        <v>00</v>
      </c>
      <c r="F643" s="19" t="str">
        <f t="shared" si="68"/>
        <v>2</v>
      </c>
      <c r="G643" s="19" t="str">
        <f t="shared" si="69"/>
        <v>0</v>
      </c>
      <c r="H643" s="15">
        <v>22200020</v>
      </c>
      <c r="I643" s="16" t="s">
        <v>1061</v>
      </c>
      <c r="J643" s="44" t="s">
        <v>52</v>
      </c>
      <c r="K643" s="16" t="s">
        <v>1062</v>
      </c>
      <c r="L643" s="16"/>
      <c r="M643" s="20" t="s">
        <v>22</v>
      </c>
    </row>
    <row r="644" spans="1:13" ht="90" hidden="1" x14ac:dyDescent="0.25">
      <c r="A644" s="18" t="str">
        <f t="shared" si="63"/>
        <v>2</v>
      </c>
      <c r="B644" s="19" t="str">
        <f t="shared" si="64"/>
        <v>2</v>
      </c>
      <c r="C644" s="19" t="str">
        <f t="shared" si="65"/>
        <v>3</v>
      </c>
      <c r="D644" s="19" t="str">
        <f t="shared" si="66"/>
        <v>0</v>
      </c>
      <c r="E644" s="19" t="str">
        <f t="shared" si="67"/>
        <v>00</v>
      </c>
      <c r="F644" s="19" t="str">
        <f t="shared" si="68"/>
        <v>1</v>
      </c>
      <c r="G644" s="19" t="str">
        <f t="shared" si="69"/>
        <v>0</v>
      </c>
      <c r="H644" s="15">
        <v>22300010</v>
      </c>
      <c r="I644" s="16" t="s">
        <v>1063</v>
      </c>
      <c r="J644" s="44" t="s">
        <v>52</v>
      </c>
      <c r="K644" s="16" t="s">
        <v>1064</v>
      </c>
      <c r="L644" s="16"/>
      <c r="M644" s="20" t="s">
        <v>22</v>
      </c>
    </row>
    <row r="645" spans="1:13" ht="45.75" hidden="1" customHeight="1" x14ac:dyDescent="0.25">
      <c r="A645" s="18" t="str">
        <f t="shared" si="63"/>
        <v>2</v>
      </c>
      <c r="B645" s="19" t="str">
        <f t="shared" si="64"/>
        <v>3</v>
      </c>
      <c r="C645" s="19" t="str">
        <f t="shared" si="65"/>
        <v>0</v>
      </c>
      <c r="D645" s="19" t="str">
        <f t="shared" si="66"/>
        <v>0</v>
      </c>
      <c r="E645" s="19" t="str">
        <f t="shared" si="67"/>
        <v>01</v>
      </c>
      <c r="F645" s="19" t="str">
        <f t="shared" si="68"/>
        <v>0</v>
      </c>
      <c r="G645" s="19" t="str">
        <f t="shared" si="69"/>
        <v>0</v>
      </c>
      <c r="H645" s="15">
        <v>23000100</v>
      </c>
      <c r="I645" s="16" t="s">
        <v>1065</v>
      </c>
      <c r="J645" s="44" t="s">
        <v>52</v>
      </c>
      <c r="K645" s="16" t="s">
        <v>1066</v>
      </c>
      <c r="L645" s="16"/>
      <c r="M645" s="20" t="s">
        <v>22</v>
      </c>
    </row>
    <row r="646" spans="1:13" ht="285" hidden="1" x14ac:dyDescent="0.25">
      <c r="A646" s="18" t="str">
        <f t="shared" si="63"/>
        <v>2</v>
      </c>
      <c r="B646" s="19" t="str">
        <f t="shared" si="64"/>
        <v>3</v>
      </c>
      <c r="C646" s="19" t="str">
        <f t="shared" si="65"/>
        <v>0</v>
      </c>
      <c r="D646" s="19" t="str">
        <f t="shared" si="66"/>
        <v>0</v>
      </c>
      <c r="E646" s="19" t="str">
        <f t="shared" si="67"/>
        <v>01</v>
      </c>
      <c r="F646" s="19" t="str">
        <f t="shared" si="68"/>
        <v>1</v>
      </c>
      <c r="G646" s="19" t="str">
        <f t="shared" si="69"/>
        <v>0</v>
      </c>
      <c r="H646" s="15">
        <v>23000110</v>
      </c>
      <c r="I646" s="16" t="s">
        <v>1065</v>
      </c>
      <c r="J646" s="44" t="s">
        <v>52</v>
      </c>
      <c r="K646" s="16" t="s">
        <v>1066</v>
      </c>
      <c r="L646" s="16"/>
      <c r="M646" s="20" t="s">
        <v>22</v>
      </c>
    </row>
    <row r="647" spans="1:13" ht="135" hidden="1" x14ac:dyDescent="0.25">
      <c r="A647" s="18" t="str">
        <f t="shared" si="63"/>
        <v>2</v>
      </c>
      <c r="B647" s="19" t="str">
        <f t="shared" si="64"/>
        <v>3</v>
      </c>
      <c r="C647" s="19" t="str">
        <f t="shared" si="65"/>
        <v>0</v>
      </c>
      <c r="D647" s="19" t="str">
        <f t="shared" si="66"/>
        <v>0</v>
      </c>
      <c r="E647" s="19" t="str">
        <f t="shared" si="67"/>
        <v>02</v>
      </c>
      <c r="F647" s="19" t="str">
        <f t="shared" si="68"/>
        <v>0</v>
      </c>
      <c r="G647" s="19" t="str">
        <f t="shared" si="69"/>
        <v>0</v>
      </c>
      <c r="H647" s="15">
        <v>23000200</v>
      </c>
      <c r="I647" s="16" t="s">
        <v>1067</v>
      </c>
      <c r="J647" s="44" t="s">
        <v>52</v>
      </c>
      <c r="K647" s="16" t="s">
        <v>1068</v>
      </c>
      <c r="L647" s="16"/>
      <c r="M647" s="20" t="s">
        <v>22</v>
      </c>
    </row>
    <row r="648" spans="1:13" ht="135" hidden="1" x14ac:dyDescent="0.25">
      <c r="A648" s="18" t="str">
        <f t="shared" si="63"/>
        <v>2</v>
      </c>
      <c r="B648" s="19" t="str">
        <f t="shared" si="64"/>
        <v>3</v>
      </c>
      <c r="C648" s="19" t="str">
        <f t="shared" si="65"/>
        <v>0</v>
      </c>
      <c r="D648" s="19" t="str">
        <f t="shared" si="66"/>
        <v>0</v>
      </c>
      <c r="E648" s="19" t="str">
        <f t="shared" si="67"/>
        <v>02</v>
      </c>
      <c r="F648" s="19" t="str">
        <f t="shared" si="68"/>
        <v>1</v>
      </c>
      <c r="G648" s="19" t="str">
        <f t="shared" si="69"/>
        <v>0</v>
      </c>
      <c r="H648" s="15">
        <v>23000210</v>
      </c>
      <c r="I648" s="16" t="s">
        <v>1067</v>
      </c>
      <c r="J648" s="44" t="s">
        <v>52</v>
      </c>
      <c r="K648" s="16" t="s">
        <v>1068</v>
      </c>
      <c r="L648" s="16"/>
      <c r="M648" s="20" t="s">
        <v>22</v>
      </c>
    </row>
    <row r="649" spans="1:13" ht="150" hidden="1" x14ac:dyDescent="0.25">
      <c r="A649" s="18" t="str">
        <f t="shared" si="63"/>
        <v>2</v>
      </c>
      <c r="B649" s="19" t="str">
        <f t="shared" si="64"/>
        <v>3</v>
      </c>
      <c r="C649" s="19" t="str">
        <f t="shared" si="65"/>
        <v>0</v>
      </c>
      <c r="D649" s="19" t="str">
        <f t="shared" si="66"/>
        <v>0</v>
      </c>
      <c r="E649" s="19" t="str">
        <f t="shared" si="67"/>
        <v>03</v>
      </c>
      <c r="F649" s="19" t="str">
        <f t="shared" si="68"/>
        <v>0</v>
      </c>
      <c r="G649" s="19" t="str">
        <f t="shared" si="69"/>
        <v>0</v>
      </c>
      <c r="H649" s="15">
        <v>23000300</v>
      </c>
      <c r="I649" s="16" t="s">
        <v>1069</v>
      </c>
      <c r="J649" s="44" t="s">
        <v>52</v>
      </c>
      <c r="K649" s="16" t="s">
        <v>1070</v>
      </c>
      <c r="L649" s="16"/>
      <c r="M649" s="20" t="s">
        <v>22</v>
      </c>
    </row>
    <row r="650" spans="1:13" ht="150" hidden="1" x14ac:dyDescent="0.25">
      <c r="A650" s="18" t="str">
        <f t="shared" si="63"/>
        <v>2</v>
      </c>
      <c r="B650" s="19" t="str">
        <f t="shared" si="64"/>
        <v>3</v>
      </c>
      <c r="C650" s="19" t="str">
        <f t="shared" si="65"/>
        <v>0</v>
      </c>
      <c r="D650" s="19" t="str">
        <f t="shared" si="66"/>
        <v>0</v>
      </c>
      <c r="E650" s="19" t="str">
        <f t="shared" si="67"/>
        <v>03</v>
      </c>
      <c r="F650" s="19" t="str">
        <f t="shared" si="68"/>
        <v>1</v>
      </c>
      <c r="G650" s="19" t="str">
        <f t="shared" si="69"/>
        <v>0</v>
      </c>
      <c r="H650" s="15">
        <v>23000310</v>
      </c>
      <c r="I650" s="16" t="s">
        <v>1069</v>
      </c>
      <c r="J650" s="44" t="s">
        <v>52</v>
      </c>
      <c r="K650" s="16" t="s">
        <v>1070</v>
      </c>
      <c r="L650" s="16"/>
      <c r="M650" s="20" t="s">
        <v>22</v>
      </c>
    </row>
    <row r="651" spans="1:13" ht="210" hidden="1" x14ac:dyDescent="0.25">
      <c r="A651" s="18" t="str">
        <f t="shared" si="63"/>
        <v>2</v>
      </c>
      <c r="B651" s="19" t="str">
        <f t="shared" si="64"/>
        <v>3</v>
      </c>
      <c r="C651" s="19" t="str">
        <f t="shared" si="65"/>
        <v>0</v>
      </c>
      <c r="D651" s="19" t="str">
        <f t="shared" si="66"/>
        <v>0</v>
      </c>
      <c r="E651" s="19" t="str">
        <f t="shared" si="67"/>
        <v>04</v>
      </c>
      <c r="F651" s="19" t="str">
        <f t="shared" si="68"/>
        <v>0</v>
      </c>
      <c r="G651" s="19" t="str">
        <f t="shared" si="69"/>
        <v>0</v>
      </c>
      <c r="H651" s="15">
        <v>23000400</v>
      </c>
      <c r="I651" s="16" t="s">
        <v>1071</v>
      </c>
      <c r="J651" s="44" t="s">
        <v>52</v>
      </c>
      <c r="K651" s="16" t="s">
        <v>1072</v>
      </c>
      <c r="L651" s="16"/>
      <c r="M651" s="20" t="s">
        <v>22</v>
      </c>
    </row>
    <row r="652" spans="1:13" ht="210" hidden="1" x14ac:dyDescent="0.25">
      <c r="A652" s="18" t="str">
        <f t="shared" si="63"/>
        <v>2</v>
      </c>
      <c r="B652" s="19" t="str">
        <f t="shared" si="64"/>
        <v>3</v>
      </c>
      <c r="C652" s="19" t="str">
        <f t="shared" si="65"/>
        <v>0</v>
      </c>
      <c r="D652" s="19" t="str">
        <f t="shared" si="66"/>
        <v>0</v>
      </c>
      <c r="E652" s="19" t="str">
        <f t="shared" si="67"/>
        <v>04</v>
      </c>
      <c r="F652" s="19" t="str">
        <f t="shared" si="68"/>
        <v>1</v>
      </c>
      <c r="G652" s="19" t="str">
        <f t="shared" si="69"/>
        <v>0</v>
      </c>
      <c r="H652" s="15">
        <v>23000410</v>
      </c>
      <c r="I652" s="16" t="s">
        <v>1071</v>
      </c>
      <c r="J652" s="44" t="s">
        <v>52</v>
      </c>
      <c r="K652" s="16" t="s">
        <v>1072</v>
      </c>
      <c r="L652" s="16"/>
      <c r="M652" s="20" t="s">
        <v>22</v>
      </c>
    </row>
    <row r="653" spans="1:13" ht="90" hidden="1" x14ac:dyDescent="0.25">
      <c r="A653" s="18" t="str">
        <f t="shared" si="63"/>
        <v>2</v>
      </c>
      <c r="B653" s="19" t="str">
        <f t="shared" si="64"/>
        <v>3</v>
      </c>
      <c r="C653" s="19" t="str">
        <f t="shared" si="65"/>
        <v>0</v>
      </c>
      <c r="D653" s="19" t="str">
        <f t="shared" si="66"/>
        <v>0</v>
      </c>
      <c r="E653" s="19" t="str">
        <f t="shared" si="67"/>
        <v>05</v>
      </c>
      <c r="F653" s="19" t="str">
        <f t="shared" si="68"/>
        <v>0</v>
      </c>
      <c r="G653" s="19" t="str">
        <f t="shared" si="69"/>
        <v>0</v>
      </c>
      <c r="H653" s="15">
        <v>23000500</v>
      </c>
      <c r="I653" s="16" t="s">
        <v>1073</v>
      </c>
      <c r="J653" s="44" t="s">
        <v>52</v>
      </c>
      <c r="K653" s="16" t="s">
        <v>1074</v>
      </c>
      <c r="L653" s="16"/>
      <c r="M653" s="20" t="s">
        <v>22</v>
      </c>
    </row>
    <row r="654" spans="1:13" ht="90" hidden="1" x14ac:dyDescent="0.25">
      <c r="A654" s="18" t="str">
        <f t="shared" si="63"/>
        <v>2</v>
      </c>
      <c r="B654" s="19" t="str">
        <f t="shared" si="64"/>
        <v>3</v>
      </c>
      <c r="C654" s="19" t="str">
        <f t="shared" si="65"/>
        <v>0</v>
      </c>
      <c r="D654" s="19" t="str">
        <f t="shared" si="66"/>
        <v>0</v>
      </c>
      <c r="E654" s="19" t="str">
        <f t="shared" si="67"/>
        <v>05</v>
      </c>
      <c r="F654" s="19" t="str">
        <f t="shared" si="68"/>
        <v>1</v>
      </c>
      <c r="G654" s="19" t="str">
        <f t="shared" si="69"/>
        <v>0</v>
      </c>
      <c r="H654" s="15">
        <v>23000510</v>
      </c>
      <c r="I654" s="16" t="s">
        <v>1073</v>
      </c>
      <c r="J654" s="44" t="s">
        <v>52</v>
      </c>
      <c r="K654" s="16" t="s">
        <v>1074</v>
      </c>
      <c r="L654" s="16"/>
      <c r="M654" s="20" t="s">
        <v>22</v>
      </c>
    </row>
    <row r="655" spans="1:13" ht="45" hidden="1" x14ac:dyDescent="0.25">
      <c r="A655" s="18" t="str">
        <f t="shared" si="63"/>
        <v>2</v>
      </c>
      <c r="B655" s="19" t="str">
        <f t="shared" si="64"/>
        <v>3</v>
      </c>
      <c r="C655" s="19" t="str">
        <f t="shared" si="65"/>
        <v>0</v>
      </c>
      <c r="D655" s="19" t="str">
        <f t="shared" si="66"/>
        <v>0</v>
      </c>
      <c r="E655" s="19" t="str">
        <f t="shared" si="67"/>
        <v>06</v>
      </c>
      <c r="F655" s="19" t="str">
        <f t="shared" si="68"/>
        <v>0</v>
      </c>
      <c r="G655" s="19" t="str">
        <f t="shared" si="69"/>
        <v>0</v>
      </c>
      <c r="H655" s="15">
        <v>23000600</v>
      </c>
      <c r="I655" s="16" t="s">
        <v>1075</v>
      </c>
      <c r="J655" s="44" t="s">
        <v>52</v>
      </c>
      <c r="K655" s="16" t="s">
        <v>1076</v>
      </c>
      <c r="L655" s="16"/>
      <c r="M655" s="20" t="s">
        <v>22</v>
      </c>
    </row>
    <row r="656" spans="1:13" ht="45" hidden="1" x14ac:dyDescent="0.25">
      <c r="A656" s="18" t="str">
        <f t="shared" ref="A656:A719" si="70">MID($H656,1,1)</f>
        <v>2</v>
      </c>
      <c r="B656" s="19" t="str">
        <f t="shared" ref="B656:B719" si="71">MID($H656,2,1)</f>
        <v>3</v>
      </c>
      <c r="C656" s="19" t="str">
        <f t="shared" ref="C656:C719" si="72">MID($H656,3,1)</f>
        <v>0</v>
      </c>
      <c r="D656" s="19" t="str">
        <f t="shared" ref="D656:D719" si="73">MID($H656,4,1)</f>
        <v>0</v>
      </c>
      <c r="E656" s="19" t="str">
        <f t="shared" ref="E656:E719" si="74">MID($H656,5,2)</f>
        <v>06</v>
      </c>
      <c r="F656" s="19" t="str">
        <f t="shared" ref="F656:F719" si="75">MID($H656,7,1)</f>
        <v>1</v>
      </c>
      <c r="G656" s="19" t="str">
        <f t="shared" ref="G656:G719" si="76">MID($H656,8,1)</f>
        <v>0</v>
      </c>
      <c r="H656" s="15">
        <v>23000610</v>
      </c>
      <c r="I656" s="16" t="s">
        <v>1075</v>
      </c>
      <c r="J656" s="44" t="s">
        <v>52</v>
      </c>
      <c r="K656" s="16" t="s">
        <v>1076</v>
      </c>
      <c r="L656" s="16"/>
      <c r="M656" s="20" t="s">
        <v>22</v>
      </c>
    </row>
    <row r="657" spans="1:13" hidden="1" x14ac:dyDescent="0.25">
      <c r="A657" s="18" t="str">
        <f t="shared" si="70"/>
        <v>2</v>
      </c>
      <c r="B657" s="19" t="str">
        <f t="shared" si="71"/>
        <v>3</v>
      </c>
      <c r="C657" s="19" t="str">
        <f t="shared" si="72"/>
        <v>0</v>
      </c>
      <c r="D657" s="19" t="str">
        <f t="shared" si="73"/>
        <v>0</v>
      </c>
      <c r="E657" s="19" t="str">
        <f t="shared" si="74"/>
        <v>07</v>
      </c>
      <c r="F657" s="19" t="str">
        <f t="shared" si="75"/>
        <v>0</v>
      </c>
      <c r="G657" s="19" t="str">
        <f t="shared" si="76"/>
        <v>0</v>
      </c>
      <c r="H657" s="15">
        <v>23000700</v>
      </c>
      <c r="I657" s="16" t="s">
        <v>1077</v>
      </c>
      <c r="J657" s="44" t="s">
        <v>52</v>
      </c>
      <c r="K657" s="16" t="s">
        <v>1078</v>
      </c>
      <c r="L657" s="16"/>
      <c r="M657" s="20" t="s">
        <v>22</v>
      </c>
    </row>
    <row r="658" spans="1:13" hidden="1" x14ac:dyDescent="0.25">
      <c r="A658" s="18" t="str">
        <f t="shared" si="70"/>
        <v>2</v>
      </c>
      <c r="B658" s="19" t="str">
        <f t="shared" si="71"/>
        <v>3</v>
      </c>
      <c r="C658" s="19" t="str">
        <f t="shared" si="72"/>
        <v>0</v>
      </c>
      <c r="D658" s="19" t="str">
        <f t="shared" si="73"/>
        <v>0</v>
      </c>
      <c r="E658" s="19" t="str">
        <f t="shared" si="74"/>
        <v>07</v>
      </c>
      <c r="F658" s="19" t="str">
        <f t="shared" si="75"/>
        <v>1</v>
      </c>
      <c r="G658" s="19" t="str">
        <f t="shared" si="76"/>
        <v>0</v>
      </c>
      <c r="H658" s="15">
        <v>23000710</v>
      </c>
      <c r="I658" s="16" t="s">
        <v>1077</v>
      </c>
      <c r="J658" s="44" t="s">
        <v>52</v>
      </c>
      <c r="K658" s="16" t="s">
        <v>1078</v>
      </c>
      <c r="L658" s="16"/>
      <c r="M658" s="20" t="s">
        <v>22</v>
      </c>
    </row>
    <row r="659" spans="1:13" ht="45" hidden="1" x14ac:dyDescent="0.25">
      <c r="A659" s="18" t="str">
        <f t="shared" si="70"/>
        <v>2</v>
      </c>
      <c r="B659" s="19" t="str">
        <f t="shared" si="71"/>
        <v>3</v>
      </c>
      <c r="C659" s="19" t="str">
        <f t="shared" si="72"/>
        <v>0</v>
      </c>
      <c r="D659" s="19" t="str">
        <f t="shared" si="73"/>
        <v>0</v>
      </c>
      <c r="E659" s="19" t="str">
        <f t="shared" si="74"/>
        <v>07</v>
      </c>
      <c r="F659" s="19" t="str">
        <f t="shared" si="75"/>
        <v>2</v>
      </c>
      <c r="G659" s="19" t="str">
        <f t="shared" si="76"/>
        <v>0</v>
      </c>
      <c r="H659" s="15">
        <v>23000720</v>
      </c>
      <c r="I659" s="16" t="s">
        <v>1079</v>
      </c>
      <c r="J659" s="44" t="s">
        <v>52</v>
      </c>
      <c r="K659" s="16" t="s">
        <v>1080</v>
      </c>
      <c r="L659" s="16" t="s">
        <v>1081</v>
      </c>
      <c r="M659" s="20" t="s">
        <v>22</v>
      </c>
    </row>
    <row r="660" spans="1:13" ht="45" hidden="1" x14ac:dyDescent="0.25">
      <c r="A660" s="18" t="str">
        <f t="shared" si="70"/>
        <v>2</v>
      </c>
      <c r="B660" s="19" t="str">
        <f t="shared" si="71"/>
        <v>3</v>
      </c>
      <c r="C660" s="19" t="str">
        <f t="shared" si="72"/>
        <v>0</v>
      </c>
      <c r="D660" s="19" t="str">
        <f t="shared" si="73"/>
        <v>0</v>
      </c>
      <c r="E660" s="19" t="str">
        <f t="shared" si="74"/>
        <v>07</v>
      </c>
      <c r="F660" s="19" t="str">
        <f t="shared" si="75"/>
        <v>3</v>
      </c>
      <c r="G660" s="19" t="str">
        <f t="shared" si="76"/>
        <v>0</v>
      </c>
      <c r="H660" s="15">
        <v>23000730</v>
      </c>
      <c r="I660" s="16" t="s">
        <v>1082</v>
      </c>
      <c r="J660" s="44" t="s">
        <v>52</v>
      </c>
      <c r="K660" s="16" t="s">
        <v>1083</v>
      </c>
      <c r="L660" s="16" t="s">
        <v>1081</v>
      </c>
      <c r="M660" s="20" t="s">
        <v>22</v>
      </c>
    </row>
    <row r="661" spans="1:13" ht="30" hidden="1" x14ac:dyDescent="0.25">
      <c r="A661" s="18" t="str">
        <f t="shared" si="70"/>
        <v>2</v>
      </c>
      <c r="B661" s="19" t="str">
        <f t="shared" si="71"/>
        <v>3</v>
      </c>
      <c r="C661" s="19" t="str">
        <f t="shared" si="72"/>
        <v>0</v>
      </c>
      <c r="D661" s="19" t="str">
        <f t="shared" si="73"/>
        <v>0</v>
      </c>
      <c r="E661" s="19" t="str">
        <f t="shared" si="74"/>
        <v>08</v>
      </c>
      <c r="F661" s="19" t="str">
        <f t="shared" si="75"/>
        <v>0</v>
      </c>
      <c r="G661" s="19" t="str">
        <f t="shared" si="76"/>
        <v>0</v>
      </c>
      <c r="H661" s="15">
        <v>23000800</v>
      </c>
      <c r="I661" s="16" t="s">
        <v>1079</v>
      </c>
      <c r="J661" s="44" t="s">
        <v>52</v>
      </c>
      <c r="K661" s="16" t="s">
        <v>1084</v>
      </c>
      <c r="L661" s="16" t="s">
        <v>1081</v>
      </c>
      <c r="M661" s="20" t="s">
        <v>22</v>
      </c>
    </row>
    <row r="662" spans="1:13" ht="30" hidden="1" x14ac:dyDescent="0.25">
      <c r="A662" s="18" t="str">
        <f t="shared" si="70"/>
        <v>2</v>
      </c>
      <c r="B662" s="19" t="str">
        <f t="shared" si="71"/>
        <v>3</v>
      </c>
      <c r="C662" s="19" t="str">
        <f t="shared" si="72"/>
        <v>0</v>
      </c>
      <c r="D662" s="19" t="str">
        <f t="shared" si="73"/>
        <v>0</v>
      </c>
      <c r="E662" s="19" t="str">
        <f t="shared" si="74"/>
        <v>08</v>
      </c>
      <c r="F662" s="19" t="str">
        <f t="shared" si="75"/>
        <v>1</v>
      </c>
      <c r="G662" s="19" t="str">
        <f t="shared" si="76"/>
        <v>0</v>
      </c>
      <c r="H662" s="15">
        <v>23000810</v>
      </c>
      <c r="I662" s="16" t="s">
        <v>1079</v>
      </c>
      <c r="J662" s="44" t="s">
        <v>52</v>
      </c>
      <c r="K662" s="16" t="s">
        <v>1084</v>
      </c>
      <c r="L662" s="16" t="s">
        <v>1081</v>
      </c>
      <c r="M662" s="20" t="s">
        <v>22</v>
      </c>
    </row>
    <row r="663" spans="1:13" ht="60" hidden="1" x14ac:dyDescent="0.25">
      <c r="A663" s="18" t="str">
        <f t="shared" si="70"/>
        <v>2</v>
      </c>
      <c r="B663" s="19" t="str">
        <f t="shared" si="71"/>
        <v>4</v>
      </c>
      <c r="C663" s="19" t="str">
        <f t="shared" si="72"/>
        <v>1</v>
      </c>
      <c r="D663" s="19" t="str">
        <f t="shared" si="73"/>
        <v>0</v>
      </c>
      <c r="E663" s="19" t="str">
        <f t="shared" si="74"/>
        <v>00</v>
      </c>
      <c r="F663" s="19" t="str">
        <f t="shared" si="75"/>
        <v>1</v>
      </c>
      <c r="G663" s="19" t="str">
        <f t="shared" si="76"/>
        <v>0</v>
      </c>
      <c r="H663" s="15">
        <v>24100010</v>
      </c>
      <c r="I663" s="16" t="s">
        <v>374</v>
      </c>
      <c r="J663" s="44" t="s">
        <v>52</v>
      </c>
      <c r="K663" s="16" t="s">
        <v>1085</v>
      </c>
      <c r="L663" s="16"/>
      <c r="M663" s="20" t="s">
        <v>22</v>
      </c>
    </row>
    <row r="664" spans="1:13" ht="45" hidden="1" x14ac:dyDescent="0.25">
      <c r="A664" s="18" t="str">
        <f t="shared" si="70"/>
        <v>2</v>
      </c>
      <c r="B664" s="19" t="str">
        <f t="shared" si="71"/>
        <v>4</v>
      </c>
      <c r="C664" s="19" t="str">
        <f t="shared" si="72"/>
        <v>1</v>
      </c>
      <c r="D664" s="19" t="str">
        <f t="shared" si="73"/>
        <v>8</v>
      </c>
      <c r="E664" s="19" t="str">
        <f t="shared" si="74"/>
        <v>00</v>
      </c>
      <c r="F664" s="19" t="str">
        <f t="shared" si="75"/>
        <v>0</v>
      </c>
      <c r="G664" s="19" t="str">
        <f t="shared" si="76"/>
        <v>0</v>
      </c>
      <c r="H664" s="15">
        <v>24180000</v>
      </c>
      <c r="I664" s="16" t="s">
        <v>1086</v>
      </c>
      <c r="J664" s="44" t="s">
        <v>45</v>
      </c>
      <c r="K664" s="16" t="s">
        <v>1087</v>
      </c>
      <c r="L664" s="16"/>
      <c r="M664" s="20" t="s">
        <v>22</v>
      </c>
    </row>
    <row r="665" spans="1:13" ht="30" hidden="1" x14ac:dyDescent="0.25">
      <c r="A665" s="18" t="str">
        <f t="shared" si="70"/>
        <v>2</v>
      </c>
      <c r="B665" s="19" t="str">
        <f t="shared" si="71"/>
        <v>4</v>
      </c>
      <c r="C665" s="19" t="str">
        <f t="shared" si="72"/>
        <v>1</v>
      </c>
      <c r="D665" s="19" t="str">
        <f t="shared" si="73"/>
        <v>8</v>
      </c>
      <c r="E665" s="19" t="str">
        <f t="shared" si="74"/>
        <v>01</v>
      </c>
      <c r="F665" s="19" t="str">
        <f t="shared" si="75"/>
        <v>0</v>
      </c>
      <c r="G665" s="19" t="str">
        <f t="shared" si="76"/>
        <v>0</v>
      </c>
      <c r="H665" s="15">
        <v>24180100</v>
      </c>
      <c r="I665" s="16" t="s">
        <v>1088</v>
      </c>
      <c r="J665" s="44" t="s">
        <v>562</v>
      </c>
      <c r="K665" s="16" t="s">
        <v>1089</v>
      </c>
      <c r="L665" s="16"/>
      <c r="M665" s="20" t="s">
        <v>22</v>
      </c>
    </row>
    <row r="666" spans="1:13" ht="30" hidden="1" x14ac:dyDescent="0.25">
      <c r="A666" s="18" t="str">
        <f t="shared" si="70"/>
        <v>2</v>
      </c>
      <c r="B666" s="19" t="str">
        <f t="shared" si="71"/>
        <v>4</v>
      </c>
      <c r="C666" s="19" t="str">
        <f t="shared" si="72"/>
        <v>1</v>
      </c>
      <c r="D666" s="19" t="str">
        <f t="shared" si="73"/>
        <v>8</v>
      </c>
      <c r="E666" s="19" t="str">
        <f t="shared" si="74"/>
        <v>01</v>
      </c>
      <c r="F666" s="19" t="str">
        <f t="shared" si="75"/>
        <v>1</v>
      </c>
      <c r="G666" s="19" t="str">
        <f t="shared" si="76"/>
        <v>0</v>
      </c>
      <c r="H666" s="15">
        <v>24180110</v>
      </c>
      <c r="I666" s="16" t="s">
        <v>1088</v>
      </c>
      <c r="J666" s="44" t="s">
        <v>562</v>
      </c>
      <c r="K666" s="16" t="s">
        <v>1089</v>
      </c>
      <c r="L666" s="16"/>
      <c r="M666" s="20" t="s">
        <v>22</v>
      </c>
    </row>
    <row r="667" spans="1:13" ht="60" hidden="1" x14ac:dyDescent="0.25">
      <c r="A667" s="18" t="str">
        <f t="shared" si="70"/>
        <v>2</v>
      </c>
      <c r="B667" s="19" t="str">
        <f t="shared" si="71"/>
        <v>4</v>
      </c>
      <c r="C667" s="19" t="str">
        <f t="shared" si="72"/>
        <v>1</v>
      </c>
      <c r="D667" s="19" t="str">
        <f t="shared" si="73"/>
        <v>8</v>
      </c>
      <c r="E667" s="19" t="str">
        <f t="shared" si="74"/>
        <v>03</v>
      </c>
      <c r="F667" s="19" t="str">
        <f t="shared" si="75"/>
        <v>0</v>
      </c>
      <c r="G667" s="19" t="str">
        <f t="shared" si="76"/>
        <v>0</v>
      </c>
      <c r="H667" s="15">
        <v>24180300</v>
      </c>
      <c r="I667" s="16" t="s">
        <v>1090</v>
      </c>
      <c r="J667" s="44" t="s">
        <v>562</v>
      </c>
      <c r="K667" s="16" t="s">
        <v>1091</v>
      </c>
      <c r="L667" s="16"/>
      <c r="M667" s="20" t="s">
        <v>22</v>
      </c>
    </row>
    <row r="668" spans="1:13" ht="60" hidden="1" x14ac:dyDescent="0.25">
      <c r="A668" s="18" t="str">
        <f t="shared" si="70"/>
        <v>2</v>
      </c>
      <c r="B668" s="19" t="str">
        <f t="shared" si="71"/>
        <v>4</v>
      </c>
      <c r="C668" s="19" t="str">
        <f t="shared" si="72"/>
        <v>1</v>
      </c>
      <c r="D668" s="19" t="str">
        <f t="shared" si="73"/>
        <v>8</v>
      </c>
      <c r="E668" s="19" t="str">
        <f t="shared" si="74"/>
        <v>03</v>
      </c>
      <c r="F668" s="19" t="str">
        <f t="shared" si="75"/>
        <v>1</v>
      </c>
      <c r="G668" s="19" t="str">
        <f t="shared" si="76"/>
        <v>0</v>
      </c>
      <c r="H668" s="15">
        <v>24180310</v>
      </c>
      <c r="I668" s="16" t="s">
        <v>1092</v>
      </c>
      <c r="J668" s="44" t="s">
        <v>562</v>
      </c>
      <c r="K668" s="16" t="s">
        <v>1093</v>
      </c>
      <c r="L668" s="16"/>
      <c r="M668" s="20" t="s">
        <v>22</v>
      </c>
    </row>
    <row r="669" spans="1:13" ht="60" hidden="1" x14ac:dyDescent="0.25">
      <c r="A669" s="18" t="str">
        <f t="shared" si="70"/>
        <v>2</v>
      </c>
      <c r="B669" s="19" t="str">
        <f t="shared" si="71"/>
        <v>4</v>
      </c>
      <c r="C669" s="19" t="str">
        <f t="shared" si="72"/>
        <v>1</v>
      </c>
      <c r="D669" s="19" t="str">
        <f t="shared" si="73"/>
        <v>8</v>
      </c>
      <c r="E669" s="19" t="str">
        <f t="shared" si="74"/>
        <v>03</v>
      </c>
      <c r="F669" s="19" t="str">
        <f t="shared" si="75"/>
        <v>2</v>
      </c>
      <c r="G669" s="19" t="str">
        <f t="shared" si="76"/>
        <v>0</v>
      </c>
      <c r="H669" s="15">
        <v>24180320</v>
      </c>
      <c r="I669" s="16" t="s">
        <v>1094</v>
      </c>
      <c r="J669" s="44" t="s">
        <v>562</v>
      </c>
      <c r="K669" s="16" t="s">
        <v>1095</v>
      </c>
      <c r="L669" s="16"/>
      <c r="M669" s="20" t="s">
        <v>22</v>
      </c>
    </row>
    <row r="670" spans="1:13" ht="60" hidden="1" x14ac:dyDescent="0.25">
      <c r="A670" s="18" t="str">
        <f t="shared" si="70"/>
        <v>2</v>
      </c>
      <c r="B670" s="19" t="str">
        <f t="shared" si="71"/>
        <v>4</v>
      </c>
      <c r="C670" s="19" t="str">
        <f t="shared" si="72"/>
        <v>1</v>
      </c>
      <c r="D670" s="19" t="str">
        <f t="shared" si="73"/>
        <v>8</v>
      </c>
      <c r="E670" s="19" t="str">
        <f t="shared" si="74"/>
        <v>03</v>
      </c>
      <c r="F670" s="19" t="str">
        <f t="shared" si="75"/>
        <v>3</v>
      </c>
      <c r="G670" s="19" t="str">
        <f t="shared" si="76"/>
        <v>0</v>
      </c>
      <c r="H670" s="15">
        <v>24180330</v>
      </c>
      <c r="I670" s="16" t="s">
        <v>1096</v>
      </c>
      <c r="J670" s="44" t="s">
        <v>562</v>
      </c>
      <c r="K670" s="16" t="s">
        <v>1097</v>
      </c>
      <c r="L670" s="16"/>
      <c r="M670" s="20" t="s">
        <v>22</v>
      </c>
    </row>
    <row r="671" spans="1:13" ht="60" hidden="1" x14ac:dyDescent="0.25">
      <c r="A671" s="18" t="str">
        <f t="shared" si="70"/>
        <v>2</v>
      </c>
      <c r="B671" s="19" t="str">
        <f t="shared" si="71"/>
        <v>4</v>
      </c>
      <c r="C671" s="19" t="str">
        <f t="shared" si="72"/>
        <v>1</v>
      </c>
      <c r="D671" s="19" t="str">
        <f t="shared" si="73"/>
        <v>8</v>
      </c>
      <c r="E671" s="19" t="str">
        <f t="shared" si="74"/>
        <v>03</v>
      </c>
      <c r="F671" s="19" t="str">
        <f t="shared" si="75"/>
        <v>4</v>
      </c>
      <c r="G671" s="19" t="str">
        <f t="shared" si="76"/>
        <v>0</v>
      </c>
      <c r="H671" s="15">
        <v>24180340</v>
      </c>
      <c r="I671" s="16" t="s">
        <v>1098</v>
      </c>
      <c r="J671" s="44" t="s">
        <v>562</v>
      </c>
      <c r="K671" s="16" t="s">
        <v>1099</v>
      </c>
      <c r="L671" s="16"/>
      <c r="M671" s="20" t="s">
        <v>22</v>
      </c>
    </row>
    <row r="672" spans="1:13" ht="60" hidden="1" x14ac:dyDescent="0.25">
      <c r="A672" s="18" t="str">
        <f t="shared" si="70"/>
        <v>2</v>
      </c>
      <c r="B672" s="19" t="str">
        <f t="shared" si="71"/>
        <v>4</v>
      </c>
      <c r="C672" s="19" t="str">
        <f t="shared" si="72"/>
        <v>1</v>
      </c>
      <c r="D672" s="19" t="str">
        <f t="shared" si="73"/>
        <v>8</v>
      </c>
      <c r="E672" s="19" t="str">
        <f t="shared" si="74"/>
        <v>03</v>
      </c>
      <c r="F672" s="19" t="str">
        <f t="shared" si="75"/>
        <v>5</v>
      </c>
      <c r="G672" s="19" t="str">
        <f t="shared" si="76"/>
        <v>0</v>
      </c>
      <c r="H672" s="15">
        <v>24180350</v>
      </c>
      <c r="I672" s="16" t="s">
        <v>1100</v>
      </c>
      <c r="J672" s="44" t="s">
        <v>562</v>
      </c>
      <c r="K672" s="16" t="s">
        <v>1101</v>
      </c>
      <c r="L672" s="16"/>
      <c r="M672" s="20" t="s">
        <v>22</v>
      </c>
    </row>
    <row r="673" spans="1:13" ht="60" hidden="1" x14ac:dyDescent="0.25">
      <c r="A673" s="18" t="str">
        <f t="shared" si="70"/>
        <v>2</v>
      </c>
      <c r="B673" s="19" t="str">
        <f t="shared" si="71"/>
        <v>4</v>
      </c>
      <c r="C673" s="19" t="str">
        <f t="shared" si="72"/>
        <v>1</v>
      </c>
      <c r="D673" s="19" t="str">
        <f t="shared" si="73"/>
        <v>8</v>
      </c>
      <c r="E673" s="19" t="str">
        <f t="shared" si="74"/>
        <v>03</v>
      </c>
      <c r="F673" s="19" t="str">
        <f t="shared" si="75"/>
        <v>9</v>
      </c>
      <c r="G673" s="19" t="str">
        <f t="shared" si="76"/>
        <v>0</v>
      </c>
      <c r="H673" s="15">
        <v>24180390</v>
      </c>
      <c r="I673" s="16" t="s">
        <v>1102</v>
      </c>
      <c r="J673" s="44" t="s">
        <v>562</v>
      </c>
      <c r="K673" s="16" t="s">
        <v>1103</v>
      </c>
      <c r="L673" s="16"/>
      <c r="M673" s="20" t="s">
        <v>22</v>
      </c>
    </row>
    <row r="674" spans="1:13" ht="45" hidden="1" x14ac:dyDescent="0.25">
      <c r="A674" s="18" t="str">
        <f t="shared" si="70"/>
        <v>2</v>
      </c>
      <c r="B674" s="19" t="str">
        <f t="shared" si="71"/>
        <v>4</v>
      </c>
      <c r="C674" s="19" t="str">
        <f t="shared" si="72"/>
        <v>1</v>
      </c>
      <c r="D674" s="19" t="str">
        <f t="shared" si="73"/>
        <v>1</v>
      </c>
      <c r="E674" s="19" t="str">
        <f t="shared" si="74"/>
        <v>98</v>
      </c>
      <c r="F674" s="19" t="str">
        <f t="shared" si="75"/>
        <v>0</v>
      </c>
      <c r="G674" s="19" t="str">
        <f t="shared" si="76"/>
        <v>0</v>
      </c>
      <c r="H674" s="15">
        <v>24119800</v>
      </c>
      <c r="I674" s="16" t="s">
        <v>1104</v>
      </c>
      <c r="J674" s="44" t="s">
        <v>562</v>
      </c>
      <c r="K674" s="16" t="s">
        <v>1105</v>
      </c>
      <c r="L674" s="16"/>
      <c r="M674" s="20" t="s">
        <v>22</v>
      </c>
    </row>
    <row r="675" spans="1:13" ht="60" hidden="1" x14ac:dyDescent="0.25">
      <c r="A675" s="18" t="str">
        <f t="shared" si="70"/>
        <v>2</v>
      </c>
      <c r="B675" s="19" t="str">
        <f t="shared" si="71"/>
        <v>4</v>
      </c>
      <c r="C675" s="19" t="str">
        <f t="shared" si="72"/>
        <v>1</v>
      </c>
      <c r="D675" s="19" t="str">
        <f t="shared" si="73"/>
        <v>8</v>
      </c>
      <c r="E675" s="19" t="str">
        <f t="shared" si="74"/>
        <v>04</v>
      </c>
      <c r="F675" s="19" t="str">
        <f t="shared" si="75"/>
        <v>0</v>
      </c>
      <c r="G675" s="19" t="str">
        <f t="shared" si="76"/>
        <v>0</v>
      </c>
      <c r="H675" s="15">
        <v>24180400</v>
      </c>
      <c r="I675" s="16" t="s">
        <v>1106</v>
      </c>
      <c r="J675" s="44" t="s">
        <v>562</v>
      </c>
      <c r="K675" s="16" t="s">
        <v>1107</v>
      </c>
      <c r="L675" s="16"/>
      <c r="M675" s="20" t="s">
        <v>22</v>
      </c>
    </row>
    <row r="676" spans="1:13" ht="60" hidden="1" x14ac:dyDescent="0.25">
      <c r="A676" s="18" t="str">
        <f t="shared" si="70"/>
        <v>2</v>
      </c>
      <c r="B676" s="19" t="str">
        <f t="shared" si="71"/>
        <v>4</v>
      </c>
      <c r="C676" s="19" t="str">
        <f t="shared" si="72"/>
        <v>1</v>
      </c>
      <c r="D676" s="19" t="str">
        <f t="shared" si="73"/>
        <v>8</v>
      </c>
      <c r="E676" s="19" t="str">
        <f t="shared" si="74"/>
        <v>04</v>
      </c>
      <c r="F676" s="19" t="str">
        <f t="shared" si="75"/>
        <v>1</v>
      </c>
      <c r="G676" s="19" t="str">
        <f t="shared" si="76"/>
        <v>0</v>
      </c>
      <c r="H676" s="15">
        <v>24180410</v>
      </c>
      <c r="I676" s="16" t="s">
        <v>1108</v>
      </c>
      <c r="J676" s="44" t="s">
        <v>562</v>
      </c>
      <c r="K676" s="16" t="s">
        <v>1109</v>
      </c>
      <c r="L676" s="16"/>
      <c r="M676" s="20" t="s">
        <v>22</v>
      </c>
    </row>
    <row r="677" spans="1:13" ht="60" hidden="1" x14ac:dyDescent="0.25">
      <c r="A677" s="18" t="str">
        <f t="shared" si="70"/>
        <v>2</v>
      </c>
      <c r="B677" s="19" t="str">
        <f t="shared" si="71"/>
        <v>4</v>
      </c>
      <c r="C677" s="19" t="str">
        <f t="shared" si="72"/>
        <v>1</v>
      </c>
      <c r="D677" s="19" t="str">
        <f t="shared" si="73"/>
        <v>8</v>
      </c>
      <c r="E677" s="19" t="str">
        <f t="shared" si="74"/>
        <v>04</v>
      </c>
      <c r="F677" s="19" t="str">
        <f t="shared" si="75"/>
        <v>2</v>
      </c>
      <c r="G677" s="19" t="str">
        <f t="shared" si="76"/>
        <v>0</v>
      </c>
      <c r="H677" s="15">
        <v>24180420</v>
      </c>
      <c r="I677" s="16" t="s">
        <v>1110</v>
      </c>
      <c r="J677" s="44" t="s">
        <v>562</v>
      </c>
      <c r="K677" s="16" t="s">
        <v>1111</v>
      </c>
      <c r="L677" s="16"/>
      <c r="M677" s="20" t="s">
        <v>22</v>
      </c>
    </row>
    <row r="678" spans="1:13" ht="45" hidden="1" x14ac:dyDescent="0.25">
      <c r="A678" s="18" t="str">
        <f t="shared" si="70"/>
        <v>2</v>
      </c>
      <c r="B678" s="19" t="str">
        <f t="shared" si="71"/>
        <v>4</v>
      </c>
      <c r="C678" s="19" t="str">
        <f t="shared" si="72"/>
        <v>1</v>
      </c>
      <c r="D678" s="19" t="str">
        <f t="shared" si="73"/>
        <v>8</v>
      </c>
      <c r="E678" s="19" t="str">
        <f t="shared" si="74"/>
        <v>04</v>
      </c>
      <c r="F678" s="19" t="str">
        <f t="shared" si="75"/>
        <v>3</v>
      </c>
      <c r="G678" s="19" t="str">
        <f t="shared" si="76"/>
        <v>0</v>
      </c>
      <c r="H678" s="15">
        <v>24180430</v>
      </c>
      <c r="I678" s="16" t="s">
        <v>1112</v>
      </c>
      <c r="J678" s="44" t="s">
        <v>562</v>
      </c>
      <c r="K678" s="16" t="s">
        <v>1113</v>
      </c>
      <c r="L678" s="16"/>
      <c r="M678" s="20" t="s">
        <v>22</v>
      </c>
    </row>
    <row r="679" spans="1:13" ht="60" hidden="1" x14ac:dyDescent="0.25">
      <c r="A679" s="18" t="str">
        <f t="shared" si="70"/>
        <v>2</v>
      </c>
      <c r="B679" s="19" t="str">
        <f t="shared" si="71"/>
        <v>4</v>
      </c>
      <c r="C679" s="19" t="str">
        <f t="shared" si="72"/>
        <v>1</v>
      </c>
      <c r="D679" s="19" t="str">
        <f t="shared" si="73"/>
        <v>8</v>
      </c>
      <c r="E679" s="19" t="str">
        <f t="shared" si="74"/>
        <v>04</v>
      </c>
      <c r="F679" s="19" t="str">
        <f t="shared" si="75"/>
        <v>4</v>
      </c>
      <c r="G679" s="19" t="str">
        <f t="shared" si="76"/>
        <v>0</v>
      </c>
      <c r="H679" s="15">
        <v>24180440</v>
      </c>
      <c r="I679" s="16" t="s">
        <v>1114</v>
      </c>
      <c r="J679" s="44" t="s">
        <v>562</v>
      </c>
      <c r="K679" s="16" t="s">
        <v>1115</v>
      </c>
      <c r="L679" s="16"/>
      <c r="M679" s="20" t="s">
        <v>22</v>
      </c>
    </row>
    <row r="680" spans="1:13" ht="45" hidden="1" x14ac:dyDescent="0.25">
      <c r="A680" s="18" t="str">
        <f t="shared" si="70"/>
        <v>2</v>
      </c>
      <c r="B680" s="19" t="str">
        <f t="shared" si="71"/>
        <v>4</v>
      </c>
      <c r="C680" s="19" t="str">
        <f t="shared" si="72"/>
        <v>1</v>
      </c>
      <c r="D680" s="19" t="str">
        <f t="shared" si="73"/>
        <v>8</v>
      </c>
      <c r="E680" s="19" t="str">
        <f t="shared" si="74"/>
        <v>04</v>
      </c>
      <c r="F680" s="19" t="str">
        <f t="shared" si="75"/>
        <v>5</v>
      </c>
      <c r="G680" s="19" t="str">
        <f t="shared" si="76"/>
        <v>0</v>
      </c>
      <c r="H680" s="15">
        <v>24180450</v>
      </c>
      <c r="I680" s="16" t="s">
        <v>1116</v>
      </c>
      <c r="J680" s="44" t="s">
        <v>562</v>
      </c>
      <c r="K680" s="16" t="s">
        <v>1117</v>
      </c>
      <c r="L680" s="16"/>
      <c r="M680" s="20" t="s">
        <v>22</v>
      </c>
    </row>
    <row r="681" spans="1:13" ht="45" hidden="1" x14ac:dyDescent="0.25">
      <c r="A681" s="18" t="str">
        <f t="shared" si="70"/>
        <v>2</v>
      </c>
      <c r="B681" s="19" t="str">
        <f t="shared" si="71"/>
        <v>4</v>
      </c>
      <c r="C681" s="19" t="str">
        <f t="shared" si="72"/>
        <v>1</v>
      </c>
      <c r="D681" s="19" t="str">
        <f t="shared" si="73"/>
        <v>8</v>
      </c>
      <c r="E681" s="19" t="str">
        <f t="shared" si="74"/>
        <v>04</v>
      </c>
      <c r="F681" s="19" t="str">
        <f t="shared" si="75"/>
        <v>6</v>
      </c>
      <c r="G681" s="19" t="str">
        <f t="shared" si="76"/>
        <v>0</v>
      </c>
      <c r="H681" s="15">
        <v>24180460</v>
      </c>
      <c r="I681" s="16" t="s">
        <v>1118</v>
      </c>
      <c r="J681" s="44" t="s">
        <v>562</v>
      </c>
      <c r="K681" s="16" t="s">
        <v>1119</v>
      </c>
      <c r="L681" s="16"/>
      <c r="M681" s="20" t="s">
        <v>22</v>
      </c>
    </row>
    <row r="682" spans="1:13" ht="45" hidden="1" x14ac:dyDescent="0.25">
      <c r="A682" s="18" t="str">
        <f t="shared" si="70"/>
        <v>2</v>
      </c>
      <c r="B682" s="19" t="str">
        <f t="shared" si="71"/>
        <v>4</v>
      </c>
      <c r="C682" s="19" t="str">
        <f t="shared" si="72"/>
        <v>1</v>
      </c>
      <c r="D682" s="19" t="str">
        <f t="shared" si="73"/>
        <v>8</v>
      </c>
      <c r="E682" s="19" t="str">
        <f t="shared" si="74"/>
        <v>04</v>
      </c>
      <c r="F682" s="19" t="str">
        <f t="shared" si="75"/>
        <v>9</v>
      </c>
      <c r="G682" s="19" t="str">
        <f t="shared" si="76"/>
        <v>0</v>
      </c>
      <c r="H682" s="15">
        <v>24180490</v>
      </c>
      <c r="I682" s="16" t="s">
        <v>1118</v>
      </c>
      <c r="J682" s="44" t="s">
        <v>562</v>
      </c>
      <c r="K682" s="16" t="s">
        <v>1120</v>
      </c>
      <c r="L682" s="16"/>
      <c r="M682" s="20" t="s">
        <v>22</v>
      </c>
    </row>
    <row r="683" spans="1:13" ht="30" hidden="1" x14ac:dyDescent="0.25">
      <c r="A683" s="18" t="str">
        <f t="shared" si="70"/>
        <v>2</v>
      </c>
      <c r="B683" s="19" t="str">
        <f t="shared" si="71"/>
        <v>4</v>
      </c>
      <c r="C683" s="19" t="str">
        <f t="shared" si="72"/>
        <v>1</v>
      </c>
      <c r="D683" s="19" t="str">
        <f t="shared" si="73"/>
        <v>8</v>
      </c>
      <c r="E683" s="19" t="str">
        <f t="shared" si="74"/>
        <v>05</v>
      </c>
      <c r="F683" s="19" t="str">
        <f t="shared" si="75"/>
        <v>0</v>
      </c>
      <c r="G683" s="19" t="str">
        <f t="shared" si="76"/>
        <v>0</v>
      </c>
      <c r="H683" s="15">
        <v>24180500</v>
      </c>
      <c r="I683" s="16" t="s">
        <v>1121</v>
      </c>
      <c r="J683" s="44" t="s">
        <v>562</v>
      </c>
      <c r="K683" s="16" t="s">
        <v>1122</v>
      </c>
      <c r="L683" s="16"/>
      <c r="M683" s="20" t="s">
        <v>22</v>
      </c>
    </row>
    <row r="684" spans="1:13" ht="45" hidden="1" x14ac:dyDescent="0.25">
      <c r="A684" s="18" t="str">
        <f t="shared" si="70"/>
        <v>2</v>
      </c>
      <c r="B684" s="19" t="str">
        <f t="shared" si="71"/>
        <v>4</v>
      </c>
      <c r="C684" s="19" t="str">
        <f t="shared" si="72"/>
        <v>1</v>
      </c>
      <c r="D684" s="19" t="str">
        <f t="shared" si="73"/>
        <v>8</v>
      </c>
      <c r="E684" s="19" t="str">
        <f t="shared" si="74"/>
        <v>05</v>
      </c>
      <c r="F684" s="19" t="str">
        <f t="shared" si="75"/>
        <v>1</v>
      </c>
      <c r="G684" s="19" t="str">
        <f t="shared" si="76"/>
        <v>0</v>
      </c>
      <c r="H684" s="15">
        <v>24180510</v>
      </c>
      <c r="I684" s="16" t="s">
        <v>1123</v>
      </c>
      <c r="J684" s="44" t="s">
        <v>562</v>
      </c>
      <c r="K684" s="16" t="s">
        <v>1124</v>
      </c>
      <c r="L684" s="16" t="s">
        <v>654</v>
      </c>
      <c r="M684" s="20" t="s">
        <v>22</v>
      </c>
    </row>
    <row r="685" spans="1:13" ht="60" hidden="1" x14ac:dyDescent="0.25">
      <c r="A685" s="18" t="str">
        <f t="shared" si="70"/>
        <v>2</v>
      </c>
      <c r="B685" s="19" t="str">
        <f t="shared" si="71"/>
        <v>4</v>
      </c>
      <c r="C685" s="19" t="str">
        <f t="shared" si="72"/>
        <v>1</v>
      </c>
      <c r="D685" s="19" t="str">
        <f t="shared" si="73"/>
        <v>8</v>
      </c>
      <c r="E685" s="19" t="str">
        <f t="shared" si="74"/>
        <v>05</v>
      </c>
      <c r="F685" s="19" t="str">
        <f t="shared" si="75"/>
        <v>2</v>
      </c>
      <c r="G685" s="19" t="str">
        <f t="shared" si="76"/>
        <v>0</v>
      </c>
      <c r="H685" s="15">
        <v>24180520</v>
      </c>
      <c r="I685" s="16" t="s">
        <v>1125</v>
      </c>
      <c r="J685" s="44" t="s">
        <v>562</v>
      </c>
      <c r="K685" s="16" t="s">
        <v>1126</v>
      </c>
      <c r="L685" s="16" t="s">
        <v>654</v>
      </c>
      <c r="M685" s="20" t="s">
        <v>22</v>
      </c>
    </row>
    <row r="686" spans="1:13" ht="45" hidden="1" x14ac:dyDescent="0.25">
      <c r="A686" s="18" t="str">
        <f t="shared" si="70"/>
        <v>2</v>
      </c>
      <c r="B686" s="19" t="str">
        <f t="shared" si="71"/>
        <v>4</v>
      </c>
      <c r="C686" s="19" t="str">
        <f t="shared" si="72"/>
        <v>1</v>
      </c>
      <c r="D686" s="19" t="str">
        <f t="shared" si="73"/>
        <v>8</v>
      </c>
      <c r="E686" s="19" t="str">
        <f t="shared" si="74"/>
        <v>05</v>
      </c>
      <c r="F686" s="19" t="str">
        <f t="shared" si="75"/>
        <v>9</v>
      </c>
      <c r="G686" s="19" t="str">
        <f t="shared" si="76"/>
        <v>0</v>
      </c>
      <c r="H686" s="15">
        <v>24180590</v>
      </c>
      <c r="I686" s="16" t="s">
        <v>1127</v>
      </c>
      <c r="J686" s="44" t="s">
        <v>562</v>
      </c>
      <c r="K686" s="16" t="s">
        <v>1128</v>
      </c>
      <c r="L686" s="16" t="s">
        <v>654</v>
      </c>
      <c r="M686" s="20" t="s">
        <v>22</v>
      </c>
    </row>
    <row r="687" spans="1:13" ht="45" hidden="1" x14ac:dyDescent="0.25">
      <c r="A687" s="18" t="str">
        <f t="shared" si="70"/>
        <v>2</v>
      </c>
      <c r="B687" s="19" t="str">
        <f t="shared" si="71"/>
        <v>4</v>
      </c>
      <c r="C687" s="19" t="str">
        <f t="shared" si="72"/>
        <v>1</v>
      </c>
      <c r="D687" s="19" t="str">
        <f t="shared" si="73"/>
        <v>8</v>
      </c>
      <c r="E687" s="19" t="str">
        <f t="shared" si="74"/>
        <v>08</v>
      </c>
      <c r="F687" s="19" t="str">
        <f t="shared" si="75"/>
        <v>0</v>
      </c>
      <c r="G687" s="19" t="str">
        <f t="shared" si="76"/>
        <v>0</v>
      </c>
      <c r="H687" s="15">
        <v>24180800</v>
      </c>
      <c r="I687" s="16" t="s">
        <v>1129</v>
      </c>
      <c r="J687" s="44" t="s">
        <v>562</v>
      </c>
      <c r="K687" s="16" t="s">
        <v>1130</v>
      </c>
      <c r="L687" s="16" t="s">
        <v>1131</v>
      </c>
      <c r="M687" s="20" t="s">
        <v>22</v>
      </c>
    </row>
    <row r="688" spans="1:13" ht="45" hidden="1" x14ac:dyDescent="0.25">
      <c r="A688" s="18" t="str">
        <f t="shared" si="70"/>
        <v>2</v>
      </c>
      <c r="B688" s="19" t="str">
        <f t="shared" si="71"/>
        <v>4</v>
      </c>
      <c r="C688" s="19" t="str">
        <f t="shared" si="72"/>
        <v>1</v>
      </c>
      <c r="D688" s="19" t="str">
        <f t="shared" si="73"/>
        <v>8</v>
      </c>
      <c r="E688" s="19" t="str">
        <f t="shared" si="74"/>
        <v>08</v>
      </c>
      <c r="F688" s="19" t="str">
        <f t="shared" si="75"/>
        <v>1</v>
      </c>
      <c r="G688" s="19" t="str">
        <f t="shared" si="76"/>
        <v>0</v>
      </c>
      <c r="H688" s="15">
        <v>24180810</v>
      </c>
      <c r="I688" s="16" t="s">
        <v>1129</v>
      </c>
      <c r="J688" s="44" t="s">
        <v>562</v>
      </c>
      <c r="K688" s="16" t="s">
        <v>1130</v>
      </c>
      <c r="L688" s="16" t="s">
        <v>1131</v>
      </c>
      <c r="M688" s="20" t="s">
        <v>22</v>
      </c>
    </row>
    <row r="689" spans="1:13" ht="45" hidden="1" x14ac:dyDescent="0.25">
      <c r="A689" s="51" t="str">
        <f t="shared" si="70"/>
        <v>2</v>
      </c>
      <c r="B689" s="52" t="str">
        <f t="shared" si="71"/>
        <v>4</v>
      </c>
      <c r="C689" s="52" t="str">
        <f t="shared" si="72"/>
        <v>1</v>
      </c>
      <c r="D689" s="52" t="str">
        <f t="shared" si="73"/>
        <v>4</v>
      </c>
      <c r="E689" s="52" t="str">
        <f t="shared" si="74"/>
        <v>01</v>
      </c>
      <c r="F689" s="52" t="str">
        <f t="shared" si="75"/>
        <v>0</v>
      </c>
      <c r="G689" s="52" t="str">
        <f t="shared" si="76"/>
        <v>0</v>
      </c>
      <c r="H689" s="48">
        <v>24140100</v>
      </c>
      <c r="I689" s="49" t="s">
        <v>1132</v>
      </c>
      <c r="J689" s="50" t="s">
        <v>52</v>
      </c>
      <c r="K689" s="49" t="s">
        <v>1133</v>
      </c>
      <c r="L689" s="49"/>
      <c r="M689" s="53" t="s">
        <v>22</v>
      </c>
    </row>
    <row r="690" spans="1:13" ht="75" hidden="1" x14ac:dyDescent="0.25">
      <c r="A690" s="18" t="str">
        <f t="shared" si="70"/>
        <v>2</v>
      </c>
      <c r="B690" s="19" t="str">
        <f t="shared" si="71"/>
        <v>4</v>
      </c>
      <c r="C690" s="19" t="str">
        <f t="shared" si="72"/>
        <v>1</v>
      </c>
      <c r="D690" s="19" t="str">
        <f t="shared" si="73"/>
        <v>8</v>
      </c>
      <c r="E690" s="19" t="str">
        <f t="shared" si="74"/>
        <v>10</v>
      </c>
      <c r="F690" s="19" t="str">
        <f t="shared" si="75"/>
        <v>0</v>
      </c>
      <c r="G690" s="19" t="str">
        <f t="shared" si="76"/>
        <v>0</v>
      </c>
      <c r="H690" s="15">
        <v>24181000</v>
      </c>
      <c r="I690" s="16" t="s">
        <v>1134</v>
      </c>
      <c r="J690" s="44" t="s">
        <v>562</v>
      </c>
      <c r="K690" s="16" t="s">
        <v>1135</v>
      </c>
      <c r="L690" s="16"/>
      <c r="M690" s="20" t="s">
        <v>22</v>
      </c>
    </row>
    <row r="691" spans="1:13" ht="45" hidden="1" x14ac:dyDescent="0.25">
      <c r="A691" s="18" t="str">
        <f t="shared" si="70"/>
        <v>2</v>
      </c>
      <c r="B691" s="19" t="str">
        <f t="shared" si="71"/>
        <v>4</v>
      </c>
      <c r="C691" s="19" t="str">
        <f t="shared" si="72"/>
        <v>1</v>
      </c>
      <c r="D691" s="19" t="str">
        <f t="shared" si="73"/>
        <v>8</v>
      </c>
      <c r="E691" s="19" t="str">
        <f t="shared" si="74"/>
        <v>10</v>
      </c>
      <c r="F691" s="19" t="str">
        <f t="shared" si="75"/>
        <v>1</v>
      </c>
      <c r="G691" s="19" t="str">
        <f t="shared" si="76"/>
        <v>0</v>
      </c>
      <c r="H691" s="15">
        <v>24181010</v>
      </c>
      <c r="I691" s="16" t="s">
        <v>1136</v>
      </c>
      <c r="J691" s="44" t="s">
        <v>562</v>
      </c>
      <c r="K691" s="16" t="s">
        <v>1133</v>
      </c>
      <c r="L691" s="16"/>
      <c r="M691" s="20" t="s">
        <v>22</v>
      </c>
    </row>
    <row r="692" spans="1:13" ht="45" hidden="1" x14ac:dyDescent="0.25">
      <c r="A692" s="18" t="str">
        <f t="shared" si="70"/>
        <v>2</v>
      </c>
      <c r="B692" s="19" t="str">
        <f t="shared" si="71"/>
        <v>4</v>
      </c>
      <c r="C692" s="19" t="str">
        <f t="shared" si="72"/>
        <v>1</v>
      </c>
      <c r="D692" s="19" t="str">
        <f t="shared" si="73"/>
        <v>8</v>
      </c>
      <c r="E692" s="19" t="str">
        <f t="shared" si="74"/>
        <v>10</v>
      </c>
      <c r="F692" s="19" t="str">
        <f t="shared" si="75"/>
        <v>2</v>
      </c>
      <c r="G692" s="19" t="str">
        <f t="shared" si="76"/>
        <v>0</v>
      </c>
      <c r="H692" s="15">
        <v>24181020</v>
      </c>
      <c r="I692" s="16" t="s">
        <v>1137</v>
      </c>
      <c r="J692" s="44" t="s">
        <v>562</v>
      </c>
      <c r="K692" s="16" t="s">
        <v>1138</v>
      </c>
      <c r="L692" s="16"/>
      <c r="M692" s="20" t="s">
        <v>22</v>
      </c>
    </row>
    <row r="693" spans="1:13" ht="45" hidden="1" x14ac:dyDescent="0.25">
      <c r="A693" s="18" t="str">
        <f t="shared" si="70"/>
        <v>2</v>
      </c>
      <c r="B693" s="19" t="str">
        <f t="shared" si="71"/>
        <v>4</v>
      </c>
      <c r="C693" s="19" t="str">
        <f t="shared" si="72"/>
        <v>1</v>
      </c>
      <c r="D693" s="19" t="str">
        <f t="shared" si="73"/>
        <v>8</v>
      </c>
      <c r="E693" s="19" t="str">
        <f t="shared" si="74"/>
        <v>10</v>
      </c>
      <c r="F693" s="19" t="str">
        <f t="shared" si="75"/>
        <v>5</v>
      </c>
      <c r="G693" s="19" t="str">
        <f t="shared" si="76"/>
        <v>0</v>
      </c>
      <c r="H693" s="15">
        <v>24181050</v>
      </c>
      <c r="I693" s="16" t="s">
        <v>1139</v>
      </c>
      <c r="J693" s="44" t="s">
        <v>562</v>
      </c>
      <c r="K693" s="16" t="s">
        <v>1140</v>
      </c>
      <c r="L693" s="16"/>
      <c r="M693" s="20" t="s">
        <v>22</v>
      </c>
    </row>
    <row r="694" spans="1:13" ht="90" hidden="1" x14ac:dyDescent="0.25">
      <c r="A694" s="18" t="str">
        <f t="shared" si="70"/>
        <v>2</v>
      </c>
      <c r="B694" s="19" t="str">
        <f t="shared" si="71"/>
        <v>4</v>
      </c>
      <c r="C694" s="19" t="str">
        <f t="shared" si="72"/>
        <v>1</v>
      </c>
      <c r="D694" s="19" t="str">
        <f t="shared" si="73"/>
        <v>8</v>
      </c>
      <c r="E694" s="19" t="str">
        <f t="shared" si="74"/>
        <v>10</v>
      </c>
      <c r="F694" s="19" t="str">
        <f t="shared" si="75"/>
        <v>6</v>
      </c>
      <c r="G694" s="19" t="str">
        <f t="shared" si="76"/>
        <v>0</v>
      </c>
      <c r="H694" s="15">
        <v>24181060</v>
      </c>
      <c r="I694" s="16" t="s">
        <v>1141</v>
      </c>
      <c r="J694" s="44" t="s">
        <v>562</v>
      </c>
      <c r="K694" s="16" t="s">
        <v>1142</v>
      </c>
      <c r="L694" s="16"/>
      <c r="M694" s="20" t="s">
        <v>22</v>
      </c>
    </row>
    <row r="695" spans="1:13" ht="90" hidden="1" x14ac:dyDescent="0.25">
      <c r="A695" s="18" t="str">
        <f t="shared" si="70"/>
        <v>2</v>
      </c>
      <c r="B695" s="19" t="str">
        <f t="shared" si="71"/>
        <v>4</v>
      </c>
      <c r="C695" s="19" t="str">
        <f t="shared" si="72"/>
        <v>1</v>
      </c>
      <c r="D695" s="19" t="str">
        <f t="shared" si="73"/>
        <v>8</v>
      </c>
      <c r="E695" s="19" t="str">
        <f t="shared" si="74"/>
        <v>10</v>
      </c>
      <c r="F695" s="19" t="str">
        <f t="shared" si="75"/>
        <v>7</v>
      </c>
      <c r="G695" s="19" t="str">
        <f t="shared" si="76"/>
        <v>0</v>
      </c>
      <c r="H695" s="15">
        <v>24181070</v>
      </c>
      <c r="I695" s="16" t="s">
        <v>1143</v>
      </c>
      <c r="J695" s="44" t="s">
        <v>562</v>
      </c>
      <c r="K695" s="16" t="s">
        <v>1144</v>
      </c>
      <c r="L695" s="16"/>
      <c r="M695" s="20" t="s">
        <v>22</v>
      </c>
    </row>
    <row r="696" spans="1:13" ht="135.75" hidden="1" customHeight="1" x14ac:dyDescent="0.25">
      <c r="A696" s="18" t="str">
        <f t="shared" si="70"/>
        <v>2</v>
      </c>
      <c r="B696" s="19" t="str">
        <f t="shared" si="71"/>
        <v>4</v>
      </c>
      <c r="C696" s="19" t="str">
        <f t="shared" si="72"/>
        <v>1</v>
      </c>
      <c r="D696" s="19" t="str">
        <f t="shared" si="73"/>
        <v>8</v>
      </c>
      <c r="E696" s="19" t="str">
        <f t="shared" si="74"/>
        <v>10</v>
      </c>
      <c r="F696" s="19" t="str">
        <f t="shared" si="75"/>
        <v>9</v>
      </c>
      <c r="G696" s="19" t="str">
        <f t="shared" si="76"/>
        <v>0</v>
      </c>
      <c r="H696" s="15">
        <v>24181090</v>
      </c>
      <c r="I696" s="16" t="s">
        <v>1145</v>
      </c>
      <c r="J696" s="44" t="s">
        <v>562</v>
      </c>
      <c r="K696" s="16" t="s">
        <v>1146</v>
      </c>
      <c r="L696" s="16"/>
      <c r="M696" s="20" t="s">
        <v>22</v>
      </c>
    </row>
    <row r="697" spans="1:13" ht="45" hidden="1" x14ac:dyDescent="0.25">
      <c r="A697" s="18" t="str">
        <f t="shared" si="70"/>
        <v>2</v>
      </c>
      <c r="B697" s="19" t="str">
        <f t="shared" si="71"/>
        <v>4</v>
      </c>
      <c r="C697" s="19" t="str">
        <f t="shared" si="72"/>
        <v>1</v>
      </c>
      <c r="D697" s="19" t="str">
        <f t="shared" si="73"/>
        <v>8</v>
      </c>
      <c r="E697" s="19" t="str">
        <f t="shared" si="74"/>
        <v>12</v>
      </c>
      <c r="F697" s="19" t="str">
        <f t="shared" si="75"/>
        <v>0</v>
      </c>
      <c r="G697" s="19" t="str">
        <f t="shared" si="76"/>
        <v>0</v>
      </c>
      <c r="H697" s="15">
        <v>24181200</v>
      </c>
      <c r="I697" s="16" t="s">
        <v>1147</v>
      </c>
      <c r="J697" s="44" t="s">
        <v>562</v>
      </c>
      <c r="K697" s="16" t="s">
        <v>1148</v>
      </c>
      <c r="L697" s="16"/>
      <c r="M697" s="20" t="s">
        <v>22</v>
      </c>
    </row>
    <row r="698" spans="1:13" ht="45" hidden="1" x14ac:dyDescent="0.25">
      <c r="A698" s="18" t="str">
        <f t="shared" si="70"/>
        <v>2</v>
      </c>
      <c r="B698" s="19" t="str">
        <f t="shared" si="71"/>
        <v>4</v>
      </c>
      <c r="C698" s="19" t="str">
        <f t="shared" si="72"/>
        <v>1</v>
      </c>
      <c r="D698" s="19" t="str">
        <f t="shared" si="73"/>
        <v>8</v>
      </c>
      <c r="E698" s="19" t="str">
        <f t="shared" si="74"/>
        <v>12</v>
      </c>
      <c r="F698" s="19" t="str">
        <f t="shared" si="75"/>
        <v>1</v>
      </c>
      <c r="G698" s="19" t="str">
        <f t="shared" si="76"/>
        <v>0</v>
      </c>
      <c r="H698" s="15">
        <v>24181210</v>
      </c>
      <c r="I698" s="16" t="s">
        <v>1147</v>
      </c>
      <c r="J698" s="44" t="s">
        <v>562</v>
      </c>
      <c r="K698" s="16" t="s">
        <v>1148</v>
      </c>
      <c r="L698" s="16"/>
      <c r="M698" s="20" t="s">
        <v>22</v>
      </c>
    </row>
    <row r="699" spans="1:13" ht="75" hidden="1" x14ac:dyDescent="0.25">
      <c r="A699" s="18" t="str">
        <f t="shared" si="70"/>
        <v>2</v>
      </c>
      <c r="B699" s="19" t="str">
        <f t="shared" si="71"/>
        <v>4</v>
      </c>
      <c r="C699" s="19" t="str">
        <f t="shared" si="72"/>
        <v>1</v>
      </c>
      <c r="D699" s="19" t="str">
        <f t="shared" si="73"/>
        <v>8</v>
      </c>
      <c r="E699" s="19" t="str">
        <f t="shared" si="74"/>
        <v>99</v>
      </c>
      <c r="F699" s="19" t="str">
        <f t="shared" si="75"/>
        <v>0</v>
      </c>
      <c r="G699" s="19" t="str">
        <f t="shared" si="76"/>
        <v>0</v>
      </c>
      <c r="H699" s="15">
        <v>24189900</v>
      </c>
      <c r="I699" s="16" t="s">
        <v>1149</v>
      </c>
      <c r="J699" s="44" t="s">
        <v>562</v>
      </c>
      <c r="K699" s="16" t="s">
        <v>1150</v>
      </c>
      <c r="L699" s="16"/>
      <c r="M699" s="20" t="s">
        <v>22</v>
      </c>
    </row>
    <row r="700" spans="1:13" ht="75" hidden="1" x14ac:dyDescent="0.25">
      <c r="A700" s="18" t="str">
        <f t="shared" si="70"/>
        <v>2</v>
      </c>
      <c r="B700" s="19" t="str">
        <f t="shared" si="71"/>
        <v>4</v>
      </c>
      <c r="C700" s="19" t="str">
        <f t="shared" si="72"/>
        <v>1</v>
      </c>
      <c r="D700" s="19" t="str">
        <f t="shared" si="73"/>
        <v>8</v>
      </c>
      <c r="E700" s="19" t="str">
        <f t="shared" si="74"/>
        <v>99</v>
      </c>
      <c r="F700" s="19" t="str">
        <f t="shared" si="75"/>
        <v>1</v>
      </c>
      <c r="G700" s="19" t="str">
        <f t="shared" si="76"/>
        <v>0</v>
      </c>
      <c r="H700" s="15">
        <v>24189910</v>
      </c>
      <c r="I700" s="16" t="s">
        <v>1149</v>
      </c>
      <c r="J700" s="44" t="s">
        <v>562</v>
      </c>
      <c r="K700" s="16" t="s">
        <v>1150</v>
      </c>
      <c r="L700" s="16"/>
      <c r="M700" s="20" t="s">
        <v>22</v>
      </c>
    </row>
    <row r="701" spans="1:13" ht="60" hidden="1" x14ac:dyDescent="0.25">
      <c r="A701" s="18" t="str">
        <f t="shared" si="70"/>
        <v>2</v>
      </c>
      <c r="B701" s="19" t="str">
        <f t="shared" si="71"/>
        <v>4</v>
      </c>
      <c r="C701" s="19" t="str">
        <f t="shared" si="72"/>
        <v>2</v>
      </c>
      <c r="D701" s="19" t="str">
        <f t="shared" si="73"/>
        <v>0</v>
      </c>
      <c r="E701" s="19" t="str">
        <f t="shared" si="74"/>
        <v>00</v>
      </c>
      <c r="F701" s="19" t="str">
        <f t="shared" si="75"/>
        <v>1</v>
      </c>
      <c r="G701" s="19" t="str">
        <f t="shared" si="76"/>
        <v>0</v>
      </c>
      <c r="H701" s="15">
        <v>24200010</v>
      </c>
      <c r="I701" s="16" t="s">
        <v>378</v>
      </c>
      <c r="J701" s="44" t="s">
        <v>52</v>
      </c>
      <c r="K701" s="16" t="s">
        <v>1151</v>
      </c>
      <c r="L701" s="16"/>
      <c r="M701" s="20" t="s">
        <v>22</v>
      </c>
    </row>
    <row r="702" spans="1:13" ht="45" hidden="1" x14ac:dyDescent="0.25">
      <c r="A702" s="18" t="str">
        <f t="shared" si="70"/>
        <v>2</v>
      </c>
      <c r="B702" s="19" t="str">
        <f t="shared" si="71"/>
        <v>4</v>
      </c>
      <c r="C702" s="19" t="str">
        <f t="shared" si="72"/>
        <v>2</v>
      </c>
      <c r="D702" s="19" t="str">
        <f t="shared" si="73"/>
        <v>8</v>
      </c>
      <c r="E702" s="19" t="str">
        <f t="shared" si="74"/>
        <v>00</v>
      </c>
      <c r="F702" s="19" t="str">
        <f t="shared" si="75"/>
        <v>0</v>
      </c>
      <c r="G702" s="19" t="str">
        <f t="shared" si="76"/>
        <v>0</v>
      </c>
      <c r="H702" s="15">
        <v>24280000</v>
      </c>
      <c r="I702" s="16" t="s">
        <v>1152</v>
      </c>
      <c r="J702" s="44" t="s">
        <v>45</v>
      </c>
      <c r="K702" s="16" t="s">
        <v>1153</v>
      </c>
      <c r="L702" s="16"/>
      <c r="M702" s="20" t="s">
        <v>22</v>
      </c>
    </row>
    <row r="703" spans="1:13" ht="45" hidden="1" x14ac:dyDescent="0.25">
      <c r="A703" s="18" t="str">
        <f t="shared" si="70"/>
        <v>2</v>
      </c>
      <c r="B703" s="19" t="str">
        <f t="shared" si="71"/>
        <v>4</v>
      </c>
      <c r="C703" s="19" t="str">
        <f t="shared" si="72"/>
        <v>2</v>
      </c>
      <c r="D703" s="19" t="str">
        <f t="shared" si="73"/>
        <v>8</v>
      </c>
      <c r="E703" s="19" t="str">
        <f t="shared" si="74"/>
        <v>01</v>
      </c>
      <c r="F703" s="19" t="str">
        <f t="shared" si="75"/>
        <v>0</v>
      </c>
      <c r="G703" s="19" t="str">
        <f t="shared" si="76"/>
        <v>0</v>
      </c>
      <c r="H703" s="15">
        <v>24280100</v>
      </c>
      <c r="I703" s="16" t="s">
        <v>1154</v>
      </c>
      <c r="J703" s="44" t="s">
        <v>562</v>
      </c>
      <c r="K703" s="16" t="s">
        <v>1155</v>
      </c>
      <c r="L703" s="16"/>
      <c r="M703" s="20" t="s">
        <v>22</v>
      </c>
    </row>
    <row r="704" spans="1:13" ht="45" hidden="1" x14ac:dyDescent="0.25">
      <c r="A704" s="18" t="str">
        <f t="shared" si="70"/>
        <v>2</v>
      </c>
      <c r="B704" s="19" t="str">
        <f t="shared" si="71"/>
        <v>4</v>
      </c>
      <c r="C704" s="19" t="str">
        <f t="shared" si="72"/>
        <v>2</v>
      </c>
      <c r="D704" s="19" t="str">
        <f t="shared" si="73"/>
        <v>8</v>
      </c>
      <c r="E704" s="19" t="str">
        <f t="shared" si="74"/>
        <v>01</v>
      </c>
      <c r="F704" s="19" t="str">
        <f t="shared" si="75"/>
        <v>1</v>
      </c>
      <c r="G704" s="19" t="str">
        <f t="shared" si="76"/>
        <v>0</v>
      </c>
      <c r="H704" s="15">
        <v>24280110</v>
      </c>
      <c r="I704" s="16" t="s">
        <v>1154</v>
      </c>
      <c r="J704" s="44" t="s">
        <v>562</v>
      </c>
      <c r="K704" s="16" t="s">
        <v>1156</v>
      </c>
      <c r="L704" s="16"/>
      <c r="M704" s="20" t="s">
        <v>22</v>
      </c>
    </row>
    <row r="705" spans="1:13" ht="60" hidden="1" x14ac:dyDescent="0.25">
      <c r="A705" s="18" t="str">
        <f t="shared" si="70"/>
        <v>2</v>
      </c>
      <c r="B705" s="19" t="str">
        <f t="shared" si="71"/>
        <v>4</v>
      </c>
      <c r="C705" s="19" t="str">
        <f t="shared" si="72"/>
        <v>2</v>
      </c>
      <c r="D705" s="19" t="str">
        <f t="shared" si="73"/>
        <v>8</v>
      </c>
      <c r="E705" s="19" t="str">
        <f t="shared" si="74"/>
        <v>03</v>
      </c>
      <c r="F705" s="19" t="str">
        <f t="shared" si="75"/>
        <v>0</v>
      </c>
      <c r="G705" s="19" t="str">
        <f t="shared" si="76"/>
        <v>0</v>
      </c>
      <c r="H705" s="15">
        <v>24280300</v>
      </c>
      <c r="I705" s="16" t="s">
        <v>1157</v>
      </c>
      <c r="J705" s="44" t="s">
        <v>562</v>
      </c>
      <c r="K705" s="16" t="s">
        <v>1158</v>
      </c>
      <c r="L705" s="16"/>
      <c r="M705" s="20" t="s">
        <v>22</v>
      </c>
    </row>
    <row r="706" spans="1:13" ht="60" hidden="1" x14ac:dyDescent="0.25">
      <c r="A706" s="18" t="str">
        <f t="shared" si="70"/>
        <v>2</v>
      </c>
      <c r="B706" s="19" t="str">
        <f t="shared" si="71"/>
        <v>4</v>
      </c>
      <c r="C706" s="19" t="str">
        <f t="shared" si="72"/>
        <v>2</v>
      </c>
      <c r="D706" s="19" t="str">
        <f t="shared" si="73"/>
        <v>8</v>
      </c>
      <c r="E706" s="19" t="str">
        <f t="shared" si="74"/>
        <v>03</v>
      </c>
      <c r="F706" s="19" t="str">
        <f t="shared" si="75"/>
        <v>1</v>
      </c>
      <c r="G706" s="19" t="str">
        <f t="shared" si="76"/>
        <v>0</v>
      </c>
      <c r="H706" s="15">
        <v>24280310</v>
      </c>
      <c r="I706" s="16" t="s">
        <v>1157</v>
      </c>
      <c r="J706" s="44" t="s">
        <v>562</v>
      </c>
      <c r="K706" s="16" t="s">
        <v>1158</v>
      </c>
      <c r="L706" s="16"/>
      <c r="M706" s="20" t="s">
        <v>22</v>
      </c>
    </row>
    <row r="707" spans="1:13" ht="45" hidden="1" x14ac:dyDescent="0.25">
      <c r="A707" s="18" t="str">
        <f t="shared" si="70"/>
        <v>2</v>
      </c>
      <c r="B707" s="19" t="str">
        <f t="shared" si="71"/>
        <v>4</v>
      </c>
      <c r="C707" s="19" t="str">
        <f t="shared" si="72"/>
        <v>2</v>
      </c>
      <c r="D707" s="19" t="str">
        <f t="shared" si="73"/>
        <v>8</v>
      </c>
      <c r="E707" s="19" t="str">
        <f t="shared" si="74"/>
        <v>05</v>
      </c>
      <c r="F707" s="19" t="str">
        <f t="shared" si="75"/>
        <v>0</v>
      </c>
      <c r="G707" s="19" t="str">
        <f t="shared" si="76"/>
        <v>0</v>
      </c>
      <c r="H707" s="15">
        <v>24280500</v>
      </c>
      <c r="I707" s="16" t="s">
        <v>1121</v>
      </c>
      <c r="J707" s="44" t="s">
        <v>562</v>
      </c>
      <c r="K707" s="16" t="s">
        <v>1159</v>
      </c>
      <c r="L707" s="16"/>
      <c r="M707" s="20" t="s">
        <v>22</v>
      </c>
    </row>
    <row r="708" spans="1:13" ht="45" hidden="1" x14ac:dyDescent="0.25">
      <c r="A708" s="18" t="str">
        <f t="shared" si="70"/>
        <v>2</v>
      </c>
      <c r="B708" s="19" t="str">
        <f t="shared" si="71"/>
        <v>4</v>
      </c>
      <c r="C708" s="19" t="str">
        <f t="shared" si="72"/>
        <v>2</v>
      </c>
      <c r="D708" s="19" t="str">
        <f t="shared" si="73"/>
        <v>8</v>
      </c>
      <c r="E708" s="19" t="str">
        <f t="shared" si="74"/>
        <v>05</v>
      </c>
      <c r="F708" s="19" t="str">
        <f t="shared" si="75"/>
        <v>1</v>
      </c>
      <c r="G708" s="19" t="str">
        <f t="shared" si="76"/>
        <v>0</v>
      </c>
      <c r="H708" s="15">
        <v>24280510</v>
      </c>
      <c r="I708" s="16" t="s">
        <v>1121</v>
      </c>
      <c r="J708" s="44" t="s">
        <v>562</v>
      </c>
      <c r="K708" s="16" t="s">
        <v>1159</v>
      </c>
      <c r="L708" s="16"/>
      <c r="M708" s="20" t="s">
        <v>22</v>
      </c>
    </row>
    <row r="709" spans="1:13" ht="45" hidden="1" x14ac:dyDescent="0.25">
      <c r="A709" s="18" t="str">
        <f t="shared" si="70"/>
        <v>2</v>
      </c>
      <c r="B709" s="19" t="str">
        <f t="shared" si="71"/>
        <v>4</v>
      </c>
      <c r="C709" s="19" t="str">
        <f t="shared" si="72"/>
        <v>2</v>
      </c>
      <c r="D709" s="19" t="str">
        <f t="shared" si="73"/>
        <v>2</v>
      </c>
      <c r="E709" s="19" t="str">
        <f t="shared" si="74"/>
        <v>01</v>
      </c>
      <c r="F709" s="19" t="str">
        <f t="shared" si="75"/>
        <v>0</v>
      </c>
      <c r="G709" s="19" t="str">
        <f t="shared" si="76"/>
        <v>0</v>
      </c>
      <c r="H709" s="15">
        <v>24220100</v>
      </c>
      <c r="I709" s="16" t="s">
        <v>380</v>
      </c>
      <c r="J709" s="44" t="s">
        <v>52</v>
      </c>
      <c r="K709" s="16" t="s">
        <v>1160</v>
      </c>
      <c r="L709" s="16"/>
      <c r="M709" s="20" t="s">
        <v>22</v>
      </c>
    </row>
    <row r="710" spans="1:13" ht="60" hidden="1" x14ac:dyDescent="0.25">
      <c r="A710" s="18" t="str">
        <f t="shared" si="70"/>
        <v>2</v>
      </c>
      <c r="B710" s="19" t="str">
        <f t="shared" si="71"/>
        <v>4</v>
      </c>
      <c r="C710" s="19" t="str">
        <f t="shared" si="72"/>
        <v>2</v>
      </c>
      <c r="D710" s="19" t="str">
        <f t="shared" si="73"/>
        <v>8</v>
      </c>
      <c r="E710" s="19" t="str">
        <f t="shared" si="74"/>
        <v>10</v>
      </c>
      <c r="F710" s="19" t="str">
        <f t="shared" si="75"/>
        <v>0</v>
      </c>
      <c r="G710" s="19" t="str">
        <f t="shared" si="76"/>
        <v>0</v>
      </c>
      <c r="H710" s="15">
        <v>24281000</v>
      </c>
      <c r="I710" s="16" t="s">
        <v>1161</v>
      </c>
      <c r="J710" s="44" t="s">
        <v>562</v>
      </c>
      <c r="K710" s="16" t="s">
        <v>1162</v>
      </c>
      <c r="L710" s="16"/>
      <c r="M710" s="20" t="s">
        <v>22</v>
      </c>
    </row>
    <row r="711" spans="1:13" ht="45" hidden="1" x14ac:dyDescent="0.25">
      <c r="A711" s="18" t="str">
        <f t="shared" si="70"/>
        <v>2</v>
      </c>
      <c r="B711" s="19" t="str">
        <f t="shared" si="71"/>
        <v>4</v>
      </c>
      <c r="C711" s="19" t="str">
        <f t="shared" si="72"/>
        <v>2</v>
      </c>
      <c r="D711" s="19" t="str">
        <f t="shared" si="73"/>
        <v>8</v>
      </c>
      <c r="E711" s="19" t="str">
        <f t="shared" si="74"/>
        <v>10</v>
      </c>
      <c r="F711" s="19" t="str">
        <f t="shared" si="75"/>
        <v>1</v>
      </c>
      <c r="G711" s="19" t="str">
        <f t="shared" si="76"/>
        <v>0</v>
      </c>
      <c r="H711" s="15">
        <v>24281010</v>
      </c>
      <c r="I711" s="16" t="s">
        <v>1163</v>
      </c>
      <c r="J711" s="44" t="s">
        <v>562</v>
      </c>
      <c r="K711" s="16" t="s">
        <v>1164</v>
      </c>
      <c r="L711" s="16"/>
      <c r="M711" s="20" t="s">
        <v>22</v>
      </c>
    </row>
    <row r="712" spans="1:13" ht="45" hidden="1" x14ac:dyDescent="0.25">
      <c r="A712" s="18" t="str">
        <f t="shared" si="70"/>
        <v>2</v>
      </c>
      <c r="B712" s="19" t="str">
        <f t="shared" si="71"/>
        <v>4</v>
      </c>
      <c r="C712" s="19" t="str">
        <f t="shared" si="72"/>
        <v>2</v>
      </c>
      <c r="D712" s="19" t="str">
        <f t="shared" si="73"/>
        <v>8</v>
      </c>
      <c r="E712" s="19" t="str">
        <f t="shared" si="74"/>
        <v>10</v>
      </c>
      <c r="F712" s="19" t="str">
        <f t="shared" si="75"/>
        <v>2</v>
      </c>
      <c r="G712" s="19" t="str">
        <f t="shared" si="76"/>
        <v>0</v>
      </c>
      <c r="H712" s="15">
        <v>24281020</v>
      </c>
      <c r="I712" s="16" t="s">
        <v>1165</v>
      </c>
      <c r="J712" s="44" t="s">
        <v>562</v>
      </c>
      <c r="K712" s="16" t="s">
        <v>1166</v>
      </c>
      <c r="L712" s="16"/>
      <c r="M712" s="20" t="s">
        <v>22</v>
      </c>
    </row>
    <row r="713" spans="1:13" ht="45" hidden="1" x14ac:dyDescent="0.25">
      <c r="A713" s="18" t="str">
        <f t="shared" si="70"/>
        <v>2</v>
      </c>
      <c r="B713" s="19" t="str">
        <f t="shared" si="71"/>
        <v>4</v>
      </c>
      <c r="C713" s="19" t="str">
        <f t="shared" si="72"/>
        <v>2</v>
      </c>
      <c r="D713" s="19" t="str">
        <f t="shared" si="73"/>
        <v>8</v>
      </c>
      <c r="E713" s="19" t="str">
        <f t="shared" si="74"/>
        <v>10</v>
      </c>
      <c r="F713" s="19" t="str">
        <f t="shared" si="75"/>
        <v>5</v>
      </c>
      <c r="G713" s="19" t="str">
        <f t="shared" si="76"/>
        <v>0</v>
      </c>
      <c r="H713" s="15">
        <v>24281050</v>
      </c>
      <c r="I713" s="16" t="s">
        <v>1167</v>
      </c>
      <c r="J713" s="44" t="s">
        <v>562</v>
      </c>
      <c r="K713" s="16" t="s">
        <v>1168</v>
      </c>
      <c r="L713" s="16"/>
      <c r="M713" s="20" t="s">
        <v>22</v>
      </c>
    </row>
    <row r="714" spans="1:13" ht="90" hidden="1" x14ac:dyDescent="0.25">
      <c r="A714" s="18" t="str">
        <f t="shared" si="70"/>
        <v>2</v>
      </c>
      <c r="B714" s="19" t="str">
        <f t="shared" si="71"/>
        <v>4</v>
      </c>
      <c r="C714" s="19" t="str">
        <f t="shared" si="72"/>
        <v>2</v>
      </c>
      <c r="D714" s="19" t="str">
        <f t="shared" si="73"/>
        <v>8</v>
      </c>
      <c r="E714" s="19" t="str">
        <f t="shared" si="74"/>
        <v>10</v>
      </c>
      <c r="F714" s="19" t="str">
        <f t="shared" si="75"/>
        <v>6</v>
      </c>
      <c r="G714" s="19" t="str">
        <f t="shared" si="76"/>
        <v>0</v>
      </c>
      <c r="H714" s="15">
        <v>24281060</v>
      </c>
      <c r="I714" s="16" t="s">
        <v>1169</v>
      </c>
      <c r="J714" s="44" t="s">
        <v>562</v>
      </c>
      <c r="K714" s="16" t="s">
        <v>1170</v>
      </c>
      <c r="L714" s="16"/>
      <c r="M714" s="20" t="s">
        <v>22</v>
      </c>
    </row>
    <row r="715" spans="1:13" ht="90" hidden="1" x14ac:dyDescent="0.25">
      <c r="A715" s="18" t="str">
        <f t="shared" si="70"/>
        <v>2</v>
      </c>
      <c r="B715" s="19" t="str">
        <f t="shared" si="71"/>
        <v>4</v>
      </c>
      <c r="C715" s="19" t="str">
        <f t="shared" si="72"/>
        <v>2</v>
      </c>
      <c r="D715" s="19" t="str">
        <f t="shared" si="73"/>
        <v>8</v>
      </c>
      <c r="E715" s="19" t="str">
        <f t="shared" si="74"/>
        <v>10</v>
      </c>
      <c r="F715" s="19" t="str">
        <f t="shared" si="75"/>
        <v>7</v>
      </c>
      <c r="G715" s="19" t="str">
        <f t="shared" si="76"/>
        <v>0</v>
      </c>
      <c r="H715" s="15">
        <v>24281070</v>
      </c>
      <c r="I715" s="16" t="s">
        <v>1171</v>
      </c>
      <c r="J715" s="44" t="s">
        <v>562</v>
      </c>
      <c r="K715" s="16" t="s">
        <v>1172</v>
      </c>
      <c r="L715" s="16"/>
      <c r="M715" s="20" t="s">
        <v>22</v>
      </c>
    </row>
    <row r="716" spans="1:13" ht="45" hidden="1" x14ac:dyDescent="0.25">
      <c r="A716" s="18" t="str">
        <f t="shared" si="70"/>
        <v>2</v>
      </c>
      <c r="B716" s="19" t="str">
        <f t="shared" si="71"/>
        <v>4</v>
      </c>
      <c r="C716" s="19" t="str">
        <f t="shared" si="72"/>
        <v>2</v>
      </c>
      <c r="D716" s="19" t="str">
        <f t="shared" si="73"/>
        <v>8</v>
      </c>
      <c r="E716" s="19" t="str">
        <f t="shared" si="74"/>
        <v>10</v>
      </c>
      <c r="F716" s="19" t="str">
        <f t="shared" si="75"/>
        <v>9</v>
      </c>
      <c r="G716" s="19" t="str">
        <f t="shared" si="76"/>
        <v>0</v>
      </c>
      <c r="H716" s="15">
        <v>24281090</v>
      </c>
      <c r="I716" s="16" t="s">
        <v>1173</v>
      </c>
      <c r="J716" s="44" t="s">
        <v>562</v>
      </c>
      <c r="K716" s="16" t="s">
        <v>1174</v>
      </c>
      <c r="L716" s="16"/>
      <c r="M716" s="20" t="s">
        <v>22</v>
      </c>
    </row>
    <row r="717" spans="1:13" ht="45" hidden="1" x14ac:dyDescent="0.25">
      <c r="A717" s="18" t="str">
        <f t="shared" si="70"/>
        <v>2</v>
      </c>
      <c r="B717" s="19" t="str">
        <f t="shared" si="71"/>
        <v>4</v>
      </c>
      <c r="C717" s="19" t="str">
        <f t="shared" si="72"/>
        <v>2</v>
      </c>
      <c r="D717" s="19" t="str">
        <f t="shared" si="73"/>
        <v>8</v>
      </c>
      <c r="E717" s="19" t="str">
        <f t="shared" si="74"/>
        <v>99</v>
      </c>
      <c r="F717" s="19" t="str">
        <f t="shared" si="75"/>
        <v>0</v>
      </c>
      <c r="G717" s="19" t="str">
        <f t="shared" si="76"/>
        <v>0</v>
      </c>
      <c r="H717" s="15">
        <v>24289900</v>
      </c>
      <c r="I717" s="16" t="s">
        <v>1175</v>
      </c>
      <c r="J717" s="44" t="s">
        <v>562</v>
      </c>
      <c r="K717" s="16" t="s">
        <v>1176</v>
      </c>
      <c r="L717" s="16"/>
      <c r="M717" s="20" t="s">
        <v>22</v>
      </c>
    </row>
    <row r="718" spans="1:13" ht="45" hidden="1" x14ac:dyDescent="0.25">
      <c r="A718" s="18" t="str">
        <f t="shared" si="70"/>
        <v>2</v>
      </c>
      <c r="B718" s="19" t="str">
        <f t="shared" si="71"/>
        <v>4</v>
      </c>
      <c r="C718" s="19" t="str">
        <f t="shared" si="72"/>
        <v>2</v>
      </c>
      <c r="D718" s="19" t="str">
        <f t="shared" si="73"/>
        <v>8</v>
      </c>
      <c r="E718" s="19" t="str">
        <f t="shared" si="74"/>
        <v>99</v>
      </c>
      <c r="F718" s="19" t="str">
        <f t="shared" si="75"/>
        <v>1</v>
      </c>
      <c r="G718" s="19" t="str">
        <f t="shared" si="76"/>
        <v>0</v>
      </c>
      <c r="H718" s="15">
        <v>24289910</v>
      </c>
      <c r="I718" s="16" t="s">
        <v>1175</v>
      </c>
      <c r="J718" s="44" t="s">
        <v>562</v>
      </c>
      <c r="K718" s="16" t="s">
        <v>1176</v>
      </c>
      <c r="L718" s="16"/>
      <c r="M718" s="20" t="s">
        <v>22</v>
      </c>
    </row>
    <row r="719" spans="1:13" ht="60" hidden="1" x14ac:dyDescent="0.25">
      <c r="A719" s="18" t="str">
        <f t="shared" si="70"/>
        <v>2</v>
      </c>
      <c r="B719" s="19" t="str">
        <f t="shared" si="71"/>
        <v>4</v>
      </c>
      <c r="C719" s="19" t="str">
        <f t="shared" si="72"/>
        <v>3</v>
      </c>
      <c r="D719" s="19" t="str">
        <f t="shared" si="73"/>
        <v>0</v>
      </c>
      <c r="E719" s="19" t="str">
        <f t="shared" si="74"/>
        <v>00</v>
      </c>
      <c r="F719" s="19" t="str">
        <f t="shared" si="75"/>
        <v>1</v>
      </c>
      <c r="G719" s="19" t="str">
        <f t="shared" si="76"/>
        <v>0</v>
      </c>
      <c r="H719" s="15">
        <v>24300010</v>
      </c>
      <c r="I719" s="16" t="s">
        <v>383</v>
      </c>
      <c r="J719" s="44" t="s">
        <v>52</v>
      </c>
      <c r="K719" s="16" t="s">
        <v>1177</v>
      </c>
      <c r="L719" s="16"/>
      <c r="M719" s="20" t="s">
        <v>22</v>
      </c>
    </row>
    <row r="720" spans="1:13" ht="45" hidden="1" x14ac:dyDescent="0.25">
      <c r="A720" s="18" t="str">
        <f t="shared" ref="A720:A783" si="77">MID($H720,1,1)</f>
        <v>2</v>
      </c>
      <c r="B720" s="19" t="str">
        <f t="shared" ref="B720:B783" si="78">MID($H720,2,1)</f>
        <v>4</v>
      </c>
      <c r="C720" s="19" t="str">
        <f t="shared" ref="C720:C783" si="79">MID($H720,3,1)</f>
        <v>3</v>
      </c>
      <c r="D720" s="19" t="str">
        <f t="shared" ref="D720:D783" si="80">MID($H720,4,1)</f>
        <v>2</v>
      </c>
      <c r="E720" s="19" t="str">
        <f t="shared" ref="E720:E783" si="81">MID($H720,5,2)</f>
        <v>01</v>
      </c>
      <c r="F720" s="19" t="str">
        <f t="shared" ref="F720:F783" si="82">MID($H720,7,1)</f>
        <v>0</v>
      </c>
      <c r="G720" s="19" t="str">
        <f t="shared" ref="G720:G783" si="83">MID($H720,8,1)</f>
        <v>0</v>
      </c>
      <c r="H720" s="15">
        <v>24320100</v>
      </c>
      <c r="I720" s="16" t="s">
        <v>1178</v>
      </c>
      <c r="J720" s="44" t="s">
        <v>52</v>
      </c>
      <c r="K720" s="16" t="s">
        <v>1179</v>
      </c>
      <c r="L720" s="16"/>
      <c r="M720" s="20" t="s">
        <v>22</v>
      </c>
    </row>
    <row r="721" spans="1:13" ht="30" hidden="1" x14ac:dyDescent="0.25">
      <c r="A721" s="18" t="str">
        <f t="shared" si="77"/>
        <v>2</v>
      </c>
      <c r="B721" s="19" t="str">
        <f t="shared" si="78"/>
        <v>4</v>
      </c>
      <c r="C721" s="19" t="str">
        <f t="shared" si="79"/>
        <v>3</v>
      </c>
      <c r="D721" s="19" t="str">
        <f t="shared" si="80"/>
        <v>8</v>
      </c>
      <c r="E721" s="19" t="str">
        <f t="shared" si="81"/>
        <v>00</v>
      </c>
      <c r="F721" s="19" t="str">
        <f t="shared" si="82"/>
        <v>0</v>
      </c>
      <c r="G721" s="19" t="str">
        <f t="shared" si="83"/>
        <v>0</v>
      </c>
      <c r="H721" s="15">
        <v>24380000</v>
      </c>
      <c r="I721" s="16" t="s">
        <v>383</v>
      </c>
      <c r="J721" s="44" t="s">
        <v>45</v>
      </c>
      <c r="K721" s="16" t="s">
        <v>1180</v>
      </c>
      <c r="L721" s="16"/>
      <c r="M721" s="20" t="s">
        <v>22</v>
      </c>
    </row>
    <row r="722" spans="1:13" ht="30" hidden="1" x14ac:dyDescent="0.25">
      <c r="A722" s="18" t="str">
        <f t="shared" si="77"/>
        <v>2</v>
      </c>
      <c r="B722" s="19" t="str">
        <f t="shared" si="78"/>
        <v>4</v>
      </c>
      <c r="C722" s="19" t="str">
        <f t="shared" si="79"/>
        <v>3</v>
      </c>
      <c r="D722" s="19" t="str">
        <f t="shared" si="80"/>
        <v>8</v>
      </c>
      <c r="E722" s="19" t="str">
        <f t="shared" si="81"/>
        <v>01</v>
      </c>
      <c r="F722" s="19" t="str">
        <f t="shared" si="82"/>
        <v>0</v>
      </c>
      <c r="G722" s="19" t="str">
        <f t="shared" si="83"/>
        <v>0</v>
      </c>
      <c r="H722" s="15">
        <v>24380100</v>
      </c>
      <c r="I722" s="16" t="s">
        <v>1181</v>
      </c>
      <c r="J722" s="44" t="s">
        <v>562</v>
      </c>
      <c r="K722" s="16" t="s">
        <v>1182</v>
      </c>
      <c r="L722" s="16"/>
      <c r="M722" s="20" t="s">
        <v>22</v>
      </c>
    </row>
    <row r="723" spans="1:13" ht="30" hidden="1" x14ac:dyDescent="0.25">
      <c r="A723" s="18" t="str">
        <f t="shared" si="77"/>
        <v>2</v>
      </c>
      <c r="B723" s="19" t="str">
        <f t="shared" si="78"/>
        <v>4</v>
      </c>
      <c r="C723" s="19" t="str">
        <f t="shared" si="79"/>
        <v>3</v>
      </c>
      <c r="D723" s="19" t="str">
        <f t="shared" si="80"/>
        <v>8</v>
      </c>
      <c r="E723" s="19" t="str">
        <f t="shared" si="81"/>
        <v>01</v>
      </c>
      <c r="F723" s="19" t="str">
        <f t="shared" si="82"/>
        <v>1</v>
      </c>
      <c r="G723" s="19" t="str">
        <f t="shared" si="83"/>
        <v>0</v>
      </c>
      <c r="H723" s="15">
        <v>24380110</v>
      </c>
      <c r="I723" s="16" t="s">
        <v>1181</v>
      </c>
      <c r="J723" s="44" t="s">
        <v>562</v>
      </c>
      <c r="K723" s="16" t="s">
        <v>1182</v>
      </c>
      <c r="L723" s="16"/>
      <c r="M723" s="20" t="s">
        <v>22</v>
      </c>
    </row>
    <row r="724" spans="1:13" ht="60" hidden="1" x14ac:dyDescent="0.25">
      <c r="A724" s="18" t="str">
        <f t="shared" si="77"/>
        <v>2</v>
      </c>
      <c r="B724" s="19" t="str">
        <f t="shared" si="78"/>
        <v>4</v>
      </c>
      <c r="C724" s="19" t="str">
        <f t="shared" si="79"/>
        <v>3</v>
      </c>
      <c r="D724" s="19" t="str">
        <f t="shared" si="80"/>
        <v>8</v>
      </c>
      <c r="E724" s="19" t="str">
        <f t="shared" si="81"/>
        <v>10</v>
      </c>
      <c r="F724" s="19" t="str">
        <f t="shared" si="82"/>
        <v>0</v>
      </c>
      <c r="G724" s="19" t="str">
        <f t="shared" si="83"/>
        <v>0</v>
      </c>
      <c r="H724" s="15">
        <v>24381000</v>
      </c>
      <c r="I724" s="16" t="s">
        <v>1183</v>
      </c>
      <c r="J724" s="44" t="s">
        <v>562</v>
      </c>
      <c r="K724" s="16" t="s">
        <v>1184</v>
      </c>
      <c r="L724" s="16"/>
      <c r="M724" s="20" t="s">
        <v>22</v>
      </c>
    </row>
    <row r="725" spans="1:13" ht="45" hidden="1" x14ac:dyDescent="0.25">
      <c r="A725" s="18" t="str">
        <f t="shared" si="77"/>
        <v>2</v>
      </c>
      <c r="B725" s="19" t="str">
        <f t="shared" si="78"/>
        <v>4</v>
      </c>
      <c r="C725" s="19" t="str">
        <f t="shared" si="79"/>
        <v>3</v>
      </c>
      <c r="D725" s="19" t="str">
        <f t="shared" si="80"/>
        <v>8</v>
      </c>
      <c r="E725" s="19" t="str">
        <f t="shared" si="81"/>
        <v>10</v>
      </c>
      <c r="F725" s="19" t="str">
        <f t="shared" si="82"/>
        <v>1</v>
      </c>
      <c r="G725" s="19" t="str">
        <f t="shared" si="83"/>
        <v>0</v>
      </c>
      <c r="H725" s="15">
        <v>24381010</v>
      </c>
      <c r="I725" s="16" t="s">
        <v>1185</v>
      </c>
      <c r="J725" s="44" t="s">
        <v>562</v>
      </c>
      <c r="K725" s="16" t="s">
        <v>1186</v>
      </c>
      <c r="L725" s="16"/>
      <c r="M725" s="20" t="s">
        <v>22</v>
      </c>
    </row>
    <row r="726" spans="1:13" ht="45" hidden="1" x14ac:dyDescent="0.25">
      <c r="A726" s="18" t="str">
        <f t="shared" si="77"/>
        <v>2</v>
      </c>
      <c r="B726" s="19" t="str">
        <f t="shared" si="78"/>
        <v>4</v>
      </c>
      <c r="C726" s="19" t="str">
        <f t="shared" si="79"/>
        <v>3</v>
      </c>
      <c r="D726" s="19" t="str">
        <f t="shared" si="80"/>
        <v>8</v>
      </c>
      <c r="E726" s="19" t="str">
        <f t="shared" si="81"/>
        <v>10</v>
      </c>
      <c r="F726" s="19" t="str">
        <f t="shared" si="82"/>
        <v>2</v>
      </c>
      <c r="G726" s="19" t="str">
        <f t="shared" si="83"/>
        <v>0</v>
      </c>
      <c r="H726" s="15">
        <v>24381020</v>
      </c>
      <c r="I726" s="16" t="s">
        <v>1187</v>
      </c>
      <c r="J726" s="44" t="s">
        <v>562</v>
      </c>
      <c r="K726" s="16" t="s">
        <v>1188</v>
      </c>
      <c r="L726" s="16"/>
      <c r="M726" s="20" t="s">
        <v>22</v>
      </c>
    </row>
    <row r="727" spans="1:13" ht="45" hidden="1" x14ac:dyDescent="0.25">
      <c r="A727" s="18" t="str">
        <f t="shared" si="77"/>
        <v>2</v>
      </c>
      <c r="B727" s="19" t="str">
        <f t="shared" si="78"/>
        <v>4</v>
      </c>
      <c r="C727" s="19" t="str">
        <f t="shared" si="79"/>
        <v>3</v>
      </c>
      <c r="D727" s="19" t="str">
        <f t="shared" si="80"/>
        <v>8</v>
      </c>
      <c r="E727" s="19" t="str">
        <f t="shared" si="81"/>
        <v>10</v>
      </c>
      <c r="F727" s="19" t="str">
        <f t="shared" si="82"/>
        <v>3</v>
      </c>
      <c r="G727" s="19" t="str">
        <f t="shared" si="83"/>
        <v>0</v>
      </c>
      <c r="H727" s="15">
        <v>24381030</v>
      </c>
      <c r="I727" s="16" t="s">
        <v>1189</v>
      </c>
      <c r="J727" s="44" t="s">
        <v>562</v>
      </c>
      <c r="K727" s="16" t="s">
        <v>1190</v>
      </c>
      <c r="L727" s="16"/>
      <c r="M727" s="20" t="s">
        <v>22</v>
      </c>
    </row>
    <row r="728" spans="1:13" ht="45" hidden="1" x14ac:dyDescent="0.25">
      <c r="A728" s="18" t="str">
        <f t="shared" si="77"/>
        <v>2</v>
      </c>
      <c r="B728" s="19" t="str">
        <f t="shared" si="78"/>
        <v>4</v>
      </c>
      <c r="C728" s="19" t="str">
        <f t="shared" si="79"/>
        <v>3</v>
      </c>
      <c r="D728" s="19" t="str">
        <f t="shared" si="80"/>
        <v>8</v>
      </c>
      <c r="E728" s="19" t="str">
        <f t="shared" si="81"/>
        <v>10</v>
      </c>
      <c r="F728" s="19" t="str">
        <f t="shared" si="82"/>
        <v>9</v>
      </c>
      <c r="G728" s="19" t="str">
        <f t="shared" si="83"/>
        <v>0</v>
      </c>
      <c r="H728" s="15">
        <v>24381090</v>
      </c>
      <c r="I728" s="16" t="s">
        <v>1191</v>
      </c>
      <c r="J728" s="44" t="s">
        <v>562</v>
      </c>
      <c r="K728" s="16" t="s">
        <v>1179</v>
      </c>
      <c r="L728" s="16"/>
      <c r="M728" s="20" t="s">
        <v>22</v>
      </c>
    </row>
    <row r="729" spans="1:13" ht="45" hidden="1" x14ac:dyDescent="0.25">
      <c r="A729" s="18" t="str">
        <f t="shared" si="77"/>
        <v>2</v>
      </c>
      <c r="B729" s="19" t="str">
        <f t="shared" si="78"/>
        <v>4</v>
      </c>
      <c r="C729" s="19" t="str">
        <f t="shared" si="79"/>
        <v>3</v>
      </c>
      <c r="D729" s="19" t="str">
        <f t="shared" si="80"/>
        <v>8</v>
      </c>
      <c r="E729" s="19" t="str">
        <f t="shared" si="81"/>
        <v>99</v>
      </c>
      <c r="F729" s="19" t="str">
        <f t="shared" si="82"/>
        <v>0</v>
      </c>
      <c r="G729" s="19" t="str">
        <f t="shared" si="83"/>
        <v>0</v>
      </c>
      <c r="H729" s="15">
        <v>24389900</v>
      </c>
      <c r="I729" s="16" t="s">
        <v>1192</v>
      </c>
      <c r="J729" s="44" t="s">
        <v>562</v>
      </c>
      <c r="K729" s="16" t="s">
        <v>1193</v>
      </c>
      <c r="L729" s="16"/>
      <c r="M729" s="20" t="s">
        <v>22</v>
      </c>
    </row>
    <row r="730" spans="1:13" ht="45" hidden="1" x14ac:dyDescent="0.25">
      <c r="A730" s="18" t="str">
        <f t="shared" si="77"/>
        <v>2</v>
      </c>
      <c r="B730" s="19" t="str">
        <f t="shared" si="78"/>
        <v>4</v>
      </c>
      <c r="C730" s="19" t="str">
        <f t="shared" si="79"/>
        <v>3</v>
      </c>
      <c r="D730" s="19" t="str">
        <f t="shared" si="80"/>
        <v>8</v>
      </c>
      <c r="E730" s="19" t="str">
        <f t="shared" si="81"/>
        <v>99</v>
      </c>
      <c r="F730" s="19" t="str">
        <f t="shared" si="82"/>
        <v>1</v>
      </c>
      <c r="G730" s="19" t="str">
        <f t="shared" si="83"/>
        <v>0</v>
      </c>
      <c r="H730" s="15">
        <v>24389910</v>
      </c>
      <c r="I730" s="16" t="s">
        <v>1192</v>
      </c>
      <c r="J730" s="44" t="s">
        <v>562</v>
      </c>
      <c r="K730" s="16" t="s">
        <v>1193</v>
      </c>
      <c r="L730" s="16"/>
      <c r="M730" s="20" t="s">
        <v>22</v>
      </c>
    </row>
    <row r="731" spans="1:13" ht="75" hidden="1" x14ac:dyDescent="0.25">
      <c r="A731" s="18" t="str">
        <f t="shared" si="77"/>
        <v>2</v>
      </c>
      <c r="B731" s="55" t="str">
        <f t="shared" si="78"/>
        <v>4</v>
      </c>
      <c r="C731" s="55" t="str">
        <f t="shared" si="79"/>
        <v>4</v>
      </c>
      <c r="D731" s="19" t="str">
        <f t="shared" si="80"/>
        <v>1</v>
      </c>
      <c r="E731" s="19" t="str">
        <f t="shared" si="81"/>
        <v>01</v>
      </c>
      <c r="F731" s="19" t="str">
        <f t="shared" si="82"/>
        <v>0</v>
      </c>
      <c r="G731" s="19" t="str">
        <f t="shared" si="83"/>
        <v>0</v>
      </c>
      <c r="H731" s="15">
        <v>24410100</v>
      </c>
      <c r="I731" s="16" t="s">
        <v>390</v>
      </c>
      <c r="J731" s="44" t="s">
        <v>52</v>
      </c>
      <c r="K731" s="16" t="s">
        <v>1194</v>
      </c>
      <c r="L731" s="16"/>
      <c r="M731" s="20" t="s">
        <v>22</v>
      </c>
    </row>
    <row r="732" spans="1:13" ht="75" hidden="1" x14ac:dyDescent="0.25">
      <c r="A732" s="18" t="str">
        <f t="shared" si="77"/>
        <v>2</v>
      </c>
      <c r="B732" s="19" t="str">
        <f t="shared" si="78"/>
        <v>4</v>
      </c>
      <c r="C732" s="19" t="str">
        <f t="shared" si="79"/>
        <v>4</v>
      </c>
      <c r="D732" s="19" t="str">
        <f t="shared" si="80"/>
        <v>0</v>
      </c>
      <c r="E732" s="19" t="str">
        <f t="shared" si="81"/>
        <v>00</v>
      </c>
      <c r="F732" s="19" t="str">
        <f t="shared" si="82"/>
        <v>1</v>
      </c>
      <c r="G732" s="19" t="str">
        <f t="shared" si="83"/>
        <v>0</v>
      </c>
      <c r="H732" s="15">
        <v>24400010</v>
      </c>
      <c r="I732" s="16" t="s">
        <v>390</v>
      </c>
      <c r="J732" s="44" t="s">
        <v>52</v>
      </c>
      <c r="K732" s="16" t="s">
        <v>1195</v>
      </c>
      <c r="L732" s="16"/>
      <c r="M732" s="20" t="s">
        <v>22</v>
      </c>
    </row>
    <row r="733" spans="1:13" ht="75" hidden="1" x14ac:dyDescent="0.25">
      <c r="A733" s="18" t="str">
        <f t="shared" si="77"/>
        <v>2</v>
      </c>
      <c r="B733" s="19" t="str">
        <f t="shared" si="78"/>
        <v>4</v>
      </c>
      <c r="C733" s="19" t="str">
        <f t="shared" si="79"/>
        <v>4</v>
      </c>
      <c r="D733" s="19" t="str">
        <f t="shared" si="80"/>
        <v>8</v>
      </c>
      <c r="E733" s="19" t="str">
        <f t="shared" si="81"/>
        <v>00</v>
      </c>
      <c r="F733" s="19" t="str">
        <f t="shared" si="82"/>
        <v>0</v>
      </c>
      <c r="G733" s="19" t="str">
        <f t="shared" si="83"/>
        <v>0</v>
      </c>
      <c r="H733" s="15">
        <v>24480000</v>
      </c>
      <c r="I733" s="16" t="s">
        <v>1196</v>
      </c>
      <c r="J733" s="44" t="s">
        <v>45</v>
      </c>
      <c r="K733" s="16" t="s">
        <v>1197</v>
      </c>
      <c r="L733" s="16"/>
      <c r="M733" s="20" t="s">
        <v>22</v>
      </c>
    </row>
    <row r="734" spans="1:13" ht="60" hidden="1" x14ac:dyDescent="0.25">
      <c r="A734" s="18" t="str">
        <f t="shared" si="77"/>
        <v>2</v>
      </c>
      <c r="B734" s="19" t="str">
        <f t="shared" si="78"/>
        <v>4</v>
      </c>
      <c r="C734" s="19" t="str">
        <f t="shared" si="79"/>
        <v>4</v>
      </c>
      <c r="D734" s="19" t="str">
        <f t="shared" si="80"/>
        <v>8</v>
      </c>
      <c r="E734" s="19" t="str">
        <f t="shared" si="81"/>
        <v>01</v>
      </c>
      <c r="F734" s="19" t="str">
        <f t="shared" si="82"/>
        <v>0</v>
      </c>
      <c r="G734" s="19" t="str">
        <f t="shared" si="83"/>
        <v>0</v>
      </c>
      <c r="H734" s="15">
        <v>24480100</v>
      </c>
      <c r="I734" s="16" t="s">
        <v>1198</v>
      </c>
      <c r="J734" s="44" t="s">
        <v>562</v>
      </c>
      <c r="K734" s="16" t="s">
        <v>1199</v>
      </c>
      <c r="L734" s="16"/>
      <c r="M734" s="20" t="s">
        <v>22</v>
      </c>
    </row>
    <row r="735" spans="1:13" ht="115.5" hidden="1" customHeight="1" x14ac:dyDescent="0.25">
      <c r="A735" s="18" t="str">
        <f t="shared" si="77"/>
        <v>2</v>
      </c>
      <c r="B735" s="19" t="str">
        <f t="shared" si="78"/>
        <v>4</v>
      </c>
      <c r="C735" s="19" t="str">
        <f t="shared" si="79"/>
        <v>4</v>
      </c>
      <c r="D735" s="19" t="str">
        <f t="shared" si="80"/>
        <v>8</v>
      </c>
      <c r="E735" s="19" t="str">
        <f t="shared" si="81"/>
        <v>01</v>
      </c>
      <c r="F735" s="19" t="str">
        <f t="shared" si="82"/>
        <v>1</v>
      </c>
      <c r="G735" s="19" t="str">
        <f t="shared" si="83"/>
        <v>0</v>
      </c>
      <c r="H735" s="15">
        <v>24480110</v>
      </c>
      <c r="I735" s="16" t="s">
        <v>1200</v>
      </c>
      <c r="J735" s="44" t="s">
        <v>562</v>
      </c>
      <c r="K735" s="16" t="s">
        <v>1201</v>
      </c>
      <c r="L735" s="16"/>
      <c r="M735" s="20" t="s">
        <v>22</v>
      </c>
    </row>
    <row r="736" spans="1:13" ht="104.25" hidden="1" customHeight="1" x14ac:dyDescent="0.25">
      <c r="A736" s="18" t="str">
        <f t="shared" si="77"/>
        <v>2</v>
      </c>
      <c r="B736" s="19" t="str">
        <f t="shared" si="78"/>
        <v>4</v>
      </c>
      <c r="C736" s="19" t="str">
        <f t="shared" si="79"/>
        <v>4</v>
      </c>
      <c r="D736" s="19" t="str">
        <f t="shared" si="80"/>
        <v>8</v>
      </c>
      <c r="E736" s="19" t="str">
        <f t="shared" si="81"/>
        <v>01</v>
      </c>
      <c r="F736" s="19" t="str">
        <f t="shared" si="82"/>
        <v>2</v>
      </c>
      <c r="G736" s="19" t="str">
        <f t="shared" si="83"/>
        <v>0</v>
      </c>
      <c r="H736" s="15">
        <v>24480120</v>
      </c>
      <c r="I736" s="16" t="s">
        <v>1202</v>
      </c>
      <c r="J736" s="44" t="s">
        <v>562</v>
      </c>
      <c r="K736" s="16" t="s">
        <v>1203</v>
      </c>
      <c r="L736" s="16" t="s">
        <v>654</v>
      </c>
      <c r="M736" s="20" t="s">
        <v>22</v>
      </c>
    </row>
    <row r="737" spans="1:13" ht="112.5" hidden="1" customHeight="1" x14ac:dyDescent="0.25">
      <c r="A737" s="18" t="str">
        <f t="shared" si="77"/>
        <v>2</v>
      </c>
      <c r="B737" s="19" t="str">
        <f t="shared" si="78"/>
        <v>4</v>
      </c>
      <c r="C737" s="19" t="str">
        <f t="shared" si="79"/>
        <v>4</v>
      </c>
      <c r="D737" s="19" t="str">
        <f t="shared" si="80"/>
        <v>8</v>
      </c>
      <c r="E737" s="19" t="str">
        <f t="shared" si="81"/>
        <v>01</v>
      </c>
      <c r="F737" s="19" t="str">
        <f t="shared" si="82"/>
        <v>9</v>
      </c>
      <c r="G737" s="19" t="str">
        <f t="shared" si="83"/>
        <v>0</v>
      </c>
      <c r="H737" s="15">
        <v>24480190</v>
      </c>
      <c r="I737" s="16" t="s">
        <v>1204</v>
      </c>
      <c r="J737" s="44" t="s">
        <v>562</v>
      </c>
      <c r="K737" s="16" t="s">
        <v>1205</v>
      </c>
      <c r="L737" s="16" t="s">
        <v>654</v>
      </c>
      <c r="M737" s="20" t="s">
        <v>22</v>
      </c>
    </row>
    <row r="738" spans="1:13" ht="60" hidden="1" x14ac:dyDescent="0.25">
      <c r="A738" s="18" t="str">
        <f t="shared" si="77"/>
        <v>2</v>
      </c>
      <c r="B738" s="19" t="str">
        <f t="shared" si="78"/>
        <v>4</v>
      </c>
      <c r="C738" s="19" t="str">
        <f t="shared" si="79"/>
        <v>4</v>
      </c>
      <c r="D738" s="19" t="str">
        <f t="shared" si="80"/>
        <v>8</v>
      </c>
      <c r="E738" s="19" t="str">
        <f t="shared" si="81"/>
        <v>10</v>
      </c>
      <c r="F738" s="19" t="str">
        <f t="shared" si="82"/>
        <v>0</v>
      </c>
      <c r="G738" s="19" t="str">
        <f t="shared" si="83"/>
        <v>0</v>
      </c>
      <c r="H738" s="15">
        <v>24481000</v>
      </c>
      <c r="I738" s="16" t="s">
        <v>393</v>
      </c>
      <c r="J738" s="44" t="s">
        <v>562</v>
      </c>
      <c r="K738" s="16" t="s">
        <v>1206</v>
      </c>
      <c r="L738" s="16"/>
      <c r="M738" s="20" t="s">
        <v>22</v>
      </c>
    </row>
    <row r="739" spans="1:13" ht="60" hidden="1" x14ac:dyDescent="0.25">
      <c r="A739" s="18" t="str">
        <f t="shared" si="77"/>
        <v>2</v>
      </c>
      <c r="B739" s="19" t="str">
        <f t="shared" si="78"/>
        <v>4</v>
      </c>
      <c r="C739" s="19" t="str">
        <f t="shared" si="79"/>
        <v>4</v>
      </c>
      <c r="D739" s="19" t="str">
        <f t="shared" si="80"/>
        <v>8</v>
      </c>
      <c r="E739" s="19" t="str">
        <f t="shared" si="81"/>
        <v>10</v>
      </c>
      <c r="F739" s="19" t="str">
        <f t="shared" si="82"/>
        <v>1</v>
      </c>
      <c r="G739" s="19" t="str">
        <f t="shared" si="83"/>
        <v>0</v>
      </c>
      <c r="H739" s="15">
        <v>24481010</v>
      </c>
      <c r="I739" s="16" t="s">
        <v>393</v>
      </c>
      <c r="J739" s="44" t="s">
        <v>562</v>
      </c>
      <c r="K739" s="16" t="s">
        <v>1206</v>
      </c>
      <c r="L739" s="16"/>
      <c r="M739" s="20" t="s">
        <v>22</v>
      </c>
    </row>
    <row r="740" spans="1:13" ht="75" hidden="1" x14ac:dyDescent="0.25">
      <c r="A740" s="18" t="str">
        <f t="shared" si="77"/>
        <v>2</v>
      </c>
      <c r="B740" s="19" t="str">
        <f t="shared" si="78"/>
        <v>4</v>
      </c>
      <c r="C740" s="19" t="str">
        <f t="shared" si="79"/>
        <v>5</v>
      </c>
      <c r="D740" s="19" t="str">
        <f t="shared" si="80"/>
        <v>0</v>
      </c>
      <c r="E740" s="19" t="str">
        <f t="shared" si="81"/>
        <v>00</v>
      </c>
      <c r="F740" s="19" t="str">
        <f t="shared" si="82"/>
        <v>1</v>
      </c>
      <c r="G740" s="19" t="str">
        <f t="shared" si="83"/>
        <v>0</v>
      </c>
      <c r="H740" s="15">
        <v>24500010</v>
      </c>
      <c r="I740" s="16" t="s">
        <v>395</v>
      </c>
      <c r="J740" s="44" t="s">
        <v>52</v>
      </c>
      <c r="K740" s="16" t="s">
        <v>1207</v>
      </c>
      <c r="L740" s="16"/>
      <c r="M740" s="20" t="s">
        <v>22</v>
      </c>
    </row>
    <row r="741" spans="1:13" ht="75" hidden="1" x14ac:dyDescent="0.25">
      <c r="A741" s="18" t="str">
        <f t="shared" si="77"/>
        <v>2</v>
      </c>
      <c r="B741" s="19" t="str">
        <f t="shared" si="78"/>
        <v>4</v>
      </c>
      <c r="C741" s="19" t="str">
        <f t="shared" si="79"/>
        <v>5</v>
      </c>
      <c r="D741" s="19" t="str">
        <f t="shared" si="80"/>
        <v>8</v>
      </c>
      <c r="E741" s="19" t="str">
        <f t="shared" si="81"/>
        <v>00</v>
      </c>
      <c r="F741" s="19" t="str">
        <f t="shared" si="82"/>
        <v>0</v>
      </c>
      <c r="G741" s="19" t="str">
        <f t="shared" si="83"/>
        <v>0</v>
      </c>
      <c r="H741" s="15">
        <v>24580000</v>
      </c>
      <c r="I741" s="16" t="s">
        <v>1208</v>
      </c>
      <c r="J741" s="44" t="s">
        <v>45</v>
      </c>
      <c r="K741" s="16" t="s">
        <v>1209</v>
      </c>
      <c r="L741" s="16"/>
      <c r="M741" s="20" t="s">
        <v>22</v>
      </c>
    </row>
    <row r="742" spans="1:13" ht="75" hidden="1" x14ac:dyDescent="0.25">
      <c r="A742" s="18" t="str">
        <f t="shared" si="77"/>
        <v>2</v>
      </c>
      <c r="B742" s="19" t="str">
        <f t="shared" si="78"/>
        <v>4</v>
      </c>
      <c r="C742" s="19" t="str">
        <f t="shared" si="79"/>
        <v>5</v>
      </c>
      <c r="D742" s="19" t="str">
        <f t="shared" si="80"/>
        <v>8</v>
      </c>
      <c r="E742" s="19" t="str">
        <f t="shared" si="81"/>
        <v>01</v>
      </c>
      <c r="F742" s="19" t="str">
        <f t="shared" si="82"/>
        <v>0</v>
      </c>
      <c r="G742" s="19" t="str">
        <f t="shared" si="83"/>
        <v>0</v>
      </c>
      <c r="H742" s="15">
        <v>24580100</v>
      </c>
      <c r="I742" s="16" t="s">
        <v>395</v>
      </c>
      <c r="J742" s="44" t="s">
        <v>562</v>
      </c>
      <c r="K742" s="16" t="s">
        <v>1207</v>
      </c>
      <c r="L742" s="16"/>
      <c r="M742" s="20" t="s">
        <v>22</v>
      </c>
    </row>
    <row r="743" spans="1:13" ht="75" hidden="1" x14ac:dyDescent="0.25">
      <c r="A743" s="18" t="str">
        <f t="shared" si="77"/>
        <v>2</v>
      </c>
      <c r="B743" s="19" t="str">
        <f t="shared" si="78"/>
        <v>4</v>
      </c>
      <c r="C743" s="19" t="str">
        <f t="shared" si="79"/>
        <v>5</v>
      </c>
      <c r="D743" s="19" t="str">
        <f t="shared" si="80"/>
        <v>8</v>
      </c>
      <c r="E743" s="19" t="str">
        <f t="shared" si="81"/>
        <v>01</v>
      </c>
      <c r="F743" s="19" t="str">
        <f t="shared" si="82"/>
        <v>1</v>
      </c>
      <c r="G743" s="19" t="str">
        <f t="shared" si="83"/>
        <v>0</v>
      </c>
      <c r="H743" s="15">
        <v>24580110</v>
      </c>
      <c r="I743" s="16" t="s">
        <v>395</v>
      </c>
      <c r="J743" s="44" t="s">
        <v>562</v>
      </c>
      <c r="K743" s="16" t="s">
        <v>1207</v>
      </c>
      <c r="L743" s="16"/>
      <c r="M743" s="20" t="s">
        <v>22</v>
      </c>
    </row>
    <row r="744" spans="1:13" ht="45" hidden="1" x14ac:dyDescent="0.25">
      <c r="A744" s="18" t="str">
        <f t="shared" si="77"/>
        <v>2</v>
      </c>
      <c r="B744" s="19" t="str">
        <f t="shared" si="78"/>
        <v>4</v>
      </c>
      <c r="C744" s="19" t="str">
        <f t="shared" si="79"/>
        <v>6</v>
      </c>
      <c r="D744" s="19" t="str">
        <f t="shared" si="80"/>
        <v>1</v>
      </c>
      <c r="E744" s="19" t="str">
        <f t="shared" si="81"/>
        <v>01</v>
      </c>
      <c r="F744" s="19" t="str">
        <f t="shared" si="82"/>
        <v>0</v>
      </c>
      <c r="G744" s="19" t="str">
        <f t="shared" si="83"/>
        <v>0</v>
      </c>
      <c r="H744" s="15">
        <v>24610100</v>
      </c>
      <c r="I744" s="16" t="s">
        <v>400</v>
      </c>
      <c r="J744" s="44" t="s">
        <v>52</v>
      </c>
      <c r="K744" s="16" t="s">
        <v>1210</v>
      </c>
      <c r="L744" s="16"/>
      <c r="M744" s="20" t="s">
        <v>22</v>
      </c>
    </row>
    <row r="745" spans="1:13" ht="45" hidden="1" x14ac:dyDescent="0.25">
      <c r="A745" s="18" t="str">
        <f t="shared" si="77"/>
        <v>2</v>
      </c>
      <c r="B745" s="19" t="str">
        <f t="shared" si="78"/>
        <v>4</v>
      </c>
      <c r="C745" s="19" t="str">
        <f t="shared" si="79"/>
        <v>6</v>
      </c>
      <c r="D745" s="19" t="str">
        <f t="shared" si="80"/>
        <v>0</v>
      </c>
      <c r="E745" s="19" t="str">
        <f t="shared" si="81"/>
        <v>00</v>
      </c>
      <c r="F745" s="19" t="str">
        <f t="shared" si="82"/>
        <v>1</v>
      </c>
      <c r="G745" s="19" t="str">
        <f t="shared" si="83"/>
        <v>0</v>
      </c>
      <c r="H745" s="15">
        <v>24600010</v>
      </c>
      <c r="I745" s="16" t="s">
        <v>400</v>
      </c>
      <c r="J745" s="44" t="s">
        <v>52</v>
      </c>
      <c r="K745" s="16" t="s">
        <v>1211</v>
      </c>
      <c r="L745" s="16"/>
      <c r="M745" s="20" t="s">
        <v>22</v>
      </c>
    </row>
    <row r="746" spans="1:13" ht="60" hidden="1" x14ac:dyDescent="0.25">
      <c r="A746" s="18" t="str">
        <f t="shared" si="77"/>
        <v>2</v>
      </c>
      <c r="B746" s="19" t="str">
        <f t="shared" si="78"/>
        <v>4</v>
      </c>
      <c r="C746" s="19" t="str">
        <f t="shared" si="79"/>
        <v>6</v>
      </c>
      <c r="D746" s="19" t="str">
        <f t="shared" si="80"/>
        <v>8</v>
      </c>
      <c r="E746" s="19" t="str">
        <f t="shared" si="81"/>
        <v>00</v>
      </c>
      <c r="F746" s="19" t="str">
        <f t="shared" si="82"/>
        <v>0</v>
      </c>
      <c r="G746" s="19" t="str">
        <f t="shared" si="83"/>
        <v>0</v>
      </c>
      <c r="H746" s="15">
        <v>24680000</v>
      </c>
      <c r="I746" s="16" t="s">
        <v>1212</v>
      </c>
      <c r="J746" s="44" t="s">
        <v>45</v>
      </c>
      <c r="K746" s="16" t="s">
        <v>1213</v>
      </c>
      <c r="L746" s="16"/>
      <c r="M746" s="20" t="s">
        <v>22</v>
      </c>
    </row>
    <row r="747" spans="1:13" ht="45" hidden="1" x14ac:dyDescent="0.25">
      <c r="A747" s="18" t="str">
        <f t="shared" si="77"/>
        <v>2</v>
      </c>
      <c r="B747" s="19" t="str">
        <f t="shared" si="78"/>
        <v>4</v>
      </c>
      <c r="C747" s="19" t="str">
        <f t="shared" si="79"/>
        <v>6</v>
      </c>
      <c r="D747" s="19" t="str">
        <f t="shared" si="80"/>
        <v>8</v>
      </c>
      <c r="E747" s="19" t="str">
        <f t="shared" si="81"/>
        <v>01</v>
      </c>
      <c r="F747" s="19" t="str">
        <f t="shared" si="82"/>
        <v>0</v>
      </c>
      <c r="G747" s="19" t="str">
        <f t="shared" si="83"/>
        <v>0</v>
      </c>
      <c r="H747" s="15">
        <v>24680100</v>
      </c>
      <c r="I747" s="16" t="s">
        <v>400</v>
      </c>
      <c r="J747" s="44" t="s">
        <v>562</v>
      </c>
      <c r="K747" s="16" t="s">
        <v>1211</v>
      </c>
      <c r="L747" s="16"/>
      <c r="M747" s="20" t="s">
        <v>22</v>
      </c>
    </row>
    <row r="748" spans="1:13" ht="60" hidden="1" x14ac:dyDescent="0.25">
      <c r="A748" s="18" t="str">
        <f t="shared" si="77"/>
        <v>2</v>
      </c>
      <c r="B748" s="19" t="str">
        <f t="shared" si="78"/>
        <v>4</v>
      </c>
      <c r="C748" s="19" t="str">
        <f t="shared" si="79"/>
        <v>6</v>
      </c>
      <c r="D748" s="19" t="str">
        <f t="shared" si="80"/>
        <v>8</v>
      </c>
      <c r="E748" s="19" t="str">
        <f t="shared" si="81"/>
        <v>01</v>
      </c>
      <c r="F748" s="19" t="str">
        <f t="shared" si="82"/>
        <v>1</v>
      </c>
      <c r="G748" s="19" t="str">
        <f t="shared" si="83"/>
        <v>0</v>
      </c>
      <c r="H748" s="15">
        <v>24680110</v>
      </c>
      <c r="I748" s="16" t="s">
        <v>1214</v>
      </c>
      <c r="J748" s="44" t="s">
        <v>562</v>
      </c>
      <c r="K748" s="16" t="s">
        <v>1215</v>
      </c>
      <c r="L748" s="16"/>
      <c r="M748" s="20" t="s">
        <v>22</v>
      </c>
    </row>
    <row r="749" spans="1:13" ht="60" hidden="1" x14ac:dyDescent="0.25">
      <c r="A749" s="18" t="str">
        <f t="shared" si="77"/>
        <v>2</v>
      </c>
      <c r="B749" s="19" t="str">
        <f t="shared" si="78"/>
        <v>4</v>
      </c>
      <c r="C749" s="19" t="str">
        <f t="shared" si="79"/>
        <v>6</v>
      </c>
      <c r="D749" s="19" t="str">
        <f t="shared" si="80"/>
        <v>8</v>
      </c>
      <c r="E749" s="19" t="str">
        <f t="shared" si="81"/>
        <v>01</v>
      </c>
      <c r="F749" s="19" t="str">
        <f t="shared" si="82"/>
        <v>2</v>
      </c>
      <c r="G749" s="19" t="str">
        <f t="shared" si="83"/>
        <v>0</v>
      </c>
      <c r="H749" s="15">
        <v>24680120</v>
      </c>
      <c r="I749" s="16" t="s">
        <v>1216</v>
      </c>
      <c r="J749" s="44" t="s">
        <v>562</v>
      </c>
      <c r="K749" s="16" t="s">
        <v>1217</v>
      </c>
      <c r="L749" s="16" t="s">
        <v>654</v>
      </c>
      <c r="M749" s="20" t="s">
        <v>22</v>
      </c>
    </row>
    <row r="750" spans="1:13" ht="60" hidden="1" x14ac:dyDescent="0.25">
      <c r="A750" s="18" t="str">
        <f t="shared" si="77"/>
        <v>2</v>
      </c>
      <c r="B750" s="19" t="str">
        <f t="shared" si="78"/>
        <v>4</v>
      </c>
      <c r="C750" s="19" t="str">
        <f t="shared" si="79"/>
        <v>6</v>
      </c>
      <c r="D750" s="19" t="str">
        <f t="shared" si="80"/>
        <v>8</v>
      </c>
      <c r="E750" s="19" t="str">
        <f t="shared" si="81"/>
        <v>01</v>
      </c>
      <c r="F750" s="19" t="str">
        <f t="shared" si="82"/>
        <v>9</v>
      </c>
      <c r="G750" s="19" t="str">
        <f t="shared" si="83"/>
        <v>0</v>
      </c>
      <c r="H750" s="15">
        <v>24680190</v>
      </c>
      <c r="I750" s="16" t="s">
        <v>1218</v>
      </c>
      <c r="J750" s="44" t="s">
        <v>562</v>
      </c>
      <c r="K750" s="16" t="s">
        <v>1219</v>
      </c>
      <c r="L750" s="16" t="s">
        <v>654</v>
      </c>
      <c r="M750" s="20" t="s">
        <v>22</v>
      </c>
    </row>
    <row r="751" spans="1:13" ht="60" hidden="1" x14ac:dyDescent="0.25">
      <c r="A751" s="18" t="str">
        <f t="shared" si="77"/>
        <v>2</v>
      </c>
      <c r="B751" s="19" t="str">
        <f t="shared" si="78"/>
        <v>4</v>
      </c>
      <c r="C751" s="19" t="str">
        <f t="shared" si="79"/>
        <v>6</v>
      </c>
      <c r="D751" s="19" t="str">
        <f t="shared" si="80"/>
        <v>8</v>
      </c>
      <c r="E751" s="19" t="str">
        <f t="shared" si="81"/>
        <v>10</v>
      </c>
      <c r="F751" s="19" t="str">
        <f t="shared" si="82"/>
        <v>1</v>
      </c>
      <c r="G751" s="19" t="str">
        <f t="shared" si="83"/>
        <v>0</v>
      </c>
      <c r="H751" s="15">
        <v>24681010</v>
      </c>
      <c r="I751" s="16" t="s">
        <v>1218</v>
      </c>
      <c r="J751" s="44" t="s">
        <v>562</v>
      </c>
      <c r="K751" s="16" t="s">
        <v>1219</v>
      </c>
      <c r="L751" s="16" t="s">
        <v>1131</v>
      </c>
      <c r="M751" s="20" t="s">
        <v>22</v>
      </c>
    </row>
    <row r="752" spans="1:13" ht="30" hidden="1" x14ac:dyDescent="0.25">
      <c r="A752" s="18" t="str">
        <f t="shared" si="77"/>
        <v>2</v>
      </c>
      <c r="B752" s="19" t="str">
        <f t="shared" si="78"/>
        <v>4</v>
      </c>
      <c r="C752" s="19" t="str">
        <f t="shared" si="79"/>
        <v>9</v>
      </c>
      <c r="D752" s="19" t="str">
        <f t="shared" si="80"/>
        <v>1</v>
      </c>
      <c r="E752" s="19" t="str">
        <f t="shared" si="81"/>
        <v>01</v>
      </c>
      <c r="F752" s="19" t="str">
        <f t="shared" si="82"/>
        <v>0</v>
      </c>
      <c r="G752" s="19" t="str">
        <f t="shared" si="83"/>
        <v>0</v>
      </c>
      <c r="H752" s="15">
        <v>24910100</v>
      </c>
      <c r="I752" s="16" t="s">
        <v>402</v>
      </c>
      <c r="J752" s="44" t="s">
        <v>52</v>
      </c>
      <c r="K752" s="16" t="s">
        <v>1220</v>
      </c>
      <c r="L752" s="16"/>
      <c r="M752" s="20" t="s">
        <v>22</v>
      </c>
    </row>
    <row r="753" spans="1:13" ht="60" hidden="1" x14ac:dyDescent="0.25">
      <c r="A753" s="18" t="str">
        <f t="shared" si="77"/>
        <v>2</v>
      </c>
      <c r="B753" s="19" t="str">
        <f t="shared" si="78"/>
        <v>4</v>
      </c>
      <c r="C753" s="19" t="str">
        <f t="shared" si="79"/>
        <v>7</v>
      </c>
      <c r="D753" s="19" t="str">
        <f t="shared" si="80"/>
        <v>0</v>
      </c>
      <c r="E753" s="19" t="str">
        <f t="shared" si="81"/>
        <v>00</v>
      </c>
      <c r="F753" s="19" t="str">
        <f t="shared" si="82"/>
        <v>0</v>
      </c>
      <c r="G753" s="19" t="str">
        <f t="shared" si="83"/>
        <v>0</v>
      </c>
      <c r="H753" s="15">
        <v>24700000</v>
      </c>
      <c r="I753" s="16" t="s">
        <v>402</v>
      </c>
      <c r="J753" s="44" t="s">
        <v>45</v>
      </c>
      <c r="K753" s="16" t="s">
        <v>1221</v>
      </c>
      <c r="L753" s="16"/>
      <c r="M753" s="20" t="s">
        <v>22</v>
      </c>
    </row>
    <row r="754" spans="1:13" ht="60" hidden="1" x14ac:dyDescent="0.25">
      <c r="A754" s="18" t="str">
        <f t="shared" si="77"/>
        <v>2</v>
      </c>
      <c r="B754" s="19" t="str">
        <f t="shared" si="78"/>
        <v>4</v>
      </c>
      <c r="C754" s="19" t="str">
        <f t="shared" si="79"/>
        <v>7</v>
      </c>
      <c r="D754" s="19" t="str">
        <f t="shared" si="80"/>
        <v>0</v>
      </c>
      <c r="E754" s="19" t="str">
        <f t="shared" si="81"/>
        <v>00</v>
      </c>
      <c r="F754" s="19" t="str">
        <f t="shared" si="82"/>
        <v>1</v>
      </c>
      <c r="G754" s="19" t="str">
        <f t="shared" si="83"/>
        <v>0</v>
      </c>
      <c r="H754" s="15">
        <v>24700010</v>
      </c>
      <c r="I754" s="16" t="s">
        <v>402</v>
      </c>
      <c r="J754" s="44" t="s">
        <v>52</v>
      </c>
      <c r="K754" s="16" t="s">
        <v>1221</v>
      </c>
      <c r="L754" s="16"/>
      <c r="M754" s="20" t="s">
        <v>22</v>
      </c>
    </row>
    <row r="755" spans="1:13" ht="60" hidden="1" x14ac:dyDescent="0.25">
      <c r="A755" s="18" t="str">
        <f t="shared" si="77"/>
        <v>2</v>
      </c>
      <c r="B755" s="19" t="str">
        <f t="shared" si="78"/>
        <v>4</v>
      </c>
      <c r="C755" s="19" t="str">
        <f t="shared" si="79"/>
        <v>7</v>
      </c>
      <c r="D755" s="19" t="str">
        <f t="shared" si="80"/>
        <v>8</v>
      </c>
      <c r="E755" s="19" t="str">
        <f t="shared" si="81"/>
        <v>00</v>
      </c>
      <c r="F755" s="19" t="str">
        <f t="shared" si="82"/>
        <v>0</v>
      </c>
      <c r="G755" s="19" t="str">
        <f t="shared" si="83"/>
        <v>0</v>
      </c>
      <c r="H755" s="15">
        <v>24780000</v>
      </c>
      <c r="I755" s="16" t="s">
        <v>1222</v>
      </c>
      <c r="J755" s="44" t="s">
        <v>45</v>
      </c>
      <c r="K755" s="16" t="s">
        <v>1223</v>
      </c>
      <c r="L755" s="16"/>
      <c r="M755" s="20" t="s">
        <v>22</v>
      </c>
    </row>
    <row r="756" spans="1:13" ht="39" hidden="1" customHeight="1" x14ac:dyDescent="0.25">
      <c r="A756" s="18" t="str">
        <f t="shared" si="77"/>
        <v>2</v>
      </c>
      <c r="B756" s="19" t="str">
        <f t="shared" si="78"/>
        <v>4</v>
      </c>
      <c r="C756" s="19" t="str">
        <f t="shared" si="79"/>
        <v>7</v>
      </c>
      <c r="D756" s="19" t="str">
        <f t="shared" si="80"/>
        <v>8</v>
      </c>
      <c r="E756" s="19" t="str">
        <f t="shared" si="81"/>
        <v>01</v>
      </c>
      <c r="F756" s="19" t="str">
        <f t="shared" si="82"/>
        <v>0</v>
      </c>
      <c r="G756" s="19" t="str">
        <f t="shared" si="83"/>
        <v>0</v>
      </c>
      <c r="H756" s="15">
        <v>24780100</v>
      </c>
      <c r="I756" s="16" t="s">
        <v>402</v>
      </c>
      <c r="J756" s="44" t="s">
        <v>562</v>
      </c>
      <c r="K756" s="16" t="s">
        <v>1224</v>
      </c>
      <c r="L756" s="16"/>
      <c r="M756" s="20" t="s">
        <v>22</v>
      </c>
    </row>
    <row r="757" spans="1:13" ht="28.5" hidden="1" customHeight="1" x14ac:dyDescent="0.25">
      <c r="A757" s="18" t="str">
        <f t="shared" si="77"/>
        <v>2</v>
      </c>
      <c r="B757" s="19" t="str">
        <f t="shared" si="78"/>
        <v>4</v>
      </c>
      <c r="C757" s="19" t="str">
        <f t="shared" si="79"/>
        <v>7</v>
      </c>
      <c r="D757" s="19" t="str">
        <f t="shared" si="80"/>
        <v>8</v>
      </c>
      <c r="E757" s="19" t="str">
        <f t="shared" si="81"/>
        <v>01</v>
      </c>
      <c r="F757" s="19" t="str">
        <f t="shared" si="82"/>
        <v>1</v>
      </c>
      <c r="G757" s="19" t="str">
        <f t="shared" si="83"/>
        <v>0</v>
      </c>
      <c r="H757" s="15">
        <v>24780110</v>
      </c>
      <c r="I757" s="16" t="s">
        <v>1225</v>
      </c>
      <c r="J757" s="44" t="s">
        <v>562</v>
      </c>
      <c r="K757" s="16" t="s">
        <v>1226</v>
      </c>
      <c r="L757" s="16"/>
      <c r="M757" s="20" t="s">
        <v>22</v>
      </c>
    </row>
    <row r="758" spans="1:13" ht="29.25" hidden="1" customHeight="1" x14ac:dyDescent="0.25">
      <c r="A758" s="18" t="str">
        <f t="shared" si="77"/>
        <v>2</v>
      </c>
      <c r="B758" s="19" t="str">
        <f t="shared" si="78"/>
        <v>4</v>
      </c>
      <c r="C758" s="19" t="str">
        <f t="shared" si="79"/>
        <v>7</v>
      </c>
      <c r="D758" s="19" t="str">
        <f t="shared" si="80"/>
        <v>8</v>
      </c>
      <c r="E758" s="19" t="str">
        <f t="shared" si="81"/>
        <v>01</v>
      </c>
      <c r="F758" s="19" t="str">
        <f t="shared" si="82"/>
        <v>2</v>
      </c>
      <c r="G758" s="19" t="str">
        <f t="shared" si="83"/>
        <v>0</v>
      </c>
      <c r="H758" s="15">
        <v>24780120</v>
      </c>
      <c r="I758" s="16" t="s">
        <v>1227</v>
      </c>
      <c r="J758" s="44" t="s">
        <v>562</v>
      </c>
      <c r="K758" s="16" t="s">
        <v>1228</v>
      </c>
      <c r="L758" s="16" t="s">
        <v>654</v>
      </c>
      <c r="M758" s="20" t="s">
        <v>22</v>
      </c>
    </row>
    <row r="759" spans="1:13" ht="34.5" hidden="1" customHeight="1" x14ac:dyDescent="0.25">
      <c r="A759" s="18" t="str">
        <f t="shared" si="77"/>
        <v>2</v>
      </c>
      <c r="B759" s="19" t="str">
        <f t="shared" si="78"/>
        <v>4</v>
      </c>
      <c r="C759" s="19" t="str">
        <f t="shared" si="79"/>
        <v>7</v>
      </c>
      <c r="D759" s="19" t="str">
        <f t="shared" si="80"/>
        <v>8</v>
      </c>
      <c r="E759" s="19" t="str">
        <f t="shared" si="81"/>
        <v>01</v>
      </c>
      <c r="F759" s="19" t="str">
        <f t="shared" si="82"/>
        <v>9</v>
      </c>
      <c r="G759" s="19" t="str">
        <f t="shared" si="83"/>
        <v>0</v>
      </c>
      <c r="H759" s="15">
        <v>24780190</v>
      </c>
      <c r="I759" s="16" t="s">
        <v>1229</v>
      </c>
      <c r="J759" s="44" t="s">
        <v>562</v>
      </c>
      <c r="K759" s="16" t="s">
        <v>1230</v>
      </c>
      <c r="L759" s="16"/>
      <c r="M759" s="20" t="s">
        <v>22</v>
      </c>
    </row>
    <row r="760" spans="1:13" ht="39" hidden="1" customHeight="1" x14ac:dyDescent="0.25">
      <c r="A760" s="18" t="str">
        <f t="shared" si="77"/>
        <v>2</v>
      </c>
      <c r="B760" s="19" t="str">
        <f t="shared" si="78"/>
        <v>4</v>
      </c>
      <c r="C760" s="19" t="str">
        <f t="shared" si="79"/>
        <v>8</v>
      </c>
      <c r="D760" s="19" t="str">
        <f t="shared" si="80"/>
        <v>0</v>
      </c>
      <c r="E760" s="19" t="str">
        <f t="shared" si="81"/>
        <v>00</v>
      </c>
      <c r="F760" s="19" t="str">
        <f t="shared" si="82"/>
        <v>0</v>
      </c>
      <c r="G760" s="19" t="str">
        <f t="shared" si="83"/>
        <v>0</v>
      </c>
      <c r="H760" s="15">
        <v>24800000</v>
      </c>
      <c r="I760" s="16" t="s">
        <v>406</v>
      </c>
      <c r="J760" s="44" t="s">
        <v>45</v>
      </c>
      <c r="K760" s="16" t="s">
        <v>1231</v>
      </c>
      <c r="L760" s="16"/>
      <c r="M760" s="20" t="s">
        <v>22</v>
      </c>
    </row>
    <row r="761" spans="1:13" ht="30" hidden="1" x14ac:dyDescent="0.25">
      <c r="A761" s="18" t="str">
        <f t="shared" si="77"/>
        <v>2</v>
      </c>
      <c r="B761" s="19" t="str">
        <f t="shared" si="78"/>
        <v>4</v>
      </c>
      <c r="C761" s="19" t="str">
        <f t="shared" si="79"/>
        <v>8</v>
      </c>
      <c r="D761" s="19" t="str">
        <f t="shared" si="80"/>
        <v>0</v>
      </c>
      <c r="E761" s="19" t="str">
        <f t="shared" si="81"/>
        <v>00</v>
      </c>
      <c r="F761" s="19" t="str">
        <f t="shared" si="82"/>
        <v>1</v>
      </c>
      <c r="G761" s="19" t="str">
        <f t="shared" si="83"/>
        <v>0</v>
      </c>
      <c r="H761" s="15">
        <v>24800010</v>
      </c>
      <c r="I761" s="16" t="s">
        <v>1232</v>
      </c>
      <c r="J761" s="44" t="s">
        <v>52</v>
      </c>
      <c r="K761" s="16" t="s">
        <v>1231</v>
      </c>
      <c r="L761" s="16"/>
      <c r="M761" s="20" t="s">
        <v>22</v>
      </c>
    </row>
    <row r="762" spans="1:13" ht="54" hidden="1" customHeight="1" x14ac:dyDescent="0.25">
      <c r="A762" s="18" t="str">
        <f t="shared" si="77"/>
        <v>2</v>
      </c>
      <c r="B762" s="19" t="str">
        <f t="shared" si="78"/>
        <v>4</v>
      </c>
      <c r="C762" s="19" t="str">
        <f t="shared" si="79"/>
        <v>8</v>
      </c>
      <c r="D762" s="19" t="str">
        <f t="shared" si="80"/>
        <v>8</v>
      </c>
      <c r="E762" s="19" t="str">
        <f t="shared" si="81"/>
        <v>00</v>
      </c>
      <c r="F762" s="19" t="str">
        <f t="shared" si="82"/>
        <v>0</v>
      </c>
      <c r="G762" s="19" t="str">
        <f t="shared" si="83"/>
        <v>0</v>
      </c>
      <c r="H762" s="15">
        <v>24880000</v>
      </c>
      <c r="I762" s="16" t="s">
        <v>1233</v>
      </c>
      <c r="J762" s="44" t="s">
        <v>45</v>
      </c>
      <c r="K762" s="16" t="s">
        <v>1234</v>
      </c>
      <c r="L762" s="16"/>
      <c r="M762" s="20" t="s">
        <v>22</v>
      </c>
    </row>
    <row r="763" spans="1:13" ht="73.5" hidden="1" customHeight="1" x14ac:dyDescent="0.25">
      <c r="A763" s="18" t="str">
        <f t="shared" si="77"/>
        <v>2</v>
      </c>
      <c r="B763" s="19" t="str">
        <f t="shared" si="78"/>
        <v>4</v>
      </c>
      <c r="C763" s="19" t="str">
        <f t="shared" si="79"/>
        <v>8</v>
      </c>
      <c r="D763" s="19" t="str">
        <f t="shared" si="80"/>
        <v>8</v>
      </c>
      <c r="E763" s="19" t="str">
        <f t="shared" si="81"/>
        <v>01</v>
      </c>
      <c r="F763" s="19" t="str">
        <f t="shared" si="82"/>
        <v>0</v>
      </c>
      <c r="G763" s="19" t="str">
        <f t="shared" si="83"/>
        <v>0</v>
      </c>
      <c r="H763" s="15">
        <v>24880100</v>
      </c>
      <c r="I763" s="16" t="s">
        <v>1235</v>
      </c>
      <c r="J763" s="44" t="s">
        <v>562</v>
      </c>
      <c r="K763" s="16" t="s">
        <v>1231</v>
      </c>
      <c r="L763" s="16"/>
      <c r="M763" s="20" t="s">
        <v>22</v>
      </c>
    </row>
    <row r="764" spans="1:13" ht="55.5" hidden="1" customHeight="1" x14ac:dyDescent="0.25">
      <c r="A764" s="18" t="str">
        <f t="shared" si="77"/>
        <v>2</v>
      </c>
      <c r="B764" s="19" t="str">
        <f t="shared" si="78"/>
        <v>4</v>
      </c>
      <c r="C764" s="19" t="str">
        <f t="shared" si="79"/>
        <v>8</v>
      </c>
      <c r="D764" s="19" t="str">
        <f t="shared" si="80"/>
        <v>8</v>
      </c>
      <c r="E764" s="19" t="str">
        <f t="shared" si="81"/>
        <v>01</v>
      </c>
      <c r="F764" s="19" t="str">
        <f t="shared" si="82"/>
        <v>1</v>
      </c>
      <c r="G764" s="19" t="str">
        <f t="shared" si="83"/>
        <v>0</v>
      </c>
      <c r="H764" s="15">
        <v>24880110</v>
      </c>
      <c r="I764" s="16" t="s">
        <v>1235</v>
      </c>
      <c r="J764" s="44" t="s">
        <v>562</v>
      </c>
      <c r="K764" s="16" t="s">
        <v>1236</v>
      </c>
      <c r="L764" s="16"/>
      <c r="M764" s="20" t="s">
        <v>22</v>
      </c>
    </row>
    <row r="765" spans="1:13" ht="11.25" hidden="1" customHeight="1" x14ac:dyDescent="0.25">
      <c r="A765" s="18" t="str">
        <f t="shared" si="77"/>
        <v>2</v>
      </c>
      <c r="B765" s="19" t="str">
        <f t="shared" si="78"/>
        <v>9</v>
      </c>
      <c r="C765" s="19" t="str">
        <f t="shared" si="79"/>
        <v>1</v>
      </c>
      <c r="D765" s="19" t="str">
        <f t="shared" si="80"/>
        <v>0</v>
      </c>
      <c r="E765" s="19" t="str">
        <f t="shared" si="81"/>
        <v>00</v>
      </c>
      <c r="F765" s="19" t="str">
        <f t="shared" si="82"/>
        <v>1</v>
      </c>
      <c r="G765" s="19" t="str">
        <f t="shared" si="83"/>
        <v>0</v>
      </c>
      <c r="H765" s="15">
        <v>29100010</v>
      </c>
      <c r="I765" s="16" t="s">
        <v>1237</v>
      </c>
      <c r="J765" s="44" t="s">
        <v>52</v>
      </c>
      <c r="K765" s="16" t="s">
        <v>1238</v>
      </c>
      <c r="L765" s="16"/>
      <c r="M765" s="20" t="s">
        <v>22</v>
      </c>
    </row>
    <row r="766" spans="1:13" ht="18" hidden="1" customHeight="1" x14ac:dyDescent="0.25">
      <c r="A766" s="18" t="str">
        <f t="shared" si="77"/>
        <v>2</v>
      </c>
      <c r="B766" s="19" t="str">
        <f t="shared" si="78"/>
        <v>9</v>
      </c>
      <c r="C766" s="19" t="str">
        <f t="shared" si="79"/>
        <v>2</v>
      </c>
      <c r="D766" s="19" t="str">
        <f t="shared" si="80"/>
        <v>0</v>
      </c>
      <c r="E766" s="19" t="str">
        <f t="shared" si="81"/>
        <v>00</v>
      </c>
      <c r="F766" s="19" t="str">
        <f t="shared" si="82"/>
        <v>1</v>
      </c>
      <c r="G766" s="19" t="str">
        <f t="shared" si="83"/>
        <v>0</v>
      </c>
      <c r="H766" s="15">
        <v>29200010</v>
      </c>
      <c r="I766" s="16" t="s">
        <v>1239</v>
      </c>
      <c r="J766" s="44" t="s">
        <v>52</v>
      </c>
      <c r="K766" s="16" t="s">
        <v>1240</v>
      </c>
      <c r="L766" s="16"/>
      <c r="M766" s="20" t="s">
        <v>22</v>
      </c>
    </row>
    <row r="767" spans="1:13" ht="25.5" hidden="1" customHeight="1" x14ac:dyDescent="0.25">
      <c r="A767" s="18" t="str">
        <f t="shared" si="77"/>
        <v>2</v>
      </c>
      <c r="B767" s="19" t="str">
        <f t="shared" si="78"/>
        <v>9</v>
      </c>
      <c r="C767" s="19" t="str">
        <f t="shared" si="79"/>
        <v>2</v>
      </c>
      <c r="D767" s="19" t="str">
        <f t="shared" si="80"/>
        <v>0</v>
      </c>
      <c r="E767" s="19" t="str">
        <f t="shared" si="81"/>
        <v>00</v>
      </c>
      <c r="F767" s="19" t="str">
        <f t="shared" si="82"/>
        <v>2</v>
      </c>
      <c r="G767" s="19" t="str">
        <f t="shared" si="83"/>
        <v>0</v>
      </c>
      <c r="H767" s="15">
        <v>29200020</v>
      </c>
      <c r="I767" s="16" t="s">
        <v>1241</v>
      </c>
      <c r="J767" s="44" t="s">
        <v>52</v>
      </c>
      <c r="K767" s="16" t="s">
        <v>1242</v>
      </c>
      <c r="L767" s="16"/>
      <c r="M767" s="20" t="s">
        <v>22</v>
      </c>
    </row>
    <row r="768" spans="1:13" ht="20.25" hidden="1" customHeight="1" x14ac:dyDescent="0.25">
      <c r="A768" s="18" t="str">
        <f t="shared" si="77"/>
        <v>2</v>
      </c>
      <c r="B768" s="19" t="str">
        <f t="shared" si="78"/>
        <v>9</v>
      </c>
      <c r="C768" s="19" t="str">
        <f t="shared" si="79"/>
        <v>3</v>
      </c>
      <c r="D768" s="19" t="str">
        <f t="shared" si="80"/>
        <v>0</v>
      </c>
      <c r="E768" s="19" t="str">
        <f t="shared" si="81"/>
        <v>00</v>
      </c>
      <c r="F768" s="19" t="str">
        <f t="shared" si="82"/>
        <v>1</v>
      </c>
      <c r="G768" s="19" t="str">
        <f t="shared" si="83"/>
        <v>0</v>
      </c>
      <c r="H768" s="15">
        <v>29300010</v>
      </c>
      <c r="I768" s="16" t="s">
        <v>1243</v>
      </c>
      <c r="J768" s="44" t="s">
        <v>52</v>
      </c>
      <c r="K768" s="16" t="s">
        <v>1244</v>
      </c>
      <c r="L768" s="16"/>
      <c r="M768" s="20" t="s">
        <v>22</v>
      </c>
    </row>
    <row r="769" spans="1:13" ht="16.5" hidden="1" customHeight="1" x14ac:dyDescent="0.25">
      <c r="A769" s="18" t="str">
        <f t="shared" si="77"/>
        <v>2</v>
      </c>
      <c r="B769" s="19" t="str">
        <f t="shared" si="78"/>
        <v>9</v>
      </c>
      <c r="C769" s="19" t="str">
        <f t="shared" si="79"/>
        <v>4</v>
      </c>
      <c r="D769" s="19" t="str">
        <f t="shared" si="80"/>
        <v>0</v>
      </c>
      <c r="E769" s="19" t="str">
        <f t="shared" si="81"/>
        <v>00</v>
      </c>
      <c r="F769" s="19" t="str">
        <f t="shared" si="82"/>
        <v>1</v>
      </c>
      <c r="G769" s="19" t="str">
        <f t="shared" si="83"/>
        <v>0</v>
      </c>
      <c r="H769" s="15">
        <v>29400010</v>
      </c>
      <c r="I769" s="16" t="s">
        <v>1245</v>
      </c>
      <c r="J769" s="44" t="s">
        <v>52</v>
      </c>
      <c r="K769" s="16" t="s">
        <v>1246</v>
      </c>
      <c r="L769" s="16"/>
      <c r="M769" s="20" t="s">
        <v>22</v>
      </c>
    </row>
    <row r="770" spans="1:13" ht="21.75" hidden="1" customHeight="1" x14ac:dyDescent="0.25">
      <c r="A770" s="18" t="str">
        <f t="shared" si="77"/>
        <v>2</v>
      </c>
      <c r="B770" s="19" t="str">
        <f t="shared" si="78"/>
        <v>9</v>
      </c>
      <c r="C770" s="19" t="str">
        <f t="shared" si="79"/>
        <v>9</v>
      </c>
      <c r="D770" s="19" t="str">
        <f t="shared" si="80"/>
        <v>0</v>
      </c>
      <c r="E770" s="19" t="str">
        <f t="shared" si="81"/>
        <v>00</v>
      </c>
      <c r="F770" s="19" t="str">
        <f t="shared" si="82"/>
        <v>1</v>
      </c>
      <c r="G770" s="19" t="str">
        <f t="shared" si="83"/>
        <v>0</v>
      </c>
      <c r="H770" s="15">
        <v>29900010</v>
      </c>
      <c r="I770" s="16" t="s">
        <v>1247</v>
      </c>
      <c r="J770" s="44" t="s">
        <v>52</v>
      </c>
      <c r="K770" s="16" t="s">
        <v>1248</v>
      </c>
      <c r="L770" s="16"/>
      <c r="M770" s="20" t="s">
        <v>22</v>
      </c>
    </row>
    <row r="771" spans="1:13" ht="11.25" hidden="1" customHeight="1" x14ac:dyDescent="0.25">
      <c r="A771" s="18" t="str">
        <f t="shared" si="77"/>
        <v>2</v>
      </c>
      <c r="B771" s="19" t="str">
        <f t="shared" si="78"/>
        <v>9</v>
      </c>
      <c r="C771" s="19" t="str">
        <f t="shared" si="79"/>
        <v>9</v>
      </c>
      <c r="D771" s="19" t="str">
        <f t="shared" si="80"/>
        <v>8</v>
      </c>
      <c r="E771" s="19" t="str">
        <f t="shared" si="81"/>
        <v>00</v>
      </c>
      <c r="F771" s="19" t="str">
        <f t="shared" si="82"/>
        <v>0</v>
      </c>
      <c r="G771" s="19" t="str">
        <f t="shared" si="83"/>
        <v>0</v>
      </c>
      <c r="H771" s="15">
        <v>29980000</v>
      </c>
      <c r="I771" s="16" t="s">
        <v>1249</v>
      </c>
      <c r="J771" s="44" t="s">
        <v>45</v>
      </c>
      <c r="K771" s="16" t="s">
        <v>1250</v>
      </c>
      <c r="L771" s="16"/>
      <c r="M771" s="20" t="s">
        <v>22</v>
      </c>
    </row>
    <row r="772" spans="1:13" ht="45" hidden="1" x14ac:dyDescent="0.25">
      <c r="A772" s="18" t="str">
        <f t="shared" si="77"/>
        <v>2</v>
      </c>
      <c r="B772" s="19" t="str">
        <f t="shared" si="78"/>
        <v>9</v>
      </c>
      <c r="C772" s="19" t="str">
        <f t="shared" si="79"/>
        <v>9</v>
      </c>
      <c r="D772" s="19" t="str">
        <f t="shared" si="80"/>
        <v>8</v>
      </c>
      <c r="E772" s="19" t="str">
        <f t="shared" si="81"/>
        <v>01</v>
      </c>
      <c r="F772" s="19" t="str">
        <f t="shared" si="82"/>
        <v>0</v>
      </c>
      <c r="G772" s="19" t="str">
        <f t="shared" si="83"/>
        <v>0</v>
      </c>
      <c r="H772" s="15">
        <v>29980100</v>
      </c>
      <c r="I772" s="16" t="s">
        <v>1251</v>
      </c>
      <c r="J772" s="44" t="s">
        <v>562</v>
      </c>
      <c r="K772" s="16" t="s">
        <v>1250</v>
      </c>
      <c r="L772" s="16"/>
      <c r="M772" s="20" t="s">
        <v>22</v>
      </c>
    </row>
    <row r="773" spans="1:13" ht="19.5" hidden="1" customHeight="1" x14ac:dyDescent="0.25">
      <c r="A773" s="18" t="str">
        <f t="shared" si="77"/>
        <v>2</v>
      </c>
      <c r="B773" s="19" t="str">
        <f t="shared" si="78"/>
        <v>9</v>
      </c>
      <c r="C773" s="19" t="str">
        <f t="shared" si="79"/>
        <v>9</v>
      </c>
      <c r="D773" s="19" t="str">
        <f t="shared" si="80"/>
        <v>8</v>
      </c>
      <c r="E773" s="19" t="str">
        <f t="shared" si="81"/>
        <v>01</v>
      </c>
      <c r="F773" s="19" t="str">
        <f t="shared" si="82"/>
        <v>1</v>
      </c>
      <c r="G773" s="19" t="str">
        <f t="shared" si="83"/>
        <v>0</v>
      </c>
      <c r="H773" s="15">
        <v>29980110</v>
      </c>
      <c r="I773" s="16" t="s">
        <v>1252</v>
      </c>
      <c r="J773" s="44" t="s">
        <v>562</v>
      </c>
      <c r="K773" s="16" t="s">
        <v>1253</v>
      </c>
      <c r="L773" s="16"/>
      <c r="M773" s="20" t="s">
        <v>22</v>
      </c>
    </row>
    <row r="774" spans="1:13" ht="45" x14ac:dyDescent="0.25">
      <c r="A774" s="18" t="str">
        <f t="shared" si="77"/>
        <v>1</v>
      </c>
      <c r="B774" s="19" t="str">
        <f t="shared" si="78"/>
        <v>3</v>
      </c>
      <c r="C774" s="19" t="str">
        <f t="shared" si="79"/>
        <v>3</v>
      </c>
      <c r="D774" s="19" t="str">
        <f t="shared" si="80"/>
        <v>1</v>
      </c>
      <c r="E774" s="19" t="str">
        <f t="shared" si="81"/>
        <v>00</v>
      </c>
      <c r="F774" s="19" t="str">
        <f t="shared" si="82"/>
        <v>0</v>
      </c>
      <c r="G774" s="19" t="str">
        <f t="shared" si="83"/>
        <v>0</v>
      </c>
      <c r="H774" s="15">
        <v>13310000</v>
      </c>
      <c r="I774" s="16" t="s">
        <v>1254</v>
      </c>
      <c r="J774" s="44" t="s">
        <v>45</v>
      </c>
      <c r="K774" s="16" t="s">
        <v>1255</v>
      </c>
      <c r="L774" s="16"/>
      <c r="M774" s="20"/>
    </row>
    <row r="775" spans="1:13" ht="45" x14ac:dyDescent="0.25">
      <c r="A775" s="18" t="str">
        <f t="shared" si="77"/>
        <v>1</v>
      </c>
      <c r="B775" s="19" t="str">
        <f t="shared" si="78"/>
        <v>3</v>
      </c>
      <c r="C775" s="19" t="str">
        <f t="shared" si="79"/>
        <v>3</v>
      </c>
      <c r="D775" s="19" t="str">
        <f t="shared" si="80"/>
        <v>1</v>
      </c>
      <c r="E775" s="19" t="str">
        <f t="shared" si="81"/>
        <v>01</v>
      </c>
      <c r="F775" s="19" t="str">
        <f t="shared" si="82"/>
        <v>0</v>
      </c>
      <c r="G775" s="19" t="str">
        <f t="shared" si="83"/>
        <v>0</v>
      </c>
      <c r="H775" s="15">
        <v>13310100</v>
      </c>
      <c r="I775" s="16" t="s">
        <v>244</v>
      </c>
      <c r="J775" s="44" t="s">
        <v>52</v>
      </c>
      <c r="K775" s="16" t="s">
        <v>1256</v>
      </c>
      <c r="L775" s="16"/>
      <c r="M775" s="20"/>
    </row>
    <row r="776" spans="1:13" ht="45" x14ac:dyDescent="0.25">
      <c r="A776" s="18" t="str">
        <f t="shared" si="77"/>
        <v>1</v>
      </c>
      <c r="B776" s="19" t="str">
        <f t="shared" si="78"/>
        <v>3</v>
      </c>
      <c r="C776" s="19" t="str">
        <f t="shared" si="79"/>
        <v>3</v>
      </c>
      <c r="D776" s="19" t="str">
        <f t="shared" si="80"/>
        <v>1</v>
      </c>
      <c r="E776" s="19" t="str">
        <f t="shared" si="81"/>
        <v>02</v>
      </c>
      <c r="F776" s="19" t="str">
        <f t="shared" si="82"/>
        <v>0</v>
      </c>
      <c r="G776" s="19" t="str">
        <f t="shared" si="83"/>
        <v>0</v>
      </c>
      <c r="H776" s="15">
        <v>13310200</v>
      </c>
      <c r="I776" s="16" t="s">
        <v>246</v>
      </c>
      <c r="J776" s="44" t="s">
        <v>52</v>
      </c>
      <c r="K776" s="16" t="s">
        <v>1257</v>
      </c>
      <c r="L776" s="16"/>
      <c r="M776" s="20"/>
    </row>
    <row r="777" spans="1:13" ht="45" x14ac:dyDescent="0.25">
      <c r="A777" s="18" t="str">
        <f t="shared" si="77"/>
        <v>1</v>
      </c>
      <c r="B777" s="19" t="str">
        <f t="shared" si="78"/>
        <v>3</v>
      </c>
      <c r="C777" s="19" t="str">
        <f t="shared" si="79"/>
        <v>3</v>
      </c>
      <c r="D777" s="19" t="str">
        <f t="shared" si="80"/>
        <v>1</v>
      </c>
      <c r="E777" s="19" t="str">
        <f t="shared" si="81"/>
        <v>03</v>
      </c>
      <c r="F777" s="19" t="str">
        <f t="shared" si="82"/>
        <v>0</v>
      </c>
      <c r="G777" s="19" t="str">
        <f t="shared" si="83"/>
        <v>0</v>
      </c>
      <c r="H777" s="15">
        <v>13310300</v>
      </c>
      <c r="I777" s="16" t="s">
        <v>248</v>
      </c>
      <c r="J777" s="44" t="s">
        <v>52</v>
      </c>
      <c r="K777" s="16" t="s">
        <v>1258</v>
      </c>
      <c r="L777" s="16"/>
      <c r="M777" s="20"/>
    </row>
    <row r="778" spans="1:13" ht="45" x14ac:dyDescent="0.25">
      <c r="A778" s="18" t="str">
        <f t="shared" si="77"/>
        <v>1</v>
      </c>
      <c r="B778" s="19" t="str">
        <f t="shared" si="78"/>
        <v>3</v>
      </c>
      <c r="C778" s="19" t="str">
        <f t="shared" si="79"/>
        <v>3</v>
      </c>
      <c r="D778" s="19" t="str">
        <f t="shared" si="80"/>
        <v>1</v>
      </c>
      <c r="E778" s="19" t="str">
        <f t="shared" si="81"/>
        <v>04</v>
      </c>
      <c r="F778" s="19" t="str">
        <f t="shared" si="82"/>
        <v>0</v>
      </c>
      <c r="G778" s="19" t="str">
        <f t="shared" si="83"/>
        <v>0</v>
      </c>
      <c r="H778" s="15">
        <v>13310400</v>
      </c>
      <c r="I778" s="16" t="s">
        <v>250</v>
      </c>
      <c r="J778" s="44" t="s">
        <v>52</v>
      </c>
      <c r="K778" s="16" t="s">
        <v>1259</v>
      </c>
      <c r="L778" s="16"/>
      <c r="M778" s="20"/>
    </row>
    <row r="779" spans="1:13" ht="45" x14ac:dyDescent="0.25">
      <c r="A779" s="18" t="str">
        <f t="shared" si="77"/>
        <v>1</v>
      </c>
      <c r="B779" s="19" t="str">
        <f t="shared" si="78"/>
        <v>3</v>
      </c>
      <c r="C779" s="19" t="str">
        <f t="shared" si="79"/>
        <v>3</v>
      </c>
      <c r="D779" s="19" t="str">
        <f t="shared" si="80"/>
        <v>1</v>
      </c>
      <c r="E779" s="19" t="str">
        <f t="shared" si="81"/>
        <v>05</v>
      </c>
      <c r="F779" s="19" t="str">
        <f t="shared" si="82"/>
        <v>0</v>
      </c>
      <c r="G779" s="19" t="str">
        <f t="shared" si="83"/>
        <v>0</v>
      </c>
      <c r="H779" s="15">
        <v>13310500</v>
      </c>
      <c r="I779" s="16" t="s">
        <v>252</v>
      </c>
      <c r="J779" s="44" t="s">
        <v>52</v>
      </c>
      <c r="K779" s="16" t="s">
        <v>1260</v>
      </c>
      <c r="L779" s="16"/>
      <c r="M779" s="20"/>
    </row>
    <row r="780" spans="1:13" ht="45" x14ac:dyDescent="0.25">
      <c r="A780" s="18" t="str">
        <f t="shared" si="77"/>
        <v>1</v>
      </c>
      <c r="B780" s="19" t="str">
        <f t="shared" si="78"/>
        <v>3</v>
      </c>
      <c r="C780" s="19" t="str">
        <f t="shared" si="79"/>
        <v>3</v>
      </c>
      <c r="D780" s="19" t="str">
        <f t="shared" si="80"/>
        <v>2</v>
      </c>
      <c r="E780" s="19" t="str">
        <f t="shared" si="81"/>
        <v>00</v>
      </c>
      <c r="F780" s="19" t="str">
        <f t="shared" si="82"/>
        <v>0</v>
      </c>
      <c r="G780" s="19" t="str">
        <f t="shared" si="83"/>
        <v>0</v>
      </c>
      <c r="H780" s="15">
        <v>13320000</v>
      </c>
      <c r="I780" s="16" t="s">
        <v>1261</v>
      </c>
      <c r="J780" s="44" t="s">
        <v>45</v>
      </c>
      <c r="K780" s="16" t="s">
        <v>1262</v>
      </c>
      <c r="L780" s="16"/>
      <c r="M780" s="20"/>
    </row>
    <row r="781" spans="1:13" ht="45" x14ac:dyDescent="0.25">
      <c r="A781" s="18" t="str">
        <f t="shared" si="77"/>
        <v>1</v>
      </c>
      <c r="B781" s="19" t="str">
        <f t="shared" si="78"/>
        <v>3</v>
      </c>
      <c r="C781" s="19" t="str">
        <f t="shared" si="79"/>
        <v>3</v>
      </c>
      <c r="D781" s="19" t="str">
        <f t="shared" si="80"/>
        <v>2</v>
      </c>
      <c r="E781" s="19" t="str">
        <f t="shared" si="81"/>
        <v>01</v>
      </c>
      <c r="F781" s="19" t="str">
        <f t="shared" si="82"/>
        <v>0</v>
      </c>
      <c r="G781" s="19" t="str">
        <f t="shared" si="83"/>
        <v>0</v>
      </c>
      <c r="H781" s="15">
        <v>13320100</v>
      </c>
      <c r="I781" s="16" t="s">
        <v>1263</v>
      </c>
      <c r="J781" s="44" t="s">
        <v>52</v>
      </c>
      <c r="K781" s="16" t="s">
        <v>1264</v>
      </c>
      <c r="L781" s="16"/>
      <c r="M781" s="20"/>
    </row>
    <row r="782" spans="1:13" ht="45" x14ac:dyDescent="0.25">
      <c r="A782" s="18" t="str">
        <f t="shared" si="77"/>
        <v>1</v>
      </c>
      <c r="B782" s="19" t="str">
        <f t="shared" si="78"/>
        <v>3</v>
      </c>
      <c r="C782" s="19" t="str">
        <f t="shared" si="79"/>
        <v>3</v>
      </c>
      <c r="D782" s="19" t="str">
        <f t="shared" si="80"/>
        <v>2</v>
      </c>
      <c r="E782" s="19" t="str">
        <f t="shared" si="81"/>
        <v>01</v>
      </c>
      <c r="F782" s="19" t="str">
        <f t="shared" si="82"/>
        <v>1</v>
      </c>
      <c r="G782" s="19" t="str">
        <f t="shared" si="83"/>
        <v>0</v>
      </c>
      <c r="H782" s="15">
        <v>13320110</v>
      </c>
      <c r="I782" s="16" t="s">
        <v>1265</v>
      </c>
      <c r="J782" s="44" t="s">
        <v>52</v>
      </c>
      <c r="K782" s="16" t="s">
        <v>1266</v>
      </c>
      <c r="L782" s="16"/>
      <c r="M782" s="20"/>
    </row>
    <row r="783" spans="1:13" ht="75" x14ac:dyDescent="0.25">
      <c r="A783" s="18" t="str">
        <f t="shared" si="77"/>
        <v>1</v>
      </c>
      <c r="B783" s="19" t="str">
        <f t="shared" si="78"/>
        <v>3</v>
      </c>
      <c r="C783" s="19" t="str">
        <f t="shared" si="79"/>
        <v>3</v>
      </c>
      <c r="D783" s="19" t="str">
        <f t="shared" si="80"/>
        <v>2</v>
      </c>
      <c r="E783" s="19" t="str">
        <f t="shared" si="81"/>
        <v>01</v>
      </c>
      <c r="F783" s="19" t="str">
        <f t="shared" si="82"/>
        <v>2</v>
      </c>
      <c r="G783" s="19" t="str">
        <f t="shared" si="83"/>
        <v>0</v>
      </c>
      <c r="H783" s="15">
        <v>13320120</v>
      </c>
      <c r="I783" s="16" t="s">
        <v>1267</v>
      </c>
      <c r="J783" s="44" t="s">
        <v>52</v>
      </c>
      <c r="K783" s="16" t="s">
        <v>1268</v>
      </c>
      <c r="L783" s="16"/>
      <c r="M783" s="20"/>
    </row>
    <row r="784" spans="1:13" ht="45" x14ac:dyDescent="0.25">
      <c r="A784" s="18" t="str">
        <f t="shared" ref="A784:A854" si="84">MID($H784,1,1)</f>
        <v>1</v>
      </c>
      <c r="B784" s="19" t="str">
        <f t="shared" ref="B784:B854" si="85">MID($H784,2,1)</f>
        <v>3</v>
      </c>
      <c r="C784" s="19" t="str">
        <f t="shared" ref="C784:C854" si="86">MID($H784,3,1)</f>
        <v>3</v>
      </c>
      <c r="D784" s="19" t="str">
        <f t="shared" ref="D784:D854" si="87">MID($H784,4,1)</f>
        <v>2</v>
      </c>
      <c r="E784" s="19" t="str">
        <f t="shared" ref="E784:E854" si="88">MID($H784,5,2)</f>
        <v>02</v>
      </c>
      <c r="F784" s="19" t="str">
        <f t="shared" ref="F784:F854" si="89">MID($H784,7,1)</f>
        <v>0</v>
      </c>
      <c r="G784" s="19" t="str">
        <f t="shared" ref="G784:G854" si="90">MID($H784,8,1)</f>
        <v>0</v>
      </c>
      <c r="H784" s="15">
        <v>13320200</v>
      </c>
      <c r="I784" s="16" t="s">
        <v>254</v>
      </c>
      <c r="J784" s="44" t="s">
        <v>52</v>
      </c>
      <c r="K784" s="16" t="s">
        <v>1269</v>
      </c>
      <c r="L784" s="16"/>
      <c r="M784" s="20"/>
    </row>
    <row r="785" spans="1:13" ht="45" x14ac:dyDescent="0.25">
      <c r="A785" s="18" t="str">
        <f t="shared" si="84"/>
        <v>1</v>
      </c>
      <c r="B785" s="19" t="str">
        <f t="shared" si="85"/>
        <v>3</v>
      </c>
      <c r="C785" s="19" t="str">
        <f t="shared" si="86"/>
        <v>3</v>
      </c>
      <c r="D785" s="19" t="str">
        <f t="shared" si="87"/>
        <v>2</v>
      </c>
      <c r="E785" s="19" t="str">
        <f t="shared" si="88"/>
        <v>03</v>
      </c>
      <c r="F785" s="19" t="str">
        <f t="shared" si="89"/>
        <v>0</v>
      </c>
      <c r="G785" s="19" t="str">
        <f t="shared" si="90"/>
        <v>0</v>
      </c>
      <c r="H785" s="15">
        <v>13320300</v>
      </c>
      <c r="I785" s="16" t="s">
        <v>256</v>
      </c>
      <c r="J785" s="44" t="s">
        <v>52</v>
      </c>
      <c r="K785" s="16" t="s">
        <v>1270</v>
      </c>
      <c r="L785" s="16"/>
      <c r="M785" s="20"/>
    </row>
    <row r="786" spans="1:13" x14ac:dyDescent="0.25">
      <c r="A786" s="18" t="str">
        <f t="shared" si="84"/>
        <v>1</v>
      </c>
      <c r="B786" s="19" t="str">
        <f t="shared" si="85"/>
        <v>3</v>
      </c>
      <c r="C786" s="19" t="str">
        <f t="shared" si="86"/>
        <v>3</v>
      </c>
      <c r="D786" s="19" t="str">
        <f t="shared" si="87"/>
        <v>2</v>
      </c>
      <c r="E786" s="19" t="str">
        <f t="shared" si="88"/>
        <v>04</v>
      </c>
      <c r="F786" s="19" t="str">
        <f t="shared" si="89"/>
        <v>0</v>
      </c>
      <c r="G786" s="19" t="str">
        <f t="shared" si="90"/>
        <v>0</v>
      </c>
      <c r="H786" s="15">
        <v>13320400</v>
      </c>
      <c r="I786" s="16" t="s">
        <v>258</v>
      </c>
      <c r="J786" s="44" t="s">
        <v>52</v>
      </c>
      <c r="K786" s="16" t="s">
        <v>1271</v>
      </c>
      <c r="L786" s="16"/>
      <c r="M786" s="20"/>
    </row>
    <row r="787" spans="1:13" x14ac:dyDescent="0.25">
      <c r="A787" s="18" t="str">
        <f t="shared" si="84"/>
        <v>1</v>
      </c>
      <c r="B787" s="19" t="str">
        <f t="shared" si="85"/>
        <v>3</v>
      </c>
      <c r="C787" s="19" t="str">
        <f t="shared" si="86"/>
        <v>3</v>
      </c>
      <c r="D787" s="19" t="str">
        <f t="shared" si="87"/>
        <v>3</v>
      </c>
      <c r="E787" s="19" t="str">
        <f t="shared" si="88"/>
        <v>00</v>
      </c>
      <c r="F787" s="19" t="str">
        <f t="shared" si="89"/>
        <v>0</v>
      </c>
      <c r="G787" s="19" t="str">
        <f t="shared" si="90"/>
        <v>0</v>
      </c>
      <c r="H787" s="15">
        <v>13330000</v>
      </c>
      <c r="I787" s="16" t="s">
        <v>1272</v>
      </c>
      <c r="J787" s="44" t="s">
        <v>45</v>
      </c>
      <c r="K787" s="16" t="s">
        <v>1273</v>
      </c>
      <c r="L787" s="16"/>
      <c r="M787" s="20"/>
    </row>
    <row r="788" spans="1:13" ht="45" x14ac:dyDescent="0.25">
      <c r="A788" s="18" t="str">
        <f t="shared" si="84"/>
        <v>1</v>
      </c>
      <c r="B788" s="19" t="str">
        <f t="shared" si="85"/>
        <v>3</v>
      </c>
      <c r="C788" s="19" t="str">
        <f t="shared" si="86"/>
        <v>3</v>
      </c>
      <c r="D788" s="19" t="str">
        <f t="shared" si="87"/>
        <v>3</v>
      </c>
      <c r="E788" s="19" t="str">
        <f t="shared" si="88"/>
        <v>01</v>
      </c>
      <c r="F788" s="19" t="str">
        <f t="shared" si="89"/>
        <v>0</v>
      </c>
      <c r="G788" s="19" t="str">
        <f t="shared" si="90"/>
        <v>0</v>
      </c>
      <c r="H788" s="15">
        <v>13330100</v>
      </c>
      <c r="I788" s="16" t="s">
        <v>271</v>
      </c>
      <c r="J788" s="44" t="s">
        <v>52</v>
      </c>
      <c r="K788" s="16" t="s">
        <v>1274</v>
      </c>
      <c r="L788" s="16" t="s">
        <v>262</v>
      </c>
      <c r="M788" s="20"/>
    </row>
    <row r="789" spans="1:13" ht="60" x14ac:dyDescent="0.25">
      <c r="A789" s="18" t="str">
        <f t="shared" si="84"/>
        <v>1</v>
      </c>
      <c r="B789" s="19" t="str">
        <f t="shared" si="85"/>
        <v>3</v>
      </c>
      <c r="C789" s="19" t="str">
        <f t="shared" si="86"/>
        <v>3</v>
      </c>
      <c r="D789" s="19" t="str">
        <f t="shared" si="87"/>
        <v>3</v>
      </c>
      <c r="E789" s="19" t="str">
        <f t="shared" si="88"/>
        <v>01</v>
      </c>
      <c r="F789" s="19" t="str">
        <f t="shared" si="89"/>
        <v>1</v>
      </c>
      <c r="G789" s="19" t="str">
        <f t="shared" si="90"/>
        <v>0</v>
      </c>
      <c r="H789" s="15">
        <v>13330110</v>
      </c>
      <c r="I789" s="16" t="s">
        <v>1275</v>
      </c>
      <c r="J789" s="44" t="s">
        <v>52</v>
      </c>
      <c r="K789" s="16" t="s">
        <v>1276</v>
      </c>
      <c r="L789" s="16" t="s">
        <v>262</v>
      </c>
      <c r="M789" s="20"/>
    </row>
    <row r="790" spans="1:13" ht="60" x14ac:dyDescent="0.25">
      <c r="A790" s="18" t="str">
        <f t="shared" si="84"/>
        <v>1</v>
      </c>
      <c r="B790" s="19" t="str">
        <f t="shared" si="85"/>
        <v>3</v>
      </c>
      <c r="C790" s="19" t="str">
        <f t="shared" si="86"/>
        <v>3</v>
      </c>
      <c r="D790" s="19" t="str">
        <f t="shared" si="87"/>
        <v>3</v>
      </c>
      <c r="E790" s="19" t="str">
        <f t="shared" si="88"/>
        <v>01</v>
      </c>
      <c r="F790" s="19" t="str">
        <f t="shared" si="89"/>
        <v>2</v>
      </c>
      <c r="G790" s="19" t="str">
        <f t="shared" si="90"/>
        <v>0</v>
      </c>
      <c r="H790" s="15">
        <v>13330120</v>
      </c>
      <c r="I790" s="16" t="s">
        <v>1277</v>
      </c>
      <c r="J790" s="44" t="s">
        <v>52</v>
      </c>
      <c r="K790" s="16" t="s">
        <v>1278</v>
      </c>
      <c r="L790" s="16" t="s">
        <v>262</v>
      </c>
      <c r="M790" s="20"/>
    </row>
    <row r="791" spans="1:13" ht="45" x14ac:dyDescent="0.25">
      <c r="A791" s="18" t="str">
        <f t="shared" si="84"/>
        <v>1</v>
      </c>
      <c r="B791" s="19" t="str">
        <f t="shared" si="85"/>
        <v>3</v>
      </c>
      <c r="C791" s="19" t="str">
        <f t="shared" si="86"/>
        <v>3</v>
      </c>
      <c r="D791" s="19" t="str">
        <f t="shared" si="87"/>
        <v>3</v>
      </c>
      <c r="E791" s="19" t="str">
        <f t="shared" si="88"/>
        <v>02</v>
      </c>
      <c r="F791" s="19" t="str">
        <f t="shared" si="89"/>
        <v>0</v>
      </c>
      <c r="G791" s="19" t="str">
        <f t="shared" si="90"/>
        <v>0</v>
      </c>
      <c r="H791" s="15">
        <v>13330200</v>
      </c>
      <c r="I791" s="16" t="s">
        <v>273</v>
      </c>
      <c r="J791" s="44" t="s">
        <v>52</v>
      </c>
      <c r="K791" s="16" t="s">
        <v>1279</v>
      </c>
      <c r="L791" s="16" t="s">
        <v>262</v>
      </c>
      <c r="M791" s="20"/>
    </row>
    <row r="792" spans="1:13" ht="60" x14ac:dyDescent="0.25">
      <c r="A792" s="18" t="str">
        <f t="shared" si="84"/>
        <v>1</v>
      </c>
      <c r="B792" s="19" t="str">
        <f t="shared" si="85"/>
        <v>3</v>
      </c>
      <c r="C792" s="19" t="str">
        <f t="shared" si="86"/>
        <v>3</v>
      </c>
      <c r="D792" s="19" t="str">
        <f t="shared" si="87"/>
        <v>3</v>
      </c>
      <c r="E792" s="19" t="str">
        <f t="shared" si="88"/>
        <v>02</v>
      </c>
      <c r="F792" s="19" t="str">
        <f t="shared" si="89"/>
        <v>1</v>
      </c>
      <c r="G792" s="19" t="str">
        <f t="shared" si="90"/>
        <v>0</v>
      </c>
      <c r="H792" s="15">
        <v>13330210</v>
      </c>
      <c r="I792" s="16" t="s">
        <v>1280</v>
      </c>
      <c r="J792" s="44" t="s">
        <v>52</v>
      </c>
      <c r="K792" s="16" t="s">
        <v>1281</v>
      </c>
      <c r="L792" s="16" t="s">
        <v>262</v>
      </c>
      <c r="M792" s="20"/>
    </row>
    <row r="793" spans="1:13" ht="60" x14ac:dyDescent="0.25">
      <c r="A793" s="18" t="str">
        <f t="shared" si="84"/>
        <v>1</v>
      </c>
      <c r="B793" s="19" t="str">
        <f t="shared" si="85"/>
        <v>3</v>
      </c>
      <c r="C793" s="19" t="str">
        <f t="shared" si="86"/>
        <v>3</v>
      </c>
      <c r="D793" s="19" t="str">
        <f t="shared" si="87"/>
        <v>3</v>
      </c>
      <c r="E793" s="19" t="str">
        <f t="shared" si="88"/>
        <v>02</v>
      </c>
      <c r="F793" s="19" t="str">
        <f t="shared" si="89"/>
        <v>2</v>
      </c>
      <c r="G793" s="19" t="str">
        <f t="shared" si="90"/>
        <v>0</v>
      </c>
      <c r="H793" s="15">
        <v>13330220</v>
      </c>
      <c r="I793" s="16" t="s">
        <v>1282</v>
      </c>
      <c r="J793" s="44" t="s">
        <v>52</v>
      </c>
      <c r="K793" s="16" t="s">
        <v>1283</v>
      </c>
      <c r="L793" s="16" t="s">
        <v>262</v>
      </c>
      <c r="M793" s="20"/>
    </row>
    <row r="794" spans="1:13" ht="45" x14ac:dyDescent="0.25">
      <c r="A794" s="18" t="str">
        <f t="shared" si="84"/>
        <v>1</v>
      </c>
      <c r="B794" s="19" t="str">
        <f t="shared" si="85"/>
        <v>3</v>
      </c>
      <c r="C794" s="19" t="str">
        <f t="shared" si="86"/>
        <v>3</v>
      </c>
      <c r="D794" s="19" t="str">
        <f t="shared" si="87"/>
        <v>3</v>
      </c>
      <c r="E794" s="19" t="str">
        <f t="shared" si="88"/>
        <v>03</v>
      </c>
      <c r="F794" s="19" t="str">
        <f t="shared" si="89"/>
        <v>0</v>
      </c>
      <c r="G794" s="19" t="str">
        <f t="shared" si="90"/>
        <v>0</v>
      </c>
      <c r="H794" s="15">
        <v>13330300</v>
      </c>
      <c r="I794" s="16" t="s">
        <v>275</v>
      </c>
      <c r="J794" s="44" t="s">
        <v>52</v>
      </c>
      <c r="K794" s="16" t="s">
        <v>276</v>
      </c>
      <c r="L794" s="16" t="s">
        <v>262</v>
      </c>
      <c r="M794" s="20"/>
    </row>
    <row r="795" spans="1:13" ht="60" x14ac:dyDescent="0.25">
      <c r="A795" s="18" t="str">
        <f t="shared" si="84"/>
        <v>1</v>
      </c>
      <c r="B795" s="19" t="str">
        <f t="shared" si="85"/>
        <v>3</v>
      </c>
      <c r="C795" s="19" t="str">
        <f t="shared" si="86"/>
        <v>3</v>
      </c>
      <c r="D795" s="19" t="str">
        <f t="shared" si="87"/>
        <v>3</v>
      </c>
      <c r="E795" s="19" t="str">
        <f t="shared" si="88"/>
        <v>03</v>
      </c>
      <c r="F795" s="19" t="str">
        <f t="shared" si="89"/>
        <v>1</v>
      </c>
      <c r="G795" s="19" t="str">
        <f t="shared" si="90"/>
        <v>0</v>
      </c>
      <c r="H795" s="15">
        <v>13330310</v>
      </c>
      <c r="I795" s="16" t="s">
        <v>1284</v>
      </c>
      <c r="J795" s="44" t="s">
        <v>52</v>
      </c>
      <c r="K795" s="16" t="s">
        <v>1285</v>
      </c>
      <c r="L795" s="16" t="s">
        <v>262</v>
      </c>
      <c r="M795" s="20"/>
    </row>
    <row r="796" spans="1:13" ht="60" x14ac:dyDescent="0.25">
      <c r="A796" s="18" t="str">
        <f t="shared" si="84"/>
        <v>1</v>
      </c>
      <c r="B796" s="19" t="str">
        <f t="shared" si="85"/>
        <v>3</v>
      </c>
      <c r="C796" s="19" t="str">
        <f t="shared" si="86"/>
        <v>3</v>
      </c>
      <c r="D796" s="19" t="str">
        <f t="shared" si="87"/>
        <v>3</v>
      </c>
      <c r="E796" s="19" t="str">
        <f t="shared" si="88"/>
        <v>03</v>
      </c>
      <c r="F796" s="19" t="str">
        <f t="shared" si="89"/>
        <v>2</v>
      </c>
      <c r="G796" s="19" t="str">
        <f t="shared" si="90"/>
        <v>0</v>
      </c>
      <c r="H796" s="15">
        <v>13330320</v>
      </c>
      <c r="I796" s="16" t="s">
        <v>1286</v>
      </c>
      <c r="J796" s="44" t="s">
        <v>52</v>
      </c>
      <c r="K796" s="16" t="s">
        <v>1287</v>
      </c>
      <c r="L796" s="16" t="s">
        <v>262</v>
      </c>
      <c r="M796" s="20"/>
    </row>
    <row r="797" spans="1:13" ht="30" x14ac:dyDescent="0.25">
      <c r="A797" s="18" t="str">
        <f t="shared" si="84"/>
        <v>1</v>
      </c>
      <c r="B797" s="19" t="str">
        <f t="shared" si="85"/>
        <v>3</v>
      </c>
      <c r="C797" s="19" t="str">
        <f t="shared" si="86"/>
        <v>3</v>
      </c>
      <c r="D797" s="19" t="str">
        <f t="shared" si="87"/>
        <v>3</v>
      </c>
      <c r="E797" s="19" t="str">
        <f t="shared" si="88"/>
        <v>04</v>
      </c>
      <c r="F797" s="19" t="str">
        <f t="shared" si="89"/>
        <v>0</v>
      </c>
      <c r="G797" s="19" t="str">
        <f t="shared" si="90"/>
        <v>0</v>
      </c>
      <c r="H797" s="15">
        <v>13330400</v>
      </c>
      <c r="I797" s="16" t="s">
        <v>277</v>
      </c>
      <c r="J797" s="44" t="s">
        <v>52</v>
      </c>
      <c r="K797" s="16" t="s">
        <v>1288</v>
      </c>
      <c r="L797" s="16" t="s">
        <v>262</v>
      </c>
      <c r="M797" s="20"/>
    </row>
    <row r="798" spans="1:13" ht="45" x14ac:dyDescent="0.25">
      <c r="A798" s="18" t="str">
        <f t="shared" si="84"/>
        <v>1</v>
      </c>
      <c r="B798" s="19" t="str">
        <f t="shared" si="85"/>
        <v>3</v>
      </c>
      <c r="C798" s="19" t="str">
        <f t="shared" si="86"/>
        <v>3</v>
      </c>
      <c r="D798" s="19" t="str">
        <f t="shared" si="87"/>
        <v>3</v>
      </c>
      <c r="E798" s="19" t="str">
        <f t="shared" si="88"/>
        <v>04</v>
      </c>
      <c r="F798" s="19" t="str">
        <f t="shared" si="89"/>
        <v>1</v>
      </c>
      <c r="G798" s="19" t="str">
        <f t="shared" si="90"/>
        <v>0</v>
      </c>
      <c r="H798" s="15">
        <v>13330410</v>
      </c>
      <c r="I798" s="16" t="s">
        <v>1289</v>
      </c>
      <c r="J798" s="44" t="s">
        <v>52</v>
      </c>
      <c r="K798" s="16" t="s">
        <v>1290</v>
      </c>
      <c r="L798" s="16" t="s">
        <v>262</v>
      </c>
      <c r="M798" s="20"/>
    </row>
    <row r="799" spans="1:13" ht="45" x14ac:dyDescent="0.25">
      <c r="A799" s="18" t="str">
        <f t="shared" si="84"/>
        <v>1</v>
      </c>
      <c r="B799" s="19" t="str">
        <f t="shared" si="85"/>
        <v>3</v>
      </c>
      <c r="C799" s="19" t="str">
        <f t="shared" si="86"/>
        <v>3</v>
      </c>
      <c r="D799" s="19" t="str">
        <f t="shared" si="87"/>
        <v>3</v>
      </c>
      <c r="E799" s="19" t="str">
        <f t="shared" si="88"/>
        <v>04</v>
      </c>
      <c r="F799" s="19" t="str">
        <f t="shared" si="89"/>
        <v>2</v>
      </c>
      <c r="G799" s="19" t="str">
        <f t="shared" si="90"/>
        <v>0</v>
      </c>
      <c r="H799" s="15">
        <v>13330420</v>
      </c>
      <c r="I799" s="16" t="s">
        <v>1291</v>
      </c>
      <c r="J799" s="44" t="s">
        <v>52</v>
      </c>
      <c r="K799" s="16" t="s">
        <v>1292</v>
      </c>
      <c r="L799" s="16" t="s">
        <v>262</v>
      </c>
      <c r="M799" s="20"/>
    </row>
    <row r="800" spans="1:13" ht="135" x14ac:dyDescent="0.25">
      <c r="A800" s="18" t="str">
        <f t="shared" si="84"/>
        <v>1</v>
      </c>
      <c r="B800" s="19" t="str">
        <f t="shared" si="85"/>
        <v>3</v>
      </c>
      <c r="C800" s="19" t="str">
        <f t="shared" si="86"/>
        <v>3</v>
      </c>
      <c r="D800" s="19" t="str">
        <f t="shared" si="87"/>
        <v>3</v>
      </c>
      <c r="E800" s="19" t="str">
        <f t="shared" si="88"/>
        <v>05</v>
      </c>
      <c r="F800" s="19" t="str">
        <f t="shared" si="89"/>
        <v>0</v>
      </c>
      <c r="G800" s="19" t="str">
        <f t="shared" si="90"/>
        <v>0</v>
      </c>
      <c r="H800" s="15">
        <v>13330500</v>
      </c>
      <c r="I800" s="16" t="s">
        <v>260</v>
      </c>
      <c r="J800" s="44" t="s">
        <v>52</v>
      </c>
      <c r="K800" s="16" t="s">
        <v>261</v>
      </c>
      <c r="L800" s="16" t="s">
        <v>389</v>
      </c>
      <c r="M800" s="20"/>
    </row>
    <row r="801" spans="1:13" ht="75" x14ac:dyDescent="0.25">
      <c r="A801" s="18" t="str">
        <f t="shared" si="84"/>
        <v>1</v>
      </c>
      <c r="B801" s="19" t="str">
        <f t="shared" si="85"/>
        <v>3</v>
      </c>
      <c r="C801" s="19" t="str">
        <f t="shared" si="86"/>
        <v>3</v>
      </c>
      <c r="D801" s="19" t="str">
        <f t="shared" si="87"/>
        <v>3</v>
      </c>
      <c r="E801" s="19" t="str">
        <f t="shared" si="88"/>
        <v>06</v>
      </c>
      <c r="F801" s="19" t="str">
        <f t="shared" si="89"/>
        <v>0</v>
      </c>
      <c r="G801" s="19" t="str">
        <f t="shared" si="90"/>
        <v>0</v>
      </c>
      <c r="H801" s="15">
        <v>13330600</v>
      </c>
      <c r="I801" s="16" t="s">
        <v>280</v>
      </c>
      <c r="J801" s="44" t="s">
        <v>52</v>
      </c>
      <c r="K801" s="16" t="s">
        <v>281</v>
      </c>
      <c r="L801" s="16" t="s">
        <v>262</v>
      </c>
      <c r="M801" s="20"/>
    </row>
    <row r="802" spans="1:13" ht="90" x14ac:dyDescent="0.25">
      <c r="A802" s="18" t="str">
        <f t="shared" si="84"/>
        <v>1</v>
      </c>
      <c r="B802" s="19" t="str">
        <f t="shared" si="85"/>
        <v>3</v>
      </c>
      <c r="C802" s="19" t="str">
        <f t="shared" si="86"/>
        <v>3</v>
      </c>
      <c r="D802" s="19" t="str">
        <f t="shared" si="87"/>
        <v>3</v>
      </c>
      <c r="E802" s="19" t="str">
        <f t="shared" si="88"/>
        <v>06</v>
      </c>
      <c r="F802" s="19" t="str">
        <f t="shared" si="89"/>
        <v>1</v>
      </c>
      <c r="G802" s="19" t="str">
        <f t="shared" si="90"/>
        <v>0</v>
      </c>
      <c r="H802" s="15">
        <v>13330610</v>
      </c>
      <c r="I802" s="16" t="s">
        <v>1293</v>
      </c>
      <c r="J802" s="44" t="s">
        <v>52</v>
      </c>
      <c r="K802" s="16" t="s">
        <v>1294</v>
      </c>
      <c r="L802" s="16" t="s">
        <v>262</v>
      </c>
      <c r="M802" s="20"/>
    </row>
    <row r="803" spans="1:13" ht="90" x14ac:dyDescent="0.25">
      <c r="A803" s="18" t="str">
        <f t="shared" si="84"/>
        <v>1</v>
      </c>
      <c r="B803" s="19" t="str">
        <f t="shared" si="85"/>
        <v>3</v>
      </c>
      <c r="C803" s="19" t="str">
        <f t="shared" si="86"/>
        <v>3</v>
      </c>
      <c r="D803" s="19" t="str">
        <f t="shared" si="87"/>
        <v>3</v>
      </c>
      <c r="E803" s="19" t="str">
        <f t="shared" si="88"/>
        <v>06</v>
      </c>
      <c r="F803" s="19" t="str">
        <f t="shared" si="89"/>
        <v>2</v>
      </c>
      <c r="G803" s="19" t="str">
        <f t="shared" si="90"/>
        <v>0</v>
      </c>
      <c r="H803" s="15">
        <v>13330620</v>
      </c>
      <c r="I803" s="16" t="s">
        <v>1295</v>
      </c>
      <c r="J803" s="44" t="s">
        <v>52</v>
      </c>
      <c r="K803" s="16" t="s">
        <v>1296</v>
      </c>
      <c r="L803" s="16" t="s">
        <v>262</v>
      </c>
      <c r="M803" s="20"/>
    </row>
    <row r="804" spans="1:13" ht="30" x14ac:dyDescent="0.25">
      <c r="A804" s="18" t="str">
        <f t="shared" si="84"/>
        <v>1</v>
      </c>
      <c r="B804" s="19" t="str">
        <f t="shared" si="85"/>
        <v>3</v>
      </c>
      <c r="C804" s="19" t="str">
        <f t="shared" si="86"/>
        <v>3</v>
      </c>
      <c r="D804" s="19" t="str">
        <f t="shared" si="87"/>
        <v>3</v>
      </c>
      <c r="E804" s="19" t="str">
        <f t="shared" si="88"/>
        <v>07</v>
      </c>
      <c r="F804" s="19" t="str">
        <f t="shared" si="89"/>
        <v>0</v>
      </c>
      <c r="G804" s="19" t="str">
        <f t="shared" si="90"/>
        <v>0</v>
      </c>
      <c r="H804" s="15">
        <v>13330700</v>
      </c>
      <c r="I804" s="16" t="s">
        <v>263</v>
      </c>
      <c r="J804" s="44" t="s">
        <v>52</v>
      </c>
      <c r="K804" s="16" t="s">
        <v>264</v>
      </c>
      <c r="L804" s="16" t="s">
        <v>262</v>
      </c>
      <c r="M804" s="20"/>
    </row>
    <row r="805" spans="1:13" ht="45" x14ac:dyDescent="0.25">
      <c r="A805" s="18" t="str">
        <f t="shared" si="84"/>
        <v>1</v>
      </c>
      <c r="B805" s="19" t="str">
        <f t="shared" si="85"/>
        <v>3</v>
      </c>
      <c r="C805" s="19" t="str">
        <f t="shared" si="86"/>
        <v>3</v>
      </c>
      <c r="D805" s="19" t="str">
        <f t="shared" si="87"/>
        <v>3</v>
      </c>
      <c r="E805" s="19" t="str">
        <f t="shared" si="88"/>
        <v>99</v>
      </c>
      <c r="F805" s="19" t="str">
        <f t="shared" si="89"/>
        <v>0</v>
      </c>
      <c r="G805" s="19" t="str">
        <f t="shared" si="90"/>
        <v>0</v>
      </c>
      <c r="H805" s="15">
        <v>13339900</v>
      </c>
      <c r="I805" s="16" t="s">
        <v>265</v>
      </c>
      <c r="J805" s="44" t="s">
        <v>52</v>
      </c>
      <c r="K805" s="16" t="s">
        <v>1297</v>
      </c>
      <c r="L805" s="16" t="s">
        <v>262</v>
      </c>
      <c r="M805" s="20"/>
    </row>
    <row r="806" spans="1:13" ht="60" x14ac:dyDescent="0.25">
      <c r="A806" s="18" t="str">
        <f t="shared" si="84"/>
        <v>1</v>
      </c>
      <c r="B806" s="19" t="str">
        <f t="shared" si="85"/>
        <v>3</v>
      </c>
      <c r="C806" s="19" t="str">
        <f t="shared" si="86"/>
        <v>3</v>
      </c>
      <c r="D806" s="19" t="str">
        <f t="shared" si="87"/>
        <v>3</v>
      </c>
      <c r="E806" s="19" t="str">
        <f t="shared" si="88"/>
        <v>99</v>
      </c>
      <c r="F806" s="19" t="str">
        <f t="shared" si="89"/>
        <v>1</v>
      </c>
      <c r="G806" s="19" t="str">
        <f t="shared" si="90"/>
        <v>0</v>
      </c>
      <c r="H806" s="15">
        <v>13339910</v>
      </c>
      <c r="I806" s="16" t="s">
        <v>267</v>
      </c>
      <c r="J806" s="44" t="s">
        <v>52</v>
      </c>
      <c r="K806" s="16" t="s">
        <v>1298</v>
      </c>
      <c r="L806" s="16" t="s">
        <v>262</v>
      </c>
      <c r="M806" s="20"/>
    </row>
    <row r="807" spans="1:13" ht="60" x14ac:dyDescent="0.25">
      <c r="A807" s="18" t="str">
        <f t="shared" si="84"/>
        <v>1</v>
      </c>
      <c r="B807" s="19" t="str">
        <f t="shared" si="85"/>
        <v>3</v>
      </c>
      <c r="C807" s="19" t="str">
        <f t="shared" si="86"/>
        <v>3</v>
      </c>
      <c r="D807" s="19" t="str">
        <f t="shared" si="87"/>
        <v>3</v>
      </c>
      <c r="E807" s="19" t="str">
        <f t="shared" si="88"/>
        <v>99</v>
      </c>
      <c r="F807" s="19" t="str">
        <f t="shared" si="89"/>
        <v>2</v>
      </c>
      <c r="G807" s="19" t="str">
        <f t="shared" si="90"/>
        <v>0</v>
      </c>
      <c r="H807" s="15">
        <v>13339920</v>
      </c>
      <c r="I807" s="16" t="s">
        <v>269</v>
      </c>
      <c r="J807" s="44" t="s">
        <v>52</v>
      </c>
      <c r="K807" s="16" t="s">
        <v>1299</v>
      </c>
      <c r="L807" s="16" t="s">
        <v>262</v>
      </c>
      <c r="M807" s="20"/>
    </row>
    <row r="808" spans="1:13" ht="30" x14ac:dyDescent="0.25">
      <c r="A808" s="18" t="str">
        <f t="shared" si="84"/>
        <v>1</v>
      </c>
      <c r="B808" s="19" t="str">
        <f t="shared" si="85"/>
        <v>3</v>
      </c>
      <c r="C808" s="19" t="str">
        <f t="shared" si="86"/>
        <v>3</v>
      </c>
      <c r="D808" s="19" t="str">
        <f t="shared" si="87"/>
        <v>4</v>
      </c>
      <c r="E808" s="19" t="str">
        <f t="shared" si="88"/>
        <v>00</v>
      </c>
      <c r="F808" s="19" t="str">
        <f t="shared" si="89"/>
        <v>0</v>
      </c>
      <c r="G808" s="19" t="str">
        <f t="shared" si="90"/>
        <v>0</v>
      </c>
      <c r="H808" s="15">
        <v>13340000</v>
      </c>
      <c r="I808" s="16" t="s">
        <v>1300</v>
      </c>
      <c r="J808" s="44" t="s">
        <v>45</v>
      </c>
      <c r="K808" s="16" t="s">
        <v>1301</v>
      </c>
      <c r="L808" s="16" t="s">
        <v>286</v>
      </c>
      <c r="M808" s="20"/>
    </row>
    <row r="809" spans="1:13" ht="30" x14ac:dyDescent="0.25">
      <c r="A809" s="18" t="str">
        <f t="shared" si="84"/>
        <v>1</v>
      </c>
      <c r="B809" s="19" t="str">
        <f t="shared" si="85"/>
        <v>3</v>
      </c>
      <c r="C809" s="19" t="str">
        <f t="shared" si="86"/>
        <v>3</v>
      </c>
      <c r="D809" s="19" t="str">
        <f t="shared" si="87"/>
        <v>4</v>
      </c>
      <c r="E809" s="19" t="str">
        <f t="shared" si="88"/>
        <v>01</v>
      </c>
      <c r="F809" s="19" t="str">
        <f t="shared" si="89"/>
        <v>0</v>
      </c>
      <c r="G809" s="19" t="str">
        <f t="shared" si="90"/>
        <v>0</v>
      </c>
      <c r="H809" s="15">
        <v>13340100</v>
      </c>
      <c r="I809" s="16" t="s">
        <v>284</v>
      </c>
      <c r="J809" s="44" t="s">
        <v>52</v>
      </c>
      <c r="K809" s="16" t="s">
        <v>1302</v>
      </c>
      <c r="L809" s="16" t="s">
        <v>286</v>
      </c>
      <c r="M809" s="20"/>
    </row>
    <row r="810" spans="1:13" ht="60" x14ac:dyDescent="0.25">
      <c r="A810" s="18" t="str">
        <f t="shared" si="84"/>
        <v>1</v>
      </c>
      <c r="B810" s="19" t="str">
        <f t="shared" si="85"/>
        <v>3</v>
      </c>
      <c r="C810" s="19" t="str">
        <f t="shared" si="86"/>
        <v>3</v>
      </c>
      <c r="D810" s="19" t="str">
        <f t="shared" si="87"/>
        <v>5</v>
      </c>
      <c r="E810" s="19" t="str">
        <f t="shared" si="88"/>
        <v>00</v>
      </c>
      <c r="F810" s="19" t="str">
        <f t="shared" si="89"/>
        <v>0</v>
      </c>
      <c r="G810" s="19" t="str">
        <f t="shared" si="90"/>
        <v>0</v>
      </c>
      <c r="H810" s="15">
        <v>13350000</v>
      </c>
      <c r="I810" s="67" t="s">
        <v>1303</v>
      </c>
      <c r="J810" s="44" t="s">
        <v>45</v>
      </c>
      <c r="K810" s="16" t="s">
        <v>1304</v>
      </c>
      <c r="L810" s="16"/>
      <c r="M810" s="20" t="s">
        <v>14</v>
      </c>
    </row>
    <row r="811" spans="1:13" ht="60" x14ac:dyDescent="0.25">
      <c r="A811" s="18" t="str">
        <f t="shared" si="84"/>
        <v>1</v>
      </c>
      <c r="B811" s="19" t="str">
        <f t="shared" si="85"/>
        <v>3</v>
      </c>
      <c r="C811" s="19" t="str">
        <f t="shared" si="86"/>
        <v>3</v>
      </c>
      <c r="D811" s="19" t="str">
        <f t="shared" si="87"/>
        <v>5</v>
      </c>
      <c r="E811" s="19" t="str">
        <f t="shared" si="88"/>
        <v>50</v>
      </c>
      <c r="F811" s="19" t="str">
        <f t="shared" si="89"/>
        <v>0</v>
      </c>
      <c r="G811" s="19" t="str">
        <f t="shared" si="90"/>
        <v>0</v>
      </c>
      <c r="H811" s="15">
        <v>13355000</v>
      </c>
      <c r="I811" s="67" t="s">
        <v>1305</v>
      </c>
      <c r="J811" s="44" t="s">
        <v>562</v>
      </c>
      <c r="K811" s="16" t="s">
        <v>1306</v>
      </c>
      <c r="L811" s="16"/>
      <c r="M811" s="20" t="s">
        <v>14</v>
      </c>
    </row>
    <row r="812" spans="1:13" ht="60" x14ac:dyDescent="0.25">
      <c r="A812" s="83" t="str">
        <f t="shared" si="84"/>
        <v>1</v>
      </c>
      <c r="B812" s="84" t="str">
        <f t="shared" si="85"/>
        <v>3</v>
      </c>
      <c r="C812" s="84" t="str">
        <f t="shared" si="86"/>
        <v>3</v>
      </c>
      <c r="D812" s="84" t="str">
        <f t="shared" si="87"/>
        <v>5</v>
      </c>
      <c r="E812" s="84" t="str">
        <f t="shared" si="88"/>
        <v>51</v>
      </c>
      <c r="F812" s="84" t="str">
        <f t="shared" si="89"/>
        <v>0</v>
      </c>
      <c r="G812" s="84" t="str">
        <f t="shared" si="90"/>
        <v>0</v>
      </c>
      <c r="H812" s="68">
        <v>13355100</v>
      </c>
      <c r="I812" s="67" t="s">
        <v>1307</v>
      </c>
      <c r="J812" s="66" t="s">
        <v>562</v>
      </c>
      <c r="K812" s="67" t="s">
        <v>1308</v>
      </c>
      <c r="L812" s="16"/>
      <c r="M812" s="20"/>
    </row>
    <row r="813" spans="1:13" ht="90" x14ac:dyDescent="0.25">
      <c r="A813" s="18" t="str">
        <f t="shared" si="84"/>
        <v>1</v>
      </c>
      <c r="B813" s="19" t="str">
        <f t="shared" si="85"/>
        <v>3</v>
      </c>
      <c r="C813" s="19" t="str">
        <f t="shared" si="86"/>
        <v>3</v>
      </c>
      <c r="D813" s="19" t="str">
        <f t="shared" si="87"/>
        <v>5</v>
      </c>
      <c r="E813" s="19" t="str">
        <f t="shared" si="88"/>
        <v>52</v>
      </c>
      <c r="F813" s="19" t="str">
        <f t="shared" si="89"/>
        <v>0</v>
      </c>
      <c r="G813" s="19" t="str">
        <f t="shared" si="90"/>
        <v>0</v>
      </c>
      <c r="H813" s="15">
        <v>13355200</v>
      </c>
      <c r="I813" s="67" t="s">
        <v>1309</v>
      </c>
      <c r="J813" s="44" t="s">
        <v>562</v>
      </c>
      <c r="K813" s="16" t="s">
        <v>1310</v>
      </c>
      <c r="L813" s="16"/>
      <c r="M813" s="20" t="s">
        <v>14</v>
      </c>
    </row>
    <row r="814" spans="1:13" ht="90" x14ac:dyDescent="0.25">
      <c r="A814" s="18" t="str">
        <f t="shared" si="84"/>
        <v>1</v>
      </c>
      <c r="B814" s="19" t="str">
        <f t="shared" si="85"/>
        <v>3</v>
      </c>
      <c r="C814" s="19" t="str">
        <f t="shared" si="86"/>
        <v>3</v>
      </c>
      <c r="D814" s="19" t="str">
        <f t="shared" si="87"/>
        <v>5</v>
      </c>
      <c r="E814" s="19" t="str">
        <f t="shared" si="88"/>
        <v>53</v>
      </c>
      <c r="F814" s="19" t="str">
        <f t="shared" si="89"/>
        <v>0</v>
      </c>
      <c r="G814" s="19" t="str">
        <f t="shared" si="90"/>
        <v>0</v>
      </c>
      <c r="H814" s="15">
        <v>13355300</v>
      </c>
      <c r="I814" s="67" t="s">
        <v>1311</v>
      </c>
      <c r="J814" s="44" t="s">
        <v>562</v>
      </c>
      <c r="K814" s="16" t="s">
        <v>1312</v>
      </c>
      <c r="L814" s="16"/>
      <c r="M814" s="20" t="s">
        <v>14</v>
      </c>
    </row>
    <row r="815" spans="1:13" x14ac:dyDescent="0.25">
      <c r="A815" s="18" t="str">
        <f t="shared" si="84"/>
        <v>1</v>
      </c>
      <c r="B815" s="19" t="str">
        <f t="shared" si="85"/>
        <v>3</v>
      </c>
      <c r="C815" s="19" t="str">
        <f t="shared" si="86"/>
        <v>3</v>
      </c>
      <c r="D815" s="19" t="str">
        <f t="shared" si="87"/>
        <v>9</v>
      </c>
      <c r="E815" s="19" t="str">
        <f t="shared" si="88"/>
        <v>00</v>
      </c>
      <c r="F815" s="19" t="str">
        <f t="shared" si="89"/>
        <v>0</v>
      </c>
      <c r="G815" s="19" t="str">
        <f t="shared" si="90"/>
        <v>0</v>
      </c>
      <c r="H815" s="15">
        <v>13390000</v>
      </c>
      <c r="I815" s="16" t="s">
        <v>287</v>
      </c>
      <c r="J815" s="44" t="s">
        <v>45</v>
      </c>
      <c r="K815" s="16" t="s">
        <v>288</v>
      </c>
      <c r="L815" s="16"/>
      <c r="M815" s="20"/>
    </row>
    <row r="816" spans="1:13" ht="30" x14ac:dyDescent="0.25">
      <c r="A816" s="18" t="str">
        <f t="shared" si="84"/>
        <v>1</v>
      </c>
      <c r="B816" s="19" t="str">
        <f t="shared" si="85"/>
        <v>3</v>
      </c>
      <c r="C816" s="19" t="str">
        <f t="shared" si="86"/>
        <v>3</v>
      </c>
      <c r="D816" s="19" t="str">
        <f t="shared" si="87"/>
        <v>9</v>
      </c>
      <c r="E816" s="19" t="str">
        <f t="shared" si="88"/>
        <v>01</v>
      </c>
      <c r="F816" s="19" t="str">
        <f t="shared" si="89"/>
        <v>0</v>
      </c>
      <c r="G816" s="19" t="str">
        <f t="shared" si="90"/>
        <v>0</v>
      </c>
      <c r="H816" s="15">
        <v>13390100</v>
      </c>
      <c r="I816" s="16" t="s">
        <v>1313</v>
      </c>
      <c r="J816" s="44" t="s">
        <v>52</v>
      </c>
      <c r="K816" s="16" t="s">
        <v>1314</v>
      </c>
      <c r="L816" s="16" t="s">
        <v>640</v>
      </c>
      <c r="M816" s="20" t="s">
        <v>14</v>
      </c>
    </row>
    <row r="817" spans="1:13" ht="30" x14ac:dyDescent="0.25">
      <c r="A817" s="18" t="str">
        <f t="shared" si="84"/>
        <v>1</v>
      </c>
      <c r="B817" s="19" t="str">
        <f t="shared" si="85"/>
        <v>3</v>
      </c>
      <c r="C817" s="19" t="str">
        <f t="shared" si="86"/>
        <v>3</v>
      </c>
      <c r="D817" s="19" t="str">
        <f t="shared" si="87"/>
        <v>9</v>
      </c>
      <c r="E817" s="19" t="str">
        <f t="shared" si="88"/>
        <v>02</v>
      </c>
      <c r="F817" s="19" t="str">
        <f t="shared" si="89"/>
        <v>0</v>
      </c>
      <c r="G817" s="19" t="str">
        <f t="shared" si="90"/>
        <v>0</v>
      </c>
      <c r="H817" s="15">
        <v>13390200</v>
      </c>
      <c r="I817" s="16" t="s">
        <v>1315</v>
      </c>
      <c r="J817" s="44" t="s">
        <v>52</v>
      </c>
      <c r="K817" s="16" t="s">
        <v>1316</v>
      </c>
      <c r="L817" s="16" t="s">
        <v>640</v>
      </c>
      <c r="M817" s="20" t="s">
        <v>14</v>
      </c>
    </row>
    <row r="818" spans="1:13" ht="30" x14ac:dyDescent="0.25">
      <c r="A818" s="18" t="str">
        <f t="shared" si="84"/>
        <v>1</v>
      </c>
      <c r="B818" s="19" t="str">
        <f t="shared" si="85"/>
        <v>3</v>
      </c>
      <c r="C818" s="19" t="str">
        <f t="shared" si="86"/>
        <v>3</v>
      </c>
      <c r="D818" s="19" t="str">
        <f t="shared" si="87"/>
        <v>9</v>
      </c>
      <c r="E818" s="19" t="str">
        <f t="shared" si="88"/>
        <v>99</v>
      </c>
      <c r="F818" s="19" t="str">
        <f t="shared" si="89"/>
        <v>0</v>
      </c>
      <c r="G818" s="19" t="str">
        <f t="shared" si="90"/>
        <v>0</v>
      </c>
      <c r="H818" s="15">
        <v>13399900</v>
      </c>
      <c r="I818" s="16" t="s">
        <v>289</v>
      </c>
      <c r="J818" s="44" t="s">
        <v>52</v>
      </c>
      <c r="K818" s="16" t="s">
        <v>1317</v>
      </c>
      <c r="L818" s="16"/>
      <c r="M818" s="20"/>
    </row>
    <row r="819" spans="1:13" x14ac:dyDescent="0.25">
      <c r="A819" s="18" t="str">
        <f t="shared" si="84"/>
        <v>1</v>
      </c>
      <c r="B819" s="19" t="str">
        <f t="shared" si="85"/>
        <v>3</v>
      </c>
      <c r="C819" s="19" t="str">
        <f t="shared" si="86"/>
        <v>4</v>
      </c>
      <c r="D819" s="19" t="str">
        <f t="shared" si="87"/>
        <v>0</v>
      </c>
      <c r="E819" s="19" t="str">
        <f t="shared" si="88"/>
        <v>00</v>
      </c>
      <c r="F819" s="19" t="str">
        <f t="shared" si="89"/>
        <v>0</v>
      </c>
      <c r="G819" s="19" t="str">
        <f t="shared" si="90"/>
        <v>0</v>
      </c>
      <c r="H819" s="15">
        <v>13400000</v>
      </c>
      <c r="I819" s="16" t="s">
        <v>1318</v>
      </c>
      <c r="J819" s="44" t="s">
        <v>45</v>
      </c>
      <c r="K819" s="16" t="s">
        <v>1319</v>
      </c>
      <c r="L819" s="16"/>
      <c r="M819" s="20"/>
    </row>
    <row r="820" spans="1:13" ht="30" x14ac:dyDescent="0.25">
      <c r="A820" s="18" t="str">
        <f t="shared" si="84"/>
        <v>1</v>
      </c>
      <c r="B820" s="19" t="str">
        <f t="shared" si="85"/>
        <v>3</v>
      </c>
      <c r="C820" s="19" t="str">
        <f t="shared" si="86"/>
        <v>4</v>
      </c>
      <c r="D820" s="19" t="str">
        <f t="shared" si="87"/>
        <v>1</v>
      </c>
      <c r="E820" s="19" t="str">
        <f t="shared" si="88"/>
        <v>00</v>
      </c>
      <c r="F820" s="19" t="str">
        <f t="shared" si="89"/>
        <v>0</v>
      </c>
      <c r="G820" s="19" t="str">
        <f t="shared" si="90"/>
        <v>0</v>
      </c>
      <c r="H820" s="15">
        <v>13410000</v>
      </c>
      <c r="I820" s="16" t="s">
        <v>1320</v>
      </c>
      <c r="J820" s="44" t="s">
        <v>45</v>
      </c>
      <c r="K820" s="16" t="s">
        <v>1321</v>
      </c>
      <c r="L820" s="16"/>
      <c r="M820" s="20"/>
    </row>
    <row r="821" spans="1:13" ht="30" x14ac:dyDescent="0.25">
      <c r="A821" s="18" t="str">
        <f t="shared" si="84"/>
        <v>1</v>
      </c>
      <c r="B821" s="19" t="str">
        <f t="shared" si="85"/>
        <v>3</v>
      </c>
      <c r="C821" s="19" t="str">
        <f t="shared" si="86"/>
        <v>4</v>
      </c>
      <c r="D821" s="19" t="str">
        <f t="shared" si="87"/>
        <v>1</v>
      </c>
      <c r="E821" s="19" t="str">
        <f t="shared" si="88"/>
        <v>01</v>
      </c>
      <c r="F821" s="19" t="str">
        <f t="shared" si="89"/>
        <v>0</v>
      </c>
      <c r="G821" s="19" t="str">
        <f t="shared" si="90"/>
        <v>0</v>
      </c>
      <c r="H821" s="15">
        <v>13410100</v>
      </c>
      <c r="I821" s="16" t="s">
        <v>1322</v>
      </c>
      <c r="J821" s="44" t="s">
        <v>52</v>
      </c>
      <c r="K821" s="16" t="s">
        <v>1323</v>
      </c>
      <c r="L821" s="16"/>
      <c r="M821" s="20"/>
    </row>
    <row r="822" spans="1:13" ht="45" x14ac:dyDescent="0.25">
      <c r="A822" s="18" t="str">
        <f t="shared" si="84"/>
        <v>1</v>
      </c>
      <c r="B822" s="19" t="str">
        <f t="shared" si="85"/>
        <v>3</v>
      </c>
      <c r="C822" s="19" t="str">
        <f t="shared" si="86"/>
        <v>4</v>
      </c>
      <c r="D822" s="19" t="str">
        <f t="shared" si="87"/>
        <v>1</v>
      </c>
      <c r="E822" s="19" t="str">
        <f t="shared" si="88"/>
        <v>01</v>
      </c>
      <c r="F822" s="19" t="str">
        <f t="shared" si="89"/>
        <v>1</v>
      </c>
      <c r="G822" s="19" t="str">
        <f t="shared" si="90"/>
        <v>0</v>
      </c>
      <c r="H822" s="15">
        <v>13410110</v>
      </c>
      <c r="I822" s="16" t="s">
        <v>1324</v>
      </c>
      <c r="J822" s="44" t="s">
        <v>52</v>
      </c>
      <c r="K822" s="16" t="s">
        <v>1325</v>
      </c>
      <c r="L822" s="16"/>
      <c r="M822" s="20"/>
    </row>
    <row r="823" spans="1:13" ht="30" x14ac:dyDescent="0.25">
      <c r="A823" s="18" t="str">
        <f t="shared" si="84"/>
        <v>1</v>
      </c>
      <c r="B823" s="19" t="str">
        <f t="shared" si="85"/>
        <v>3</v>
      </c>
      <c r="C823" s="19" t="str">
        <f t="shared" si="86"/>
        <v>4</v>
      </c>
      <c r="D823" s="19" t="str">
        <f t="shared" si="87"/>
        <v>1</v>
      </c>
      <c r="E823" s="19" t="str">
        <f t="shared" si="88"/>
        <v>01</v>
      </c>
      <c r="F823" s="19" t="str">
        <f t="shared" si="89"/>
        <v>2</v>
      </c>
      <c r="G823" s="19" t="str">
        <f t="shared" si="90"/>
        <v>0</v>
      </c>
      <c r="H823" s="15">
        <v>13410120</v>
      </c>
      <c r="I823" s="16" t="s">
        <v>1326</v>
      </c>
      <c r="J823" s="44" t="s">
        <v>52</v>
      </c>
      <c r="K823" s="16" t="s">
        <v>1327</v>
      </c>
      <c r="L823" s="16"/>
      <c r="M823" s="20"/>
    </row>
    <row r="824" spans="1:13" ht="30" x14ac:dyDescent="0.25">
      <c r="A824" s="18" t="str">
        <f t="shared" si="84"/>
        <v>1</v>
      </c>
      <c r="B824" s="19" t="str">
        <f t="shared" si="85"/>
        <v>3</v>
      </c>
      <c r="C824" s="19" t="str">
        <f t="shared" si="86"/>
        <v>4</v>
      </c>
      <c r="D824" s="19" t="str">
        <f t="shared" si="87"/>
        <v>1</v>
      </c>
      <c r="E824" s="19" t="str">
        <f t="shared" si="88"/>
        <v>02</v>
      </c>
      <c r="F824" s="19" t="str">
        <f t="shared" si="89"/>
        <v>0</v>
      </c>
      <c r="G824" s="19" t="str">
        <f t="shared" si="90"/>
        <v>0</v>
      </c>
      <c r="H824" s="15">
        <v>13410200</v>
      </c>
      <c r="I824" s="16" t="s">
        <v>1328</v>
      </c>
      <c r="J824" s="44" t="s">
        <v>52</v>
      </c>
      <c r="K824" s="16" t="s">
        <v>1321</v>
      </c>
      <c r="L824" s="16"/>
      <c r="M824" s="20"/>
    </row>
    <row r="825" spans="1:13" ht="45" x14ac:dyDescent="0.25">
      <c r="A825" s="18" t="str">
        <f t="shared" si="84"/>
        <v>1</v>
      </c>
      <c r="B825" s="19" t="str">
        <f t="shared" si="85"/>
        <v>3</v>
      </c>
      <c r="C825" s="19" t="str">
        <f t="shared" si="86"/>
        <v>4</v>
      </c>
      <c r="D825" s="19" t="str">
        <f t="shared" si="87"/>
        <v>1</v>
      </c>
      <c r="E825" s="19" t="str">
        <f t="shared" si="88"/>
        <v>02</v>
      </c>
      <c r="F825" s="19" t="str">
        <f t="shared" si="89"/>
        <v>1</v>
      </c>
      <c r="G825" s="19" t="str">
        <f t="shared" si="90"/>
        <v>0</v>
      </c>
      <c r="H825" s="15">
        <v>13410210</v>
      </c>
      <c r="I825" s="16" t="s">
        <v>1329</v>
      </c>
      <c r="J825" s="44" t="s">
        <v>52</v>
      </c>
      <c r="K825" s="16" t="s">
        <v>1330</v>
      </c>
      <c r="L825" s="16"/>
      <c r="M825" s="20"/>
    </row>
    <row r="826" spans="1:13" ht="150" x14ac:dyDescent="0.25">
      <c r="A826" s="18" t="str">
        <f t="shared" si="84"/>
        <v>1</v>
      </c>
      <c r="B826" s="19" t="str">
        <f t="shared" si="85"/>
        <v>3</v>
      </c>
      <c r="C826" s="19" t="str">
        <f t="shared" si="86"/>
        <v>4</v>
      </c>
      <c r="D826" s="19" t="str">
        <f t="shared" si="87"/>
        <v>1</v>
      </c>
      <c r="E826" s="19" t="str">
        <f t="shared" si="88"/>
        <v>02</v>
      </c>
      <c r="F826" s="19" t="str">
        <f t="shared" si="89"/>
        <v>2</v>
      </c>
      <c r="G826" s="19" t="str">
        <f t="shared" si="90"/>
        <v>0</v>
      </c>
      <c r="H826" s="15">
        <v>13410220</v>
      </c>
      <c r="I826" s="16" t="s">
        <v>1331</v>
      </c>
      <c r="J826" s="44" t="s">
        <v>52</v>
      </c>
      <c r="K826" s="16" t="s">
        <v>1332</v>
      </c>
      <c r="L826" s="16"/>
      <c r="M826" s="20"/>
    </row>
    <row r="827" spans="1:13" ht="225" x14ac:dyDescent="0.25">
      <c r="A827" s="18" t="str">
        <f t="shared" si="84"/>
        <v>1</v>
      </c>
      <c r="B827" s="19" t="str">
        <f t="shared" si="85"/>
        <v>3</v>
      </c>
      <c r="C827" s="19" t="str">
        <f t="shared" si="86"/>
        <v>4</v>
      </c>
      <c r="D827" s="19" t="str">
        <f t="shared" si="87"/>
        <v>1</v>
      </c>
      <c r="E827" s="19" t="str">
        <f t="shared" si="88"/>
        <v>02</v>
      </c>
      <c r="F827" s="19" t="str">
        <f t="shared" si="89"/>
        <v>3</v>
      </c>
      <c r="G827" s="19" t="str">
        <f t="shared" si="90"/>
        <v>0</v>
      </c>
      <c r="H827" s="15">
        <v>13410230</v>
      </c>
      <c r="I827" s="16" t="s">
        <v>1333</v>
      </c>
      <c r="J827" s="44" t="s">
        <v>52</v>
      </c>
      <c r="K827" s="16" t="s">
        <v>1334</v>
      </c>
      <c r="L827" s="16"/>
      <c r="M827" s="20"/>
    </row>
    <row r="828" spans="1:13" ht="75" x14ac:dyDescent="0.25">
      <c r="A828" s="18" t="str">
        <f t="shared" si="84"/>
        <v>1</v>
      </c>
      <c r="B828" s="19" t="str">
        <f t="shared" si="85"/>
        <v>3</v>
      </c>
      <c r="C828" s="19" t="str">
        <f t="shared" si="86"/>
        <v>4</v>
      </c>
      <c r="D828" s="19" t="str">
        <f t="shared" si="87"/>
        <v>1</v>
      </c>
      <c r="E828" s="19" t="str">
        <f t="shared" si="88"/>
        <v>02</v>
      </c>
      <c r="F828" s="19" t="str">
        <f t="shared" si="89"/>
        <v>4</v>
      </c>
      <c r="G828" s="19" t="str">
        <f t="shared" si="90"/>
        <v>0</v>
      </c>
      <c r="H828" s="15">
        <v>13410240</v>
      </c>
      <c r="I828" s="16" t="s">
        <v>1335</v>
      </c>
      <c r="J828" s="44" t="s">
        <v>52</v>
      </c>
      <c r="K828" s="16" t="s">
        <v>1336</v>
      </c>
      <c r="L828" s="16"/>
      <c r="M828" s="20"/>
    </row>
    <row r="829" spans="1:13" ht="69.75" customHeight="1" x14ac:dyDescent="0.25">
      <c r="A829" s="18" t="str">
        <f t="shared" si="84"/>
        <v>1</v>
      </c>
      <c r="B829" s="19" t="str">
        <f t="shared" si="85"/>
        <v>3</v>
      </c>
      <c r="C829" s="19" t="str">
        <f t="shared" si="86"/>
        <v>4</v>
      </c>
      <c r="D829" s="19" t="str">
        <f t="shared" si="87"/>
        <v>1</v>
      </c>
      <c r="E829" s="19" t="str">
        <f t="shared" si="88"/>
        <v>03</v>
      </c>
      <c r="F829" s="19" t="str">
        <f t="shared" si="89"/>
        <v>0</v>
      </c>
      <c r="G829" s="19" t="str">
        <f t="shared" si="90"/>
        <v>0</v>
      </c>
      <c r="H829" s="15">
        <v>13410300</v>
      </c>
      <c r="I829" s="16" t="s">
        <v>1337</v>
      </c>
      <c r="J829" s="44" t="s">
        <v>52</v>
      </c>
      <c r="K829" s="16" t="s">
        <v>1321</v>
      </c>
      <c r="L829" s="16"/>
      <c r="M829" s="20"/>
    </row>
    <row r="830" spans="1:13" ht="45" x14ac:dyDescent="0.25">
      <c r="A830" s="18" t="str">
        <f t="shared" si="84"/>
        <v>1</v>
      </c>
      <c r="B830" s="19" t="str">
        <f t="shared" si="85"/>
        <v>3</v>
      </c>
      <c r="C830" s="19" t="str">
        <f t="shared" si="86"/>
        <v>4</v>
      </c>
      <c r="D830" s="19" t="str">
        <f t="shared" si="87"/>
        <v>1</v>
      </c>
      <c r="E830" s="19" t="str">
        <f t="shared" si="88"/>
        <v>03</v>
      </c>
      <c r="F830" s="19" t="str">
        <f t="shared" si="89"/>
        <v>1</v>
      </c>
      <c r="G830" s="19" t="str">
        <f t="shared" si="90"/>
        <v>0</v>
      </c>
      <c r="H830" s="15">
        <v>13410310</v>
      </c>
      <c r="I830" s="16" t="s">
        <v>1338</v>
      </c>
      <c r="J830" s="44" t="s">
        <v>52</v>
      </c>
      <c r="K830" s="16" t="s">
        <v>1339</v>
      </c>
      <c r="L830" s="16"/>
      <c r="M830" s="20"/>
    </row>
    <row r="831" spans="1:13" ht="150" x14ac:dyDescent="0.25">
      <c r="A831" s="18" t="str">
        <f t="shared" si="84"/>
        <v>1</v>
      </c>
      <c r="B831" s="19" t="str">
        <f t="shared" si="85"/>
        <v>3</v>
      </c>
      <c r="C831" s="19" t="str">
        <f t="shared" si="86"/>
        <v>4</v>
      </c>
      <c r="D831" s="19" t="str">
        <f t="shared" si="87"/>
        <v>1</v>
      </c>
      <c r="E831" s="19" t="str">
        <f t="shared" si="88"/>
        <v>03</v>
      </c>
      <c r="F831" s="19" t="str">
        <f t="shared" si="89"/>
        <v>2</v>
      </c>
      <c r="G831" s="19" t="str">
        <f t="shared" si="90"/>
        <v>0</v>
      </c>
      <c r="H831" s="15">
        <v>13410320</v>
      </c>
      <c r="I831" s="16" t="s">
        <v>1340</v>
      </c>
      <c r="J831" s="44" t="s">
        <v>52</v>
      </c>
      <c r="K831" s="16" t="s">
        <v>1341</v>
      </c>
      <c r="L831" s="16"/>
      <c r="M831" s="20"/>
    </row>
    <row r="832" spans="1:13" ht="225" x14ac:dyDescent="0.25">
      <c r="A832" s="18" t="str">
        <f t="shared" si="84"/>
        <v>1</v>
      </c>
      <c r="B832" s="19" t="str">
        <f t="shared" si="85"/>
        <v>3</v>
      </c>
      <c r="C832" s="19" t="str">
        <f t="shared" si="86"/>
        <v>4</v>
      </c>
      <c r="D832" s="19" t="str">
        <f t="shared" si="87"/>
        <v>1</v>
      </c>
      <c r="E832" s="19" t="str">
        <f t="shared" si="88"/>
        <v>03</v>
      </c>
      <c r="F832" s="19" t="str">
        <f t="shared" si="89"/>
        <v>3</v>
      </c>
      <c r="G832" s="19" t="str">
        <f t="shared" si="90"/>
        <v>0</v>
      </c>
      <c r="H832" s="15">
        <v>13410330</v>
      </c>
      <c r="I832" s="16" t="s">
        <v>1342</v>
      </c>
      <c r="J832" s="44" t="s">
        <v>52</v>
      </c>
      <c r="K832" s="16" t="s">
        <v>1343</v>
      </c>
      <c r="L832" s="16"/>
      <c r="M832" s="20"/>
    </row>
    <row r="833" spans="1:13" ht="75" x14ac:dyDescent="0.25">
      <c r="A833" s="18" t="str">
        <f t="shared" si="84"/>
        <v>1</v>
      </c>
      <c r="B833" s="19" t="str">
        <f t="shared" si="85"/>
        <v>3</v>
      </c>
      <c r="C833" s="19" t="str">
        <f t="shared" si="86"/>
        <v>4</v>
      </c>
      <c r="D833" s="19" t="str">
        <f t="shared" si="87"/>
        <v>1</v>
      </c>
      <c r="E833" s="19" t="str">
        <f t="shared" si="88"/>
        <v>03</v>
      </c>
      <c r="F833" s="19" t="str">
        <f t="shared" si="89"/>
        <v>4</v>
      </c>
      <c r="G833" s="19" t="str">
        <f t="shared" si="90"/>
        <v>0</v>
      </c>
      <c r="H833" s="15">
        <v>13410340</v>
      </c>
      <c r="I833" s="16" t="s">
        <v>1344</v>
      </c>
      <c r="J833" s="44" t="s">
        <v>52</v>
      </c>
      <c r="K833" s="16" t="s">
        <v>1345</v>
      </c>
      <c r="L833" s="16"/>
      <c r="M833" s="20"/>
    </row>
    <row r="834" spans="1:13" ht="45" x14ac:dyDescent="0.25">
      <c r="A834" s="18" t="str">
        <f t="shared" si="84"/>
        <v>1</v>
      </c>
      <c r="B834" s="19" t="str">
        <f t="shared" si="85"/>
        <v>3</v>
      </c>
      <c r="C834" s="19" t="str">
        <f t="shared" si="86"/>
        <v>4</v>
      </c>
      <c r="D834" s="19" t="str">
        <f t="shared" si="87"/>
        <v>1</v>
      </c>
      <c r="E834" s="19" t="str">
        <f t="shared" si="88"/>
        <v>04</v>
      </c>
      <c r="F834" s="19" t="str">
        <f t="shared" si="89"/>
        <v>0</v>
      </c>
      <c r="G834" s="19" t="str">
        <f t="shared" si="90"/>
        <v>0</v>
      </c>
      <c r="H834" s="15">
        <v>13410400</v>
      </c>
      <c r="I834" s="16" t="s">
        <v>1346</v>
      </c>
      <c r="J834" s="44" t="s">
        <v>52</v>
      </c>
      <c r="K834" s="16" t="s">
        <v>1347</v>
      </c>
      <c r="L834" s="16"/>
      <c r="M834" s="20"/>
    </row>
    <row r="835" spans="1:13" ht="150" x14ac:dyDescent="0.25">
      <c r="A835" s="18" t="str">
        <f t="shared" si="84"/>
        <v>1</v>
      </c>
      <c r="B835" s="19" t="str">
        <f t="shared" si="85"/>
        <v>3</v>
      </c>
      <c r="C835" s="19" t="str">
        <f t="shared" si="86"/>
        <v>4</v>
      </c>
      <c r="D835" s="19" t="str">
        <f t="shared" si="87"/>
        <v>1</v>
      </c>
      <c r="E835" s="19" t="str">
        <f t="shared" si="88"/>
        <v>04</v>
      </c>
      <c r="F835" s="19" t="str">
        <f t="shared" si="89"/>
        <v>1</v>
      </c>
      <c r="G835" s="19" t="str">
        <f t="shared" si="90"/>
        <v>0</v>
      </c>
      <c r="H835" s="15">
        <v>13410410</v>
      </c>
      <c r="I835" s="16" t="s">
        <v>1348</v>
      </c>
      <c r="J835" s="44" t="s">
        <v>52</v>
      </c>
      <c r="K835" s="16" t="s">
        <v>1349</v>
      </c>
      <c r="L835" s="16"/>
      <c r="M835" s="20"/>
    </row>
    <row r="836" spans="1:13" ht="255" x14ac:dyDescent="0.25">
      <c r="A836" s="18" t="str">
        <f t="shared" si="84"/>
        <v>1</v>
      </c>
      <c r="B836" s="19" t="str">
        <f t="shared" si="85"/>
        <v>3</v>
      </c>
      <c r="C836" s="19" t="str">
        <f t="shared" si="86"/>
        <v>4</v>
      </c>
      <c r="D836" s="19" t="str">
        <f t="shared" si="87"/>
        <v>1</v>
      </c>
      <c r="E836" s="19" t="str">
        <f t="shared" si="88"/>
        <v>04</v>
      </c>
      <c r="F836" s="19" t="str">
        <f t="shared" si="89"/>
        <v>2</v>
      </c>
      <c r="G836" s="19" t="str">
        <f t="shared" si="90"/>
        <v>0</v>
      </c>
      <c r="H836" s="15">
        <v>13410420</v>
      </c>
      <c r="I836" s="16" t="s">
        <v>1350</v>
      </c>
      <c r="J836" s="44" t="s">
        <v>52</v>
      </c>
      <c r="K836" s="16" t="s">
        <v>1351</v>
      </c>
      <c r="L836" s="16"/>
      <c r="M836" s="20"/>
    </row>
    <row r="837" spans="1:13" ht="330" x14ac:dyDescent="0.25">
      <c r="A837" s="18" t="str">
        <f t="shared" si="84"/>
        <v>1</v>
      </c>
      <c r="B837" s="19" t="str">
        <f t="shared" si="85"/>
        <v>3</v>
      </c>
      <c r="C837" s="19" t="str">
        <f t="shared" si="86"/>
        <v>4</v>
      </c>
      <c r="D837" s="19" t="str">
        <f t="shared" si="87"/>
        <v>1</v>
      </c>
      <c r="E837" s="19" t="str">
        <f t="shared" si="88"/>
        <v>04</v>
      </c>
      <c r="F837" s="19" t="str">
        <f t="shared" si="89"/>
        <v>3</v>
      </c>
      <c r="G837" s="19" t="str">
        <f t="shared" si="90"/>
        <v>0</v>
      </c>
      <c r="H837" s="15">
        <v>13410430</v>
      </c>
      <c r="I837" s="16" t="s">
        <v>1352</v>
      </c>
      <c r="J837" s="44" t="s">
        <v>52</v>
      </c>
      <c r="K837" s="16" t="s">
        <v>1353</v>
      </c>
      <c r="L837" s="16"/>
      <c r="M837" s="20"/>
    </row>
    <row r="838" spans="1:13" ht="180" x14ac:dyDescent="0.25">
      <c r="A838" s="18" t="str">
        <f t="shared" si="84"/>
        <v>1</v>
      </c>
      <c r="B838" s="19" t="str">
        <f t="shared" si="85"/>
        <v>3</v>
      </c>
      <c r="C838" s="19" t="str">
        <f t="shared" si="86"/>
        <v>4</v>
      </c>
      <c r="D838" s="19" t="str">
        <f t="shared" si="87"/>
        <v>1</v>
      </c>
      <c r="E838" s="19" t="str">
        <f t="shared" si="88"/>
        <v>04</v>
      </c>
      <c r="F838" s="19" t="str">
        <f t="shared" si="89"/>
        <v>4</v>
      </c>
      <c r="G838" s="19" t="str">
        <f t="shared" si="90"/>
        <v>0</v>
      </c>
      <c r="H838" s="15">
        <v>13410440</v>
      </c>
      <c r="I838" s="16" t="s">
        <v>1354</v>
      </c>
      <c r="J838" s="44" t="s">
        <v>52</v>
      </c>
      <c r="K838" s="16" t="s">
        <v>1355</v>
      </c>
      <c r="L838" s="16"/>
      <c r="M838" s="20"/>
    </row>
    <row r="839" spans="1:13" ht="45" x14ac:dyDescent="0.25">
      <c r="A839" s="18" t="str">
        <f t="shared" si="84"/>
        <v>1</v>
      </c>
      <c r="B839" s="19" t="str">
        <f t="shared" si="85"/>
        <v>3</v>
      </c>
      <c r="C839" s="19" t="str">
        <f t="shared" si="86"/>
        <v>4</v>
      </c>
      <c r="D839" s="19" t="str">
        <f t="shared" si="87"/>
        <v>1</v>
      </c>
      <c r="E839" s="19" t="str">
        <f t="shared" si="88"/>
        <v>05</v>
      </c>
      <c r="F839" s="19" t="str">
        <f t="shared" si="89"/>
        <v>0</v>
      </c>
      <c r="G839" s="19" t="str">
        <f t="shared" si="90"/>
        <v>0</v>
      </c>
      <c r="H839" s="15">
        <v>13410500</v>
      </c>
      <c r="I839" s="15" t="s">
        <v>1356</v>
      </c>
      <c r="J839" s="44" t="s">
        <v>52</v>
      </c>
      <c r="K839" s="15" t="s">
        <v>1357</v>
      </c>
      <c r="L839" s="16" t="s">
        <v>1358</v>
      </c>
      <c r="M839" s="20"/>
    </row>
    <row r="840" spans="1:13" ht="45" x14ac:dyDescent="0.25">
      <c r="A840" s="18" t="str">
        <f t="shared" si="84"/>
        <v>1</v>
      </c>
      <c r="B840" s="19" t="str">
        <f t="shared" si="85"/>
        <v>3</v>
      </c>
      <c r="C840" s="19" t="str">
        <f t="shared" si="86"/>
        <v>4</v>
      </c>
      <c r="D840" s="19" t="str">
        <f t="shared" si="87"/>
        <v>2</v>
      </c>
      <c r="E840" s="19" t="str">
        <f t="shared" si="88"/>
        <v>00</v>
      </c>
      <c r="F840" s="19" t="str">
        <f t="shared" si="89"/>
        <v>0</v>
      </c>
      <c r="G840" s="19" t="str">
        <f t="shared" si="90"/>
        <v>0</v>
      </c>
      <c r="H840" s="15">
        <v>13420000</v>
      </c>
      <c r="I840" s="16" t="s">
        <v>1359</v>
      </c>
      <c r="J840" s="44" t="s">
        <v>45</v>
      </c>
      <c r="K840" s="16" t="s">
        <v>1360</v>
      </c>
      <c r="L840" s="16"/>
      <c r="M840" s="20"/>
    </row>
    <row r="841" spans="1:13" ht="45" x14ac:dyDescent="0.25">
      <c r="A841" s="18" t="str">
        <f t="shared" si="84"/>
        <v>1</v>
      </c>
      <c r="B841" s="19" t="str">
        <f t="shared" si="85"/>
        <v>3</v>
      </c>
      <c r="C841" s="19" t="str">
        <f t="shared" si="86"/>
        <v>4</v>
      </c>
      <c r="D841" s="19" t="str">
        <f t="shared" si="87"/>
        <v>2</v>
      </c>
      <c r="E841" s="19" t="str">
        <f t="shared" si="88"/>
        <v>02</v>
      </c>
      <c r="F841" s="19" t="str">
        <f t="shared" si="89"/>
        <v>0</v>
      </c>
      <c r="G841" s="19" t="str">
        <f t="shared" si="90"/>
        <v>0</v>
      </c>
      <c r="H841" s="15">
        <v>13420200</v>
      </c>
      <c r="I841" s="16" t="s">
        <v>1361</v>
      </c>
      <c r="J841" s="44" t="s">
        <v>52</v>
      </c>
      <c r="K841" s="16" t="s">
        <v>1362</v>
      </c>
      <c r="L841" s="16"/>
      <c r="M841" s="20"/>
    </row>
    <row r="842" spans="1:13" ht="60" x14ac:dyDescent="0.25">
      <c r="A842" s="18" t="str">
        <f t="shared" si="84"/>
        <v>1</v>
      </c>
      <c r="B842" s="19" t="str">
        <f t="shared" si="85"/>
        <v>3</v>
      </c>
      <c r="C842" s="19" t="str">
        <f t="shared" si="86"/>
        <v>4</v>
      </c>
      <c r="D842" s="19" t="str">
        <f t="shared" si="87"/>
        <v>2</v>
      </c>
      <c r="E842" s="19" t="str">
        <f t="shared" si="88"/>
        <v>02</v>
      </c>
      <c r="F842" s="19" t="str">
        <f t="shared" si="89"/>
        <v>1</v>
      </c>
      <c r="G842" s="19" t="str">
        <f t="shared" si="90"/>
        <v>0</v>
      </c>
      <c r="H842" s="15">
        <v>13420210</v>
      </c>
      <c r="I842" s="16" t="s">
        <v>1363</v>
      </c>
      <c r="J842" s="44" t="s">
        <v>52</v>
      </c>
      <c r="K842" s="16" t="s">
        <v>1364</v>
      </c>
      <c r="L842" s="16"/>
      <c r="M842" s="20"/>
    </row>
    <row r="843" spans="1:13" ht="60" x14ac:dyDescent="0.25">
      <c r="A843" s="18" t="str">
        <f t="shared" si="84"/>
        <v>1</v>
      </c>
      <c r="B843" s="19" t="str">
        <f t="shared" si="85"/>
        <v>3</v>
      </c>
      <c r="C843" s="19" t="str">
        <f t="shared" si="86"/>
        <v>4</v>
      </c>
      <c r="D843" s="19" t="str">
        <f t="shared" si="87"/>
        <v>2</v>
      </c>
      <c r="E843" s="19" t="str">
        <f t="shared" si="88"/>
        <v>02</v>
      </c>
      <c r="F843" s="19" t="str">
        <f t="shared" si="89"/>
        <v>4</v>
      </c>
      <c r="G843" s="19" t="str">
        <f t="shared" si="90"/>
        <v>0</v>
      </c>
      <c r="H843" s="15">
        <v>13420240</v>
      </c>
      <c r="I843" s="16" t="s">
        <v>1365</v>
      </c>
      <c r="J843" s="44" t="s">
        <v>52</v>
      </c>
      <c r="K843" s="16" t="s">
        <v>1366</v>
      </c>
      <c r="L843" s="16"/>
      <c r="M843" s="20"/>
    </row>
    <row r="844" spans="1:13" ht="45" x14ac:dyDescent="0.25">
      <c r="A844" s="18" t="str">
        <f t="shared" si="84"/>
        <v>1</v>
      </c>
      <c r="B844" s="19" t="str">
        <f t="shared" si="85"/>
        <v>3</v>
      </c>
      <c r="C844" s="19" t="str">
        <f t="shared" si="86"/>
        <v>4</v>
      </c>
      <c r="D844" s="19" t="str">
        <f t="shared" si="87"/>
        <v>2</v>
      </c>
      <c r="E844" s="19" t="str">
        <f t="shared" si="88"/>
        <v>03</v>
      </c>
      <c r="F844" s="19" t="str">
        <f t="shared" si="89"/>
        <v>0</v>
      </c>
      <c r="G844" s="19" t="str">
        <f t="shared" si="90"/>
        <v>0</v>
      </c>
      <c r="H844" s="15">
        <v>13420300</v>
      </c>
      <c r="I844" s="16" t="s">
        <v>1367</v>
      </c>
      <c r="J844" s="44" t="s">
        <v>52</v>
      </c>
      <c r="K844" s="16" t="s">
        <v>1368</v>
      </c>
      <c r="L844" s="16"/>
      <c r="M844" s="20"/>
    </row>
    <row r="845" spans="1:13" ht="60" x14ac:dyDescent="0.25">
      <c r="A845" s="18" t="str">
        <f t="shared" si="84"/>
        <v>1</v>
      </c>
      <c r="B845" s="19" t="str">
        <f t="shared" si="85"/>
        <v>3</v>
      </c>
      <c r="C845" s="19" t="str">
        <f t="shared" si="86"/>
        <v>4</v>
      </c>
      <c r="D845" s="19" t="str">
        <f t="shared" si="87"/>
        <v>2</v>
      </c>
      <c r="E845" s="19" t="str">
        <f t="shared" si="88"/>
        <v>03</v>
      </c>
      <c r="F845" s="19" t="str">
        <f t="shared" si="89"/>
        <v>1</v>
      </c>
      <c r="G845" s="19" t="str">
        <f t="shared" si="90"/>
        <v>0</v>
      </c>
      <c r="H845" s="15">
        <v>13420310</v>
      </c>
      <c r="I845" s="16" t="s">
        <v>1369</v>
      </c>
      <c r="J845" s="44" t="s">
        <v>52</v>
      </c>
      <c r="K845" s="16" t="s">
        <v>1370</v>
      </c>
      <c r="L845" s="16"/>
      <c r="M845" s="20"/>
    </row>
    <row r="846" spans="1:13" ht="60" x14ac:dyDescent="0.25">
      <c r="A846" s="18" t="str">
        <f t="shared" si="84"/>
        <v>1</v>
      </c>
      <c r="B846" s="19" t="str">
        <f t="shared" si="85"/>
        <v>3</v>
      </c>
      <c r="C846" s="19" t="str">
        <f t="shared" si="86"/>
        <v>4</v>
      </c>
      <c r="D846" s="19" t="str">
        <f t="shared" si="87"/>
        <v>2</v>
      </c>
      <c r="E846" s="19" t="str">
        <f t="shared" si="88"/>
        <v>03</v>
      </c>
      <c r="F846" s="19" t="str">
        <f t="shared" si="89"/>
        <v>4</v>
      </c>
      <c r="G846" s="19" t="str">
        <f t="shared" si="90"/>
        <v>0</v>
      </c>
      <c r="H846" s="15">
        <v>13420340</v>
      </c>
      <c r="I846" s="16" t="s">
        <v>1371</v>
      </c>
      <c r="J846" s="44" t="s">
        <v>52</v>
      </c>
      <c r="K846" s="16" t="s">
        <v>1372</v>
      </c>
      <c r="L846" s="16"/>
      <c r="M846" s="20"/>
    </row>
    <row r="847" spans="1:13" ht="45" x14ac:dyDescent="0.25">
      <c r="A847" s="18" t="str">
        <f t="shared" si="84"/>
        <v>1</v>
      </c>
      <c r="B847" s="19" t="str">
        <f t="shared" si="85"/>
        <v>3</v>
      </c>
      <c r="C847" s="19" t="str">
        <f t="shared" si="86"/>
        <v>4</v>
      </c>
      <c r="D847" s="19" t="str">
        <f t="shared" si="87"/>
        <v>3</v>
      </c>
      <c r="E847" s="19" t="str">
        <f t="shared" si="88"/>
        <v>00</v>
      </c>
      <c r="F847" s="19" t="str">
        <f t="shared" si="89"/>
        <v>0</v>
      </c>
      <c r="G847" s="19" t="str">
        <f t="shared" si="90"/>
        <v>0</v>
      </c>
      <c r="H847" s="15">
        <v>13430000</v>
      </c>
      <c r="I847" s="16" t="s">
        <v>1373</v>
      </c>
      <c r="J847" s="44" t="s">
        <v>45</v>
      </c>
      <c r="K847" s="16" t="s">
        <v>1374</v>
      </c>
      <c r="L847" s="16"/>
      <c r="M847" s="20"/>
    </row>
    <row r="848" spans="1:13" ht="30" x14ac:dyDescent="0.25">
      <c r="A848" s="18" t="str">
        <f t="shared" si="84"/>
        <v>1</v>
      </c>
      <c r="B848" s="19" t="str">
        <f t="shared" si="85"/>
        <v>3</v>
      </c>
      <c r="C848" s="19" t="str">
        <f t="shared" si="86"/>
        <v>4</v>
      </c>
      <c r="D848" s="19" t="str">
        <f t="shared" si="87"/>
        <v>3</v>
      </c>
      <c r="E848" s="19" t="str">
        <f t="shared" si="88"/>
        <v>01</v>
      </c>
      <c r="F848" s="19" t="str">
        <f t="shared" si="89"/>
        <v>0</v>
      </c>
      <c r="G848" s="19" t="str">
        <f t="shared" si="90"/>
        <v>0</v>
      </c>
      <c r="H848" s="15">
        <v>13430100</v>
      </c>
      <c r="I848" s="16" t="s">
        <v>1375</v>
      </c>
      <c r="J848" s="44" t="s">
        <v>52</v>
      </c>
      <c r="K848" s="16" t="s">
        <v>1376</v>
      </c>
      <c r="L848" s="16"/>
      <c r="M848" s="20"/>
    </row>
    <row r="849" spans="1:13" ht="150" x14ac:dyDescent="0.25">
      <c r="A849" s="18" t="str">
        <f t="shared" si="84"/>
        <v>1</v>
      </c>
      <c r="B849" s="19" t="str">
        <f t="shared" si="85"/>
        <v>3</v>
      </c>
      <c r="C849" s="19" t="str">
        <f t="shared" si="86"/>
        <v>4</v>
      </c>
      <c r="D849" s="19" t="str">
        <f t="shared" si="87"/>
        <v>3</v>
      </c>
      <c r="E849" s="19" t="str">
        <f t="shared" si="88"/>
        <v>01</v>
      </c>
      <c r="F849" s="19" t="str">
        <f t="shared" si="89"/>
        <v>1</v>
      </c>
      <c r="G849" s="19" t="str">
        <f t="shared" si="90"/>
        <v>0</v>
      </c>
      <c r="H849" s="15">
        <v>13430110</v>
      </c>
      <c r="I849" s="16" t="s">
        <v>1377</v>
      </c>
      <c r="J849" s="44" t="s">
        <v>52</v>
      </c>
      <c r="K849" s="16" t="s">
        <v>1378</v>
      </c>
      <c r="L849" s="16"/>
      <c r="M849" s="20"/>
    </row>
    <row r="850" spans="1:13" ht="150" x14ac:dyDescent="0.25">
      <c r="A850" s="18" t="str">
        <f t="shared" si="84"/>
        <v>1</v>
      </c>
      <c r="B850" s="19" t="str">
        <f t="shared" si="85"/>
        <v>3</v>
      </c>
      <c r="C850" s="19" t="str">
        <f t="shared" si="86"/>
        <v>4</v>
      </c>
      <c r="D850" s="19" t="str">
        <f t="shared" si="87"/>
        <v>3</v>
      </c>
      <c r="E850" s="19" t="str">
        <f t="shared" si="88"/>
        <v>01</v>
      </c>
      <c r="F850" s="19" t="str">
        <f t="shared" si="89"/>
        <v>2</v>
      </c>
      <c r="G850" s="19" t="str">
        <f t="shared" si="90"/>
        <v>0</v>
      </c>
      <c r="H850" s="15">
        <v>13430120</v>
      </c>
      <c r="I850" s="16" t="s">
        <v>1379</v>
      </c>
      <c r="J850" s="44" t="s">
        <v>52</v>
      </c>
      <c r="K850" s="16" t="s">
        <v>1380</v>
      </c>
      <c r="L850" s="16"/>
      <c r="M850" s="20"/>
    </row>
    <row r="851" spans="1:13" ht="150" x14ac:dyDescent="0.25">
      <c r="A851" s="18" t="str">
        <f t="shared" si="84"/>
        <v>1</v>
      </c>
      <c r="B851" s="19" t="str">
        <f t="shared" si="85"/>
        <v>3</v>
      </c>
      <c r="C851" s="19" t="str">
        <f t="shared" si="86"/>
        <v>4</v>
      </c>
      <c r="D851" s="19" t="str">
        <f t="shared" si="87"/>
        <v>3</v>
      </c>
      <c r="E851" s="19" t="str">
        <f t="shared" si="88"/>
        <v>01</v>
      </c>
      <c r="F851" s="19" t="str">
        <f t="shared" si="89"/>
        <v>3</v>
      </c>
      <c r="G851" s="19" t="str">
        <f t="shared" si="90"/>
        <v>0</v>
      </c>
      <c r="H851" s="15">
        <v>13430130</v>
      </c>
      <c r="I851" s="16" t="s">
        <v>1381</v>
      </c>
      <c r="J851" s="44" t="s">
        <v>52</v>
      </c>
      <c r="K851" s="16" t="s">
        <v>1382</v>
      </c>
      <c r="L851" s="16"/>
      <c r="M851" s="20"/>
    </row>
    <row r="852" spans="1:13" ht="60" x14ac:dyDescent="0.25">
      <c r="A852" s="18" t="str">
        <f t="shared" si="84"/>
        <v>1</v>
      </c>
      <c r="B852" s="19" t="str">
        <f t="shared" si="85"/>
        <v>3</v>
      </c>
      <c r="C852" s="19" t="str">
        <f t="shared" si="86"/>
        <v>4</v>
      </c>
      <c r="D852" s="19" t="str">
        <f t="shared" si="87"/>
        <v>3</v>
      </c>
      <c r="E852" s="19" t="str">
        <f t="shared" si="88"/>
        <v>01</v>
      </c>
      <c r="F852" s="19" t="str">
        <f t="shared" si="89"/>
        <v>4</v>
      </c>
      <c r="G852" s="19" t="str">
        <f t="shared" si="90"/>
        <v>0</v>
      </c>
      <c r="H852" s="15">
        <v>13430140</v>
      </c>
      <c r="I852" s="16" t="s">
        <v>1383</v>
      </c>
      <c r="J852" s="44" t="s">
        <v>52</v>
      </c>
      <c r="K852" s="16" t="s">
        <v>1384</v>
      </c>
      <c r="L852" s="16"/>
      <c r="M852" s="20"/>
    </row>
    <row r="853" spans="1:13" ht="45" x14ac:dyDescent="0.25">
      <c r="A853" s="18" t="str">
        <f t="shared" si="84"/>
        <v>1</v>
      </c>
      <c r="B853" s="19" t="str">
        <f t="shared" si="85"/>
        <v>3</v>
      </c>
      <c r="C853" s="19" t="str">
        <f t="shared" si="86"/>
        <v>4</v>
      </c>
      <c r="D853" s="19" t="str">
        <f t="shared" si="87"/>
        <v>3</v>
      </c>
      <c r="E853" s="19" t="str">
        <f t="shared" si="88"/>
        <v>02</v>
      </c>
      <c r="F853" s="19" t="str">
        <f t="shared" si="89"/>
        <v>0</v>
      </c>
      <c r="G853" s="19" t="str">
        <f t="shared" si="90"/>
        <v>0</v>
      </c>
      <c r="H853" s="15">
        <v>13430200</v>
      </c>
      <c r="I853" s="16" t="s">
        <v>1385</v>
      </c>
      <c r="J853" s="44" t="s">
        <v>52</v>
      </c>
      <c r="K853" s="16" t="s">
        <v>1386</v>
      </c>
      <c r="L853" s="16"/>
      <c r="M853" s="20"/>
    </row>
    <row r="854" spans="1:13" ht="60" x14ac:dyDescent="0.25">
      <c r="A854" s="18" t="str">
        <f t="shared" si="84"/>
        <v>1</v>
      </c>
      <c r="B854" s="19" t="str">
        <f t="shared" si="85"/>
        <v>3</v>
      </c>
      <c r="C854" s="19" t="str">
        <f t="shared" si="86"/>
        <v>4</v>
      </c>
      <c r="D854" s="19" t="str">
        <f t="shared" si="87"/>
        <v>3</v>
      </c>
      <c r="E854" s="19" t="str">
        <f t="shared" si="88"/>
        <v>02</v>
      </c>
      <c r="F854" s="19" t="str">
        <f t="shared" si="89"/>
        <v>1</v>
      </c>
      <c r="G854" s="19" t="str">
        <f t="shared" si="90"/>
        <v>0</v>
      </c>
      <c r="H854" s="15">
        <v>13430210</v>
      </c>
      <c r="I854" s="16" t="s">
        <v>1387</v>
      </c>
      <c r="J854" s="44" t="s">
        <v>52</v>
      </c>
      <c r="K854" s="16" t="s">
        <v>1388</v>
      </c>
      <c r="L854" s="16"/>
      <c r="M854" s="20"/>
    </row>
    <row r="855" spans="1:13" ht="60" x14ac:dyDescent="0.25">
      <c r="A855" s="18" t="str">
        <f t="shared" ref="A855:A925" si="91">MID($H855,1,1)</f>
        <v>1</v>
      </c>
      <c r="B855" s="19" t="str">
        <f t="shared" ref="B855:B925" si="92">MID($H855,2,1)</f>
        <v>3</v>
      </c>
      <c r="C855" s="19" t="str">
        <f t="shared" ref="C855:C925" si="93">MID($H855,3,1)</f>
        <v>4</v>
      </c>
      <c r="D855" s="19" t="str">
        <f t="shared" ref="D855:D925" si="94">MID($H855,4,1)</f>
        <v>3</v>
      </c>
      <c r="E855" s="19" t="str">
        <f t="shared" ref="E855:E925" si="95">MID($H855,5,2)</f>
        <v>02</v>
      </c>
      <c r="F855" s="19" t="str">
        <f t="shared" ref="F855:F925" si="96">MID($H855,7,1)</f>
        <v>4</v>
      </c>
      <c r="G855" s="19" t="str">
        <f t="shared" ref="G855:G925" si="97">MID($H855,8,1)</f>
        <v>0</v>
      </c>
      <c r="H855" s="15">
        <v>13430240</v>
      </c>
      <c r="I855" s="16" t="s">
        <v>1389</v>
      </c>
      <c r="J855" s="44" t="s">
        <v>52</v>
      </c>
      <c r="K855" s="16" t="s">
        <v>1390</v>
      </c>
      <c r="L855" s="16"/>
      <c r="M855" s="20"/>
    </row>
    <row r="856" spans="1:13" x14ac:dyDescent="0.25">
      <c r="A856" s="18" t="str">
        <f t="shared" si="91"/>
        <v>1</v>
      </c>
      <c r="B856" s="19" t="str">
        <f t="shared" si="92"/>
        <v>3</v>
      </c>
      <c r="C856" s="19" t="str">
        <f t="shared" si="93"/>
        <v>4</v>
      </c>
      <c r="D856" s="19" t="str">
        <f t="shared" si="94"/>
        <v>4</v>
      </c>
      <c r="E856" s="19" t="str">
        <f t="shared" si="95"/>
        <v>00</v>
      </c>
      <c r="F856" s="19" t="str">
        <f t="shared" si="96"/>
        <v>0</v>
      </c>
      <c r="G856" s="19" t="str">
        <f t="shared" si="97"/>
        <v>0</v>
      </c>
      <c r="H856" s="15">
        <v>13440000</v>
      </c>
      <c r="I856" s="16" t="s">
        <v>1391</v>
      </c>
      <c r="J856" s="44" t="s">
        <v>45</v>
      </c>
      <c r="K856" s="16" t="s">
        <v>1392</v>
      </c>
      <c r="L856" s="16"/>
      <c r="M856" s="20"/>
    </row>
    <row r="857" spans="1:13" x14ac:dyDescent="0.25">
      <c r="A857" s="18" t="str">
        <f t="shared" si="91"/>
        <v>1</v>
      </c>
      <c r="B857" s="19" t="str">
        <f t="shared" si="92"/>
        <v>3</v>
      </c>
      <c r="C857" s="19" t="str">
        <f t="shared" si="93"/>
        <v>4</v>
      </c>
      <c r="D857" s="19" t="str">
        <f t="shared" si="94"/>
        <v>4</v>
      </c>
      <c r="E857" s="19" t="str">
        <f t="shared" si="95"/>
        <v>01</v>
      </c>
      <c r="F857" s="19" t="str">
        <f t="shared" si="96"/>
        <v>0</v>
      </c>
      <c r="G857" s="19" t="str">
        <f t="shared" si="97"/>
        <v>0</v>
      </c>
      <c r="H857" s="15">
        <v>13440100</v>
      </c>
      <c r="I857" s="16" t="s">
        <v>291</v>
      </c>
      <c r="J857" s="44" t="s">
        <v>52</v>
      </c>
      <c r="K857" s="16" t="s">
        <v>1393</v>
      </c>
      <c r="L857" s="16"/>
      <c r="M857" s="20"/>
    </row>
    <row r="858" spans="1:13" ht="30" x14ac:dyDescent="0.25">
      <c r="A858" s="18" t="str">
        <f t="shared" si="91"/>
        <v>1</v>
      </c>
      <c r="B858" s="19" t="str">
        <f t="shared" si="92"/>
        <v>3</v>
      </c>
      <c r="C858" s="19" t="str">
        <f t="shared" si="93"/>
        <v>4</v>
      </c>
      <c r="D858" s="19" t="str">
        <f t="shared" si="94"/>
        <v>4</v>
      </c>
      <c r="E858" s="19" t="str">
        <f t="shared" si="95"/>
        <v>02</v>
      </c>
      <c r="F858" s="19" t="str">
        <f t="shared" si="96"/>
        <v>0</v>
      </c>
      <c r="G858" s="19" t="str">
        <f t="shared" si="97"/>
        <v>0</v>
      </c>
      <c r="H858" s="15">
        <v>13440200</v>
      </c>
      <c r="I858" s="16" t="s">
        <v>293</v>
      </c>
      <c r="J858" s="44" t="s">
        <v>52</v>
      </c>
      <c r="K858" s="16" t="s">
        <v>1394</v>
      </c>
      <c r="L858" s="16"/>
      <c r="M858" s="20"/>
    </row>
    <row r="859" spans="1:13" ht="30" x14ac:dyDescent="0.25">
      <c r="A859" s="18" t="str">
        <f t="shared" si="91"/>
        <v>1</v>
      </c>
      <c r="B859" s="19" t="str">
        <f t="shared" si="92"/>
        <v>3</v>
      </c>
      <c r="C859" s="19" t="str">
        <f t="shared" si="93"/>
        <v>4</v>
      </c>
      <c r="D859" s="19" t="str">
        <f t="shared" si="94"/>
        <v>5</v>
      </c>
      <c r="E859" s="19" t="str">
        <f t="shared" si="95"/>
        <v>00</v>
      </c>
      <c r="F859" s="19" t="str">
        <f t="shared" si="96"/>
        <v>0</v>
      </c>
      <c r="G859" s="19" t="str">
        <f t="shared" si="97"/>
        <v>0</v>
      </c>
      <c r="H859" s="15">
        <v>13450000</v>
      </c>
      <c r="I859" s="16" t="s">
        <v>1395</v>
      </c>
      <c r="J859" s="44" t="s">
        <v>45</v>
      </c>
      <c r="K859" s="16" t="s">
        <v>1396</v>
      </c>
      <c r="L859" s="16"/>
      <c r="M859" s="20"/>
    </row>
    <row r="860" spans="1:13" ht="75" x14ac:dyDescent="0.25">
      <c r="A860" s="18" t="str">
        <f t="shared" si="91"/>
        <v>1</v>
      </c>
      <c r="B860" s="19" t="str">
        <f t="shared" si="92"/>
        <v>3</v>
      </c>
      <c r="C860" s="19" t="str">
        <f t="shared" si="93"/>
        <v>4</v>
      </c>
      <c r="D860" s="19" t="str">
        <f t="shared" si="94"/>
        <v>5</v>
      </c>
      <c r="E860" s="19" t="str">
        <f t="shared" si="95"/>
        <v>01</v>
      </c>
      <c r="F860" s="19" t="str">
        <f t="shared" si="96"/>
        <v>0</v>
      </c>
      <c r="G860" s="19" t="str">
        <f t="shared" si="97"/>
        <v>0</v>
      </c>
      <c r="H860" s="15">
        <v>13450100</v>
      </c>
      <c r="I860" s="16" t="s">
        <v>295</v>
      </c>
      <c r="J860" s="44" t="s">
        <v>52</v>
      </c>
      <c r="K860" s="16" t="s">
        <v>1397</v>
      </c>
      <c r="L860" s="16"/>
      <c r="M860" s="20"/>
    </row>
    <row r="861" spans="1:13" ht="30" x14ac:dyDescent="0.25">
      <c r="A861" s="18" t="str">
        <f t="shared" si="91"/>
        <v>1</v>
      </c>
      <c r="B861" s="19" t="str">
        <f t="shared" si="92"/>
        <v>3</v>
      </c>
      <c r="C861" s="19" t="str">
        <f t="shared" si="93"/>
        <v>4</v>
      </c>
      <c r="D861" s="19" t="str">
        <f t="shared" si="94"/>
        <v>5</v>
      </c>
      <c r="E861" s="19" t="str">
        <f t="shared" si="95"/>
        <v>02</v>
      </c>
      <c r="F861" s="19" t="str">
        <f t="shared" si="96"/>
        <v>0</v>
      </c>
      <c r="G861" s="19" t="str">
        <f t="shared" si="97"/>
        <v>0</v>
      </c>
      <c r="H861" s="15">
        <v>13450200</v>
      </c>
      <c r="I861" s="16" t="s">
        <v>297</v>
      </c>
      <c r="J861" s="44" t="s">
        <v>52</v>
      </c>
      <c r="K861" s="16" t="s">
        <v>1398</v>
      </c>
      <c r="L861" s="16"/>
      <c r="M861" s="20"/>
    </row>
    <row r="862" spans="1:13" ht="30" x14ac:dyDescent="0.25">
      <c r="A862" s="18" t="str">
        <f t="shared" si="91"/>
        <v>1</v>
      </c>
      <c r="B862" s="19" t="str">
        <f t="shared" si="92"/>
        <v>3</v>
      </c>
      <c r="C862" s="19" t="str">
        <f t="shared" si="93"/>
        <v>4</v>
      </c>
      <c r="D862" s="19" t="str">
        <f t="shared" si="94"/>
        <v>5</v>
      </c>
      <c r="E862" s="19" t="str">
        <f t="shared" si="95"/>
        <v>03</v>
      </c>
      <c r="F862" s="19" t="str">
        <f t="shared" si="96"/>
        <v>0</v>
      </c>
      <c r="G862" s="19" t="str">
        <f t="shared" si="97"/>
        <v>0</v>
      </c>
      <c r="H862" s="15">
        <v>13450300</v>
      </c>
      <c r="I862" s="16" t="s">
        <v>1399</v>
      </c>
      <c r="J862" s="44" t="s">
        <v>52</v>
      </c>
      <c r="K862" s="16" t="s">
        <v>1400</v>
      </c>
      <c r="L862" s="16"/>
      <c r="M862" s="20"/>
    </row>
    <row r="863" spans="1:13" ht="30" x14ac:dyDescent="0.25">
      <c r="A863" s="18" t="str">
        <f t="shared" si="91"/>
        <v>1</v>
      </c>
      <c r="B863" s="19" t="str">
        <f t="shared" si="92"/>
        <v>3</v>
      </c>
      <c r="C863" s="19" t="str">
        <f t="shared" si="93"/>
        <v>4</v>
      </c>
      <c r="D863" s="19" t="str">
        <f t="shared" si="94"/>
        <v>5</v>
      </c>
      <c r="E863" s="19" t="str">
        <f t="shared" si="95"/>
        <v>03</v>
      </c>
      <c r="F863" s="19" t="str">
        <f t="shared" si="96"/>
        <v>1</v>
      </c>
      <c r="G863" s="19" t="str">
        <f t="shared" si="97"/>
        <v>0</v>
      </c>
      <c r="H863" s="15">
        <v>13450310</v>
      </c>
      <c r="I863" s="16" t="s">
        <v>1401</v>
      </c>
      <c r="J863" s="44" t="s">
        <v>52</v>
      </c>
      <c r="K863" s="16" t="s">
        <v>1402</v>
      </c>
      <c r="L863" s="16"/>
      <c r="M863" s="20"/>
    </row>
    <row r="864" spans="1:13" ht="30" x14ac:dyDescent="0.25">
      <c r="A864" s="18" t="str">
        <f t="shared" si="91"/>
        <v>1</v>
      </c>
      <c r="B864" s="19" t="str">
        <f t="shared" si="92"/>
        <v>3</v>
      </c>
      <c r="C864" s="19" t="str">
        <f t="shared" si="93"/>
        <v>4</v>
      </c>
      <c r="D864" s="19" t="str">
        <f t="shared" si="94"/>
        <v>5</v>
      </c>
      <c r="E864" s="19" t="str">
        <f t="shared" si="95"/>
        <v>03</v>
      </c>
      <c r="F864" s="19" t="str">
        <f t="shared" si="96"/>
        <v>2</v>
      </c>
      <c r="G864" s="19" t="str">
        <f t="shared" si="97"/>
        <v>0</v>
      </c>
      <c r="H864" s="15">
        <v>13450320</v>
      </c>
      <c r="I864" s="16" t="s">
        <v>1403</v>
      </c>
      <c r="J864" s="44" t="s">
        <v>52</v>
      </c>
      <c r="K864" s="16" t="s">
        <v>1404</v>
      </c>
      <c r="L864" s="16"/>
      <c r="M864" s="20"/>
    </row>
    <row r="865" spans="1:13" ht="60" x14ac:dyDescent="0.25">
      <c r="A865" s="18" t="str">
        <f t="shared" si="91"/>
        <v>1</v>
      </c>
      <c r="B865" s="19" t="str">
        <f t="shared" si="92"/>
        <v>3</v>
      </c>
      <c r="C865" s="19" t="str">
        <f t="shared" si="93"/>
        <v>4</v>
      </c>
      <c r="D865" s="19" t="str">
        <f t="shared" si="94"/>
        <v>5</v>
      </c>
      <c r="E865" s="19" t="str">
        <f t="shared" si="95"/>
        <v>03</v>
      </c>
      <c r="F865" s="19" t="str">
        <f t="shared" si="96"/>
        <v>3</v>
      </c>
      <c r="G865" s="19" t="str">
        <f t="shared" si="97"/>
        <v>0</v>
      </c>
      <c r="H865" s="15">
        <v>13450330</v>
      </c>
      <c r="I865" s="16" t="s">
        <v>1405</v>
      </c>
      <c r="J865" s="44" t="s">
        <v>52</v>
      </c>
      <c r="K865" s="16" t="s">
        <v>1406</v>
      </c>
      <c r="L865" s="16"/>
      <c r="M865" s="20"/>
    </row>
    <row r="866" spans="1:13" x14ac:dyDescent="0.25">
      <c r="A866" s="18" t="str">
        <f t="shared" si="91"/>
        <v>1</v>
      </c>
      <c r="B866" s="19" t="str">
        <f t="shared" si="92"/>
        <v>3</v>
      </c>
      <c r="C866" s="19" t="str">
        <f t="shared" si="93"/>
        <v>4</v>
      </c>
      <c r="D866" s="19" t="str">
        <f t="shared" si="94"/>
        <v>6</v>
      </c>
      <c r="E866" s="19" t="str">
        <f t="shared" si="95"/>
        <v>00</v>
      </c>
      <c r="F866" s="19" t="str">
        <f t="shared" si="96"/>
        <v>0</v>
      </c>
      <c r="G866" s="19" t="str">
        <f t="shared" si="97"/>
        <v>0</v>
      </c>
      <c r="H866" s="15">
        <v>13460000</v>
      </c>
      <c r="I866" s="16" t="s">
        <v>1407</v>
      </c>
      <c r="J866" s="44" t="s">
        <v>45</v>
      </c>
      <c r="K866" s="16" t="s">
        <v>1408</v>
      </c>
      <c r="L866" s="16"/>
      <c r="M866" s="20"/>
    </row>
    <row r="867" spans="1:13" ht="45" x14ac:dyDescent="0.25">
      <c r="A867" s="18" t="str">
        <f t="shared" si="91"/>
        <v>1</v>
      </c>
      <c r="B867" s="19" t="str">
        <f t="shared" si="92"/>
        <v>3</v>
      </c>
      <c r="C867" s="19" t="str">
        <f t="shared" si="93"/>
        <v>4</v>
      </c>
      <c r="D867" s="19" t="str">
        <f t="shared" si="94"/>
        <v>6</v>
      </c>
      <c r="E867" s="19" t="str">
        <f t="shared" si="95"/>
        <v>01</v>
      </c>
      <c r="F867" s="19" t="str">
        <f t="shared" si="96"/>
        <v>0</v>
      </c>
      <c r="G867" s="19" t="str">
        <f t="shared" si="97"/>
        <v>0</v>
      </c>
      <c r="H867" s="15">
        <v>13460100</v>
      </c>
      <c r="I867" s="16" t="s">
        <v>1409</v>
      </c>
      <c r="J867" s="44" t="s">
        <v>52</v>
      </c>
      <c r="K867" s="16" t="s">
        <v>1410</v>
      </c>
      <c r="L867" s="16"/>
      <c r="M867" s="20"/>
    </row>
    <row r="868" spans="1:13" ht="90" x14ac:dyDescent="0.25">
      <c r="A868" s="18" t="str">
        <f t="shared" si="91"/>
        <v>1</v>
      </c>
      <c r="B868" s="19" t="str">
        <f t="shared" si="92"/>
        <v>3</v>
      </c>
      <c r="C868" s="19" t="str">
        <f t="shared" si="93"/>
        <v>4</v>
      </c>
      <c r="D868" s="19" t="str">
        <f t="shared" si="94"/>
        <v>6</v>
      </c>
      <c r="E868" s="19" t="str">
        <f t="shared" si="95"/>
        <v>01</v>
      </c>
      <c r="F868" s="19" t="str">
        <f t="shared" si="96"/>
        <v>1</v>
      </c>
      <c r="G868" s="19" t="str">
        <f t="shared" si="97"/>
        <v>0</v>
      </c>
      <c r="H868" s="15">
        <v>13460110</v>
      </c>
      <c r="I868" s="16" t="s">
        <v>1411</v>
      </c>
      <c r="J868" s="44" t="s">
        <v>52</v>
      </c>
      <c r="K868" s="16" t="s">
        <v>1412</v>
      </c>
      <c r="L868" s="16"/>
      <c r="M868" s="20"/>
    </row>
    <row r="869" spans="1:13" ht="90" x14ac:dyDescent="0.25">
      <c r="A869" s="18" t="str">
        <f t="shared" si="91"/>
        <v>1</v>
      </c>
      <c r="B869" s="19" t="str">
        <f t="shared" si="92"/>
        <v>3</v>
      </c>
      <c r="C869" s="19" t="str">
        <f t="shared" si="93"/>
        <v>4</v>
      </c>
      <c r="D869" s="19" t="str">
        <f t="shared" si="94"/>
        <v>6</v>
      </c>
      <c r="E869" s="19" t="str">
        <f t="shared" si="95"/>
        <v>01</v>
      </c>
      <c r="F869" s="19" t="str">
        <f t="shared" si="96"/>
        <v>2</v>
      </c>
      <c r="G869" s="19" t="str">
        <f t="shared" si="97"/>
        <v>0</v>
      </c>
      <c r="H869" s="15">
        <v>13460120</v>
      </c>
      <c r="I869" s="16" t="s">
        <v>1413</v>
      </c>
      <c r="J869" s="44" t="s">
        <v>52</v>
      </c>
      <c r="K869" s="16" t="s">
        <v>1414</v>
      </c>
      <c r="L869" s="16"/>
      <c r="M869" s="20"/>
    </row>
    <row r="870" spans="1:13" ht="45" x14ac:dyDescent="0.25">
      <c r="A870" s="18" t="str">
        <f t="shared" si="91"/>
        <v>1</v>
      </c>
      <c r="B870" s="19" t="str">
        <f t="shared" si="92"/>
        <v>3</v>
      </c>
      <c r="C870" s="19" t="str">
        <f t="shared" si="93"/>
        <v>4</v>
      </c>
      <c r="D870" s="19" t="str">
        <f t="shared" si="94"/>
        <v>6</v>
      </c>
      <c r="E870" s="19" t="str">
        <f t="shared" si="95"/>
        <v>02</v>
      </c>
      <c r="F870" s="19" t="str">
        <f t="shared" si="96"/>
        <v>0</v>
      </c>
      <c r="G870" s="19" t="str">
        <f t="shared" si="97"/>
        <v>0</v>
      </c>
      <c r="H870" s="15">
        <v>13460200</v>
      </c>
      <c r="I870" s="16" t="s">
        <v>1415</v>
      </c>
      <c r="J870" s="44" t="s">
        <v>52</v>
      </c>
      <c r="K870" s="16" t="s">
        <v>1416</v>
      </c>
      <c r="L870" s="16"/>
      <c r="M870" s="20"/>
    </row>
    <row r="871" spans="1:13" ht="105" x14ac:dyDescent="0.25">
      <c r="A871" s="18" t="str">
        <f t="shared" si="91"/>
        <v>1</v>
      </c>
      <c r="B871" s="19" t="str">
        <f t="shared" si="92"/>
        <v>3</v>
      </c>
      <c r="C871" s="19" t="str">
        <f t="shared" si="93"/>
        <v>4</v>
      </c>
      <c r="D871" s="19" t="str">
        <f t="shared" si="94"/>
        <v>6</v>
      </c>
      <c r="E871" s="19" t="str">
        <f t="shared" si="95"/>
        <v>02</v>
      </c>
      <c r="F871" s="19" t="str">
        <f t="shared" si="96"/>
        <v>1</v>
      </c>
      <c r="G871" s="19" t="str">
        <f t="shared" si="97"/>
        <v>0</v>
      </c>
      <c r="H871" s="15">
        <v>13460210</v>
      </c>
      <c r="I871" s="16" t="s">
        <v>1417</v>
      </c>
      <c r="J871" s="44" t="s">
        <v>52</v>
      </c>
      <c r="K871" s="16" t="s">
        <v>1418</v>
      </c>
      <c r="L871" s="16"/>
      <c r="M871" s="20"/>
    </row>
    <row r="872" spans="1:13" ht="105" x14ac:dyDescent="0.25">
      <c r="A872" s="18" t="str">
        <f t="shared" si="91"/>
        <v>1</v>
      </c>
      <c r="B872" s="19" t="str">
        <f t="shared" si="92"/>
        <v>3</v>
      </c>
      <c r="C872" s="19" t="str">
        <f t="shared" si="93"/>
        <v>4</v>
      </c>
      <c r="D872" s="19" t="str">
        <f t="shared" si="94"/>
        <v>6</v>
      </c>
      <c r="E872" s="19" t="str">
        <f t="shared" si="95"/>
        <v>02</v>
      </c>
      <c r="F872" s="19" t="str">
        <f t="shared" si="96"/>
        <v>2</v>
      </c>
      <c r="G872" s="19" t="str">
        <f t="shared" si="97"/>
        <v>0</v>
      </c>
      <c r="H872" s="15">
        <v>13460220</v>
      </c>
      <c r="I872" s="16" t="s">
        <v>1419</v>
      </c>
      <c r="J872" s="44" t="s">
        <v>52</v>
      </c>
      <c r="K872" s="16" t="s">
        <v>1420</v>
      </c>
      <c r="L872" s="16"/>
      <c r="M872" s="20"/>
    </row>
    <row r="873" spans="1:13" ht="30" x14ac:dyDescent="0.25">
      <c r="A873" s="18" t="str">
        <f t="shared" si="91"/>
        <v>1</v>
      </c>
      <c r="B873" s="19" t="str">
        <f t="shared" si="92"/>
        <v>3</v>
      </c>
      <c r="C873" s="19" t="str">
        <f t="shared" si="93"/>
        <v>4</v>
      </c>
      <c r="D873" s="19" t="str">
        <f t="shared" si="94"/>
        <v>6</v>
      </c>
      <c r="E873" s="19" t="str">
        <f t="shared" si="95"/>
        <v>03</v>
      </c>
      <c r="F873" s="19" t="str">
        <f t="shared" si="96"/>
        <v>0</v>
      </c>
      <c r="G873" s="19" t="str">
        <f t="shared" si="97"/>
        <v>0</v>
      </c>
      <c r="H873" s="15">
        <v>13460300</v>
      </c>
      <c r="I873" s="16" t="s">
        <v>299</v>
      </c>
      <c r="J873" s="44" t="s">
        <v>52</v>
      </c>
      <c r="K873" s="16" t="s">
        <v>1421</v>
      </c>
      <c r="L873" s="16"/>
      <c r="M873" s="20"/>
    </row>
    <row r="874" spans="1:13" ht="45" x14ac:dyDescent="0.25">
      <c r="A874" s="18" t="str">
        <f t="shared" si="91"/>
        <v>1</v>
      </c>
      <c r="B874" s="19" t="str">
        <f t="shared" si="92"/>
        <v>3</v>
      </c>
      <c r="C874" s="19" t="str">
        <f t="shared" si="93"/>
        <v>4</v>
      </c>
      <c r="D874" s="19" t="str">
        <f t="shared" si="94"/>
        <v>6</v>
      </c>
      <c r="E874" s="19" t="str">
        <f t="shared" si="95"/>
        <v>04</v>
      </c>
      <c r="F874" s="19" t="str">
        <f t="shared" si="96"/>
        <v>0</v>
      </c>
      <c r="G874" s="19" t="str">
        <f t="shared" si="97"/>
        <v>0</v>
      </c>
      <c r="H874" s="15">
        <v>13460400</v>
      </c>
      <c r="I874" s="16" t="s">
        <v>301</v>
      </c>
      <c r="J874" s="44" t="s">
        <v>52</v>
      </c>
      <c r="K874" s="16" t="s">
        <v>1422</v>
      </c>
      <c r="L874" s="16"/>
      <c r="M874" s="20"/>
    </row>
    <row r="875" spans="1:13" ht="30" x14ac:dyDescent="0.25">
      <c r="A875" s="18" t="str">
        <f t="shared" si="91"/>
        <v>1</v>
      </c>
      <c r="B875" s="19" t="str">
        <f t="shared" si="92"/>
        <v>3</v>
      </c>
      <c r="C875" s="19" t="str">
        <f t="shared" si="93"/>
        <v>4</v>
      </c>
      <c r="D875" s="19" t="str">
        <f t="shared" si="94"/>
        <v>6</v>
      </c>
      <c r="E875" s="19" t="str">
        <f t="shared" si="95"/>
        <v>99</v>
      </c>
      <c r="F875" s="19" t="str">
        <f t="shared" si="96"/>
        <v>0</v>
      </c>
      <c r="G875" s="19" t="str">
        <f t="shared" si="97"/>
        <v>0</v>
      </c>
      <c r="H875" s="15">
        <v>13469900</v>
      </c>
      <c r="I875" s="16" t="s">
        <v>1423</v>
      </c>
      <c r="J875" s="44" t="s">
        <v>52</v>
      </c>
      <c r="K875" s="16" t="s">
        <v>1424</v>
      </c>
      <c r="L875" s="16" t="s">
        <v>389</v>
      </c>
      <c r="M875" s="20"/>
    </row>
    <row r="876" spans="1:13" ht="30" x14ac:dyDescent="0.25">
      <c r="A876" s="18" t="str">
        <f t="shared" si="91"/>
        <v>1</v>
      </c>
      <c r="B876" s="19" t="str">
        <f t="shared" si="92"/>
        <v>3</v>
      </c>
      <c r="C876" s="19" t="str">
        <f t="shared" si="93"/>
        <v>4</v>
      </c>
      <c r="D876" s="19" t="str">
        <f t="shared" si="94"/>
        <v>9</v>
      </c>
      <c r="E876" s="19" t="str">
        <f t="shared" si="95"/>
        <v>00</v>
      </c>
      <c r="F876" s="19" t="str">
        <f t="shared" si="96"/>
        <v>0</v>
      </c>
      <c r="G876" s="19" t="str">
        <f t="shared" si="97"/>
        <v>0</v>
      </c>
      <c r="H876" s="15">
        <v>13490000</v>
      </c>
      <c r="I876" s="16" t="s">
        <v>1425</v>
      </c>
      <c r="J876" s="44" t="s">
        <v>45</v>
      </c>
      <c r="K876" s="16" t="s">
        <v>1426</v>
      </c>
      <c r="L876" s="16"/>
      <c r="M876" s="20"/>
    </row>
    <row r="877" spans="1:13" x14ac:dyDescent="0.25">
      <c r="A877" s="18" t="str">
        <f t="shared" si="91"/>
        <v>1</v>
      </c>
      <c r="B877" s="19" t="str">
        <f t="shared" si="92"/>
        <v>3</v>
      </c>
      <c r="C877" s="19" t="str">
        <f t="shared" si="93"/>
        <v>4</v>
      </c>
      <c r="D877" s="19" t="str">
        <f t="shared" si="94"/>
        <v>9</v>
      </c>
      <c r="E877" s="19" t="str">
        <f t="shared" si="95"/>
        <v>01</v>
      </c>
      <c r="F877" s="19" t="str">
        <f t="shared" si="96"/>
        <v>0</v>
      </c>
      <c r="G877" s="19" t="str">
        <f t="shared" si="97"/>
        <v>0</v>
      </c>
      <c r="H877" s="15">
        <v>13490100</v>
      </c>
      <c r="I877" s="16" t="s">
        <v>305</v>
      </c>
      <c r="J877" s="44" t="s">
        <v>52</v>
      </c>
      <c r="K877" s="16" t="s">
        <v>1427</v>
      </c>
      <c r="L877" s="16"/>
      <c r="M877" s="20"/>
    </row>
    <row r="878" spans="1:13" ht="30" x14ac:dyDescent="0.25">
      <c r="A878" s="18" t="str">
        <f t="shared" si="91"/>
        <v>1</v>
      </c>
      <c r="B878" s="19" t="str">
        <f t="shared" si="92"/>
        <v>3</v>
      </c>
      <c r="C878" s="19" t="str">
        <f t="shared" si="93"/>
        <v>4</v>
      </c>
      <c r="D878" s="19" t="str">
        <f t="shared" si="94"/>
        <v>9</v>
      </c>
      <c r="E878" s="19" t="str">
        <f t="shared" si="95"/>
        <v>99</v>
      </c>
      <c r="F878" s="19" t="str">
        <f t="shared" si="96"/>
        <v>0</v>
      </c>
      <c r="G878" s="19" t="str">
        <f t="shared" si="97"/>
        <v>0</v>
      </c>
      <c r="H878" s="15">
        <v>13499900</v>
      </c>
      <c r="I878" s="16" t="s">
        <v>307</v>
      </c>
      <c r="J878" s="44" t="s">
        <v>52</v>
      </c>
      <c r="K878" s="16" t="s">
        <v>1428</v>
      </c>
      <c r="L878" s="16"/>
      <c r="M878" s="20"/>
    </row>
    <row r="879" spans="1:13" x14ac:dyDescent="0.25">
      <c r="A879" s="18" t="str">
        <f t="shared" si="91"/>
        <v>1</v>
      </c>
      <c r="B879" s="19" t="str">
        <f t="shared" si="92"/>
        <v>3</v>
      </c>
      <c r="C879" s="19" t="str">
        <f t="shared" si="93"/>
        <v>5</v>
      </c>
      <c r="D879" s="19" t="str">
        <f t="shared" si="94"/>
        <v>0</v>
      </c>
      <c r="E879" s="19" t="str">
        <f t="shared" si="95"/>
        <v>00</v>
      </c>
      <c r="F879" s="19" t="str">
        <f t="shared" si="96"/>
        <v>0</v>
      </c>
      <c r="G879" s="19" t="str">
        <f t="shared" si="97"/>
        <v>0</v>
      </c>
      <c r="H879" s="15">
        <v>13500000</v>
      </c>
      <c r="I879" s="16" t="s">
        <v>1429</v>
      </c>
      <c r="J879" s="44" t="s">
        <v>45</v>
      </c>
      <c r="K879" s="16" t="s">
        <v>1430</v>
      </c>
      <c r="L879" s="16"/>
      <c r="M879" s="20"/>
    </row>
    <row r="880" spans="1:13" x14ac:dyDescent="0.25">
      <c r="A880" s="18" t="str">
        <f t="shared" si="91"/>
        <v>1</v>
      </c>
      <c r="B880" s="19" t="str">
        <f t="shared" si="92"/>
        <v>3</v>
      </c>
      <c r="C880" s="19" t="str">
        <f t="shared" si="93"/>
        <v>5</v>
      </c>
      <c r="D880" s="19" t="str">
        <f t="shared" si="94"/>
        <v>1</v>
      </c>
      <c r="E880" s="19" t="str">
        <f t="shared" si="95"/>
        <v>00</v>
      </c>
      <c r="F880" s="19" t="str">
        <f t="shared" si="96"/>
        <v>0</v>
      </c>
      <c r="G880" s="19" t="str">
        <f t="shared" si="97"/>
        <v>0</v>
      </c>
      <c r="H880" s="15">
        <v>13510000</v>
      </c>
      <c r="I880" s="16" t="s">
        <v>1429</v>
      </c>
      <c r="J880" s="44" t="s">
        <v>45</v>
      </c>
      <c r="K880" s="16" t="s">
        <v>1430</v>
      </c>
      <c r="L880" s="16"/>
      <c r="M880" s="20"/>
    </row>
    <row r="881" spans="1:13" ht="45" x14ac:dyDescent="0.25">
      <c r="A881" s="18" t="str">
        <f t="shared" si="91"/>
        <v>1</v>
      </c>
      <c r="B881" s="19" t="str">
        <f t="shared" si="92"/>
        <v>3</v>
      </c>
      <c r="C881" s="19" t="str">
        <f t="shared" si="93"/>
        <v>5</v>
      </c>
      <c r="D881" s="19" t="str">
        <f t="shared" si="94"/>
        <v>1</v>
      </c>
      <c r="E881" s="19" t="str">
        <f t="shared" si="95"/>
        <v>01</v>
      </c>
      <c r="F881" s="19" t="str">
        <f t="shared" si="96"/>
        <v>0</v>
      </c>
      <c r="G881" s="19" t="str">
        <f t="shared" si="97"/>
        <v>0</v>
      </c>
      <c r="H881" s="15">
        <v>13510100</v>
      </c>
      <c r="I881" s="16" t="s">
        <v>309</v>
      </c>
      <c r="J881" s="44" t="s">
        <v>52</v>
      </c>
      <c r="K881" s="16" t="s">
        <v>1431</v>
      </c>
      <c r="L881" s="16"/>
      <c r="M881" s="20"/>
    </row>
    <row r="882" spans="1:13" ht="45" x14ac:dyDescent="0.25">
      <c r="A882" s="18" t="str">
        <f t="shared" si="91"/>
        <v>1</v>
      </c>
      <c r="B882" s="19" t="str">
        <f t="shared" si="92"/>
        <v>3</v>
      </c>
      <c r="C882" s="19" t="str">
        <f t="shared" si="93"/>
        <v>5</v>
      </c>
      <c r="D882" s="19" t="str">
        <f t="shared" si="94"/>
        <v>1</v>
      </c>
      <c r="E882" s="19" t="str">
        <f t="shared" si="95"/>
        <v>02</v>
      </c>
      <c r="F882" s="19" t="str">
        <f t="shared" si="96"/>
        <v>0</v>
      </c>
      <c r="G882" s="19" t="str">
        <f t="shared" si="97"/>
        <v>0</v>
      </c>
      <c r="H882" s="15">
        <v>13510200</v>
      </c>
      <c r="I882" s="16" t="s">
        <v>311</v>
      </c>
      <c r="J882" s="44" t="s">
        <v>52</v>
      </c>
      <c r="K882" s="16" t="s">
        <v>1432</v>
      </c>
      <c r="L882" s="16"/>
      <c r="M882" s="20"/>
    </row>
    <row r="883" spans="1:13" ht="30" x14ac:dyDescent="0.25">
      <c r="A883" s="18" t="str">
        <f t="shared" si="91"/>
        <v>1</v>
      </c>
      <c r="B883" s="19" t="str">
        <f t="shared" si="92"/>
        <v>3</v>
      </c>
      <c r="C883" s="19" t="str">
        <f t="shared" si="93"/>
        <v>5</v>
      </c>
      <c r="D883" s="19" t="str">
        <f t="shared" si="94"/>
        <v>1</v>
      </c>
      <c r="E883" s="19" t="str">
        <f t="shared" si="95"/>
        <v>03</v>
      </c>
      <c r="F883" s="19" t="str">
        <f t="shared" si="96"/>
        <v>0</v>
      </c>
      <c r="G883" s="19" t="str">
        <f t="shared" si="97"/>
        <v>0</v>
      </c>
      <c r="H883" s="15">
        <v>13510300</v>
      </c>
      <c r="I883" s="16" t="s">
        <v>313</v>
      </c>
      <c r="J883" s="44" t="s">
        <v>52</v>
      </c>
      <c r="K883" s="16" t="s">
        <v>314</v>
      </c>
      <c r="L883" s="16"/>
      <c r="M883" s="20"/>
    </row>
    <row r="884" spans="1:13" ht="60" x14ac:dyDescent="0.25">
      <c r="A884" s="18" t="str">
        <f t="shared" si="91"/>
        <v>1</v>
      </c>
      <c r="B884" s="19" t="str">
        <f t="shared" si="92"/>
        <v>3</v>
      </c>
      <c r="C884" s="19" t="str">
        <f t="shared" si="93"/>
        <v>5</v>
      </c>
      <c r="D884" s="19" t="str">
        <f t="shared" si="94"/>
        <v>1</v>
      </c>
      <c r="E884" s="19" t="str">
        <f t="shared" si="95"/>
        <v>04</v>
      </c>
      <c r="F884" s="19" t="str">
        <f t="shared" si="96"/>
        <v>0</v>
      </c>
      <c r="G884" s="19" t="str">
        <f t="shared" si="97"/>
        <v>0</v>
      </c>
      <c r="H884" s="15">
        <v>13510400</v>
      </c>
      <c r="I884" s="16" t="s">
        <v>315</v>
      </c>
      <c r="J884" s="44" t="s">
        <v>52</v>
      </c>
      <c r="K884" s="16" t="s">
        <v>1433</v>
      </c>
      <c r="L884" s="16"/>
      <c r="M884" s="20"/>
    </row>
    <row r="885" spans="1:13" x14ac:dyDescent="0.25">
      <c r="A885" s="18" t="str">
        <f t="shared" si="91"/>
        <v>1</v>
      </c>
      <c r="B885" s="19" t="str">
        <f t="shared" si="92"/>
        <v>3</v>
      </c>
      <c r="C885" s="19" t="str">
        <f t="shared" si="93"/>
        <v>6</v>
      </c>
      <c r="D885" s="19" t="str">
        <f t="shared" si="94"/>
        <v>0</v>
      </c>
      <c r="E885" s="19" t="str">
        <f t="shared" si="95"/>
        <v>00</v>
      </c>
      <c r="F885" s="19" t="str">
        <f t="shared" si="96"/>
        <v>0</v>
      </c>
      <c r="G885" s="19" t="str">
        <f t="shared" si="97"/>
        <v>0</v>
      </c>
      <c r="H885" s="15">
        <v>13600000</v>
      </c>
      <c r="I885" s="16" t="s">
        <v>1434</v>
      </c>
      <c r="J885" s="44" t="s">
        <v>45</v>
      </c>
      <c r="K885" s="16" t="s">
        <v>1435</v>
      </c>
      <c r="L885" s="16"/>
      <c r="M885" s="20"/>
    </row>
    <row r="886" spans="1:13" x14ac:dyDescent="0.25">
      <c r="A886" s="18" t="str">
        <f t="shared" si="91"/>
        <v>1</v>
      </c>
      <c r="B886" s="19" t="str">
        <f t="shared" si="92"/>
        <v>3</v>
      </c>
      <c r="C886" s="19" t="str">
        <f t="shared" si="93"/>
        <v>6</v>
      </c>
      <c r="D886" s="19" t="str">
        <f t="shared" si="94"/>
        <v>1</v>
      </c>
      <c r="E886" s="19" t="str">
        <f t="shared" si="95"/>
        <v>00</v>
      </c>
      <c r="F886" s="19" t="str">
        <f t="shared" si="96"/>
        <v>0</v>
      </c>
      <c r="G886" s="19" t="str">
        <f t="shared" si="97"/>
        <v>0</v>
      </c>
      <c r="H886" s="15">
        <v>13610000</v>
      </c>
      <c r="I886" s="16" t="s">
        <v>1434</v>
      </c>
      <c r="J886" s="44" t="s">
        <v>45</v>
      </c>
      <c r="K886" s="16" t="s">
        <v>1435</v>
      </c>
      <c r="L886" s="16"/>
      <c r="M886" s="20"/>
    </row>
    <row r="887" spans="1:13" ht="90" x14ac:dyDescent="0.25">
      <c r="A887" s="18" t="str">
        <f t="shared" si="91"/>
        <v>1</v>
      </c>
      <c r="B887" s="19" t="str">
        <f t="shared" si="92"/>
        <v>3</v>
      </c>
      <c r="C887" s="19" t="str">
        <f t="shared" si="93"/>
        <v>6</v>
      </c>
      <c r="D887" s="19" t="str">
        <f t="shared" si="94"/>
        <v>1</v>
      </c>
      <c r="E887" s="19" t="str">
        <f t="shared" si="95"/>
        <v>01</v>
      </c>
      <c r="F887" s="19" t="str">
        <f t="shared" si="96"/>
        <v>0</v>
      </c>
      <c r="G887" s="19" t="str">
        <f t="shared" si="97"/>
        <v>0</v>
      </c>
      <c r="H887" s="15">
        <v>13610100</v>
      </c>
      <c r="I887" s="16" t="s">
        <v>317</v>
      </c>
      <c r="J887" s="44" t="s">
        <v>52</v>
      </c>
      <c r="K887" s="16" t="s">
        <v>319</v>
      </c>
      <c r="L887" s="16"/>
      <c r="M887" s="20"/>
    </row>
    <row r="888" spans="1:13" ht="180" x14ac:dyDescent="0.25">
      <c r="A888" s="18" t="str">
        <f t="shared" si="91"/>
        <v>1</v>
      </c>
      <c r="B888" s="19" t="str">
        <f t="shared" si="92"/>
        <v>3</v>
      </c>
      <c r="C888" s="19" t="str">
        <f t="shared" si="93"/>
        <v>6</v>
      </c>
      <c r="D888" s="19" t="str">
        <f t="shared" si="94"/>
        <v>1</v>
      </c>
      <c r="E888" s="19" t="str">
        <f t="shared" si="95"/>
        <v>01</v>
      </c>
      <c r="F888" s="19" t="str">
        <f t="shared" si="96"/>
        <v>1</v>
      </c>
      <c r="G888" s="19" t="str">
        <f t="shared" si="97"/>
        <v>0</v>
      </c>
      <c r="H888" s="15">
        <v>13610110</v>
      </c>
      <c r="I888" s="16" t="s">
        <v>1436</v>
      </c>
      <c r="J888" s="44" t="s">
        <v>52</v>
      </c>
      <c r="K888" s="16" t="s">
        <v>1437</v>
      </c>
      <c r="L888" s="16" t="s">
        <v>389</v>
      </c>
      <c r="M888" s="20"/>
    </row>
    <row r="889" spans="1:13" ht="180" x14ac:dyDescent="0.25">
      <c r="A889" s="18" t="str">
        <f t="shared" si="91"/>
        <v>1</v>
      </c>
      <c r="B889" s="19" t="str">
        <f t="shared" si="92"/>
        <v>3</v>
      </c>
      <c r="C889" s="19" t="str">
        <f t="shared" si="93"/>
        <v>6</v>
      </c>
      <c r="D889" s="19" t="str">
        <f t="shared" si="94"/>
        <v>1</v>
      </c>
      <c r="E889" s="19" t="str">
        <f t="shared" si="95"/>
        <v>01</v>
      </c>
      <c r="F889" s="19" t="str">
        <f t="shared" si="96"/>
        <v>2</v>
      </c>
      <c r="G889" s="19" t="str">
        <f t="shared" si="97"/>
        <v>0</v>
      </c>
      <c r="H889" s="15">
        <v>13610120</v>
      </c>
      <c r="I889" s="16" t="s">
        <v>320</v>
      </c>
      <c r="J889" s="44" t="s">
        <v>52</v>
      </c>
      <c r="K889" s="16" t="s">
        <v>1438</v>
      </c>
      <c r="L889" s="16" t="s">
        <v>322</v>
      </c>
      <c r="M889" s="20"/>
    </row>
    <row r="890" spans="1:13" ht="30" x14ac:dyDescent="0.25">
      <c r="A890" s="18" t="str">
        <f t="shared" si="91"/>
        <v>1</v>
      </c>
      <c r="B890" s="19" t="str">
        <f t="shared" si="92"/>
        <v>3</v>
      </c>
      <c r="C890" s="19" t="str">
        <f t="shared" si="93"/>
        <v>9</v>
      </c>
      <c r="D890" s="19" t="str">
        <f t="shared" si="94"/>
        <v>0</v>
      </c>
      <c r="E890" s="19" t="str">
        <f t="shared" si="95"/>
        <v>00</v>
      </c>
      <c r="F890" s="19" t="str">
        <f t="shared" si="96"/>
        <v>0</v>
      </c>
      <c r="G890" s="19" t="str">
        <f t="shared" si="97"/>
        <v>0</v>
      </c>
      <c r="H890" s="15">
        <v>13900000</v>
      </c>
      <c r="I890" s="16" t="s">
        <v>323</v>
      </c>
      <c r="J890" s="44" t="s">
        <v>45</v>
      </c>
      <c r="K890" s="16" t="s">
        <v>324</v>
      </c>
      <c r="L890" s="16"/>
      <c r="M890" s="20"/>
    </row>
    <row r="891" spans="1:13" ht="45" x14ac:dyDescent="0.25">
      <c r="A891" s="18" t="str">
        <f t="shared" si="91"/>
        <v>1</v>
      </c>
      <c r="B891" s="19" t="str">
        <f t="shared" si="92"/>
        <v>3</v>
      </c>
      <c r="C891" s="19" t="str">
        <f t="shared" si="93"/>
        <v>9</v>
      </c>
      <c r="D891" s="19" t="str">
        <f t="shared" si="94"/>
        <v>1</v>
      </c>
      <c r="E891" s="19" t="str">
        <f t="shared" si="95"/>
        <v>00</v>
      </c>
      <c r="F891" s="19" t="str">
        <f t="shared" si="96"/>
        <v>0</v>
      </c>
      <c r="G891" s="19" t="str">
        <f t="shared" si="97"/>
        <v>0</v>
      </c>
      <c r="H891" s="15">
        <v>13910000</v>
      </c>
      <c r="I891" s="16" t="s">
        <v>1439</v>
      </c>
      <c r="J891" s="44" t="s">
        <v>45</v>
      </c>
      <c r="K891" s="16" t="s">
        <v>1440</v>
      </c>
      <c r="L891" s="16"/>
      <c r="M891" s="20"/>
    </row>
    <row r="892" spans="1:13" ht="45" x14ac:dyDescent="0.25">
      <c r="A892" s="18" t="str">
        <f t="shared" si="91"/>
        <v>1</v>
      </c>
      <c r="B892" s="19" t="str">
        <f t="shared" si="92"/>
        <v>3</v>
      </c>
      <c r="C892" s="19" t="str">
        <f t="shared" si="93"/>
        <v>9</v>
      </c>
      <c r="D892" s="19" t="str">
        <f t="shared" si="94"/>
        <v>1</v>
      </c>
      <c r="E892" s="19" t="str">
        <f t="shared" si="95"/>
        <v>01</v>
      </c>
      <c r="F892" s="19" t="str">
        <f t="shared" si="96"/>
        <v>0</v>
      </c>
      <c r="G892" s="19" t="str">
        <f t="shared" si="97"/>
        <v>0</v>
      </c>
      <c r="H892" s="15">
        <v>13910100</v>
      </c>
      <c r="I892" s="16" t="s">
        <v>1441</v>
      </c>
      <c r="J892" s="44" t="s">
        <v>52</v>
      </c>
      <c r="K892" s="16" t="s">
        <v>1442</v>
      </c>
      <c r="L892" s="16"/>
      <c r="M892" s="20"/>
    </row>
    <row r="893" spans="1:13" ht="45" x14ac:dyDescent="0.25">
      <c r="A893" s="18" t="str">
        <f t="shared" si="91"/>
        <v>1</v>
      </c>
      <c r="B893" s="19" t="str">
        <f t="shared" si="92"/>
        <v>3</v>
      </c>
      <c r="C893" s="19" t="str">
        <f t="shared" si="93"/>
        <v>9</v>
      </c>
      <c r="D893" s="19" t="str">
        <f t="shared" si="94"/>
        <v>1</v>
      </c>
      <c r="E893" s="19" t="str">
        <f t="shared" si="95"/>
        <v>01</v>
      </c>
      <c r="F893" s="19" t="str">
        <f t="shared" si="96"/>
        <v>1</v>
      </c>
      <c r="G893" s="19" t="str">
        <f t="shared" si="97"/>
        <v>0</v>
      </c>
      <c r="H893" s="15">
        <v>13910110</v>
      </c>
      <c r="I893" s="16" t="s">
        <v>1443</v>
      </c>
      <c r="J893" s="44" t="s">
        <v>52</v>
      </c>
      <c r="K893" s="16" t="s">
        <v>1444</v>
      </c>
      <c r="L893" s="16"/>
      <c r="M893" s="20"/>
    </row>
    <row r="894" spans="1:13" ht="45" x14ac:dyDescent="0.25">
      <c r="A894" s="18" t="str">
        <f t="shared" si="91"/>
        <v>1</v>
      </c>
      <c r="B894" s="19" t="str">
        <f t="shared" si="92"/>
        <v>3</v>
      </c>
      <c r="C894" s="19" t="str">
        <f t="shared" si="93"/>
        <v>9</v>
      </c>
      <c r="D894" s="19" t="str">
        <f t="shared" si="94"/>
        <v>1</v>
      </c>
      <c r="E894" s="19" t="str">
        <f t="shared" si="95"/>
        <v>01</v>
      </c>
      <c r="F894" s="19" t="str">
        <f t="shared" si="96"/>
        <v>2</v>
      </c>
      <c r="G894" s="19" t="str">
        <f t="shared" si="97"/>
        <v>0</v>
      </c>
      <c r="H894" s="15">
        <v>13910120</v>
      </c>
      <c r="I894" s="16" t="s">
        <v>1445</v>
      </c>
      <c r="J894" s="44" t="s">
        <v>52</v>
      </c>
      <c r="K894" s="16" t="s">
        <v>1446</v>
      </c>
      <c r="L894" s="16"/>
      <c r="M894" s="20"/>
    </row>
    <row r="895" spans="1:13" ht="45" x14ac:dyDescent="0.25">
      <c r="A895" s="18" t="str">
        <f t="shared" si="91"/>
        <v>1</v>
      </c>
      <c r="B895" s="19" t="str">
        <f t="shared" si="92"/>
        <v>3</v>
      </c>
      <c r="C895" s="19" t="str">
        <f t="shared" si="93"/>
        <v>9</v>
      </c>
      <c r="D895" s="19" t="str">
        <f t="shared" si="94"/>
        <v>1</v>
      </c>
      <c r="E895" s="19" t="str">
        <f t="shared" si="95"/>
        <v>01</v>
      </c>
      <c r="F895" s="19" t="str">
        <f t="shared" si="96"/>
        <v>4</v>
      </c>
      <c r="G895" s="19" t="str">
        <f t="shared" si="97"/>
        <v>0</v>
      </c>
      <c r="H895" s="15">
        <v>13910140</v>
      </c>
      <c r="I895" s="16" t="s">
        <v>1447</v>
      </c>
      <c r="J895" s="44" t="s">
        <v>52</v>
      </c>
      <c r="K895" s="16" t="s">
        <v>1448</v>
      </c>
      <c r="L895" s="16"/>
      <c r="M895" s="20"/>
    </row>
    <row r="896" spans="1:13" ht="45" x14ac:dyDescent="0.25">
      <c r="A896" s="18" t="str">
        <f t="shared" si="91"/>
        <v>1</v>
      </c>
      <c r="B896" s="19" t="str">
        <f t="shared" si="92"/>
        <v>3</v>
      </c>
      <c r="C896" s="19" t="str">
        <f t="shared" si="93"/>
        <v>9</v>
      </c>
      <c r="D896" s="19" t="str">
        <f t="shared" si="94"/>
        <v>1</v>
      </c>
      <c r="E896" s="19" t="str">
        <f t="shared" si="95"/>
        <v>01</v>
      </c>
      <c r="F896" s="19" t="str">
        <f t="shared" si="96"/>
        <v>5</v>
      </c>
      <c r="G896" s="19" t="str">
        <f t="shared" si="97"/>
        <v>0</v>
      </c>
      <c r="H896" s="15">
        <v>13910150</v>
      </c>
      <c r="I896" s="16" t="s">
        <v>1449</v>
      </c>
      <c r="J896" s="44" t="s">
        <v>52</v>
      </c>
      <c r="K896" s="16" t="s">
        <v>1450</v>
      </c>
      <c r="L896" s="16"/>
      <c r="M896" s="20"/>
    </row>
    <row r="897" spans="1:13" ht="45" x14ac:dyDescent="0.25">
      <c r="A897" s="18" t="str">
        <f t="shared" si="91"/>
        <v>1</v>
      </c>
      <c r="B897" s="19" t="str">
        <f t="shared" si="92"/>
        <v>3</v>
      </c>
      <c r="C897" s="19" t="str">
        <f t="shared" si="93"/>
        <v>9</v>
      </c>
      <c r="D897" s="19" t="str">
        <f t="shared" si="94"/>
        <v>1</v>
      </c>
      <c r="E897" s="19" t="str">
        <f t="shared" si="95"/>
        <v>01</v>
      </c>
      <c r="F897" s="19" t="str">
        <f t="shared" si="96"/>
        <v>6</v>
      </c>
      <c r="G897" s="19" t="str">
        <f t="shared" si="97"/>
        <v>0</v>
      </c>
      <c r="H897" s="15">
        <v>13910160</v>
      </c>
      <c r="I897" s="16" t="s">
        <v>1451</v>
      </c>
      <c r="J897" s="44" t="s">
        <v>52</v>
      </c>
      <c r="K897" s="16" t="s">
        <v>1452</v>
      </c>
      <c r="L897" s="16"/>
      <c r="M897" s="20"/>
    </row>
    <row r="898" spans="1:13" ht="90" x14ac:dyDescent="0.25">
      <c r="A898" s="18" t="str">
        <f t="shared" si="91"/>
        <v>1</v>
      </c>
      <c r="B898" s="19" t="str">
        <f t="shared" si="92"/>
        <v>3</v>
      </c>
      <c r="C898" s="19" t="str">
        <f t="shared" si="93"/>
        <v>9</v>
      </c>
      <c r="D898" s="19" t="str">
        <f t="shared" si="94"/>
        <v>1</v>
      </c>
      <c r="E898" s="19" t="str">
        <f t="shared" si="95"/>
        <v>01</v>
      </c>
      <c r="F898" s="19" t="str">
        <f t="shared" si="96"/>
        <v>7</v>
      </c>
      <c r="G898" s="19" t="str">
        <f t="shared" si="97"/>
        <v>0</v>
      </c>
      <c r="H898" s="15">
        <v>13910170</v>
      </c>
      <c r="I898" s="16" t="s">
        <v>1453</v>
      </c>
      <c r="J898" s="44" t="s">
        <v>52</v>
      </c>
      <c r="K898" s="16" t="s">
        <v>1454</v>
      </c>
      <c r="L898" s="16" t="s">
        <v>849</v>
      </c>
      <c r="M898" s="20"/>
    </row>
    <row r="899" spans="1:13" ht="30" x14ac:dyDescent="0.25">
      <c r="A899" s="18" t="str">
        <f t="shared" si="91"/>
        <v>1</v>
      </c>
      <c r="B899" s="19" t="str">
        <f t="shared" si="92"/>
        <v>3</v>
      </c>
      <c r="C899" s="19" t="str">
        <f t="shared" si="93"/>
        <v>9</v>
      </c>
      <c r="D899" s="19" t="str">
        <f t="shared" si="94"/>
        <v>9</v>
      </c>
      <c r="E899" s="19" t="str">
        <f t="shared" si="95"/>
        <v>00</v>
      </c>
      <c r="F899" s="19" t="str">
        <f t="shared" si="96"/>
        <v>0</v>
      </c>
      <c r="G899" s="19" t="str">
        <f t="shared" si="97"/>
        <v>0</v>
      </c>
      <c r="H899" s="15">
        <v>13990000</v>
      </c>
      <c r="I899" s="16" t="s">
        <v>1455</v>
      </c>
      <c r="J899" s="44" t="s">
        <v>45</v>
      </c>
      <c r="K899" s="16" t="s">
        <v>324</v>
      </c>
      <c r="L899" s="16"/>
      <c r="M899" s="20"/>
    </row>
    <row r="900" spans="1:13" ht="30" x14ac:dyDescent="0.25">
      <c r="A900" s="18" t="str">
        <f t="shared" si="91"/>
        <v>1</v>
      </c>
      <c r="B900" s="19" t="str">
        <f t="shared" si="92"/>
        <v>3</v>
      </c>
      <c r="C900" s="19" t="str">
        <f t="shared" si="93"/>
        <v>9</v>
      </c>
      <c r="D900" s="19" t="str">
        <f t="shared" si="94"/>
        <v>9</v>
      </c>
      <c r="E900" s="19" t="str">
        <f t="shared" si="95"/>
        <v>99</v>
      </c>
      <c r="F900" s="19" t="str">
        <f t="shared" si="96"/>
        <v>0</v>
      </c>
      <c r="G900" s="19" t="str">
        <f t="shared" si="97"/>
        <v>0</v>
      </c>
      <c r="H900" s="15">
        <v>13999900</v>
      </c>
      <c r="I900" s="16" t="s">
        <v>1455</v>
      </c>
      <c r="J900" s="44" t="s">
        <v>52</v>
      </c>
      <c r="K900" s="16" t="s">
        <v>1456</v>
      </c>
      <c r="L900" s="16"/>
      <c r="M900" s="20"/>
    </row>
    <row r="901" spans="1:13" ht="30" x14ac:dyDescent="0.25">
      <c r="A901" s="18" t="str">
        <f t="shared" si="91"/>
        <v>1</v>
      </c>
      <c r="B901" s="19" t="str">
        <f t="shared" si="92"/>
        <v>4</v>
      </c>
      <c r="C901" s="19" t="str">
        <f t="shared" si="93"/>
        <v>0</v>
      </c>
      <c r="D901" s="19" t="str">
        <f t="shared" si="94"/>
        <v>0</v>
      </c>
      <c r="E901" s="19" t="str">
        <f t="shared" si="95"/>
        <v>00</v>
      </c>
      <c r="F901" s="19" t="str">
        <f t="shared" si="96"/>
        <v>0</v>
      </c>
      <c r="G901" s="19" t="str">
        <f t="shared" si="97"/>
        <v>0</v>
      </c>
      <c r="H901" s="15">
        <v>14000000</v>
      </c>
      <c r="I901" s="16" t="s">
        <v>325</v>
      </c>
      <c r="J901" s="44" t="s">
        <v>45</v>
      </c>
      <c r="K901" s="16" t="s">
        <v>1457</v>
      </c>
      <c r="L901" s="16"/>
      <c r="M901" s="20"/>
    </row>
    <row r="902" spans="1:13" ht="30" x14ac:dyDescent="0.25">
      <c r="A902" s="18" t="str">
        <f t="shared" si="91"/>
        <v>1</v>
      </c>
      <c r="B902" s="19" t="str">
        <f t="shared" si="92"/>
        <v>4</v>
      </c>
      <c r="C902" s="19" t="str">
        <f t="shared" si="93"/>
        <v>1</v>
      </c>
      <c r="D902" s="19" t="str">
        <f t="shared" si="94"/>
        <v>0</v>
      </c>
      <c r="E902" s="19" t="str">
        <f t="shared" si="95"/>
        <v>00</v>
      </c>
      <c r="F902" s="19" t="str">
        <f t="shared" si="96"/>
        <v>0</v>
      </c>
      <c r="G902" s="19" t="str">
        <f t="shared" si="97"/>
        <v>0</v>
      </c>
      <c r="H902" s="15">
        <v>14100000</v>
      </c>
      <c r="I902" s="16" t="s">
        <v>325</v>
      </c>
      <c r="J902" s="44" t="s">
        <v>45</v>
      </c>
      <c r="K902" s="16" t="s">
        <v>1457</v>
      </c>
      <c r="L902" s="16"/>
      <c r="M902" s="20"/>
    </row>
    <row r="903" spans="1:13" ht="30" x14ac:dyDescent="0.25">
      <c r="A903" s="18" t="str">
        <f t="shared" si="91"/>
        <v>1</v>
      </c>
      <c r="B903" s="19" t="str">
        <f t="shared" si="92"/>
        <v>4</v>
      </c>
      <c r="C903" s="19" t="str">
        <f t="shared" si="93"/>
        <v>1</v>
      </c>
      <c r="D903" s="19" t="str">
        <f t="shared" si="94"/>
        <v>1</v>
      </c>
      <c r="E903" s="19" t="str">
        <f t="shared" si="95"/>
        <v>00</v>
      </c>
      <c r="F903" s="19" t="str">
        <f t="shared" si="96"/>
        <v>0</v>
      </c>
      <c r="G903" s="19" t="str">
        <f t="shared" si="97"/>
        <v>0</v>
      </c>
      <c r="H903" s="15">
        <v>14110000</v>
      </c>
      <c r="I903" s="16" t="s">
        <v>325</v>
      </c>
      <c r="J903" s="44" t="s">
        <v>45</v>
      </c>
      <c r="K903" s="16" t="s">
        <v>1457</v>
      </c>
      <c r="L903" s="16"/>
      <c r="M903" s="20"/>
    </row>
    <row r="904" spans="1:13" ht="91.5" customHeight="1" x14ac:dyDescent="0.25">
      <c r="A904" s="18" t="str">
        <f t="shared" si="91"/>
        <v>1</v>
      </c>
      <c r="B904" s="19" t="str">
        <f t="shared" si="92"/>
        <v>4</v>
      </c>
      <c r="C904" s="19" t="str">
        <f t="shared" si="93"/>
        <v>1</v>
      </c>
      <c r="D904" s="19" t="str">
        <f t="shared" si="94"/>
        <v>1</v>
      </c>
      <c r="E904" s="19" t="str">
        <f t="shared" si="95"/>
        <v>01</v>
      </c>
      <c r="F904" s="19" t="str">
        <f t="shared" si="96"/>
        <v>0</v>
      </c>
      <c r="G904" s="19" t="str">
        <f t="shared" si="97"/>
        <v>0</v>
      </c>
      <c r="H904" s="15">
        <v>14110100</v>
      </c>
      <c r="I904" s="16" t="s">
        <v>325</v>
      </c>
      <c r="J904" s="44" t="s">
        <v>52</v>
      </c>
      <c r="K904" s="16" t="s">
        <v>1458</v>
      </c>
      <c r="L904" s="16"/>
      <c r="M904" s="20"/>
    </row>
    <row r="905" spans="1:13" x14ac:dyDescent="0.25">
      <c r="A905" s="18" t="str">
        <f t="shared" si="91"/>
        <v>1</v>
      </c>
      <c r="B905" s="19" t="str">
        <f t="shared" si="92"/>
        <v>5</v>
      </c>
      <c r="C905" s="19" t="str">
        <f t="shared" si="93"/>
        <v>0</v>
      </c>
      <c r="D905" s="19" t="str">
        <f t="shared" si="94"/>
        <v>0</v>
      </c>
      <c r="E905" s="19" t="str">
        <f t="shared" si="95"/>
        <v>00</v>
      </c>
      <c r="F905" s="19" t="str">
        <f t="shared" si="96"/>
        <v>0</v>
      </c>
      <c r="G905" s="19" t="str">
        <f t="shared" si="97"/>
        <v>0</v>
      </c>
      <c r="H905" s="15">
        <v>15000000</v>
      </c>
      <c r="I905" s="16" t="s">
        <v>327</v>
      </c>
      <c r="J905" s="44" t="s">
        <v>45</v>
      </c>
      <c r="K905" s="16" t="s">
        <v>1459</v>
      </c>
      <c r="L905" s="16"/>
      <c r="M905" s="20"/>
    </row>
    <row r="906" spans="1:13" x14ac:dyDescent="0.25">
      <c r="A906" s="18" t="str">
        <f t="shared" si="91"/>
        <v>1</v>
      </c>
      <c r="B906" s="19" t="str">
        <f t="shared" si="92"/>
        <v>5</v>
      </c>
      <c r="C906" s="19" t="str">
        <f t="shared" si="93"/>
        <v>1</v>
      </c>
      <c r="D906" s="19" t="str">
        <f t="shared" si="94"/>
        <v>0</v>
      </c>
      <c r="E906" s="19" t="str">
        <f t="shared" si="95"/>
        <v>00</v>
      </c>
      <c r="F906" s="19" t="str">
        <f t="shared" si="96"/>
        <v>0</v>
      </c>
      <c r="G906" s="19" t="str">
        <f t="shared" si="97"/>
        <v>0</v>
      </c>
      <c r="H906" s="15">
        <v>15100000</v>
      </c>
      <c r="I906" s="16" t="s">
        <v>327</v>
      </c>
      <c r="J906" s="44" t="s">
        <v>45</v>
      </c>
      <c r="K906" s="16" t="s">
        <v>1459</v>
      </c>
      <c r="L906" s="16"/>
      <c r="M906" s="20"/>
    </row>
    <row r="907" spans="1:13" x14ac:dyDescent="0.25">
      <c r="A907" s="18" t="str">
        <f t="shared" si="91"/>
        <v>1</v>
      </c>
      <c r="B907" s="19" t="str">
        <f t="shared" si="92"/>
        <v>5</v>
      </c>
      <c r="C907" s="19" t="str">
        <f t="shared" si="93"/>
        <v>1</v>
      </c>
      <c r="D907" s="19" t="str">
        <f t="shared" si="94"/>
        <v>1</v>
      </c>
      <c r="E907" s="19" t="str">
        <f t="shared" si="95"/>
        <v>00</v>
      </c>
      <c r="F907" s="19" t="str">
        <f t="shared" si="96"/>
        <v>0</v>
      </c>
      <c r="G907" s="19" t="str">
        <f t="shared" si="97"/>
        <v>0</v>
      </c>
      <c r="H907" s="15">
        <v>15110000</v>
      </c>
      <c r="I907" s="16" t="s">
        <v>327</v>
      </c>
      <c r="J907" s="44" t="s">
        <v>45</v>
      </c>
      <c r="K907" s="16" t="s">
        <v>1459</v>
      </c>
      <c r="L907" s="16"/>
      <c r="M907" s="20"/>
    </row>
    <row r="908" spans="1:13" ht="60" x14ac:dyDescent="0.25">
      <c r="A908" s="18" t="str">
        <f t="shared" si="91"/>
        <v>1</v>
      </c>
      <c r="B908" s="19" t="str">
        <f t="shared" si="92"/>
        <v>5</v>
      </c>
      <c r="C908" s="19" t="str">
        <f t="shared" si="93"/>
        <v>1</v>
      </c>
      <c r="D908" s="19" t="str">
        <f t="shared" si="94"/>
        <v>1</v>
      </c>
      <c r="E908" s="19" t="str">
        <f t="shared" si="95"/>
        <v>01</v>
      </c>
      <c r="F908" s="19" t="str">
        <f t="shared" si="96"/>
        <v>0</v>
      </c>
      <c r="G908" s="19" t="str">
        <f t="shared" si="97"/>
        <v>0</v>
      </c>
      <c r="H908" s="15">
        <v>15110100</v>
      </c>
      <c r="I908" s="16" t="s">
        <v>327</v>
      </c>
      <c r="J908" s="44" t="s">
        <v>52</v>
      </c>
      <c r="K908" s="16" t="s">
        <v>1460</v>
      </c>
      <c r="L908" s="16"/>
      <c r="M908" s="20"/>
    </row>
    <row r="909" spans="1:13" ht="45" x14ac:dyDescent="0.25">
      <c r="A909" s="18" t="str">
        <f t="shared" si="91"/>
        <v>1</v>
      </c>
      <c r="B909" s="19" t="str">
        <f t="shared" si="92"/>
        <v>5</v>
      </c>
      <c r="C909" s="19" t="str">
        <f t="shared" si="93"/>
        <v>1</v>
      </c>
      <c r="D909" s="19" t="str">
        <f t="shared" si="94"/>
        <v>1</v>
      </c>
      <c r="E909" s="19" t="str">
        <f t="shared" si="95"/>
        <v>02</v>
      </c>
      <c r="F909" s="19" t="str">
        <f t="shared" si="96"/>
        <v>0</v>
      </c>
      <c r="G909" s="19" t="str">
        <f t="shared" si="97"/>
        <v>0</v>
      </c>
      <c r="H909" s="15">
        <v>15110200</v>
      </c>
      <c r="I909" s="15" t="s">
        <v>1461</v>
      </c>
      <c r="J909" s="44" t="s">
        <v>52</v>
      </c>
      <c r="K909" s="15" t="s">
        <v>1462</v>
      </c>
      <c r="L909" s="20" t="s">
        <v>1463</v>
      </c>
      <c r="M909" s="20"/>
    </row>
    <row r="910" spans="1:13" ht="45" x14ac:dyDescent="0.25">
      <c r="A910" s="18" t="str">
        <f t="shared" si="91"/>
        <v>1</v>
      </c>
      <c r="B910" s="19" t="str">
        <f t="shared" si="92"/>
        <v>5</v>
      </c>
      <c r="C910" s="19" t="str">
        <f t="shared" si="93"/>
        <v>1</v>
      </c>
      <c r="D910" s="19" t="str">
        <f t="shared" si="94"/>
        <v>1</v>
      </c>
      <c r="E910" s="19" t="str">
        <f t="shared" si="95"/>
        <v>02</v>
      </c>
      <c r="F910" s="19" t="str">
        <f t="shared" si="96"/>
        <v>1</v>
      </c>
      <c r="G910" s="19" t="str">
        <f t="shared" si="97"/>
        <v>0</v>
      </c>
      <c r="H910" s="15">
        <v>15110210</v>
      </c>
      <c r="I910" s="15" t="s">
        <v>1464</v>
      </c>
      <c r="J910" s="44" t="s">
        <v>52</v>
      </c>
      <c r="K910" s="15" t="s">
        <v>1465</v>
      </c>
      <c r="L910" s="20" t="s">
        <v>1463</v>
      </c>
      <c r="M910" s="20"/>
    </row>
    <row r="911" spans="1:13" ht="75" x14ac:dyDescent="0.25">
      <c r="A911" s="18" t="str">
        <f t="shared" si="91"/>
        <v>1</v>
      </c>
      <c r="B911" s="19" t="str">
        <f t="shared" si="92"/>
        <v>5</v>
      </c>
      <c r="C911" s="19" t="str">
        <f t="shared" si="93"/>
        <v>1</v>
      </c>
      <c r="D911" s="19" t="str">
        <f t="shared" si="94"/>
        <v>1</v>
      </c>
      <c r="E911" s="19" t="str">
        <f t="shared" si="95"/>
        <v>02</v>
      </c>
      <c r="F911" s="19" t="str">
        <f t="shared" si="96"/>
        <v>2</v>
      </c>
      <c r="G911" s="19" t="str">
        <f t="shared" si="97"/>
        <v>0</v>
      </c>
      <c r="H911" s="15">
        <v>15110220</v>
      </c>
      <c r="I911" s="15" t="s">
        <v>1466</v>
      </c>
      <c r="J911" s="44" t="s">
        <v>52</v>
      </c>
      <c r="K911" s="15" t="s">
        <v>1467</v>
      </c>
      <c r="L911" s="20" t="s">
        <v>1463</v>
      </c>
      <c r="M911" s="20"/>
    </row>
    <row r="912" spans="1:13" ht="30" x14ac:dyDescent="0.25">
      <c r="A912" s="18" t="str">
        <f t="shared" si="91"/>
        <v>1</v>
      </c>
      <c r="B912" s="19" t="str">
        <f t="shared" si="92"/>
        <v>6</v>
      </c>
      <c r="C912" s="19" t="str">
        <f t="shared" si="93"/>
        <v>0</v>
      </c>
      <c r="D912" s="19" t="str">
        <f t="shared" si="94"/>
        <v>0</v>
      </c>
      <c r="E912" s="19" t="str">
        <f t="shared" si="95"/>
        <v>00</v>
      </c>
      <c r="F912" s="19" t="str">
        <f t="shared" si="96"/>
        <v>0</v>
      </c>
      <c r="G912" s="19" t="str">
        <f t="shared" si="97"/>
        <v>0</v>
      </c>
      <c r="H912" s="15">
        <v>16000000</v>
      </c>
      <c r="I912" s="16" t="s">
        <v>1468</v>
      </c>
      <c r="J912" s="44" t="s">
        <v>45</v>
      </c>
      <c r="K912" s="16" t="s">
        <v>1469</v>
      </c>
      <c r="L912" s="16"/>
      <c r="M912" s="20"/>
    </row>
    <row r="913" spans="1:13" ht="75" x14ac:dyDescent="0.25">
      <c r="A913" s="18" t="str">
        <f t="shared" si="91"/>
        <v>1</v>
      </c>
      <c r="B913" s="19" t="str">
        <f t="shared" si="92"/>
        <v>6</v>
      </c>
      <c r="C913" s="19" t="str">
        <f t="shared" si="93"/>
        <v>1</v>
      </c>
      <c r="D913" s="19" t="str">
        <f t="shared" si="94"/>
        <v>0</v>
      </c>
      <c r="E913" s="19" t="str">
        <f t="shared" si="95"/>
        <v>00</v>
      </c>
      <c r="F913" s="19" t="str">
        <f t="shared" si="96"/>
        <v>0</v>
      </c>
      <c r="G913" s="19" t="str">
        <f t="shared" si="97"/>
        <v>0</v>
      </c>
      <c r="H913" s="15">
        <v>16100000</v>
      </c>
      <c r="I913" s="16" t="s">
        <v>329</v>
      </c>
      <c r="J913" s="44" t="s">
        <v>45</v>
      </c>
      <c r="K913" s="16" t="s">
        <v>1470</v>
      </c>
      <c r="L913" s="16"/>
      <c r="M913" s="20"/>
    </row>
    <row r="914" spans="1:13" ht="75" x14ac:dyDescent="0.25">
      <c r="A914" s="18" t="str">
        <f t="shared" si="91"/>
        <v>1</v>
      </c>
      <c r="B914" s="19" t="str">
        <f t="shared" si="92"/>
        <v>6</v>
      </c>
      <c r="C914" s="19" t="str">
        <f t="shared" si="93"/>
        <v>1</v>
      </c>
      <c r="D914" s="19" t="str">
        <f t="shared" si="94"/>
        <v>1</v>
      </c>
      <c r="E914" s="19" t="str">
        <f t="shared" si="95"/>
        <v>00</v>
      </c>
      <c r="F914" s="19" t="str">
        <f t="shared" si="96"/>
        <v>0</v>
      </c>
      <c r="G914" s="19" t="str">
        <f t="shared" si="97"/>
        <v>0</v>
      </c>
      <c r="H914" s="15">
        <v>16110000</v>
      </c>
      <c r="I914" s="16" t="s">
        <v>329</v>
      </c>
      <c r="J914" s="44" t="s">
        <v>45</v>
      </c>
      <c r="K914" s="16" t="s">
        <v>1470</v>
      </c>
      <c r="L914" s="16" t="s">
        <v>964</v>
      </c>
      <c r="M914" s="20"/>
    </row>
    <row r="915" spans="1:13" ht="30" x14ac:dyDescent="0.25">
      <c r="A915" s="18" t="str">
        <f t="shared" si="91"/>
        <v>1</v>
      </c>
      <c r="B915" s="19" t="str">
        <f t="shared" si="92"/>
        <v>6</v>
      </c>
      <c r="C915" s="19" t="str">
        <f t="shared" si="93"/>
        <v>1</v>
      </c>
      <c r="D915" s="19" t="str">
        <f t="shared" si="94"/>
        <v>1</v>
      </c>
      <c r="E915" s="19" t="str">
        <f t="shared" si="95"/>
        <v>01</v>
      </c>
      <c r="F915" s="19" t="str">
        <f t="shared" si="96"/>
        <v>0</v>
      </c>
      <c r="G915" s="19" t="str">
        <f t="shared" si="97"/>
        <v>0</v>
      </c>
      <c r="H915" s="15">
        <v>16110100</v>
      </c>
      <c r="I915" s="16" t="s">
        <v>1471</v>
      </c>
      <c r="J915" s="44" t="s">
        <v>52</v>
      </c>
      <c r="K915" s="16" t="s">
        <v>1472</v>
      </c>
      <c r="L915" s="16" t="s">
        <v>389</v>
      </c>
      <c r="M915" s="20"/>
    </row>
    <row r="916" spans="1:13" ht="30" x14ac:dyDescent="0.25">
      <c r="A916" s="18" t="str">
        <f t="shared" si="91"/>
        <v>1</v>
      </c>
      <c r="B916" s="19" t="str">
        <f t="shared" si="92"/>
        <v>6</v>
      </c>
      <c r="C916" s="19" t="str">
        <f t="shared" si="93"/>
        <v>1</v>
      </c>
      <c r="D916" s="19" t="str">
        <f t="shared" si="94"/>
        <v>1</v>
      </c>
      <c r="E916" s="19" t="str">
        <f t="shared" si="95"/>
        <v>02</v>
      </c>
      <c r="F916" s="19" t="str">
        <f t="shared" si="96"/>
        <v>0</v>
      </c>
      <c r="G916" s="19" t="str">
        <f t="shared" si="97"/>
        <v>0</v>
      </c>
      <c r="H916" s="15">
        <v>16110200</v>
      </c>
      <c r="I916" s="16" t="s">
        <v>331</v>
      </c>
      <c r="J916" s="44" t="s">
        <v>52</v>
      </c>
      <c r="K916" s="16" t="s">
        <v>1473</v>
      </c>
      <c r="L916" s="16"/>
      <c r="M916" s="20"/>
    </row>
    <row r="917" spans="1:13" ht="150" x14ac:dyDescent="0.25">
      <c r="A917" s="18" t="str">
        <f t="shared" si="91"/>
        <v>1</v>
      </c>
      <c r="B917" s="19" t="str">
        <f t="shared" si="92"/>
        <v>6</v>
      </c>
      <c r="C917" s="19" t="str">
        <f t="shared" si="93"/>
        <v>1</v>
      </c>
      <c r="D917" s="19" t="str">
        <f t="shared" si="94"/>
        <v>1</v>
      </c>
      <c r="E917" s="19" t="str">
        <f t="shared" si="95"/>
        <v>03</v>
      </c>
      <c r="F917" s="19" t="str">
        <f t="shared" si="96"/>
        <v>0</v>
      </c>
      <c r="G917" s="19" t="str">
        <f t="shared" si="97"/>
        <v>0</v>
      </c>
      <c r="H917" s="15">
        <v>16110300</v>
      </c>
      <c r="I917" s="16" t="s">
        <v>333</v>
      </c>
      <c r="J917" s="44" t="s">
        <v>52</v>
      </c>
      <c r="K917" s="16" t="s">
        <v>1474</v>
      </c>
      <c r="L917" s="16"/>
      <c r="M917" s="20"/>
    </row>
    <row r="918" spans="1:13" ht="75" x14ac:dyDescent="0.25">
      <c r="A918" s="18" t="str">
        <f t="shared" si="91"/>
        <v>1</v>
      </c>
      <c r="B918" s="19" t="str">
        <f t="shared" si="92"/>
        <v>6</v>
      </c>
      <c r="C918" s="19" t="str">
        <f t="shared" si="93"/>
        <v>1</v>
      </c>
      <c r="D918" s="19" t="str">
        <f t="shared" si="94"/>
        <v>1</v>
      </c>
      <c r="E918" s="19" t="str">
        <f t="shared" si="95"/>
        <v>04</v>
      </c>
      <c r="F918" s="19" t="str">
        <f t="shared" si="96"/>
        <v>0</v>
      </c>
      <c r="G918" s="19" t="str">
        <f t="shared" si="97"/>
        <v>0</v>
      </c>
      <c r="H918" s="15">
        <v>16110400</v>
      </c>
      <c r="I918" s="16" t="s">
        <v>336</v>
      </c>
      <c r="J918" s="44" t="s">
        <v>52</v>
      </c>
      <c r="K918" s="16" t="s">
        <v>1475</v>
      </c>
      <c r="L918" s="16"/>
      <c r="M918" s="20"/>
    </row>
    <row r="919" spans="1:13" ht="45" x14ac:dyDescent="0.25">
      <c r="A919" s="18" t="str">
        <f t="shared" si="91"/>
        <v>1</v>
      </c>
      <c r="B919" s="19" t="str">
        <f t="shared" si="92"/>
        <v>6</v>
      </c>
      <c r="C919" s="19" t="str">
        <f t="shared" si="93"/>
        <v>1</v>
      </c>
      <c r="D919" s="19" t="str">
        <f t="shared" si="94"/>
        <v>1</v>
      </c>
      <c r="E919" s="19" t="str">
        <f t="shared" si="95"/>
        <v>05</v>
      </c>
      <c r="F919" s="19" t="str">
        <f t="shared" si="96"/>
        <v>0</v>
      </c>
      <c r="G919" s="19" t="str">
        <f t="shared" si="97"/>
        <v>0</v>
      </c>
      <c r="H919" s="15">
        <v>16110500</v>
      </c>
      <c r="I919" s="16" t="s">
        <v>339</v>
      </c>
      <c r="J919" s="44" t="s">
        <v>52</v>
      </c>
      <c r="K919" s="16" t="s">
        <v>1476</v>
      </c>
      <c r="L919" s="16" t="s">
        <v>262</v>
      </c>
      <c r="M919" s="20"/>
    </row>
    <row r="920" spans="1:13" ht="45" x14ac:dyDescent="0.25">
      <c r="A920" s="18" t="str">
        <f t="shared" si="91"/>
        <v>1</v>
      </c>
      <c r="B920" s="19" t="str">
        <f t="shared" si="92"/>
        <v>6</v>
      </c>
      <c r="C920" s="19" t="str">
        <f t="shared" si="93"/>
        <v>1</v>
      </c>
      <c r="D920" s="19" t="str">
        <f t="shared" si="94"/>
        <v>1</v>
      </c>
      <c r="E920" s="19" t="str">
        <f t="shared" si="95"/>
        <v>50</v>
      </c>
      <c r="F920" s="19" t="str">
        <f t="shared" si="96"/>
        <v>0</v>
      </c>
      <c r="G920" s="19" t="str">
        <f t="shared" si="97"/>
        <v>0</v>
      </c>
      <c r="H920" s="15">
        <v>16115000</v>
      </c>
      <c r="I920" s="16" t="s">
        <v>1477</v>
      </c>
      <c r="J920" s="44" t="s">
        <v>562</v>
      </c>
      <c r="K920" s="16" t="s">
        <v>1478</v>
      </c>
      <c r="L920" s="16"/>
      <c r="M920" s="20"/>
    </row>
    <row r="921" spans="1:13" ht="60" hidden="1" x14ac:dyDescent="0.25">
      <c r="A921" s="18" t="str">
        <f t="shared" si="91"/>
        <v>1</v>
      </c>
      <c r="B921" s="19" t="str">
        <f t="shared" si="92"/>
        <v>6</v>
      </c>
      <c r="C921" s="19" t="str">
        <f t="shared" si="93"/>
        <v>1</v>
      </c>
      <c r="D921" s="19" t="str">
        <f t="shared" si="94"/>
        <v>1</v>
      </c>
      <c r="E921" s="19" t="str">
        <f t="shared" si="95"/>
        <v>50</v>
      </c>
      <c r="F921" s="19" t="str">
        <f t="shared" si="96"/>
        <v>1</v>
      </c>
      <c r="G921" s="19" t="str">
        <f t="shared" si="97"/>
        <v>0</v>
      </c>
      <c r="H921" s="15">
        <v>16115010</v>
      </c>
      <c r="I921" s="16" t="s">
        <v>1479</v>
      </c>
      <c r="J921" s="44" t="s">
        <v>562</v>
      </c>
      <c r="K921" s="16" t="s">
        <v>1480</v>
      </c>
      <c r="L921" s="16" t="s">
        <v>1481</v>
      </c>
      <c r="M921" s="20" t="s">
        <v>22</v>
      </c>
    </row>
    <row r="922" spans="1:13" ht="45" x14ac:dyDescent="0.25">
      <c r="A922" s="18" t="str">
        <f t="shared" si="91"/>
        <v>1</v>
      </c>
      <c r="B922" s="19" t="str">
        <f t="shared" si="92"/>
        <v>6</v>
      </c>
      <c r="C922" s="19" t="str">
        <f t="shared" si="93"/>
        <v>1</v>
      </c>
      <c r="D922" s="19" t="str">
        <f t="shared" si="94"/>
        <v>1</v>
      </c>
      <c r="E922" s="19" t="str">
        <f t="shared" si="95"/>
        <v>50</v>
      </c>
      <c r="F922" s="19" t="str">
        <f t="shared" si="96"/>
        <v>9</v>
      </c>
      <c r="G922" s="19" t="str">
        <f t="shared" si="97"/>
        <v>0</v>
      </c>
      <c r="H922" s="15">
        <v>16115090</v>
      </c>
      <c r="I922" s="16" t="s">
        <v>1482</v>
      </c>
      <c r="J922" s="44" t="s">
        <v>562</v>
      </c>
      <c r="K922" s="16" t="s">
        <v>1483</v>
      </c>
      <c r="L922" s="16"/>
      <c r="M922" s="20"/>
    </row>
    <row r="923" spans="1:13" ht="60" x14ac:dyDescent="0.25">
      <c r="A923" s="18" t="str">
        <f t="shared" si="91"/>
        <v>1</v>
      </c>
      <c r="B923" s="19" t="str">
        <f t="shared" si="92"/>
        <v>6</v>
      </c>
      <c r="C923" s="19" t="str">
        <f t="shared" si="93"/>
        <v>2</v>
      </c>
      <c r="D923" s="19" t="str">
        <f t="shared" si="94"/>
        <v>0</v>
      </c>
      <c r="E923" s="19" t="str">
        <f t="shared" si="95"/>
        <v>00</v>
      </c>
      <c r="F923" s="19" t="str">
        <f t="shared" si="96"/>
        <v>0</v>
      </c>
      <c r="G923" s="19" t="str">
        <f t="shared" si="97"/>
        <v>0</v>
      </c>
      <c r="H923" s="15">
        <v>16200000</v>
      </c>
      <c r="I923" s="16" t="s">
        <v>1484</v>
      </c>
      <c r="J923" s="44" t="s">
        <v>45</v>
      </c>
      <c r="K923" s="16" t="s">
        <v>1485</v>
      </c>
      <c r="L923" s="16"/>
      <c r="M923" s="20"/>
    </row>
    <row r="924" spans="1:13" ht="60" x14ac:dyDescent="0.25">
      <c r="A924" s="18" t="str">
        <f t="shared" si="91"/>
        <v>1</v>
      </c>
      <c r="B924" s="19" t="str">
        <f t="shared" si="92"/>
        <v>6</v>
      </c>
      <c r="C924" s="19" t="str">
        <f t="shared" si="93"/>
        <v>2</v>
      </c>
      <c r="D924" s="19" t="str">
        <f t="shared" si="94"/>
        <v>1</v>
      </c>
      <c r="E924" s="19" t="str">
        <f t="shared" si="95"/>
        <v>00</v>
      </c>
      <c r="F924" s="19" t="str">
        <f t="shared" si="96"/>
        <v>0</v>
      </c>
      <c r="G924" s="19" t="str">
        <f t="shared" si="97"/>
        <v>0</v>
      </c>
      <c r="H924" s="15">
        <v>16210000</v>
      </c>
      <c r="I924" s="16" t="s">
        <v>1484</v>
      </c>
      <c r="J924" s="44" t="s">
        <v>45</v>
      </c>
      <c r="K924" s="16" t="s">
        <v>1485</v>
      </c>
      <c r="L924" s="16"/>
      <c r="M924" s="20"/>
    </row>
    <row r="925" spans="1:13" ht="45" x14ac:dyDescent="0.25">
      <c r="A925" s="18" t="str">
        <f t="shared" si="91"/>
        <v>1</v>
      </c>
      <c r="B925" s="19" t="str">
        <f t="shared" si="92"/>
        <v>6</v>
      </c>
      <c r="C925" s="19" t="str">
        <f t="shared" si="93"/>
        <v>2</v>
      </c>
      <c r="D925" s="19" t="str">
        <f t="shared" si="94"/>
        <v>1</v>
      </c>
      <c r="E925" s="19" t="str">
        <f t="shared" si="95"/>
        <v>01</v>
      </c>
      <c r="F925" s="19" t="str">
        <f t="shared" si="96"/>
        <v>0</v>
      </c>
      <c r="G925" s="19" t="str">
        <f t="shared" si="97"/>
        <v>0</v>
      </c>
      <c r="H925" s="15">
        <v>16210100</v>
      </c>
      <c r="I925" s="16" t="s">
        <v>341</v>
      </c>
      <c r="J925" s="44" t="s">
        <v>52</v>
      </c>
      <c r="K925" s="16" t="s">
        <v>342</v>
      </c>
      <c r="L925" s="16"/>
      <c r="M925" s="20"/>
    </row>
    <row r="926" spans="1:13" ht="210" x14ac:dyDescent="0.25">
      <c r="A926" s="18" t="str">
        <f t="shared" ref="A926:A990" si="98">MID($H926,1,1)</f>
        <v>1</v>
      </c>
      <c r="B926" s="19" t="str">
        <f t="shared" ref="B926:B990" si="99">MID($H926,2,1)</f>
        <v>6</v>
      </c>
      <c r="C926" s="19" t="str">
        <f t="shared" ref="C926:C990" si="100">MID($H926,3,1)</f>
        <v>2</v>
      </c>
      <c r="D926" s="19" t="str">
        <f t="shared" ref="D926:D990" si="101">MID($H926,4,1)</f>
        <v>1</v>
      </c>
      <c r="E926" s="19" t="str">
        <f t="shared" ref="E926:E990" si="102">MID($H926,5,2)</f>
        <v>01</v>
      </c>
      <c r="F926" s="19" t="str">
        <f t="shared" ref="F926:F990" si="103">MID($H926,7,1)</f>
        <v>1</v>
      </c>
      <c r="G926" s="19" t="str">
        <f t="shared" ref="G926:G990" si="104">MID($H926,8,1)</f>
        <v>0</v>
      </c>
      <c r="H926" s="15">
        <v>16210110</v>
      </c>
      <c r="I926" s="16" t="s">
        <v>1486</v>
      </c>
      <c r="J926" s="44" t="s">
        <v>52</v>
      </c>
      <c r="K926" s="16" t="s">
        <v>1487</v>
      </c>
      <c r="L926" s="16"/>
      <c r="M926" s="20"/>
    </row>
    <row r="927" spans="1:13" ht="30" x14ac:dyDescent="0.25">
      <c r="A927" s="18" t="str">
        <f t="shared" si="98"/>
        <v>1</v>
      </c>
      <c r="B927" s="19" t="str">
        <f t="shared" si="99"/>
        <v>6</v>
      </c>
      <c r="C927" s="19" t="str">
        <f t="shared" si="100"/>
        <v>2</v>
      </c>
      <c r="D927" s="19" t="str">
        <f t="shared" si="101"/>
        <v>1</v>
      </c>
      <c r="E927" s="19" t="str">
        <f t="shared" si="102"/>
        <v>01</v>
      </c>
      <c r="F927" s="19" t="str">
        <f t="shared" si="103"/>
        <v>2</v>
      </c>
      <c r="G927" s="19" t="str">
        <f t="shared" si="104"/>
        <v>0</v>
      </c>
      <c r="H927" s="15">
        <v>16210120</v>
      </c>
      <c r="I927" s="16" t="s">
        <v>1488</v>
      </c>
      <c r="J927" s="44" t="s">
        <v>52</v>
      </c>
      <c r="K927" s="16" t="s">
        <v>1489</v>
      </c>
      <c r="L927" s="16"/>
      <c r="M927" s="20"/>
    </row>
    <row r="928" spans="1:13" ht="45" x14ac:dyDescent="0.25">
      <c r="A928" s="18" t="str">
        <f t="shared" si="98"/>
        <v>1</v>
      </c>
      <c r="B928" s="19" t="str">
        <f t="shared" si="99"/>
        <v>6</v>
      </c>
      <c r="C928" s="19" t="str">
        <f t="shared" si="100"/>
        <v>2</v>
      </c>
      <c r="D928" s="19" t="str">
        <f t="shared" si="101"/>
        <v>1</v>
      </c>
      <c r="E928" s="19" t="str">
        <f t="shared" si="102"/>
        <v>02</v>
      </c>
      <c r="F928" s="19" t="str">
        <f t="shared" si="103"/>
        <v>0</v>
      </c>
      <c r="G928" s="19" t="str">
        <f t="shared" si="104"/>
        <v>0</v>
      </c>
      <c r="H928" s="15">
        <v>16210200</v>
      </c>
      <c r="I928" s="16" t="s">
        <v>1490</v>
      </c>
      <c r="J928" s="44" t="s">
        <v>52</v>
      </c>
      <c r="K928" s="16" t="s">
        <v>1491</v>
      </c>
      <c r="L928" s="16"/>
      <c r="M928" s="20"/>
    </row>
    <row r="929" spans="1:13" ht="30" x14ac:dyDescent="0.25">
      <c r="A929" s="18" t="str">
        <f t="shared" si="98"/>
        <v>1</v>
      </c>
      <c r="B929" s="19" t="str">
        <f t="shared" si="99"/>
        <v>6</v>
      </c>
      <c r="C929" s="19" t="str">
        <f t="shared" si="100"/>
        <v>2</v>
      </c>
      <c r="D929" s="19" t="str">
        <f t="shared" si="101"/>
        <v>1</v>
      </c>
      <c r="E929" s="19" t="str">
        <f t="shared" si="102"/>
        <v>03</v>
      </c>
      <c r="F929" s="19" t="str">
        <f t="shared" si="103"/>
        <v>0</v>
      </c>
      <c r="G929" s="19" t="str">
        <f t="shared" si="104"/>
        <v>0</v>
      </c>
      <c r="H929" s="15">
        <v>16210300</v>
      </c>
      <c r="I929" s="16" t="s">
        <v>347</v>
      </c>
      <c r="J929" s="44" t="s">
        <v>52</v>
      </c>
      <c r="K929" s="16" t="s">
        <v>1492</v>
      </c>
      <c r="L929" s="16"/>
      <c r="M929" s="20"/>
    </row>
    <row r="930" spans="1:13" ht="74.25" customHeight="1" x14ac:dyDescent="0.25">
      <c r="A930" s="18" t="str">
        <f t="shared" si="98"/>
        <v>1</v>
      </c>
      <c r="B930" s="19" t="str">
        <f t="shared" si="99"/>
        <v>6</v>
      </c>
      <c r="C930" s="19" t="str">
        <f t="shared" si="100"/>
        <v>2</v>
      </c>
      <c r="D930" s="19" t="str">
        <f t="shared" si="101"/>
        <v>1</v>
      </c>
      <c r="E930" s="19" t="str">
        <f t="shared" si="102"/>
        <v>04</v>
      </c>
      <c r="F930" s="19" t="str">
        <f t="shared" si="103"/>
        <v>0</v>
      </c>
      <c r="G930" s="19" t="str">
        <f t="shared" si="104"/>
        <v>0</v>
      </c>
      <c r="H930" s="15">
        <v>16210400</v>
      </c>
      <c r="I930" s="16" t="s">
        <v>350</v>
      </c>
      <c r="J930" s="44" t="s">
        <v>52</v>
      </c>
      <c r="K930" s="16" t="s">
        <v>351</v>
      </c>
      <c r="L930" s="16"/>
      <c r="M930" s="20"/>
    </row>
    <row r="931" spans="1:13" ht="74.25" customHeight="1" x14ac:dyDescent="0.25">
      <c r="A931" s="18" t="str">
        <f t="shared" si="98"/>
        <v>1</v>
      </c>
      <c r="B931" s="19" t="str">
        <f t="shared" si="99"/>
        <v>6</v>
      </c>
      <c r="C931" s="19" t="str">
        <f t="shared" si="100"/>
        <v>2</v>
      </c>
      <c r="D931" s="19" t="str">
        <f t="shared" si="101"/>
        <v>1</v>
      </c>
      <c r="E931" s="19" t="str">
        <f t="shared" si="102"/>
        <v>04</v>
      </c>
      <c r="F931" s="19" t="str">
        <f t="shared" si="103"/>
        <v>1</v>
      </c>
      <c r="G931" s="19" t="str">
        <f t="shared" si="104"/>
        <v>0</v>
      </c>
      <c r="H931" s="15">
        <v>16210410</v>
      </c>
      <c r="I931" s="16" t="s">
        <v>352</v>
      </c>
      <c r="J931" s="44" t="s">
        <v>52</v>
      </c>
      <c r="K931" s="16" t="s">
        <v>1493</v>
      </c>
      <c r="L931" s="16"/>
      <c r="M931" s="20"/>
    </row>
    <row r="932" spans="1:13" ht="74.25" customHeight="1" x14ac:dyDescent="0.25">
      <c r="A932" s="18" t="str">
        <f t="shared" si="98"/>
        <v>1</v>
      </c>
      <c r="B932" s="19" t="str">
        <f t="shared" si="99"/>
        <v>6</v>
      </c>
      <c r="C932" s="19" t="str">
        <f t="shared" si="100"/>
        <v>2</v>
      </c>
      <c r="D932" s="19" t="str">
        <f t="shared" si="101"/>
        <v>1</v>
      </c>
      <c r="E932" s="19" t="str">
        <f t="shared" si="102"/>
        <v>04</v>
      </c>
      <c r="F932" s="19" t="str">
        <f t="shared" si="103"/>
        <v>2</v>
      </c>
      <c r="G932" s="19" t="str">
        <f t="shared" si="104"/>
        <v>0</v>
      </c>
      <c r="H932" s="15">
        <v>16210420</v>
      </c>
      <c r="I932" s="16" t="s">
        <v>354</v>
      </c>
      <c r="J932" s="44" t="s">
        <v>52</v>
      </c>
      <c r="K932" s="16" t="s">
        <v>1494</v>
      </c>
      <c r="L932" s="16"/>
      <c r="M932" s="20"/>
    </row>
    <row r="933" spans="1:13" ht="74.25" customHeight="1" x14ac:dyDescent="0.25">
      <c r="A933" s="18" t="str">
        <f t="shared" si="98"/>
        <v>1</v>
      </c>
      <c r="B933" s="19" t="str">
        <f t="shared" si="99"/>
        <v>6</v>
      </c>
      <c r="C933" s="19" t="str">
        <f t="shared" si="100"/>
        <v>2</v>
      </c>
      <c r="D933" s="19" t="str">
        <f t="shared" si="101"/>
        <v>1</v>
      </c>
      <c r="E933" s="19" t="str">
        <f t="shared" si="102"/>
        <v>04</v>
      </c>
      <c r="F933" s="19" t="str">
        <f t="shared" si="103"/>
        <v>3</v>
      </c>
      <c r="G933" s="19" t="str">
        <f t="shared" si="104"/>
        <v>0</v>
      </c>
      <c r="H933" s="15">
        <v>16210430</v>
      </c>
      <c r="I933" s="16" t="s">
        <v>356</v>
      </c>
      <c r="J933" s="44" t="s">
        <v>52</v>
      </c>
      <c r="K933" s="16" t="s">
        <v>1495</v>
      </c>
      <c r="L933" s="16"/>
      <c r="M933" s="20"/>
    </row>
    <row r="934" spans="1:13" ht="74.25" customHeight="1" x14ac:dyDescent="0.25">
      <c r="A934" s="18" t="str">
        <f t="shared" si="98"/>
        <v>1</v>
      </c>
      <c r="B934" s="19" t="str">
        <f t="shared" si="99"/>
        <v>6</v>
      </c>
      <c r="C934" s="19" t="str">
        <f t="shared" si="100"/>
        <v>3</v>
      </c>
      <c r="D934" s="19" t="str">
        <f t="shared" si="101"/>
        <v>0</v>
      </c>
      <c r="E934" s="19" t="str">
        <f t="shared" si="102"/>
        <v>00</v>
      </c>
      <c r="F934" s="19" t="str">
        <f t="shared" si="103"/>
        <v>0</v>
      </c>
      <c r="G934" s="19" t="str">
        <f t="shared" si="104"/>
        <v>0</v>
      </c>
      <c r="H934" s="15">
        <v>16300000</v>
      </c>
      <c r="I934" s="16" t="s">
        <v>1496</v>
      </c>
      <c r="J934" s="44" t="s">
        <v>45</v>
      </c>
      <c r="K934" s="16" t="s">
        <v>1497</v>
      </c>
      <c r="L934" s="16"/>
      <c r="M934" s="20"/>
    </row>
    <row r="935" spans="1:13" ht="74.25" customHeight="1" x14ac:dyDescent="0.25">
      <c r="A935" s="18" t="str">
        <f t="shared" si="98"/>
        <v>1</v>
      </c>
      <c r="B935" s="19" t="str">
        <f t="shared" si="99"/>
        <v>6</v>
      </c>
      <c r="C935" s="19" t="str">
        <f t="shared" si="100"/>
        <v>3</v>
      </c>
      <c r="D935" s="19" t="str">
        <f t="shared" si="101"/>
        <v>1</v>
      </c>
      <c r="E935" s="19" t="str">
        <f t="shared" si="102"/>
        <v>00</v>
      </c>
      <c r="F935" s="19" t="str">
        <f t="shared" si="103"/>
        <v>0</v>
      </c>
      <c r="G935" s="19" t="str">
        <f t="shared" si="104"/>
        <v>0</v>
      </c>
      <c r="H935" s="15">
        <v>16310000</v>
      </c>
      <c r="I935" s="16" t="s">
        <v>358</v>
      </c>
      <c r="J935" s="44" t="s">
        <v>45</v>
      </c>
      <c r="K935" s="16" t="s">
        <v>1497</v>
      </c>
      <c r="L935" s="16"/>
      <c r="M935" s="20"/>
    </row>
    <row r="936" spans="1:13" ht="74.25" customHeight="1" x14ac:dyDescent="0.25">
      <c r="A936" s="18" t="str">
        <f t="shared" si="98"/>
        <v>1</v>
      </c>
      <c r="B936" s="19" t="str">
        <f t="shared" si="99"/>
        <v>6</v>
      </c>
      <c r="C936" s="19" t="str">
        <f t="shared" si="100"/>
        <v>3</v>
      </c>
      <c r="D936" s="19" t="str">
        <f t="shared" si="101"/>
        <v>1</v>
      </c>
      <c r="E936" s="19" t="str">
        <f t="shared" si="102"/>
        <v>01</v>
      </c>
      <c r="F936" s="19" t="str">
        <f t="shared" si="103"/>
        <v>0</v>
      </c>
      <c r="G936" s="19" t="str">
        <f t="shared" si="104"/>
        <v>0</v>
      </c>
      <c r="H936" s="15">
        <v>16310100</v>
      </c>
      <c r="I936" s="16" t="s">
        <v>1498</v>
      </c>
      <c r="J936" s="44" t="s">
        <v>52</v>
      </c>
      <c r="K936" s="16" t="s">
        <v>1499</v>
      </c>
      <c r="L936" s="16"/>
      <c r="M936" s="20"/>
    </row>
    <row r="937" spans="1:13" ht="74.25" customHeight="1" x14ac:dyDescent="0.25">
      <c r="A937" s="18" t="str">
        <f t="shared" si="98"/>
        <v>1</v>
      </c>
      <c r="B937" s="19" t="str">
        <f t="shared" si="99"/>
        <v>6</v>
      </c>
      <c r="C937" s="19" t="str">
        <f t="shared" si="100"/>
        <v>3</v>
      </c>
      <c r="D937" s="19" t="str">
        <f t="shared" si="101"/>
        <v>1</v>
      </c>
      <c r="E937" s="19" t="str">
        <f t="shared" si="102"/>
        <v>50</v>
      </c>
      <c r="F937" s="19" t="str">
        <f t="shared" si="103"/>
        <v>0</v>
      </c>
      <c r="G937" s="19" t="str">
        <f t="shared" si="104"/>
        <v>0</v>
      </c>
      <c r="H937" s="15">
        <v>16315000</v>
      </c>
      <c r="I937" s="16" t="s">
        <v>1500</v>
      </c>
      <c r="J937" s="44" t="s">
        <v>562</v>
      </c>
      <c r="K937" s="16" t="s">
        <v>1501</v>
      </c>
      <c r="L937" s="16"/>
      <c r="M937" s="20"/>
    </row>
    <row r="938" spans="1:13" ht="74.25" customHeight="1" x14ac:dyDescent="0.25">
      <c r="A938" s="18" t="str">
        <f t="shared" si="98"/>
        <v>1</v>
      </c>
      <c r="B938" s="19" t="str">
        <f t="shared" si="99"/>
        <v>6</v>
      </c>
      <c r="C938" s="19" t="str">
        <f t="shared" si="100"/>
        <v>3</v>
      </c>
      <c r="D938" s="19" t="str">
        <f t="shared" si="101"/>
        <v>1</v>
      </c>
      <c r="E938" s="19" t="str">
        <f t="shared" si="102"/>
        <v>51</v>
      </c>
      <c r="F938" s="19" t="str">
        <f t="shared" si="103"/>
        <v>0</v>
      </c>
      <c r="G938" s="19" t="str">
        <f t="shared" si="104"/>
        <v>0</v>
      </c>
      <c r="H938" s="15">
        <v>16315100</v>
      </c>
      <c r="I938" s="16" t="s">
        <v>1502</v>
      </c>
      <c r="J938" s="44" t="s">
        <v>562</v>
      </c>
      <c r="K938" s="16" t="s">
        <v>1503</v>
      </c>
      <c r="L938" s="16"/>
      <c r="M938" s="20"/>
    </row>
    <row r="939" spans="1:13" ht="45" x14ac:dyDescent="0.25">
      <c r="A939" s="18" t="str">
        <f t="shared" si="98"/>
        <v>1</v>
      </c>
      <c r="B939" s="19" t="str">
        <f t="shared" si="99"/>
        <v>6</v>
      </c>
      <c r="C939" s="19" t="str">
        <f t="shared" si="100"/>
        <v>3</v>
      </c>
      <c r="D939" s="19" t="str">
        <f t="shared" si="101"/>
        <v>1</v>
      </c>
      <c r="E939" s="19" t="str">
        <f t="shared" si="102"/>
        <v>52</v>
      </c>
      <c r="F939" s="19" t="str">
        <f t="shared" si="103"/>
        <v>0</v>
      </c>
      <c r="G939" s="19" t="str">
        <f t="shared" si="104"/>
        <v>0</v>
      </c>
      <c r="H939" s="15">
        <v>16315200</v>
      </c>
      <c r="I939" s="16" t="s">
        <v>1504</v>
      </c>
      <c r="J939" s="44" t="s">
        <v>562</v>
      </c>
      <c r="K939" s="16" t="s">
        <v>1505</v>
      </c>
      <c r="L939" s="16"/>
      <c r="M939" s="20"/>
    </row>
    <row r="940" spans="1:13" ht="45" x14ac:dyDescent="0.25">
      <c r="A940" s="18" t="str">
        <f t="shared" si="98"/>
        <v>1</v>
      </c>
      <c r="B940" s="19" t="str">
        <f t="shared" si="99"/>
        <v>6</v>
      </c>
      <c r="C940" s="19" t="str">
        <f t="shared" si="100"/>
        <v>3</v>
      </c>
      <c r="D940" s="19" t="str">
        <f t="shared" si="101"/>
        <v>1</v>
      </c>
      <c r="E940" s="19" t="str">
        <f t="shared" si="102"/>
        <v>53</v>
      </c>
      <c r="F940" s="19" t="str">
        <f t="shared" si="103"/>
        <v>0</v>
      </c>
      <c r="G940" s="19" t="str">
        <f t="shared" si="104"/>
        <v>0</v>
      </c>
      <c r="H940" s="15">
        <v>16315300</v>
      </c>
      <c r="I940" s="16" t="s">
        <v>1506</v>
      </c>
      <c r="J940" s="44" t="s">
        <v>562</v>
      </c>
      <c r="K940" s="16" t="s">
        <v>1507</v>
      </c>
      <c r="L940" s="16"/>
      <c r="M940" s="20"/>
    </row>
    <row r="941" spans="1:13" ht="120" x14ac:dyDescent="0.25">
      <c r="A941" s="18" t="str">
        <f t="shared" si="98"/>
        <v>1</v>
      </c>
      <c r="B941" s="19" t="str">
        <f t="shared" si="99"/>
        <v>6</v>
      </c>
      <c r="C941" s="19" t="str">
        <f t="shared" si="100"/>
        <v>3</v>
      </c>
      <c r="D941" s="19" t="str">
        <f t="shared" si="101"/>
        <v>1</v>
      </c>
      <c r="E941" s="19" t="str">
        <f t="shared" si="102"/>
        <v>99</v>
      </c>
      <c r="F941" s="19" t="str">
        <f t="shared" si="103"/>
        <v>0</v>
      </c>
      <c r="G941" s="19" t="str">
        <f t="shared" si="104"/>
        <v>0</v>
      </c>
      <c r="H941" s="15">
        <v>16319900</v>
      </c>
      <c r="I941" s="16" t="s">
        <v>1508</v>
      </c>
      <c r="J941" s="44" t="s">
        <v>52</v>
      </c>
      <c r="K941" s="16" t="s">
        <v>1509</v>
      </c>
      <c r="L941" s="16" t="s">
        <v>1510</v>
      </c>
      <c r="M941" s="20"/>
    </row>
    <row r="942" spans="1:13" ht="90" x14ac:dyDescent="0.25">
      <c r="A942" s="18" t="str">
        <f t="shared" si="98"/>
        <v>1</v>
      </c>
      <c r="B942" s="19" t="str">
        <f t="shared" si="99"/>
        <v>6</v>
      </c>
      <c r="C942" s="19" t="str">
        <f t="shared" si="100"/>
        <v>3</v>
      </c>
      <c r="D942" s="19" t="str">
        <f t="shared" si="101"/>
        <v>2</v>
      </c>
      <c r="E942" s="19" t="str">
        <f t="shared" si="102"/>
        <v>00</v>
      </c>
      <c r="F942" s="19" t="str">
        <f t="shared" si="103"/>
        <v>0</v>
      </c>
      <c r="G942" s="19" t="str">
        <f t="shared" si="104"/>
        <v>0</v>
      </c>
      <c r="H942" s="15">
        <v>16320000</v>
      </c>
      <c r="I942" s="16" t="s">
        <v>361</v>
      </c>
      <c r="J942" s="44" t="s">
        <v>45</v>
      </c>
      <c r="K942" s="16" t="s">
        <v>1511</v>
      </c>
      <c r="L942" s="16"/>
      <c r="M942" s="20"/>
    </row>
    <row r="943" spans="1:13" ht="60" x14ac:dyDescent="0.25">
      <c r="A943" s="18" t="str">
        <f t="shared" si="98"/>
        <v>1</v>
      </c>
      <c r="B943" s="19" t="str">
        <f t="shared" si="99"/>
        <v>6</v>
      </c>
      <c r="C943" s="19" t="str">
        <f t="shared" si="100"/>
        <v>3</v>
      </c>
      <c r="D943" s="19" t="str">
        <f t="shared" si="101"/>
        <v>2</v>
      </c>
      <c r="E943" s="19" t="str">
        <f t="shared" si="102"/>
        <v>01</v>
      </c>
      <c r="F943" s="19" t="str">
        <f t="shared" si="103"/>
        <v>0</v>
      </c>
      <c r="G943" s="19" t="str">
        <f t="shared" si="104"/>
        <v>0</v>
      </c>
      <c r="H943" s="15">
        <v>16320100</v>
      </c>
      <c r="I943" s="16" t="s">
        <v>1512</v>
      </c>
      <c r="J943" s="44" t="s">
        <v>52</v>
      </c>
      <c r="K943" s="16" t="s">
        <v>1513</v>
      </c>
      <c r="L943" s="16"/>
      <c r="M943" s="20"/>
    </row>
    <row r="944" spans="1:13" ht="45" x14ac:dyDescent="0.25">
      <c r="A944" s="18" t="str">
        <f t="shared" si="98"/>
        <v>1</v>
      </c>
      <c r="B944" s="19" t="str">
        <f t="shared" si="99"/>
        <v>6</v>
      </c>
      <c r="C944" s="19" t="str">
        <f t="shared" si="100"/>
        <v>3</v>
      </c>
      <c r="D944" s="19" t="str">
        <f t="shared" si="101"/>
        <v>2</v>
      </c>
      <c r="E944" s="19" t="str">
        <f t="shared" si="102"/>
        <v>50</v>
      </c>
      <c r="F944" s="19" t="str">
        <f t="shared" si="103"/>
        <v>0</v>
      </c>
      <c r="G944" s="19" t="str">
        <f t="shared" si="104"/>
        <v>0</v>
      </c>
      <c r="H944" s="15">
        <v>16325000</v>
      </c>
      <c r="I944" s="16" t="s">
        <v>1514</v>
      </c>
      <c r="J944" s="44" t="s">
        <v>562</v>
      </c>
      <c r="K944" s="16" t="s">
        <v>1515</v>
      </c>
      <c r="L944" s="16"/>
      <c r="M944" s="20" t="s">
        <v>14</v>
      </c>
    </row>
    <row r="945" spans="1:13" ht="45" x14ac:dyDescent="0.25">
      <c r="A945" s="18" t="str">
        <f t="shared" si="98"/>
        <v>1</v>
      </c>
      <c r="B945" s="19" t="str">
        <f t="shared" si="99"/>
        <v>6</v>
      </c>
      <c r="C945" s="19" t="str">
        <f t="shared" si="100"/>
        <v>4</v>
      </c>
      <c r="D945" s="19" t="str">
        <f t="shared" si="101"/>
        <v>0</v>
      </c>
      <c r="E945" s="19" t="str">
        <f t="shared" si="102"/>
        <v>00</v>
      </c>
      <c r="F945" s="19" t="str">
        <f t="shared" si="103"/>
        <v>0</v>
      </c>
      <c r="G945" s="19" t="str">
        <f t="shared" si="104"/>
        <v>0</v>
      </c>
      <c r="H945" s="15">
        <v>16400000</v>
      </c>
      <c r="I945" s="16" t="s">
        <v>1516</v>
      </c>
      <c r="J945" s="44" t="s">
        <v>45</v>
      </c>
      <c r="K945" s="16" t="s">
        <v>1517</v>
      </c>
      <c r="L945" s="16"/>
      <c r="M945" s="20"/>
    </row>
    <row r="946" spans="1:13" ht="45" x14ac:dyDescent="0.25">
      <c r="A946" s="18" t="str">
        <f t="shared" si="98"/>
        <v>1</v>
      </c>
      <c r="B946" s="19" t="str">
        <f t="shared" si="99"/>
        <v>6</v>
      </c>
      <c r="C946" s="19" t="str">
        <f t="shared" si="100"/>
        <v>4</v>
      </c>
      <c r="D946" s="19" t="str">
        <f t="shared" si="101"/>
        <v>1</v>
      </c>
      <c r="E946" s="19" t="str">
        <f t="shared" si="102"/>
        <v>00</v>
      </c>
      <c r="F946" s="19" t="str">
        <f t="shared" si="103"/>
        <v>0</v>
      </c>
      <c r="G946" s="19" t="str">
        <f t="shared" si="104"/>
        <v>0</v>
      </c>
      <c r="H946" s="15">
        <v>16410000</v>
      </c>
      <c r="I946" s="16" t="s">
        <v>1516</v>
      </c>
      <c r="J946" s="44" t="s">
        <v>45</v>
      </c>
      <c r="K946" s="16" t="s">
        <v>1517</v>
      </c>
      <c r="L946" s="16"/>
      <c r="M946" s="20"/>
    </row>
    <row r="947" spans="1:13" ht="90" x14ac:dyDescent="0.25">
      <c r="A947" s="18" t="str">
        <f t="shared" si="98"/>
        <v>1</v>
      </c>
      <c r="B947" s="19" t="str">
        <f t="shared" si="99"/>
        <v>6</v>
      </c>
      <c r="C947" s="19" t="str">
        <f t="shared" si="100"/>
        <v>4</v>
      </c>
      <c r="D947" s="19" t="str">
        <f t="shared" si="101"/>
        <v>1</v>
      </c>
      <c r="E947" s="19" t="str">
        <f t="shared" si="102"/>
        <v>01</v>
      </c>
      <c r="F947" s="19" t="str">
        <f t="shared" si="103"/>
        <v>0</v>
      </c>
      <c r="G947" s="19" t="str">
        <f t="shared" si="104"/>
        <v>0</v>
      </c>
      <c r="H947" s="15">
        <v>16410100</v>
      </c>
      <c r="I947" s="16" t="s">
        <v>366</v>
      </c>
      <c r="J947" s="44" t="s">
        <v>52</v>
      </c>
      <c r="K947" s="16" t="s">
        <v>1518</v>
      </c>
      <c r="L947" s="16"/>
      <c r="M947" s="20"/>
    </row>
    <row r="948" spans="1:13" ht="30" x14ac:dyDescent="0.25">
      <c r="A948" s="18" t="str">
        <f t="shared" si="98"/>
        <v>1</v>
      </c>
      <c r="B948" s="19" t="str">
        <f t="shared" si="99"/>
        <v>6</v>
      </c>
      <c r="C948" s="19" t="str">
        <f t="shared" si="100"/>
        <v>4</v>
      </c>
      <c r="D948" s="19" t="str">
        <f t="shared" si="101"/>
        <v>1</v>
      </c>
      <c r="E948" s="19" t="str">
        <f t="shared" si="102"/>
        <v>02</v>
      </c>
      <c r="F948" s="19" t="str">
        <f t="shared" si="103"/>
        <v>0</v>
      </c>
      <c r="G948" s="19" t="str">
        <f t="shared" si="104"/>
        <v>0</v>
      </c>
      <c r="H948" s="15">
        <v>16410200</v>
      </c>
      <c r="I948" s="16" t="s">
        <v>368</v>
      </c>
      <c r="J948" s="44" t="s">
        <v>52</v>
      </c>
      <c r="K948" s="16" t="s">
        <v>1519</v>
      </c>
      <c r="L948" s="16"/>
      <c r="M948" s="20"/>
    </row>
    <row r="949" spans="1:13" ht="60" x14ac:dyDescent="0.25">
      <c r="A949" s="18" t="str">
        <f t="shared" si="98"/>
        <v>1</v>
      </c>
      <c r="B949" s="19" t="str">
        <f t="shared" si="99"/>
        <v>6</v>
      </c>
      <c r="C949" s="19" t="str">
        <f t="shared" si="100"/>
        <v>4</v>
      </c>
      <c r="D949" s="19" t="str">
        <f t="shared" si="101"/>
        <v>1</v>
      </c>
      <c r="E949" s="19" t="str">
        <f t="shared" si="102"/>
        <v>03</v>
      </c>
      <c r="F949" s="19" t="str">
        <f t="shared" si="103"/>
        <v>0</v>
      </c>
      <c r="G949" s="19" t="str">
        <f t="shared" si="104"/>
        <v>0</v>
      </c>
      <c r="H949" s="15">
        <v>16410300</v>
      </c>
      <c r="I949" s="16" t="s">
        <v>370</v>
      </c>
      <c r="J949" s="44" t="s">
        <v>52</v>
      </c>
      <c r="K949" s="16" t="s">
        <v>1520</v>
      </c>
      <c r="L949" s="16"/>
      <c r="M949" s="20"/>
    </row>
    <row r="950" spans="1:13" x14ac:dyDescent="0.25">
      <c r="A950" s="18" t="str">
        <f t="shared" si="98"/>
        <v>1</v>
      </c>
      <c r="B950" s="19" t="str">
        <f t="shared" si="99"/>
        <v>6</v>
      </c>
      <c r="C950" s="19" t="str">
        <f t="shared" si="100"/>
        <v>9</v>
      </c>
      <c r="D950" s="19" t="str">
        <f t="shared" si="101"/>
        <v>0</v>
      </c>
      <c r="E950" s="19" t="str">
        <f t="shared" si="102"/>
        <v>00</v>
      </c>
      <c r="F950" s="19" t="str">
        <f t="shared" si="103"/>
        <v>0</v>
      </c>
      <c r="G950" s="19" t="str">
        <f t="shared" si="104"/>
        <v>0</v>
      </c>
      <c r="H950" s="15">
        <v>16900000</v>
      </c>
      <c r="I950" s="16" t="s">
        <v>372</v>
      </c>
      <c r="J950" s="44" t="s">
        <v>45</v>
      </c>
      <c r="K950" s="16" t="s">
        <v>373</v>
      </c>
      <c r="L950" s="16"/>
      <c r="M950" s="20"/>
    </row>
    <row r="951" spans="1:13" ht="30" hidden="1" x14ac:dyDescent="0.25">
      <c r="A951" s="18" t="str">
        <f t="shared" si="98"/>
        <v>1</v>
      </c>
      <c r="B951" s="19" t="str">
        <f t="shared" si="99"/>
        <v>1</v>
      </c>
      <c r="C951" s="19" t="str">
        <f t="shared" si="100"/>
        <v>1</v>
      </c>
      <c r="D951" s="19" t="str">
        <f t="shared" si="101"/>
        <v>8</v>
      </c>
      <c r="E951" s="19" t="str">
        <f t="shared" si="102"/>
        <v>01</v>
      </c>
      <c r="F951" s="19" t="str">
        <f t="shared" si="103"/>
        <v>0</v>
      </c>
      <c r="G951" s="19" t="str">
        <f t="shared" si="104"/>
        <v>0</v>
      </c>
      <c r="H951" s="15">
        <v>11180100</v>
      </c>
      <c r="I951" s="16" t="s">
        <v>1521</v>
      </c>
      <c r="J951" s="44" t="s">
        <v>562</v>
      </c>
      <c r="K951" s="16" t="s">
        <v>1522</v>
      </c>
      <c r="L951" s="16"/>
      <c r="M951" s="20" t="s">
        <v>22</v>
      </c>
    </row>
    <row r="952" spans="1:13" ht="60" hidden="1" x14ac:dyDescent="0.25">
      <c r="A952" s="18" t="str">
        <f t="shared" si="98"/>
        <v>1</v>
      </c>
      <c r="B952" s="19" t="str">
        <f t="shared" si="99"/>
        <v>1</v>
      </c>
      <c r="C952" s="19" t="str">
        <f t="shared" si="100"/>
        <v>1</v>
      </c>
      <c r="D952" s="19" t="str">
        <f t="shared" si="101"/>
        <v>8</v>
      </c>
      <c r="E952" s="19" t="str">
        <f t="shared" si="102"/>
        <v>01</v>
      </c>
      <c r="F952" s="19" t="str">
        <f t="shared" si="103"/>
        <v>1</v>
      </c>
      <c r="G952" s="19" t="str">
        <f t="shared" si="104"/>
        <v>0</v>
      </c>
      <c r="H952" s="15">
        <v>11180110</v>
      </c>
      <c r="I952" s="16" t="s">
        <v>561</v>
      </c>
      <c r="J952" s="44" t="s">
        <v>562</v>
      </c>
      <c r="K952" s="16" t="s">
        <v>563</v>
      </c>
      <c r="L952" s="16"/>
      <c r="M952" s="20" t="s">
        <v>22</v>
      </c>
    </row>
    <row r="953" spans="1:13" ht="45" hidden="1" x14ac:dyDescent="0.25">
      <c r="A953" s="18" t="str">
        <f t="shared" si="98"/>
        <v>1</v>
      </c>
      <c r="B953" s="19" t="str">
        <f t="shared" si="99"/>
        <v>1</v>
      </c>
      <c r="C953" s="19" t="str">
        <f t="shared" si="100"/>
        <v>1</v>
      </c>
      <c r="D953" s="19" t="str">
        <f t="shared" si="101"/>
        <v>8</v>
      </c>
      <c r="E953" s="19" t="str">
        <f t="shared" si="102"/>
        <v>01</v>
      </c>
      <c r="F953" s="19" t="str">
        <f t="shared" si="103"/>
        <v>2</v>
      </c>
      <c r="G953" s="19" t="str">
        <f t="shared" si="104"/>
        <v>0</v>
      </c>
      <c r="H953" s="15">
        <v>11180120</v>
      </c>
      <c r="I953" s="16" t="s">
        <v>564</v>
      </c>
      <c r="J953" s="44" t="s">
        <v>562</v>
      </c>
      <c r="K953" s="16" t="s">
        <v>565</v>
      </c>
      <c r="L953" s="16"/>
      <c r="M953" s="20" t="s">
        <v>22</v>
      </c>
    </row>
    <row r="954" spans="1:13" ht="75" hidden="1" x14ac:dyDescent="0.25">
      <c r="A954" s="18" t="str">
        <f t="shared" si="98"/>
        <v>1</v>
      </c>
      <c r="B954" s="19" t="str">
        <f t="shared" si="99"/>
        <v>1</v>
      </c>
      <c r="C954" s="19" t="str">
        <f t="shared" si="100"/>
        <v>1</v>
      </c>
      <c r="D954" s="19" t="str">
        <f t="shared" si="101"/>
        <v>8</v>
      </c>
      <c r="E954" s="19" t="str">
        <f t="shared" si="102"/>
        <v>01</v>
      </c>
      <c r="F954" s="19" t="str">
        <f t="shared" si="103"/>
        <v>3</v>
      </c>
      <c r="G954" s="19" t="str">
        <f t="shared" si="104"/>
        <v>0</v>
      </c>
      <c r="H954" s="15">
        <v>11180130</v>
      </c>
      <c r="I954" s="16" t="s">
        <v>566</v>
      </c>
      <c r="J954" s="44" t="s">
        <v>562</v>
      </c>
      <c r="K954" s="16" t="s">
        <v>567</v>
      </c>
      <c r="L954" s="16"/>
      <c r="M954" s="20" t="s">
        <v>22</v>
      </c>
    </row>
    <row r="955" spans="1:13" ht="75" hidden="1" x14ac:dyDescent="0.25">
      <c r="A955" s="18" t="str">
        <f t="shared" si="98"/>
        <v>1</v>
      </c>
      <c r="B955" s="19" t="str">
        <f t="shared" si="99"/>
        <v>1</v>
      </c>
      <c r="C955" s="19" t="str">
        <f t="shared" si="100"/>
        <v>1</v>
      </c>
      <c r="D955" s="19" t="str">
        <f t="shared" si="101"/>
        <v>8</v>
      </c>
      <c r="E955" s="19" t="str">
        <f t="shared" si="102"/>
        <v>01</v>
      </c>
      <c r="F955" s="19" t="str">
        <f t="shared" si="103"/>
        <v>4</v>
      </c>
      <c r="G955" s="19" t="str">
        <f t="shared" si="104"/>
        <v>0</v>
      </c>
      <c r="H955" s="56">
        <v>11180140</v>
      </c>
      <c r="I955" s="16" t="s">
        <v>1523</v>
      </c>
      <c r="J955" s="44" t="s">
        <v>562</v>
      </c>
      <c r="K955" s="16" t="s">
        <v>569</v>
      </c>
      <c r="L955" s="16"/>
      <c r="M955" s="20" t="s">
        <v>22</v>
      </c>
    </row>
    <row r="956" spans="1:13" ht="45" hidden="1" x14ac:dyDescent="0.25">
      <c r="A956" s="18" t="str">
        <f t="shared" si="98"/>
        <v>1</v>
      </c>
      <c r="B956" s="19" t="str">
        <f t="shared" si="99"/>
        <v>1</v>
      </c>
      <c r="C956" s="19" t="str">
        <f t="shared" si="100"/>
        <v>1</v>
      </c>
      <c r="D956" s="19" t="str">
        <f t="shared" si="101"/>
        <v>8</v>
      </c>
      <c r="E956" s="19" t="str">
        <f t="shared" si="102"/>
        <v>02</v>
      </c>
      <c r="F956" s="19" t="str">
        <f t="shared" si="103"/>
        <v>0</v>
      </c>
      <c r="G956" s="19" t="str">
        <f t="shared" si="104"/>
        <v>0</v>
      </c>
      <c r="H956" s="56">
        <v>11180200</v>
      </c>
      <c r="I956" s="16" t="s">
        <v>1524</v>
      </c>
      <c r="J956" s="44" t="s">
        <v>562</v>
      </c>
      <c r="K956" s="16" t="s">
        <v>1525</v>
      </c>
      <c r="L956" s="16"/>
      <c r="M956" s="20" t="s">
        <v>22</v>
      </c>
    </row>
    <row r="957" spans="1:13" ht="90" hidden="1" x14ac:dyDescent="0.25">
      <c r="A957" s="18" t="str">
        <f t="shared" si="98"/>
        <v>1</v>
      </c>
      <c r="B957" s="19" t="str">
        <f t="shared" si="99"/>
        <v>1</v>
      </c>
      <c r="C957" s="19" t="str">
        <f t="shared" si="100"/>
        <v>1</v>
      </c>
      <c r="D957" s="19" t="str">
        <f t="shared" si="101"/>
        <v>8</v>
      </c>
      <c r="E957" s="19" t="str">
        <f t="shared" si="102"/>
        <v>02</v>
      </c>
      <c r="F957" s="19" t="str">
        <f t="shared" si="103"/>
        <v>1</v>
      </c>
      <c r="G957" s="19" t="str">
        <f t="shared" si="104"/>
        <v>0</v>
      </c>
      <c r="H957" s="56">
        <v>11180210</v>
      </c>
      <c r="I957" s="16" t="s">
        <v>598</v>
      </c>
      <c r="J957" s="44" t="s">
        <v>562</v>
      </c>
      <c r="K957" s="16" t="s">
        <v>1526</v>
      </c>
      <c r="L957" s="16"/>
      <c r="M957" s="20" t="s">
        <v>22</v>
      </c>
    </row>
    <row r="958" spans="1:13" ht="90" hidden="1" x14ac:dyDescent="0.25">
      <c r="A958" s="18" t="str">
        <f t="shared" si="98"/>
        <v>1</v>
      </c>
      <c r="B958" s="19" t="str">
        <f t="shared" si="99"/>
        <v>1</v>
      </c>
      <c r="C958" s="19" t="str">
        <f t="shared" si="100"/>
        <v>1</v>
      </c>
      <c r="D958" s="19" t="str">
        <f t="shared" si="101"/>
        <v>8</v>
      </c>
      <c r="E958" s="19" t="str">
        <f t="shared" si="102"/>
        <v>02</v>
      </c>
      <c r="F958" s="19" t="str">
        <f t="shared" si="103"/>
        <v>2</v>
      </c>
      <c r="G958" s="19" t="str">
        <f t="shared" si="104"/>
        <v>0</v>
      </c>
      <c r="H958" s="56">
        <v>11180220</v>
      </c>
      <c r="I958" s="16" t="s">
        <v>600</v>
      </c>
      <c r="J958" s="44" t="s">
        <v>562</v>
      </c>
      <c r="K958" s="16" t="s">
        <v>1527</v>
      </c>
      <c r="L958" s="16"/>
      <c r="M958" s="20" t="s">
        <v>22</v>
      </c>
    </row>
    <row r="959" spans="1:13" ht="60" hidden="1" x14ac:dyDescent="0.25">
      <c r="A959" s="18" t="str">
        <f t="shared" si="98"/>
        <v>1</v>
      </c>
      <c r="B959" s="19" t="str">
        <f t="shared" si="99"/>
        <v>1</v>
      </c>
      <c r="C959" s="19" t="str">
        <f t="shared" si="100"/>
        <v>1</v>
      </c>
      <c r="D959" s="19" t="str">
        <f t="shared" si="101"/>
        <v>8</v>
      </c>
      <c r="E959" s="19" t="str">
        <f t="shared" si="102"/>
        <v>02</v>
      </c>
      <c r="F959" s="19" t="str">
        <f t="shared" si="103"/>
        <v>3</v>
      </c>
      <c r="G959" s="19" t="str">
        <f t="shared" si="104"/>
        <v>0</v>
      </c>
      <c r="H959" s="15">
        <v>11180230</v>
      </c>
      <c r="I959" s="16" t="s">
        <v>1528</v>
      </c>
      <c r="J959" s="44" t="s">
        <v>562</v>
      </c>
      <c r="K959" s="16" t="s">
        <v>1529</v>
      </c>
      <c r="L959" s="16"/>
      <c r="M959" s="20" t="s">
        <v>22</v>
      </c>
    </row>
    <row r="960" spans="1:13" ht="60" hidden="1" x14ac:dyDescent="0.25">
      <c r="A960" s="18" t="str">
        <f t="shared" si="98"/>
        <v>1</v>
      </c>
      <c r="B960" s="19" t="str">
        <f t="shared" si="99"/>
        <v>1</v>
      </c>
      <c r="C960" s="19" t="str">
        <f t="shared" si="100"/>
        <v>1</v>
      </c>
      <c r="D960" s="19" t="str">
        <f t="shared" si="101"/>
        <v>8</v>
      </c>
      <c r="E960" s="19" t="str">
        <f t="shared" si="102"/>
        <v>02</v>
      </c>
      <c r="F960" s="19" t="str">
        <f t="shared" si="103"/>
        <v>4</v>
      </c>
      <c r="G960" s="19" t="str">
        <f t="shared" si="104"/>
        <v>0</v>
      </c>
      <c r="H960" s="15">
        <v>11180240</v>
      </c>
      <c r="I960" s="16" t="s">
        <v>606</v>
      </c>
      <c r="J960" s="44" t="s">
        <v>562</v>
      </c>
      <c r="K960" s="16" t="s">
        <v>1530</v>
      </c>
      <c r="L960" s="16"/>
      <c r="M960" s="20" t="s">
        <v>22</v>
      </c>
    </row>
    <row r="961" spans="1:13" ht="44.25" hidden="1" customHeight="1" x14ac:dyDescent="0.25">
      <c r="A961" s="18" t="str">
        <f t="shared" si="98"/>
        <v>1</v>
      </c>
      <c r="B961" s="19" t="str">
        <f t="shared" si="99"/>
        <v>1</v>
      </c>
      <c r="C961" s="19" t="str">
        <f t="shared" si="100"/>
        <v>1</v>
      </c>
      <c r="D961" s="19" t="str">
        <f t="shared" si="101"/>
        <v>8</v>
      </c>
      <c r="E961" s="19" t="str">
        <f t="shared" si="102"/>
        <v>02</v>
      </c>
      <c r="F961" s="19" t="str">
        <f t="shared" si="103"/>
        <v>5</v>
      </c>
      <c r="G961" s="19" t="str">
        <f t="shared" si="104"/>
        <v>0</v>
      </c>
      <c r="H961" s="15">
        <v>11180250</v>
      </c>
      <c r="I961" s="16" t="s">
        <v>608</v>
      </c>
      <c r="J961" s="44" t="s">
        <v>562</v>
      </c>
      <c r="K961" s="16" t="s">
        <v>1531</v>
      </c>
      <c r="L961" s="16"/>
      <c r="M961" s="20" t="s">
        <v>22</v>
      </c>
    </row>
    <row r="962" spans="1:13" ht="45" hidden="1" x14ac:dyDescent="0.25">
      <c r="A962" s="18" t="str">
        <f t="shared" si="98"/>
        <v>1</v>
      </c>
      <c r="B962" s="19" t="str">
        <f t="shared" si="99"/>
        <v>1</v>
      </c>
      <c r="C962" s="19" t="str">
        <f t="shared" si="100"/>
        <v>2</v>
      </c>
      <c r="D962" s="19" t="str">
        <f t="shared" si="101"/>
        <v>1</v>
      </c>
      <c r="E962" s="19" t="str">
        <f t="shared" si="102"/>
        <v>98</v>
      </c>
      <c r="F962" s="19" t="str">
        <f t="shared" si="103"/>
        <v>0</v>
      </c>
      <c r="G962" s="19" t="str">
        <f t="shared" si="104"/>
        <v>0</v>
      </c>
      <c r="H962" s="15">
        <v>11219800</v>
      </c>
      <c r="I962" s="16" t="s">
        <v>1532</v>
      </c>
      <c r="J962" s="44" t="s">
        <v>562</v>
      </c>
      <c r="K962" s="16" t="s">
        <v>1533</v>
      </c>
      <c r="L962" s="16"/>
      <c r="M962" s="20" t="s">
        <v>22</v>
      </c>
    </row>
    <row r="963" spans="1:13" ht="45" hidden="1" x14ac:dyDescent="0.25">
      <c r="A963" s="18" t="str">
        <f t="shared" si="98"/>
        <v>1</v>
      </c>
      <c r="B963" s="19" t="str">
        <f t="shared" si="99"/>
        <v>1</v>
      </c>
      <c r="C963" s="19" t="str">
        <f t="shared" si="100"/>
        <v>2</v>
      </c>
      <c r="D963" s="19" t="str">
        <f t="shared" si="101"/>
        <v>2</v>
      </c>
      <c r="E963" s="19" t="str">
        <f t="shared" si="102"/>
        <v>98</v>
      </c>
      <c r="F963" s="19" t="str">
        <f t="shared" si="103"/>
        <v>0</v>
      </c>
      <c r="G963" s="19" t="str">
        <f t="shared" si="104"/>
        <v>0</v>
      </c>
      <c r="H963" s="15">
        <v>11229800</v>
      </c>
      <c r="I963" s="16" t="s">
        <v>1534</v>
      </c>
      <c r="J963" s="44" t="s">
        <v>562</v>
      </c>
      <c r="K963" s="16" t="s">
        <v>1535</v>
      </c>
      <c r="L963" s="16" t="s">
        <v>654</v>
      </c>
      <c r="M963" s="20" t="s">
        <v>22</v>
      </c>
    </row>
    <row r="964" spans="1:13" ht="30" hidden="1" x14ac:dyDescent="0.25">
      <c r="A964" s="18" t="str">
        <f t="shared" si="98"/>
        <v>1</v>
      </c>
      <c r="B964" s="19" t="str">
        <f t="shared" si="99"/>
        <v>1</v>
      </c>
      <c r="C964" s="19" t="str">
        <f t="shared" si="100"/>
        <v>2</v>
      </c>
      <c r="D964" s="19" t="str">
        <f t="shared" si="101"/>
        <v>8</v>
      </c>
      <c r="E964" s="19" t="str">
        <f t="shared" si="102"/>
        <v>01</v>
      </c>
      <c r="F964" s="19" t="str">
        <f t="shared" si="103"/>
        <v>0</v>
      </c>
      <c r="G964" s="19" t="str">
        <f t="shared" si="104"/>
        <v>0</v>
      </c>
      <c r="H964" s="15">
        <v>11280100</v>
      </c>
      <c r="I964" s="16" t="s">
        <v>1532</v>
      </c>
      <c r="J964" s="44" t="s">
        <v>562</v>
      </c>
      <c r="K964" s="16" t="s">
        <v>1536</v>
      </c>
      <c r="L964" s="16"/>
      <c r="M964" s="20" t="s">
        <v>22</v>
      </c>
    </row>
    <row r="965" spans="1:13" ht="30" hidden="1" x14ac:dyDescent="0.25">
      <c r="A965" s="18" t="str">
        <f t="shared" si="98"/>
        <v>1</v>
      </c>
      <c r="B965" s="19" t="str">
        <f t="shared" si="99"/>
        <v>1</v>
      </c>
      <c r="C965" s="19" t="str">
        <f t="shared" si="100"/>
        <v>2</v>
      </c>
      <c r="D965" s="19" t="str">
        <f t="shared" si="101"/>
        <v>8</v>
      </c>
      <c r="E965" s="19" t="str">
        <f t="shared" si="102"/>
        <v>01</v>
      </c>
      <c r="F965" s="19" t="str">
        <f t="shared" si="103"/>
        <v>1</v>
      </c>
      <c r="G965" s="19" t="str">
        <f t="shared" si="104"/>
        <v>0</v>
      </c>
      <c r="H965" s="15">
        <v>11280110</v>
      </c>
      <c r="I965" s="16" t="s">
        <v>643</v>
      </c>
      <c r="J965" s="44" t="s">
        <v>562</v>
      </c>
      <c r="K965" s="16" t="s">
        <v>1537</v>
      </c>
      <c r="L965" s="16"/>
      <c r="M965" s="20" t="s">
        <v>22</v>
      </c>
    </row>
    <row r="966" spans="1:13" ht="45" hidden="1" x14ac:dyDescent="0.25">
      <c r="A966" s="18" t="str">
        <f t="shared" si="98"/>
        <v>1</v>
      </c>
      <c r="B966" s="19" t="str">
        <f t="shared" si="99"/>
        <v>1</v>
      </c>
      <c r="C966" s="19" t="str">
        <f t="shared" si="100"/>
        <v>2</v>
      </c>
      <c r="D966" s="19" t="str">
        <f t="shared" si="101"/>
        <v>8</v>
      </c>
      <c r="E966" s="19" t="str">
        <f t="shared" si="102"/>
        <v>01</v>
      </c>
      <c r="F966" s="19" t="str">
        <f t="shared" si="103"/>
        <v>2</v>
      </c>
      <c r="G966" s="19" t="str">
        <f t="shared" si="104"/>
        <v>0</v>
      </c>
      <c r="H966" s="15">
        <v>11280120</v>
      </c>
      <c r="I966" s="16" t="s">
        <v>645</v>
      </c>
      <c r="J966" s="44" t="s">
        <v>562</v>
      </c>
      <c r="K966" s="16" t="s">
        <v>1538</v>
      </c>
      <c r="L966" s="16"/>
      <c r="M966" s="20" t="s">
        <v>22</v>
      </c>
    </row>
    <row r="967" spans="1:13" ht="45" hidden="1" x14ac:dyDescent="0.25">
      <c r="A967" s="18" t="str">
        <f t="shared" si="98"/>
        <v>1</v>
      </c>
      <c r="B967" s="19" t="str">
        <f t="shared" si="99"/>
        <v>1</v>
      </c>
      <c r="C967" s="19" t="str">
        <f t="shared" si="100"/>
        <v>2</v>
      </c>
      <c r="D967" s="19" t="str">
        <f t="shared" si="101"/>
        <v>8</v>
      </c>
      <c r="E967" s="19" t="str">
        <f t="shared" si="102"/>
        <v>01</v>
      </c>
      <c r="F967" s="19" t="str">
        <f t="shared" si="103"/>
        <v>9</v>
      </c>
      <c r="G967" s="19" t="str">
        <f t="shared" si="104"/>
        <v>0</v>
      </c>
      <c r="H967" s="15">
        <v>11280190</v>
      </c>
      <c r="I967" s="16" t="s">
        <v>1532</v>
      </c>
      <c r="J967" s="44" t="s">
        <v>562</v>
      </c>
      <c r="K967" s="16" t="s">
        <v>1539</v>
      </c>
      <c r="L967" s="16"/>
      <c r="M967" s="20" t="s">
        <v>22</v>
      </c>
    </row>
    <row r="968" spans="1:13" ht="45" hidden="1" x14ac:dyDescent="0.25">
      <c r="A968" s="18" t="str">
        <f t="shared" si="98"/>
        <v>1</v>
      </c>
      <c r="B968" s="19" t="str">
        <f t="shared" si="99"/>
        <v>1</v>
      </c>
      <c r="C968" s="19" t="str">
        <f t="shared" si="100"/>
        <v>2</v>
      </c>
      <c r="D968" s="19" t="str">
        <f t="shared" si="101"/>
        <v>8</v>
      </c>
      <c r="E968" s="19" t="str">
        <f t="shared" si="102"/>
        <v>02</v>
      </c>
      <c r="F968" s="19" t="str">
        <f t="shared" si="103"/>
        <v>0</v>
      </c>
      <c r="G968" s="19" t="str">
        <f t="shared" si="104"/>
        <v>0</v>
      </c>
      <c r="H968" s="15">
        <v>11280200</v>
      </c>
      <c r="I968" s="16" t="s">
        <v>73</v>
      </c>
      <c r="J968" s="44" t="s">
        <v>562</v>
      </c>
      <c r="K968" s="16" t="s">
        <v>647</v>
      </c>
      <c r="L968" s="16"/>
      <c r="M968" s="20" t="s">
        <v>22</v>
      </c>
    </row>
    <row r="969" spans="1:13" ht="60" hidden="1" x14ac:dyDescent="0.25">
      <c r="A969" s="18" t="str">
        <f t="shared" si="98"/>
        <v>1</v>
      </c>
      <c r="B969" s="19" t="str">
        <f t="shared" si="99"/>
        <v>1</v>
      </c>
      <c r="C969" s="19" t="str">
        <f t="shared" si="100"/>
        <v>2</v>
      </c>
      <c r="D969" s="19" t="str">
        <f t="shared" si="101"/>
        <v>8</v>
      </c>
      <c r="E969" s="19" t="str">
        <f t="shared" si="102"/>
        <v>02</v>
      </c>
      <c r="F969" s="19" t="str">
        <f t="shared" si="103"/>
        <v>1</v>
      </c>
      <c r="G969" s="19" t="str">
        <f t="shared" si="104"/>
        <v>0</v>
      </c>
      <c r="H969" s="15">
        <v>11280210</v>
      </c>
      <c r="I969" s="16" t="s">
        <v>652</v>
      </c>
      <c r="J969" s="44" t="s">
        <v>562</v>
      </c>
      <c r="K969" s="16" t="s">
        <v>1540</v>
      </c>
      <c r="L969" s="16" t="s">
        <v>654</v>
      </c>
      <c r="M969" s="20" t="s">
        <v>22</v>
      </c>
    </row>
    <row r="970" spans="1:13" ht="60" hidden="1" x14ac:dyDescent="0.25">
      <c r="A970" s="18" t="str">
        <f t="shared" si="98"/>
        <v>1</v>
      </c>
      <c r="B970" s="19" t="str">
        <f t="shared" si="99"/>
        <v>1</v>
      </c>
      <c r="C970" s="19" t="str">
        <f t="shared" si="100"/>
        <v>2</v>
      </c>
      <c r="D970" s="19" t="str">
        <f t="shared" si="101"/>
        <v>8</v>
      </c>
      <c r="E970" s="19" t="str">
        <f t="shared" si="102"/>
        <v>02</v>
      </c>
      <c r="F970" s="19" t="str">
        <f t="shared" si="103"/>
        <v>2</v>
      </c>
      <c r="G970" s="19" t="str">
        <f t="shared" si="104"/>
        <v>0</v>
      </c>
      <c r="H970" s="15">
        <v>11280220</v>
      </c>
      <c r="I970" s="16" t="s">
        <v>655</v>
      </c>
      <c r="J970" s="44" t="s">
        <v>562</v>
      </c>
      <c r="K970" s="16" t="s">
        <v>1541</v>
      </c>
      <c r="L970" s="16" t="s">
        <v>654</v>
      </c>
      <c r="M970" s="20" t="s">
        <v>22</v>
      </c>
    </row>
    <row r="971" spans="1:13" ht="30" hidden="1" x14ac:dyDescent="0.25">
      <c r="A971" s="18" t="str">
        <f t="shared" si="98"/>
        <v>1</v>
      </c>
      <c r="B971" s="19" t="str">
        <f t="shared" si="99"/>
        <v>1</v>
      </c>
      <c r="C971" s="19" t="str">
        <f t="shared" si="100"/>
        <v>2</v>
      </c>
      <c r="D971" s="19" t="str">
        <f t="shared" si="101"/>
        <v>8</v>
      </c>
      <c r="E971" s="19" t="str">
        <f t="shared" si="102"/>
        <v>02</v>
      </c>
      <c r="F971" s="19" t="str">
        <f t="shared" si="103"/>
        <v>3</v>
      </c>
      <c r="G971" s="19" t="str">
        <f t="shared" si="104"/>
        <v>0</v>
      </c>
      <c r="H971" s="15">
        <v>11280230</v>
      </c>
      <c r="I971" s="16" t="s">
        <v>657</v>
      </c>
      <c r="J971" s="44" t="s">
        <v>562</v>
      </c>
      <c r="K971" s="16" t="s">
        <v>1542</v>
      </c>
      <c r="L971" s="16" t="s">
        <v>654</v>
      </c>
      <c r="M971" s="20" t="s">
        <v>22</v>
      </c>
    </row>
    <row r="972" spans="1:13" ht="45" hidden="1" x14ac:dyDescent="0.25">
      <c r="A972" s="18" t="str">
        <f t="shared" si="98"/>
        <v>1</v>
      </c>
      <c r="B972" s="19" t="str">
        <f t="shared" si="99"/>
        <v>1</v>
      </c>
      <c r="C972" s="19" t="str">
        <f t="shared" si="100"/>
        <v>2</v>
      </c>
      <c r="D972" s="19" t="str">
        <f t="shared" si="101"/>
        <v>8</v>
      </c>
      <c r="E972" s="19" t="str">
        <f t="shared" si="102"/>
        <v>02</v>
      </c>
      <c r="F972" s="19" t="str">
        <f t="shared" si="103"/>
        <v>9</v>
      </c>
      <c r="G972" s="19" t="str">
        <f t="shared" si="104"/>
        <v>0</v>
      </c>
      <c r="H972" s="15">
        <v>11280290</v>
      </c>
      <c r="I972" s="16" t="s">
        <v>1534</v>
      </c>
      <c r="J972" s="44" t="s">
        <v>562</v>
      </c>
      <c r="K972" s="16" t="s">
        <v>1543</v>
      </c>
      <c r="L972" s="16" t="s">
        <v>654</v>
      </c>
      <c r="M972" s="20" t="s">
        <v>22</v>
      </c>
    </row>
    <row r="973" spans="1:13" ht="30" hidden="1" x14ac:dyDescent="0.25">
      <c r="A973" s="37" t="str">
        <f t="shared" si="98"/>
        <v>1</v>
      </c>
      <c r="B973" s="38" t="str">
        <f t="shared" si="99"/>
        <v>1</v>
      </c>
      <c r="C973" s="38" t="str">
        <f t="shared" si="100"/>
        <v>3</v>
      </c>
      <c r="D973" s="38" t="str">
        <f t="shared" si="101"/>
        <v>1</v>
      </c>
      <c r="E973" s="38" t="str">
        <f t="shared" si="102"/>
        <v>98</v>
      </c>
      <c r="F973" s="38" t="str">
        <f t="shared" si="103"/>
        <v>0</v>
      </c>
      <c r="G973" s="38" t="str">
        <f t="shared" si="104"/>
        <v>0</v>
      </c>
      <c r="H973" s="39">
        <v>11319800</v>
      </c>
      <c r="I973" s="16" t="s">
        <v>669</v>
      </c>
      <c r="J973" s="44" t="s">
        <v>562</v>
      </c>
      <c r="K973" s="16" t="s">
        <v>1544</v>
      </c>
      <c r="L973" s="40"/>
      <c r="M973" s="41" t="s">
        <v>22</v>
      </c>
    </row>
    <row r="974" spans="1:13" ht="45" hidden="1" x14ac:dyDescent="0.25">
      <c r="A974" s="18" t="str">
        <f t="shared" si="98"/>
        <v>1</v>
      </c>
      <c r="B974" s="19" t="str">
        <f t="shared" si="99"/>
        <v>1</v>
      </c>
      <c r="C974" s="19" t="str">
        <f t="shared" si="100"/>
        <v>3</v>
      </c>
      <c r="D974" s="19" t="str">
        <f t="shared" si="101"/>
        <v>8</v>
      </c>
      <c r="E974" s="19" t="str">
        <f t="shared" si="102"/>
        <v>01</v>
      </c>
      <c r="F974" s="19" t="str">
        <f t="shared" si="103"/>
        <v>0</v>
      </c>
      <c r="G974" s="19" t="str">
        <f t="shared" si="104"/>
        <v>0</v>
      </c>
      <c r="H974" s="15">
        <v>11380100</v>
      </c>
      <c r="I974" s="16" t="s">
        <v>661</v>
      </c>
      <c r="J974" s="44" t="s">
        <v>562</v>
      </c>
      <c r="K974" s="16" t="s">
        <v>662</v>
      </c>
      <c r="L974" s="16"/>
      <c r="M974" s="20" t="s">
        <v>22</v>
      </c>
    </row>
    <row r="975" spans="1:13" ht="45" hidden="1" x14ac:dyDescent="0.25">
      <c r="A975" s="18" t="str">
        <f t="shared" si="98"/>
        <v>1</v>
      </c>
      <c r="B975" s="19" t="str">
        <f t="shared" si="99"/>
        <v>1</v>
      </c>
      <c r="C975" s="19" t="str">
        <f t="shared" si="100"/>
        <v>3</v>
      </c>
      <c r="D975" s="19" t="str">
        <f t="shared" si="101"/>
        <v>8</v>
      </c>
      <c r="E975" s="19" t="str">
        <f t="shared" si="102"/>
        <v>01</v>
      </c>
      <c r="F975" s="19" t="str">
        <f t="shared" si="103"/>
        <v>1</v>
      </c>
      <c r="G975" s="19" t="str">
        <f t="shared" si="104"/>
        <v>0</v>
      </c>
      <c r="H975" s="15">
        <v>11380110</v>
      </c>
      <c r="I975" s="16" t="s">
        <v>661</v>
      </c>
      <c r="J975" s="44" t="s">
        <v>562</v>
      </c>
      <c r="K975" s="16" t="s">
        <v>662</v>
      </c>
      <c r="L975" s="16"/>
      <c r="M975" s="20" t="s">
        <v>22</v>
      </c>
    </row>
    <row r="976" spans="1:13" ht="45" hidden="1" x14ac:dyDescent="0.25">
      <c r="A976" s="18" t="str">
        <f t="shared" si="98"/>
        <v>1</v>
      </c>
      <c r="B976" s="19" t="str">
        <f t="shared" si="99"/>
        <v>1</v>
      </c>
      <c r="C976" s="19" t="str">
        <f t="shared" si="100"/>
        <v>3</v>
      </c>
      <c r="D976" s="19" t="str">
        <f t="shared" si="101"/>
        <v>8</v>
      </c>
      <c r="E976" s="19" t="str">
        <f t="shared" si="102"/>
        <v>02</v>
      </c>
      <c r="F976" s="19" t="str">
        <f t="shared" si="103"/>
        <v>0</v>
      </c>
      <c r="G976" s="19" t="str">
        <f t="shared" si="104"/>
        <v>0</v>
      </c>
      <c r="H976" s="15">
        <v>11380200</v>
      </c>
      <c r="I976" s="16" t="s">
        <v>663</v>
      </c>
      <c r="J976" s="44" t="s">
        <v>562</v>
      </c>
      <c r="K976" s="16" t="s">
        <v>664</v>
      </c>
      <c r="L976" s="16"/>
      <c r="M976" s="20" t="s">
        <v>22</v>
      </c>
    </row>
    <row r="977" spans="1:13" ht="45" hidden="1" x14ac:dyDescent="0.25">
      <c r="A977" s="18" t="str">
        <f t="shared" si="98"/>
        <v>1</v>
      </c>
      <c r="B977" s="19" t="str">
        <f t="shared" si="99"/>
        <v>1</v>
      </c>
      <c r="C977" s="19" t="str">
        <f t="shared" si="100"/>
        <v>3</v>
      </c>
      <c r="D977" s="19" t="str">
        <f t="shared" si="101"/>
        <v>8</v>
      </c>
      <c r="E977" s="19" t="str">
        <f t="shared" si="102"/>
        <v>02</v>
      </c>
      <c r="F977" s="19" t="str">
        <f t="shared" si="103"/>
        <v>1</v>
      </c>
      <c r="G977" s="19" t="str">
        <f t="shared" si="104"/>
        <v>0</v>
      </c>
      <c r="H977" s="15">
        <v>11380210</v>
      </c>
      <c r="I977" s="16" t="s">
        <v>663</v>
      </c>
      <c r="J977" s="44" t="s">
        <v>562</v>
      </c>
      <c r="K977" s="16" t="s">
        <v>664</v>
      </c>
      <c r="L977" s="16"/>
      <c r="M977" s="20" t="s">
        <v>22</v>
      </c>
    </row>
    <row r="978" spans="1:13" ht="57.75" hidden="1" customHeight="1" x14ac:dyDescent="0.25">
      <c r="A978" s="18" t="str">
        <f t="shared" si="98"/>
        <v>1</v>
      </c>
      <c r="B978" s="19" t="str">
        <f t="shared" si="99"/>
        <v>1</v>
      </c>
      <c r="C978" s="19" t="str">
        <f t="shared" si="100"/>
        <v>3</v>
      </c>
      <c r="D978" s="19" t="str">
        <f t="shared" si="101"/>
        <v>8</v>
      </c>
      <c r="E978" s="19" t="str">
        <f t="shared" si="102"/>
        <v>03</v>
      </c>
      <c r="F978" s="19" t="str">
        <f t="shared" si="103"/>
        <v>0</v>
      </c>
      <c r="G978" s="19" t="str">
        <f t="shared" si="104"/>
        <v>0</v>
      </c>
      <c r="H978" s="15">
        <v>11380300</v>
      </c>
      <c r="I978" s="16" t="s">
        <v>665</v>
      </c>
      <c r="J978" s="44" t="s">
        <v>562</v>
      </c>
      <c r="K978" s="16" t="s">
        <v>666</v>
      </c>
      <c r="L978" s="16"/>
      <c r="M978" s="20" t="s">
        <v>22</v>
      </c>
    </row>
    <row r="979" spans="1:13" ht="45" hidden="1" x14ac:dyDescent="0.25">
      <c r="A979" s="18" t="str">
        <f t="shared" si="98"/>
        <v>1</v>
      </c>
      <c r="B979" s="19" t="str">
        <f t="shared" si="99"/>
        <v>1</v>
      </c>
      <c r="C979" s="19" t="str">
        <f t="shared" si="100"/>
        <v>3</v>
      </c>
      <c r="D979" s="19" t="str">
        <f t="shared" si="101"/>
        <v>8</v>
      </c>
      <c r="E979" s="19" t="str">
        <f t="shared" si="102"/>
        <v>03</v>
      </c>
      <c r="F979" s="19" t="str">
        <f t="shared" si="103"/>
        <v>1</v>
      </c>
      <c r="G979" s="19" t="str">
        <f t="shared" si="104"/>
        <v>0</v>
      </c>
      <c r="H979" s="15">
        <v>11380310</v>
      </c>
      <c r="I979" s="16" t="s">
        <v>665</v>
      </c>
      <c r="J979" s="44" t="s">
        <v>562</v>
      </c>
      <c r="K979" s="16" t="s">
        <v>666</v>
      </c>
      <c r="L979" s="16"/>
      <c r="M979" s="20" t="s">
        <v>22</v>
      </c>
    </row>
    <row r="980" spans="1:13" ht="45" hidden="1" x14ac:dyDescent="0.25">
      <c r="A980" s="18" t="str">
        <f t="shared" si="98"/>
        <v>1</v>
      </c>
      <c r="B980" s="19" t="str">
        <f t="shared" si="99"/>
        <v>1</v>
      </c>
      <c r="C980" s="19" t="str">
        <f t="shared" si="100"/>
        <v>3</v>
      </c>
      <c r="D980" s="19" t="str">
        <f t="shared" si="101"/>
        <v>8</v>
      </c>
      <c r="E980" s="19" t="str">
        <f t="shared" si="102"/>
        <v>04</v>
      </c>
      <c r="F980" s="19" t="str">
        <f t="shared" si="103"/>
        <v>0</v>
      </c>
      <c r="G980" s="19" t="str">
        <f t="shared" si="104"/>
        <v>0</v>
      </c>
      <c r="H980" s="15">
        <v>11380400</v>
      </c>
      <c r="I980" s="16" t="s">
        <v>667</v>
      </c>
      <c r="J980" s="44" t="s">
        <v>562</v>
      </c>
      <c r="K980" s="16" t="s">
        <v>668</v>
      </c>
      <c r="L980" s="16"/>
      <c r="M980" s="20" t="s">
        <v>22</v>
      </c>
    </row>
    <row r="981" spans="1:13" ht="45" hidden="1" x14ac:dyDescent="0.25">
      <c r="A981" s="18" t="str">
        <f t="shared" si="98"/>
        <v>1</v>
      </c>
      <c r="B981" s="19" t="str">
        <f t="shared" si="99"/>
        <v>1</v>
      </c>
      <c r="C981" s="19" t="str">
        <f t="shared" si="100"/>
        <v>3</v>
      </c>
      <c r="D981" s="19" t="str">
        <f t="shared" si="101"/>
        <v>8</v>
      </c>
      <c r="E981" s="19" t="str">
        <f t="shared" si="102"/>
        <v>04</v>
      </c>
      <c r="F981" s="19" t="str">
        <f t="shared" si="103"/>
        <v>1</v>
      </c>
      <c r="G981" s="19" t="str">
        <f t="shared" si="104"/>
        <v>0</v>
      </c>
      <c r="H981" s="15">
        <v>11380410</v>
      </c>
      <c r="I981" s="16" t="s">
        <v>667</v>
      </c>
      <c r="J981" s="44" t="s">
        <v>562</v>
      </c>
      <c r="K981" s="16" t="s">
        <v>668</v>
      </c>
      <c r="L981" s="16"/>
      <c r="M981" s="20" t="s">
        <v>22</v>
      </c>
    </row>
    <row r="982" spans="1:13" hidden="1" x14ac:dyDescent="0.25">
      <c r="A982" s="18" t="str">
        <f t="shared" si="98"/>
        <v>1</v>
      </c>
      <c r="B982" s="19" t="str">
        <f t="shared" si="99"/>
        <v>2</v>
      </c>
      <c r="C982" s="19" t="str">
        <f t="shared" si="100"/>
        <v>1</v>
      </c>
      <c r="D982" s="19" t="str">
        <f t="shared" si="101"/>
        <v>5</v>
      </c>
      <c r="E982" s="19" t="str">
        <f t="shared" si="102"/>
        <v>52</v>
      </c>
      <c r="F982" s="19" t="str">
        <f t="shared" si="103"/>
        <v>0</v>
      </c>
      <c r="G982" s="19" t="str">
        <f t="shared" si="104"/>
        <v>0</v>
      </c>
      <c r="H982" s="15">
        <v>12155200</v>
      </c>
      <c r="I982" s="16" t="s">
        <v>1545</v>
      </c>
      <c r="J982" s="44" t="s">
        <v>562</v>
      </c>
      <c r="K982" s="16"/>
      <c r="L982" s="16"/>
      <c r="M982" s="20" t="s">
        <v>22</v>
      </c>
    </row>
    <row r="983" spans="1:13" hidden="1" x14ac:dyDescent="0.25">
      <c r="A983" s="18" t="str">
        <f t="shared" si="98"/>
        <v>1</v>
      </c>
      <c r="B983" s="19" t="str">
        <f t="shared" si="99"/>
        <v>2</v>
      </c>
      <c r="C983" s="19" t="str">
        <f t="shared" si="100"/>
        <v>1</v>
      </c>
      <c r="D983" s="19" t="str">
        <f t="shared" si="101"/>
        <v>5</v>
      </c>
      <c r="E983" s="19" t="str">
        <f t="shared" si="102"/>
        <v>53</v>
      </c>
      <c r="F983" s="19" t="str">
        <f t="shared" si="103"/>
        <v>0</v>
      </c>
      <c r="G983" s="19" t="str">
        <f t="shared" si="104"/>
        <v>0</v>
      </c>
      <c r="H983" s="15">
        <v>12155300</v>
      </c>
      <c r="I983" s="16" t="s">
        <v>1546</v>
      </c>
      <c r="J983" s="44" t="s">
        <v>562</v>
      </c>
      <c r="K983" s="54"/>
      <c r="L983" s="16"/>
      <c r="M983" s="20" t="s">
        <v>22</v>
      </c>
    </row>
    <row r="984" spans="1:13" hidden="1" x14ac:dyDescent="0.25">
      <c r="A984" s="18" t="str">
        <f t="shared" si="98"/>
        <v>1</v>
      </c>
      <c r="B984" s="19" t="str">
        <f t="shared" si="99"/>
        <v>2</v>
      </c>
      <c r="C984" s="19" t="str">
        <f t="shared" si="100"/>
        <v>1</v>
      </c>
      <c r="D984" s="19" t="str">
        <f t="shared" si="101"/>
        <v>5</v>
      </c>
      <c r="E984" s="19" t="str">
        <f t="shared" si="102"/>
        <v>54</v>
      </c>
      <c r="F984" s="19" t="str">
        <f t="shared" si="103"/>
        <v>0</v>
      </c>
      <c r="G984" s="19" t="str">
        <f t="shared" si="104"/>
        <v>0</v>
      </c>
      <c r="H984" s="15">
        <v>12155400</v>
      </c>
      <c r="I984" s="16" t="s">
        <v>1547</v>
      </c>
      <c r="J984" s="44" t="s">
        <v>562</v>
      </c>
      <c r="K984" s="16"/>
      <c r="L984" s="16"/>
      <c r="M984" s="20" t="s">
        <v>22</v>
      </c>
    </row>
    <row r="985" spans="1:13" hidden="1" x14ac:dyDescent="0.25">
      <c r="A985" s="18" t="str">
        <f t="shared" si="98"/>
        <v>1</v>
      </c>
      <c r="B985" s="19" t="str">
        <f t="shared" si="99"/>
        <v>2</v>
      </c>
      <c r="C985" s="19" t="str">
        <f t="shared" si="100"/>
        <v>1</v>
      </c>
      <c r="D985" s="19" t="str">
        <f t="shared" si="101"/>
        <v>5</v>
      </c>
      <c r="E985" s="19" t="str">
        <f t="shared" si="102"/>
        <v>55</v>
      </c>
      <c r="F985" s="19" t="str">
        <f t="shared" si="103"/>
        <v>0</v>
      </c>
      <c r="G985" s="19" t="str">
        <f t="shared" si="104"/>
        <v>0</v>
      </c>
      <c r="H985" s="15">
        <v>12155500</v>
      </c>
      <c r="I985" s="16" t="s">
        <v>1548</v>
      </c>
      <c r="J985" s="44" t="s">
        <v>562</v>
      </c>
      <c r="K985" s="16"/>
      <c r="L985" s="16"/>
      <c r="M985" s="20" t="s">
        <v>22</v>
      </c>
    </row>
    <row r="986" spans="1:13" hidden="1" x14ac:dyDescent="0.25">
      <c r="A986" s="18" t="str">
        <f t="shared" si="98"/>
        <v>1</v>
      </c>
      <c r="B986" s="19" t="str">
        <f t="shared" si="99"/>
        <v>2</v>
      </c>
      <c r="C986" s="19" t="str">
        <f t="shared" si="100"/>
        <v>1</v>
      </c>
      <c r="D986" s="19" t="str">
        <f t="shared" si="101"/>
        <v>5</v>
      </c>
      <c r="E986" s="19" t="str">
        <f t="shared" si="102"/>
        <v>56</v>
      </c>
      <c r="F986" s="19" t="str">
        <f t="shared" si="103"/>
        <v>0</v>
      </c>
      <c r="G986" s="19" t="str">
        <f t="shared" si="104"/>
        <v>0</v>
      </c>
      <c r="H986" s="15">
        <v>12155600</v>
      </c>
      <c r="I986" s="16" t="s">
        <v>1549</v>
      </c>
      <c r="J986" s="44" t="s">
        <v>562</v>
      </c>
      <c r="K986" s="16"/>
      <c r="L986" s="16"/>
      <c r="M986" s="20" t="s">
        <v>22</v>
      </c>
    </row>
    <row r="987" spans="1:13" ht="45" hidden="1" x14ac:dyDescent="0.25">
      <c r="A987" s="18" t="str">
        <f t="shared" si="98"/>
        <v>1</v>
      </c>
      <c r="B987" s="19" t="str">
        <f t="shared" si="99"/>
        <v>2</v>
      </c>
      <c r="C987" s="19" t="str">
        <f t="shared" si="100"/>
        <v>1</v>
      </c>
      <c r="D987" s="19" t="str">
        <f t="shared" si="101"/>
        <v>8</v>
      </c>
      <c r="E987" s="19" t="str">
        <f t="shared" si="102"/>
        <v>01</v>
      </c>
      <c r="F987" s="19" t="str">
        <f t="shared" si="103"/>
        <v>0</v>
      </c>
      <c r="G987" s="19" t="str">
        <f t="shared" si="104"/>
        <v>0</v>
      </c>
      <c r="H987" s="15">
        <v>12180100</v>
      </c>
      <c r="I987" s="16" t="s">
        <v>1550</v>
      </c>
      <c r="J987" s="44" t="s">
        <v>562</v>
      </c>
      <c r="K987" s="16" t="s">
        <v>1551</v>
      </c>
      <c r="L987" s="16"/>
      <c r="M987" s="20" t="s">
        <v>22</v>
      </c>
    </row>
    <row r="988" spans="1:13" ht="30" hidden="1" x14ac:dyDescent="0.25">
      <c r="A988" s="18" t="str">
        <f t="shared" si="98"/>
        <v>1</v>
      </c>
      <c r="B988" s="19" t="str">
        <f t="shared" si="99"/>
        <v>2</v>
      </c>
      <c r="C988" s="19" t="str">
        <f t="shared" si="100"/>
        <v>1</v>
      </c>
      <c r="D988" s="19" t="str">
        <f t="shared" si="101"/>
        <v>8</v>
      </c>
      <c r="E988" s="19" t="str">
        <f t="shared" si="102"/>
        <v>01</v>
      </c>
      <c r="F988" s="19" t="str">
        <f t="shared" si="103"/>
        <v>1</v>
      </c>
      <c r="G988" s="19" t="str">
        <f t="shared" si="104"/>
        <v>0</v>
      </c>
      <c r="H988" s="15">
        <v>12180110</v>
      </c>
      <c r="I988" s="16" t="s">
        <v>1552</v>
      </c>
      <c r="J988" s="44" t="s">
        <v>562</v>
      </c>
      <c r="K988" s="16" t="s">
        <v>1553</v>
      </c>
      <c r="L988" s="16"/>
      <c r="M988" s="20" t="s">
        <v>22</v>
      </c>
    </row>
    <row r="989" spans="1:13" ht="30" hidden="1" x14ac:dyDescent="0.25">
      <c r="A989" s="18" t="str">
        <f t="shared" si="98"/>
        <v>1</v>
      </c>
      <c r="B989" s="19" t="str">
        <f t="shared" si="99"/>
        <v>2</v>
      </c>
      <c r="C989" s="19" t="str">
        <f t="shared" si="100"/>
        <v>1</v>
      </c>
      <c r="D989" s="19" t="str">
        <f t="shared" si="101"/>
        <v>8</v>
      </c>
      <c r="E989" s="19" t="str">
        <f t="shared" si="102"/>
        <v>01</v>
      </c>
      <c r="F989" s="19" t="str">
        <f t="shared" si="103"/>
        <v>2</v>
      </c>
      <c r="G989" s="19" t="str">
        <f t="shared" si="104"/>
        <v>0</v>
      </c>
      <c r="H989" s="15">
        <v>12180120</v>
      </c>
      <c r="I989" s="16" t="s">
        <v>1554</v>
      </c>
      <c r="J989" s="44" t="s">
        <v>562</v>
      </c>
      <c r="K989" s="16" t="s">
        <v>1555</v>
      </c>
      <c r="L989" s="16"/>
      <c r="M989" s="20" t="s">
        <v>22</v>
      </c>
    </row>
    <row r="990" spans="1:13" ht="30" hidden="1" x14ac:dyDescent="0.25">
      <c r="A990" s="18" t="str">
        <f t="shared" si="98"/>
        <v>1</v>
      </c>
      <c r="B990" s="19" t="str">
        <f t="shared" si="99"/>
        <v>2</v>
      </c>
      <c r="C990" s="19" t="str">
        <f t="shared" si="100"/>
        <v>1</v>
      </c>
      <c r="D990" s="19" t="str">
        <f t="shared" si="101"/>
        <v>8</v>
      </c>
      <c r="E990" s="19" t="str">
        <f t="shared" si="102"/>
        <v>01</v>
      </c>
      <c r="F990" s="19" t="str">
        <f t="shared" si="103"/>
        <v>3</v>
      </c>
      <c r="G990" s="19" t="str">
        <f t="shared" si="104"/>
        <v>0</v>
      </c>
      <c r="H990" s="15">
        <v>12180130</v>
      </c>
      <c r="I990" s="16" t="s">
        <v>1556</v>
      </c>
      <c r="J990" s="44" t="s">
        <v>562</v>
      </c>
      <c r="K990" s="16" t="s">
        <v>1557</v>
      </c>
      <c r="L990" s="16"/>
      <c r="M990" s="20" t="s">
        <v>22</v>
      </c>
    </row>
    <row r="991" spans="1:13" ht="51" hidden="1" customHeight="1" x14ac:dyDescent="0.25">
      <c r="A991" s="18" t="str">
        <f t="shared" ref="A991:A1054" si="105">MID($H991,1,1)</f>
        <v>1</v>
      </c>
      <c r="B991" s="19" t="str">
        <f t="shared" ref="B991:B1054" si="106">MID($H991,2,1)</f>
        <v>2</v>
      </c>
      <c r="C991" s="19" t="str">
        <f t="shared" ref="C991:C1054" si="107">MID($H991,3,1)</f>
        <v>1</v>
      </c>
      <c r="D991" s="19" t="str">
        <f t="shared" ref="D991:D1054" si="108">MID($H991,4,1)</f>
        <v>8</v>
      </c>
      <c r="E991" s="19" t="str">
        <f t="shared" ref="E991:E1054" si="109">MID($H991,5,2)</f>
        <v>01</v>
      </c>
      <c r="F991" s="19" t="str">
        <f t="shared" ref="F991:F1054" si="110">MID($H991,7,1)</f>
        <v>4</v>
      </c>
      <c r="G991" s="19" t="str">
        <f t="shared" ref="G991:G1054" si="111">MID($H991,8,1)</f>
        <v>0</v>
      </c>
      <c r="H991" s="15">
        <v>12180140</v>
      </c>
      <c r="I991" s="16" t="s">
        <v>148</v>
      </c>
      <c r="J991" s="44" t="s">
        <v>562</v>
      </c>
      <c r="K991" s="16" t="s">
        <v>1558</v>
      </c>
      <c r="L991" s="16"/>
      <c r="M991" s="20" t="s">
        <v>22</v>
      </c>
    </row>
    <row r="992" spans="1:13" ht="45" hidden="1" x14ac:dyDescent="0.25">
      <c r="A992" s="18" t="str">
        <f t="shared" si="105"/>
        <v>1</v>
      </c>
      <c r="B992" s="19" t="str">
        <f t="shared" si="106"/>
        <v>2</v>
      </c>
      <c r="C992" s="19" t="str">
        <f t="shared" si="107"/>
        <v>1</v>
      </c>
      <c r="D992" s="19" t="str">
        <f t="shared" si="108"/>
        <v>8</v>
      </c>
      <c r="E992" s="19" t="str">
        <f t="shared" si="109"/>
        <v>01</v>
      </c>
      <c r="F992" s="19" t="str">
        <f t="shared" si="110"/>
        <v>5</v>
      </c>
      <c r="G992" s="19" t="str">
        <f t="shared" si="111"/>
        <v>0</v>
      </c>
      <c r="H992" s="15">
        <v>12180150</v>
      </c>
      <c r="I992" s="16" t="s">
        <v>150</v>
      </c>
      <c r="J992" s="44" t="s">
        <v>562</v>
      </c>
      <c r="K992" s="16" t="s">
        <v>1559</v>
      </c>
      <c r="L992" s="16"/>
      <c r="M992" s="20" t="s">
        <v>22</v>
      </c>
    </row>
    <row r="993" spans="1:13" ht="45" hidden="1" x14ac:dyDescent="0.25">
      <c r="A993" s="18" t="str">
        <f t="shared" si="105"/>
        <v>1</v>
      </c>
      <c r="B993" s="19" t="str">
        <f t="shared" si="106"/>
        <v>2</v>
      </c>
      <c r="C993" s="19" t="str">
        <f t="shared" si="107"/>
        <v>1</v>
      </c>
      <c r="D993" s="19" t="str">
        <f t="shared" si="108"/>
        <v>8</v>
      </c>
      <c r="E993" s="19" t="str">
        <f t="shared" si="109"/>
        <v>01</v>
      </c>
      <c r="F993" s="19" t="str">
        <f t="shared" si="110"/>
        <v>6</v>
      </c>
      <c r="G993" s="19" t="str">
        <f t="shared" si="111"/>
        <v>0</v>
      </c>
      <c r="H993" s="15">
        <v>12180160</v>
      </c>
      <c r="I993" s="16" t="s">
        <v>152</v>
      </c>
      <c r="J993" s="44" t="s">
        <v>562</v>
      </c>
      <c r="K993" s="16" t="s">
        <v>1560</v>
      </c>
      <c r="L993" s="16"/>
      <c r="M993" s="20" t="s">
        <v>22</v>
      </c>
    </row>
    <row r="994" spans="1:13" ht="45" hidden="1" x14ac:dyDescent="0.25">
      <c r="A994" s="18" t="str">
        <f t="shared" si="105"/>
        <v>1</v>
      </c>
      <c r="B994" s="19" t="str">
        <f t="shared" si="106"/>
        <v>2</v>
      </c>
      <c r="C994" s="19" t="str">
        <f t="shared" si="107"/>
        <v>1</v>
      </c>
      <c r="D994" s="19" t="str">
        <f t="shared" si="108"/>
        <v>8</v>
      </c>
      <c r="E994" s="19" t="str">
        <f t="shared" si="109"/>
        <v>02</v>
      </c>
      <c r="F994" s="19" t="str">
        <f t="shared" si="110"/>
        <v>0</v>
      </c>
      <c r="G994" s="19" t="str">
        <f t="shared" si="111"/>
        <v>0</v>
      </c>
      <c r="H994" s="15">
        <v>12180200</v>
      </c>
      <c r="I994" s="16" t="s">
        <v>1561</v>
      </c>
      <c r="J994" s="44" t="s">
        <v>562</v>
      </c>
      <c r="K994" s="16" t="s">
        <v>1562</v>
      </c>
      <c r="L994" s="16"/>
      <c r="M994" s="20" t="s">
        <v>22</v>
      </c>
    </row>
    <row r="995" spans="1:13" ht="45" hidden="1" x14ac:dyDescent="0.25">
      <c r="A995" s="18" t="str">
        <f t="shared" si="105"/>
        <v>1</v>
      </c>
      <c r="B995" s="19" t="str">
        <f t="shared" si="106"/>
        <v>2</v>
      </c>
      <c r="C995" s="19" t="str">
        <f t="shared" si="107"/>
        <v>1</v>
      </c>
      <c r="D995" s="19" t="str">
        <f t="shared" si="108"/>
        <v>8</v>
      </c>
      <c r="E995" s="19" t="str">
        <f t="shared" si="109"/>
        <v>02</v>
      </c>
      <c r="F995" s="19" t="str">
        <f t="shared" si="110"/>
        <v>1</v>
      </c>
      <c r="G995" s="19" t="str">
        <f t="shared" si="111"/>
        <v>0</v>
      </c>
      <c r="H995" s="15">
        <v>12180210</v>
      </c>
      <c r="I995" s="16" t="s">
        <v>1563</v>
      </c>
      <c r="J995" s="44" t="s">
        <v>562</v>
      </c>
      <c r="K995" s="16" t="s">
        <v>1564</v>
      </c>
      <c r="L995" s="16"/>
      <c r="M995" s="20" t="s">
        <v>22</v>
      </c>
    </row>
    <row r="996" spans="1:13" ht="45" hidden="1" x14ac:dyDescent="0.25">
      <c r="A996" s="18" t="str">
        <f t="shared" si="105"/>
        <v>1</v>
      </c>
      <c r="B996" s="19" t="str">
        <f t="shared" si="106"/>
        <v>2</v>
      </c>
      <c r="C996" s="19" t="str">
        <f t="shared" si="107"/>
        <v>1</v>
      </c>
      <c r="D996" s="19" t="str">
        <f t="shared" si="108"/>
        <v>8</v>
      </c>
      <c r="E996" s="19" t="str">
        <f t="shared" si="109"/>
        <v>02</v>
      </c>
      <c r="F996" s="19" t="str">
        <f t="shared" si="110"/>
        <v>2</v>
      </c>
      <c r="G996" s="19" t="str">
        <f t="shared" si="111"/>
        <v>0</v>
      </c>
      <c r="H996" s="15">
        <v>12180220</v>
      </c>
      <c r="I996" s="16" t="s">
        <v>1565</v>
      </c>
      <c r="J996" s="44" t="s">
        <v>562</v>
      </c>
      <c r="K996" s="16" t="s">
        <v>1566</v>
      </c>
      <c r="L996" s="16"/>
      <c r="M996" s="20" t="s">
        <v>22</v>
      </c>
    </row>
    <row r="997" spans="1:13" ht="45" hidden="1" x14ac:dyDescent="0.25">
      <c r="A997" s="18" t="str">
        <f t="shared" si="105"/>
        <v>1</v>
      </c>
      <c r="B997" s="19" t="str">
        <f t="shared" si="106"/>
        <v>2</v>
      </c>
      <c r="C997" s="19" t="str">
        <f t="shared" si="107"/>
        <v>1</v>
      </c>
      <c r="D997" s="19" t="str">
        <f t="shared" si="108"/>
        <v>8</v>
      </c>
      <c r="E997" s="19" t="str">
        <f t="shared" si="109"/>
        <v>02</v>
      </c>
      <c r="F997" s="19" t="str">
        <f t="shared" si="110"/>
        <v>3</v>
      </c>
      <c r="G997" s="19" t="str">
        <f t="shared" si="111"/>
        <v>0</v>
      </c>
      <c r="H997" s="15">
        <v>12180230</v>
      </c>
      <c r="I997" s="16" t="s">
        <v>1567</v>
      </c>
      <c r="J997" s="44" t="s">
        <v>562</v>
      </c>
      <c r="K997" s="16" t="s">
        <v>1568</v>
      </c>
      <c r="L997" s="16"/>
      <c r="M997" s="20" t="s">
        <v>22</v>
      </c>
    </row>
    <row r="998" spans="1:13" ht="45" hidden="1" x14ac:dyDescent="0.25">
      <c r="A998" s="18" t="str">
        <f t="shared" si="105"/>
        <v>1</v>
      </c>
      <c r="B998" s="19" t="str">
        <f t="shared" si="106"/>
        <v>2</v>
      </c>
      <c r="C998" s="19" t="str">
        <f t="shared" si="107"/>
        <v>1</v>
      </c>
      <c r="D998" s="19" t="str">
        <f t="shared" si="108"/>
        <v>8</v>
      </c>
      <c r="E998" s="19" t="str">
        <f t="shared" si="109"/>
        <v>02</v>
      </c>
      <c r="F998" s="19" t="str">
        <f t="shared" si="110"/>
        <v>4</v>
      </c>
      <c r="G998" s="19" t="str">
        <f t="shared" si="111"/>
        <v>0</v>
      </c>
      <c r="H998" s="15">
        <v>12180240</v>
      </c>
      <c r="I998" s="16" t="s">
        <v>1569</v>
      </c>
      <c r="J998" s="44" t="s">
        <v>562</v>
      </c>
      <c r="K998" s="16" t="s">
        <v>1570</v>
      </c>
      <c r="L998" s="16"/>
      <c r="M998" s="20" t="s">
        <v>22</v>
      </c>
    </row>
    <row r="999" spans="1:13" ht="45" hidden="1" x14ac:dyDescent="0.25">
      <c r="A999" s="18" t="str">
        <f t="shared" si="105"/>
        <v>1</v>
      </c>
      <c r="B999" s="19" t="str">
        <f t="shared" si="106"/>
        <v>2</v>
      </c>
      <c r="C999" s="19" t="str">
        <f t="shared" si="107"/>
        <v>1</v>
      </c>
      <c r="D999" s="19" t="str">
        <f t="shared" si="108"/>
        <v>8</v>
      </c>
      <c r="E999" s="19" t="str">
        <f t="shared" si="109"/>
        <v>02</v>
      </c>
      <c r="F999" s="19" t="str">
        <f t="shared" si="110"/>
        <v>5</v>
      </c>
      <c r="G999" s="19" t="str">
        <f t="shared" si="111"/>
        <v>0</v>
      </c>
      <c r="H999" s="15">
        <v>12180250</v>
      </c>
      <c r="I999" s="16" t="s">
        <v>1571</v>
      </c>
      <c r="J999" s="44" t="s">
        <v>562</v>
      </c>
      <c r="K999" s="16" t="s">
        <v>1572</v>
      </c>
      <c r="L999" s="16"/>
      <c r="M999" s="20" t="s">
        <v>22</v>
      </c>
    </row>
    <row r="1000" spans="1:13" ht="45" hidden="1" x14ac:dyDescent="0.25">
      <c r="A1000" s="18" t="str">
        <f t="shared" si="105"/>
        <v>1</v>
      </c>
      <c r="B1000" s="19" t="str">
        <f t="shared" si="106"/>
        <v>2</v>
      </c>
      <c r="C1000" s="19" t="str">
        <f t="shared" si="107"/>
        <v>1</v>
      </c>
      <c r="D1000" s="19" t="str">
        <f t="shared" si="108"/>
        <v>8</v>
      </c>
      <c r="E1000" s="19" t="str">
        <f t="shared" si="109"/>
        <v>02</v>
      </c>
      <c r="F1000" s="19" t="str">
        <f t="shared" si="110"/>
        <v>6</v>
      </c>
      <c r="G1000" s="19" t="str">
        <f t="shared" si="111"/>
        <v>0</v>
      </c>
      <c r="H1000" s="15">
        <v>12180260</v>
      </c>
      <c r="I1000" s="16" t="s">
        <v>1573</v>
      </c>
      <c r="J1000" s="44" t="s">
        <v>562</v>
      </c>
      <c r="K1000" s="16" t="s">
        <v>1574</v>
      </c>
      <c r="L1000" s="16"/>
      <c r="M1000" s="20" t="s">
        <v>22</v>
      </c>
    </row>
    <row r="1001" spans="1:13" ht="45" hidden="1" x14ac:dyDescent="0.25">
      <c r="A1001" s="18" t="str">
        <f t="shared" si="105"/>
        <v>1</v>
      </c>
      <c r="B1001" s="19" t="str">
        <f t="shared" si="106"/>
        <v>2</v>
      </c>
      <c r="C1001" s="19" t="str">
        <f t="shared" si="107"/>
        <v>1</v>
      </c>
      <c r="D1001" s="19" t="str">
        <f t="shared" si="108"/>
        <v>8</v>
      </c>
      <c r="E1001" s="19" t="str">
        <f t="shared" si="109"/>
        <v>03</v>
      </c>
      <c r="F1001" s="19" t="str">
        <f t="shared" si="110"/>
        <v>0</v>
      </c>
      <c r="G1001" s="19" t="str">
        <f t="shared" si="111"/>
        <v>0</v>
      </c>
      <c r="H1001" s="15">
        <v>12180300</v>
      </c>
      <c r="I1001" s="16" t="s">
        <v>1575</v>
      </c>
      <c r="J1001" s="44" t="s">
        <v>562</v>
      </c>
      <c r="K1001" s="16" t="s">
        <v>1576</v>
      </c>
      <c r="L1001" s="16"/>
      <c r="M1001" s="20" t="s">
        <v>22</v>
      </c>
    </row>
    <row r="1002" spans="1:13" ht="30" hidden="1" x14ac:dyDescent="0.25">
      <c r="A1002" s="18" t="str">
        <f t="shared" si="105"/>
        <v>1</v>
      </c>
      <c r="B1002" s="19" t="str">
        <f t="shared" si="106"/>
        <v>2</v>
      </c>
      <c r="C1002" s="19" t="str">
        <f t="shared" si="107"/>
        <v>1</v>
      </c>
      <c r="D1002" s="19" t="str">
        <f t="shared" si="108"/>
        <v>8</v>
      </c>
      <c r="E1002" s="19" t="str">
        <f t="shared" si="109"/>
        <v>03</v>
      </c>
      <c r="F1002" s="19" t="str">
        <f t="shared" si="110"/>
        <v>1</v>
      </c>
      <c r="G1002" s="19" t="str">
        <f t="shared" si="111"/>
        <v>0</v>
      </c>
      <c r="H1002" s="15">
        <v>12180310</v>
      </c>
      <c r="I1002" s="16" t="s">
        <v>1577</v>
      </c>
      <c r="J1002" s="44" t="s">
        <v>562</v>
      </c>
      <c r="K1002" s="16" t="s">
        <v>1578</v>
      </c>
      <c r="L1002" s="16"/>
      <c r="M1002" s="20" t="s">
        <v>22</v>
      </c>
    </row>
    <row r="1003" spans="1:13" ht="30" hidden="1" x14ac:dyDescent="0.25">
      <c r="A1003" s="18" t="str">
        <f t="shared" si="105"/>
        <v>1</v>
      </c>
      <c r="B1003" s="19" t="str">
        <f t="shared" si="106"/>
        <v>2</v>
      </c>
      <c r="C1003" s="19" t="str">
        <f t="shared" si="107"/>
        <v>1</v>
      </c>
      <c r="D1003" s="19" t="str">
        <f t="shared" si="108"/>
        <v>8</v>
      </c>
      <c r="E1003" s="19" t="str">
        <f t="shared" si="109"/>
        <v>03</v>
      </c>
      <c r="F1003" s="19" t="str">
        <f t="shared" si="110"/>
        <v>2</v>
      </c>
      <c r="G1003" s="19" t="str">
        <f t="shared" si="111"/>
        <v>0</v>
      </c>
      <c r="H1003" s="15">
        <v>12180320</v>
      </c>
      <c r="I1003" s="16" t="s">
        <v>1579</v>
      </c>
      <c r="J1003" s="44" t="s">
        <v>562</v>
      </c>
      <c r="K1003" s="16" t="s">
        <v>1580</v>
      </c>
      <c r="L1003" s="16"/>
      <c r="M1003" s="20" t="s">
        <v>22</v>
      </c>
    </row>
    <row r="1004" spans="1:13" ht="30" hidden="1" x14ac:dyDescent="0.25">
      <c r="A1004" s="18" t="str">
        <f t="shared" si="105"/>
        <v>1</v>
      </c>
      <c r="B1004" s="19" t="str">
        <f t="shared" si="106"/>
        <v>2</v>
      </c>
      <c r="C1004" s="19" t="str">
        <f t="shared" si="107"/>
        <v>1</v>
      </c>
      <c r="D1004" s="19" t="str">
        <f t="shared" si="108"/>
        <v>8</v>
      </c>
      <c r="E1004" s="19" t="str">
        <f t="shared" si="109"/>
        <v>03</v>
      </c>
      <c r="F1004" s="19" t="str">
        <f t="shared" si="110"/>
        <v>3</v>
      </c>
      <c r="G1004" s="19" t="str">
        <f t="shared" si="111"/>
        <v>0</v>
      </c>
      <c r="H1004" s="15">
        <v>12180330</v>
      </c>
      <c r="I1004" s="16" t="s">
        <v>1581</v>
      </c>
      <c r="J1004" s="44" t="s">
        <v>562</v>
      </c>
      <c r="K1004" s="16" t="s">
        <v>1582</v>
      </c>
      <c r="L1004" s="16"/>
      <c r="M1004" s="20" t="s">
        <v>22</v>
      </c>
    </row>
    <row r="1005" spans="1:13" ht="45" hidden="1" x14ac:dyDescent="0.25">
      <c r="A1005" s="18" t="str">
        <f t="shared" si="105"/>
        <v>1</v>
      </c>
      <c r="B1005" s="19" t="str">
        <f t="shared" si="106"/>
        <v>2</v>
      </c>
      <c r="C1005" s="19" t="str">
        <f t="shared" si="107"/>
        <v>1</v>
      </c>
      <c r="D1005" s="19" t="str">
        <f t="shared" si="108"/>
        <v>8</v>
      </c>
      <c r="E1005" s="19" t="str">
        <f t="shared" si="109"/>
        <v>03</v>
      </c>
      <c r="F1005" s="19" t="str">
        <f t="shared" si="110"/>
        <v>4</v>
      </c>
      <c r="G1005" s="19" t="str">
        <f t="shared" si="111"/>
        <v>0</v>
      </c>
      <c r="H1005" s="15">
        <v>12180340</v>
      </c>
      <c r="I1005" s="16" t="s">
        <v>1583</v>
      </c>
      <c r="J1005" s="44" t="s">
        <v>562</v>
      </c>
      <c r="K1005" s="16" t="s">
        <v>1584</v>
      </c>
      <c r="L1005" s="16"/>
      <c r="M1005" s="20" t="s">
        <v>22</v>
      </c>
    </row>
    <row r="1006" spans="1:13" ht="45" hidden="1" x14ac:dyDescent="0.25">
      <c r="A1006" s="18" t="str">
        <f t="shared" si="105"/>
        <v>1</v>
      </c>
      <c r="B1006" s="19" t="str">
        <f t="shared" si="106"/>
        <v>2</v>
      </c>
      <c r="C1006" s="19" t="str">
        <f t="shared" si="107"/>
        <v>1</v>
      </c>
      <c r="D1006" s="19" t="str">
        <f t="shared" si="108"/>
        <v>8</v>
      </c>
      <c r="E1006" s="19" t="str">
        <f t="shared" si="109"/>
        <v>03</v>
      </c>
      <c r="F1006" s="19" t="str">
        <f t="shared" si="110"/>
        <v>5</v>
      </c>
      <c r="G1006" s="19" t="str">
        <f t="shared" si="111"/>
        <v>0</v>
      </c>
      <c r="H1006" s="15">
        <v>12180350</v>
      </c>
      <c r="I1006" s="16" t="s">
        <v>1585</v>
      </c>
      <c r="J1006" s="44" t="s">
        <v>562</v>
      </c>
      <c r="K1006" s="16" t="s">
        <v>1586</v>
      </c>
      <c r="L1006" s="16"/>
      <c r="M1006" s="20" t="s">
        <v>22</v>
      </c>
    </row>
    <row r="1007" spans="1:13" ht="45" hidden="1" x14ac:dyDescent="0.25">
      <c r="A1007" s="18" t="str">
        <f t="shared" si="105"/>
        <v>1</v>
      </c>
      <c r="B1007" s="19" t="str">
        <f t="shared" si="106"/>
        <v>2</v>
      </c>
      <c r="C1007" s="19" t="str">
        <f t="shared" si="107"/>
        <v>1</v>
      </c>
      <c r="D1007" s="19" t="str">
        <f t="shared" si="108"/>
        <v>8</v>
      </c>
      <c r="E1007" s="19" t="str">
        <f t="shared" si="109"/>
        <v>03</v>
      </c>
      <c r="F1007" s="19" t="str">
        <f t="shared" si="110"/>
        <v>6</v>
      </c>
      <c r="G1007" s="19" t="str">
        <f t="shared" si="111"/>
        <v>0</v>
      </c>
      <c r="H1007" s="15">
        <v>12180360</v>
      </c>
      <c r="I1007" s="16" t="s">
        <v>1587</v>
      </c>
      <c r="J1007" s="44" t="s">
        <v>562</v>
      </c>
      <c r="K1007" s="16" t="s">
        <v>1588</v>
      </c>
      <c r="L1007" s="16"/>
      <c r="M1007" s="20" t="s">
        <v>22</v>
      </c>
    </row>
    <row r="1008" spans="1:13" ht="45" hidden="1" x14ac:dyDescent="0.25">
      <c r="A1008" s="18" t="str">
        <f t="shared" si="105"/>
        <v>1</v>
      </c>
      <c r="B1008" s="19" t="str">
        <f t="shared" si="106"/>
        <v>2</v>
      </c>
      <c r="C1008" s="19" t="str">
        <f t="shared" si="107"/>
        <v>1</v>
      </c>
      <c r="D1008" s="19" t="str">
        <f t="shared" si="108"/>
        <v>8</v>
      </c>
      <c r="E1008" s="19" t="str">
        <f t="shared" si="109"/>
        <v>04</v>
      </c>
      <c r="F1008" s="19" t="str">
        <f t="shared" si="110"/>
        <v>0</v>
      </c>
      <c r="G1008" s="19" t="str">
        <f t="shared" si="111"/>
        <v>0</v>
      </c>
      <c r="H1008" s="15">
        <v>12180400</v>
      </c>
      <c r="I1008" s="16" t="s">
        <v>1589</v>
      </c>
      <c r="J1008" s="44" t="s">
        <v>562</v>
      </c>
      <c r="K1008" s="16" t="s">
        <v>741</v>
      </c>
      <c r="L1008" s="16"/>
      <c r="M1008" s="20" t="s">
        <v>22</v>
      </c>
    </row>
    <row r="1009" spans="1:13" ht="45" hidden="1" x14ac:dyDescent="0.25">
      <c r="A1009" s="18" t="str">
        <f t="shared" si="105"/>
        <v>1</v>
      </c>
      <c r="B1009" s="19" t="str">
        <f t="shared" si="106"/>
        <v>2</v>
      </c>
      <c r="C1009" s="19" t="str">
        <f t="shared" si="107"/>
        <v>1</v>
      </c>
      <c r="D1009" s="19" t="str">
        <f t="shared" si="108"/>
        <v>8</v>
      </c>
      <c r="E1009" s="19" t="str">
        <f t="shared" si="109"/>
        <v>04</v>
      </c>
      <c r="F1009" s="19" t="str">
        <f t="shared" si="110"/>
        <v>1</v>
      </c>
      <c r="G1009" s="19" t="str">
        <f t="shared" si="111"/>
        <v>0</v>
      </c>
      <c r="H1009" s="15">
        <v>12180410</v>
      </c>
      <c r="I1009" s="16" t="s">
        <v>1590</v>
      </c>
      <c r="J1009" s="44" t="s">
        <v>562</v>
      </c>
      <c r="K1009" s="16" t="s">
        <v>1591</v>
      </c>
      <c r="L1009" s="16"/>
      <c r="M1009" s="20" t="s">
        <v>22</v>
      </c>
    </row>
    <row r="1010" spans="1:13" ht="45" hidden="1" x14ac:dyDescent="0.25">
      <c r="A1010" s="18" t="str">
        <f t="shared" si="105"/>
        <v>1</v>
      </c>
      <c r="B1010" s="19" t="str">
        <f t="shared" si="106"/>
        <v>2</v>
      </c>
      <c r="C1010" s="19" t="str">
        <f t="shared" si="107"/>
        <v>1</v>
      </c>
      <c r="D1010" s="19" t="str">
        <f t="shared" si="108"/>
        <v>8</v>
      </c>
      <c r="E1010" s="19" t="str">
        <f t="shared" si="109"/>
        <v>04</v>
      </c>
      <c r="F1010" s="19" t="str">
        <f t="shared" si="110"/>
        <v>2</v>
      </c>
      <c r="G1010" s="19" t="str">
        <f t="shared" si="111"/>
        <v>0</v>
      </c>
      <c r="H1010" s="15">
        <v>12180420</v>
      </c>
      <c r="I1010" s="16" t="s">
        <v>1592</v>
      </c>
      <c r="J1010" s="44" t="s">
        <v>562</v>
      </c>
      <c r="K1010" s="16" t="s">
        <v>1593</v>
      </c>
      <c r="L1010" s="16"/>
      <c r="M1010" s="20" t="s">
        <v>22</v>
      </c>
    </row>
    <row r="1011" spans="1:13" ht="45" hidden="1" x14ac:dyDescent="0.25">
      <c r="A1011" s="18" t="str">
        <f t="shared" si="105"/>
        <v>1</v>
      </c>
      <c r="B1011" s="19" t="str">
        <f t="shared" si="106"/>
        <v>2</v>
      </c>
      <c r="C1011" s="19" t="str">
        <f t="shared" si="107"/>
        <v>1</v>
      </c>
      <c r="D1011" s="19" t="str">
        <f t="shared" si="108"/>
        <v>8</v>
      </c>
      <c r="E1011" s="19" t="str">
        <f t="shared" si="109"/>
        <v>04</v>
      </c>
      <c r="F1011" s="19" t="str">
        <f t="shared" si="110"/>
        <v>3</v>
      </c>
      <c r="G1011" s="19" t="str">
        <f t="shared" si="111"/>
        <v>0</v>
      </c>
      <c r="H1011" s="15">
        <v>12180430</v>
      </c>
      <c r="I1011" s="16" t="s">
        <v>1594</v>
      </c>
      <c r="J1011" s="44" t="s">
        <v>562</v>
      </c>
      <c r="K1011" s="16" t="s">
        <v>1595</v>
      </c>
      <c r="L1011" s="16"/>
      <c r="M1011" s="20" t="s">
        <v>22</v>
      </c>
    </row>
    <row r="1012" spans="1:13" ht="45" hidden="1" x14ac:dyDescent="0.25">
      <c r="A1012" s="18" t="str">
        <f t="shared" si="105"/>
        <v>1</v>
      </c>
      <c r="B1012" s="19" t="str">
        <f t="shared" si="106"/>
        <v>2</v>
      </c>
      <c r="C1012" s="19" t="str">
        <f t="shared" si="107"/>
        <v>1</v>
      </c>
      <c r="D1012" s="19" t="str">
        <f t="shared" si="108"/>
        <v>8</v>
      </c>
      <c r="E1012" s="19" t="str">
        <f t="shared" si="109"/>
        <v>04</v>
      </c>
      <c r="F1012" s="19" t="str">
        <f t="shared" si="110"/>
        <v>4</v>
      </c>
      <c r="G1012" s="19" t="str">
        <f t="shared" si="111"/>
        <v>0</v>
      </c>
      <c r="H1012" s="15">
        <v>12180440</v>
      </c>
      <c r="I1012" s="16" t="s">
        <v>1596</v>
      </c>
      <c r="J1012" s="44" t="s">
        <v>562</v>
      </c>
      <c r="K1012" s="16" t="s">
        <v>1597</v>
      </c>
      <c r="L1012" s="16"/>
      <c r="M1012" s="20" t="s">
        <v>22</v>
      </c>
    </row>
    <row r="1013" spans="1:13" ht="45" hidden="1" x14ac:dyDescent="0.25">
      <c r="A1013" s="18" t="str">
        <f t="shared" si="105"/>
        <v>1</v>
      </c>
      <c r="B1013" s="19" t="str">
        <f t="shared" si="106"/>
        <v>2</v>
      </c>
      <c r="C1013" s="19" t="str">
        <f t="shared" si="107"/>
        <v>1</v>
      </c>
      <c r="D1013" s="19" t="str">
        <f t="shared" si="108"/>
        <v>8</v>
      </c>
      <c r="E1013" s="19" t="str">
        <f t="shared" si="109"/>
        <v>04</v>
      </c>
      <c r="F1013" s="19" t="str">
        <f t="shared" si="110"/>
        <v>5</v>
      </c>
      <c r="G1013" s="19" t="str">
        <f t="shared" si="111"/>
        <v>0</v>
      </c>
      <c r="H1013" s="15">
        <v>12180450</v>
      </c>
      <c r="I1013" s="16" t="s">
        <v>1598</v>
      </c>
      <c r="J1013" s="44" t="s">
        <v>562</v>
      </c>
      <c r="K1013" s="16" t="s">
        <v>1599</v>
      </c>
      <c r="L1013" s="16"/>
      <c r="M1013" s="20" t="s">
        <v>22</v>
      </c>
    </row>
    <row r="1014" spans="1:13" ht="45" hidden="1" x14ac:dyDescent="0.25">
      <c r="A1014" s="18" t="str">
        <f t="shared" si="105"/>
        <v>1</v>
      </c>
      <c r="B1014" s="19" t="str">
        <f t="shared" si="106"/>
        <v>2</v>
      </c>
      <c r="C1014" s="19" t="str">
        <f t="shared" si="107"/>
        <v>1</v>
      </c>
      <c r="D1014" s="19" t="str">
        <f t="shared" si="108"/>
        <v>8</v>
      </c>
      <c r="E1014" s="19" t="str">
        <f t="shared" si="109"/>
        <v>04</v>
      </c>
      <c r="F1014" s="19" t="str">
        <f t="shared" si="110"/>
        <v>6</v>
      </c>
      <c r="G1014" s="19" t="str">
        <f t="shared" si="111"/>
        <v>0</v>
      </c>
      <c r="H1014" s="15">
        <v>12180460</v>
      </c>
      <c r="I1014" s="16" t="s">
        <v>1600</v>
      </c>
      <c r="J1014" s="44" t="s">
        <v>562</v>
      </c>
      <c r="K1014" s="16" t="s">
        <v>1601</v>
      </c>
      <c r="L1014" s="16"/>
      <c r="M1014" s="20" t="s">
        <v>22</v>
      </c>
    </row>
    <row r="1015" spans="1:13" ht="30" hidden="1" x14ac:dyDescent="0.25">
      <c r="A1015" s="18" t="str">
        <f t="shared" si="105"/>
        <v>1</v>
      </c>
      <c r="B1015" s="19" t="str">
        <f t="shared" si="106"/>
        <v>2</v>
      </c>
      <c r="C1015" s="19" t="str">
        <f t="shared" si="107"/>
        <v>1</v>
      </c>
      <c r="D1015" s="19" t="str">
        <f t="shared" si="108"/>
        <v>8</v>
      </c>
      <c r="E1015" s="19" t="str">
        <f t="shared" si="109"/>
        <v>05</v>
      </c>
      <c r="F1015" s="19" t="str">
        <f t="shared" si="110"/>
        <v>0</v>
      </c>
      <c r="G1015" s="19" t="str">
        <f t="shared" si="111"/>
        <v>0</v>
      </c>
      <c r="H1015" s="15">
        <v>12180500</v>
      </c>
      <c r="I1015" s="16" t="s">
        <v>1602</v>
      </c>
      <c r="J1015" s="44" t="s">
        <v>562</v>
      </c>
      <c r="K1015" s="16" t="s">
        <v>1603</v>
      </c>
      <c r="L1015" s="16" t="s">
        <v>724</v>
      </c>
      <c r="M1015" s="20" t="s">
        <v>22</v>
      </c>
    </row>
    <row r="1016" spans="1:13" ht="30" hidden="1" x14ac:dyDescent="0.25">
      <c r="A1016" s="18" t="str">
        <f t="shared" si="105"/>
        <v>1</v>
      </c>
      <c r="B1016" s="19" t="str">
        <f t="shared" si="106"/>
        <v>2</v>
      </c>
      <c r="C1016" s="19" t="str">
        <f t="shared" si="107"/>
        <v>1</v>
      </c>
      <c r="D1016" s="19" t="str">
        <f t="shared" si="108"/>
        <v>8</v>
      </c>
      <c r="E1016" s="19" t="str">
        <f t="shared" si="109"/>
        <v>05</v>
      </c>
      <c r="F1016" s="19" t="str">
        <f t="shared" si="110"/>
        <v>1</v>
      </c>
      <c r="G1016" s="19" t="str">
        <f t="shared" si="111"/>
        <v>0</v>
      </c>
      <c r="H1016" s="15">
        <v>12180510</v>
      </c>
      <c r="I1016" s="16" t="s">
        <v>1604</v>
      </c>
      <c r="J1016" s="44" t="s">
        <v>562</v>
      </c>
      <c r="K1016" s="16" t="s">
        <v>1605</v>
      </c>
      <c r="L1016" s="16" t="s">
        <v>724</v>
      </c>
      <c r="M1016" s="20" t="s">
        <v>22</v>
      </c>
    </row>
    <row r="1017" spans="1:13" ht="30" hidden="1" x14ac:dyDescent="0.25">
      <c r="A1017" s="18" t="str">
        <f t="shared" si="105"/>
        <v>1</v>
      </c>
      <c r="B1017" s="19" t="str">
        <f t="shared" si="106"/>
        <v>2</v>
      </c>
      <c r="C1017" s="19" t="str">
        <f t="shared" si="107"/>
        <v>1</v>
      </c>
      <c r="D1017" s="19" t="str">
        <f t="shared" si="108"/>
        <v>8</v>
      </c>
      <c r="E1017" s="19" t="str">
        <f t="shared" si="109"/>
        <v>05</v>
      </c>
      <c r="F1017" s="19" t="str">
        <f t="shared" si="110"/>
        <v>2</v>
      </c>
      <c r="G1017" s="19" t="str">
        <f t="shared" si="111"/>
        <v>0</v>
      </c>
      <c r="H1017" s="15">
        <v>12180520</v>
      </c>
      <c r="I1017" s="16" t="s">
        <v>1606</v>
      </c>
      <c r="J1017" s="44" t="s">
        <v>562</v>
      </c>
      <c r="K1017" s="16" t="s">
        <v>1607</v>
      </c>
      <c r="L1017" s="16" t="s">
        <v>724</v>
      </c>
      <c r="M1017" s="20" t="s">
        <v>22</v>
      </c>
    </row>
    <row r="1018" spans="1:13" ht="30" hidden="1" x14ac:dyDescent="0.25">
      <c r="A1018" s="18" t="str">
        <f t="shared" si="105"/>
        <v>1</v>
      </c>
      <c r="B1018" s="19" t="str">
        <f t="shared" si="106"/>
        <v>2</v>
      </c>
      <c r="C1018" s="19" t="str">
        <f t="shared" si="107"/>
        <v>1</v>
      </c>
      <c r="D1018" s="19" t="str">
        <f t="shared" si="108"/>
        <v>8</v>
      </c>
      <c r="E1018" s="19" t="str">
        <f t="shared" si="109"/>
        <v>05</v>
      </c>
      <c r="F1018" s="19" t="str">
        <f t="shared" si="110"/>
        <v>3</v>
      </c>
      <c r="G1018" s="19" t="str">
        <f t="shared" si="111"/>
        <v>0</v>
      </c>
      <c r="H1018" s="15">
        <v>12180530</v>
      </c>
      <c r="I1018" s="16" t="s">
        <v>1608</v>
      </c>
      <c r="J1018" s="44" t="s">
        <v>562</v>
      </c>
      <c r="K1018" s="16" t="s">
        <v>1609</v>
      </c>
      <c r="L1018" s="16" t="s">
        <v>724</v>
      </c>
      <c r="M1018" s="20" t="s">
        <v>22</v>
      </c>
    </row>
    <row r="1019" spans="1:13" ht="30" hidden="1" x14ac:dyDescent="0.25">
      <c r="A1019" s="18" t="str">
        <f t="shared" si="105"/>
        <v>1</v>
      </c>
      <c r="B1019" s="19" t="str">
        <f t="shared" si="106"/>
        <v>2</v>
      </c>
      <c r="C1019" s="19" t="str">
        <f t="shared" si="107"/>
        <v>1</v>
      </c>
      <c r="D1019" s="19" t="str">
        <f t="shared" si="108"/>
        <v>8</v>
      </c>
      <c r="E1019" s="19" t="str">
        <f t="shared" si="109"/>
        <v>06</v>
      </c>
      <c r="F1019" s="19" t="str">
        <f t="shared" si="110"/>
        <v>0</v>
      </c>
      <c r="G1019" s="19" t="str">
        <f t="shared" si="111"/>
        <v>0</v>
      </c>
      <c r="H1019" s="15">
        <v>12180600</v>
      </c>
      <c r="I1019" s="16" t="s">
        <v>1610</v>
      </c>
      <c r="J1019" s="44" t="s">
        <v>562</v>
      </c>
      <c r="K1019" s="16" t="s">
        <v>1611</v>
      </c>
      <c r="L1019" s="16" t="s">
        <v>724</v>
      </c>
      <c r="M1019" s="20" t="s">
        <v>22</v>
      </c>
    </row>
    <row r="1020" spans="1:13" ht="45" hidden="1" x14ac:dyDescent="0.25">
      <c r="A1020" s="18" t="str">
        <f t="shared" si="105"/>
        <v>1</v>
      </c>
      <c r="B1020" s="19" t="str">
        <f t="shared" si="106"/>
        <v>2</v>
      </c>
      <c r="C1020" s="19" t="str">
        <f t="shared" si="107"/>
        <v>1</v>
      </c>
      <c r="D1020" s="19" t="str">
        <f t="shared" si="108"/>
        <v>8</v>
      </c>
      <c r="E1020" s="19" t="str">
        <f t="shared" si="109"/>
        <v>06</v>
      </c>
      <c r="F1020" s="19" t="str">
        <f t="shared" si="110"/>
        <v>1</v>
      </c>
      <c r="G1020" s="19" t="str">
        <f t="shared" si="111"/>
        <v>0</v>
      </c>
      <c r="H1020" s="15">
        <v>12180610</v>
      </c>
      <c r="I1020" s="16" t="s">
        <v>1612</v>
      </c>
      <c r="J1020" s="44" t="s">
        <v>562</v>
      </c>
      <c r="K1020" s="16" t="s">
        <v>1613</v>
      </c>
      <c r="L1020" s="16" t="s">
        <v>724</v>
      </c>
      <c r="M1020" s="20" t="s">
        <v>22</v>
      </c>
    </row>
    <row r="1021" spans="1:13" ht="45" hidden="1" x14ac:dyDescent="0.25">
      <c r="A1021" s="18" t="str">
        <f t="shared" si="105"/>
        <v>1</v>
      </c>
      <c r="B1021" s="19" t="str">
        <f t="shared" si="106"/>
        <v>2</v>
      </c>
      <c r="C1021" s="19" t="str">
        <f t="shared" si="107"/>
        <v>1</v>
      </c>
      <c r="D1021" s="19" t="str">
        <f t="shared" si="108"/>
        <v>8</v>
      </c>
      <c r="E1021" s="19" t="str">
        <f t="shared" si="109"/>
        <v>06</v>
      </c>
      <c r="F1021" s="19" t="str">
        <f t="shared" si="110"/>
        <v>2</v>
      </c>
      <c r="G1021" s="19" t="str">
        <f t="shared" si="111"/>
        <v>0</v>
      </c>
      <c r="H1021" s="15">
        <v>12180620</v>
      </c>
      <c r="I1021" s="16" t="s">
        <v>1614</v>
      </c>
      <c r="J1021" s="44" t="s">
        <v>562</v>
      </c>
      <c r="K1021" s="16" t="s">
        <v>1615</v>
      </c>
      <c r="L1021" s="16" t="s">
        <v>724</v>
      </c>
      <c r="M1021" s="20" t="s">
        <v>22</v>
      </c>
    </row>
    <row r="1022" spans="1:13" ht="45" hidden="1" x14ac:dyDescent="0.25">
      <c r="A1022" s="18" t="str">
        <f t="shared" si="105"/>
        <v>1</v>
      </c>
      <c r="B1022" s="19" t="str">
        <f t="shared" si="106"/>
        <v>2</v>
      </c>
      <c r="C1022" s="19" t="str">
        <f t="shared" si="107"/>
        <v>1</v>
      </c>
      <c r="D1022" s="19" t="str">
        <f t="shared" si="108"/>
        <v>8</v>
      </c>
      <c r="E1022" s="19" t="str">
        <f t="shared" si="109"/>
        <v>06</v>
      </c>
      <c r="F1022" s="19" t="str">
        <f t="shared" si="110"/>
        <v>3</v>
      </c>
      <c r="G1022" s="19" t="str">
        <f t="shared" si="111"/>
        <v>0</v>
      </c>
      <c r="H1022" s="15">
        <v>12180630</v>
      </c>
      <c r="I1022" s="16" t="s">
        <v>1616</v>
      </c>
      <c r="J1022" s="44" t="s">
        <v>562</v>
      </c>
      <c r="K1022" s="16" t="s">
        <v>1617</v>
      </c>
      <c r="L1022" s="16" t="s">
        <v>724</v>
      </c>
      <c r="M1022" s="20" t="s">
        <v>22</v>
      </c>
    </row>
    <row r="1023" spans="1:13" ht="30" hidden="1" x14ac:dyDescent="0.25">
      <c r="A1023" s="18" t="str">
        <f t="shared" si="105"/>
        <v>1</v>
      </c>
      <c r="B1023" s="19" t="str">
        <f t="shared" si="106"/>
        <v>2</v>
      </c>
      <c r="C1023" s="19" t="str">
        <f t="shared" si="107"/>
        <v>1</v>
      </c>
      <c r="D1023" s="19" t="str">
        <f t="shared" si="108"/>
        <v>8</v>
      </c>
      <c r="E1023" s="19" t="str">
        <f t="shared" si="109"/>
        <v>07</v>
      </c>
      <c r="F1023" s="19" t="str">
        <f t="shared" si="110"/>
        <v>0</v>
      </c>
      <c r="G1023" s="19" t="str">
        <f t="shared" si="111"/>
        <v>0</v>
      </c>
      <c r="H1023" s="15">
        <v>12180700</v>
      </c>
      <c r="I1023" s="16" t="s">
        <v>1618</v>
      </c>
      <c r="J1023" s="44" t="s">
        <v>562</v>
      </c>
      <c r="K1023" s="16" t="s">
        <v>1619</v>
      </c>
      <c r="L1023" s="16" t="s">
        <v>724</v>
      </c>
      <c r="M1023" s="20" t="s">
        <v>22</v>
      </c>
    </row>
    <row r="1024" spans="1:13" ht="30" hidden="1" x14ac:dyDescent="0.25">
      <c r="A1024" s="18" t="str">
        <f t="shared" si="105"/>
        <v>1</v>
      </c>
      <c r="B1024" s="19" t="str">
        <f t="shared" si="106"/>
        <v>2</v>
      </c>
      <c r="C1024" s="19" t="str">
        <f t="shared" si="107"/>
        <v>1</v>
      </c>
      <c r="D1024" s="19" t="str">
        <f t="shared" si="108"/>
        <v>8</v>
      </c>
      <c r="E1024" s="19" t="str">
        <f t="shared" si="109"/>
        <v>07</v>
      </c>
      <c r="F1024" s="19" t="str">
        <f t="shared" si="110"/>
        <v>1</v>
      </c>
      <c r="G1024" s="19" t="str">
        <f t="shared" si="111"/>
        <v>0</v>
      </c>
      <c r="H1024" s="15">
        <v>12180710</v>
      </c>
      <c r="I1024" s="16" t="s">
        <v>1620</v>
      </c>
      <c r="J1024" s="44" t="s">
        <v>562</v>
      </c>
      <c r="K1024" s="16" t="s">
        <v>1621</v>
      </c>
      <c r="L1024" s="16" t="s">
        <v>724</v>
      </c>
      <c r="M1024" s="20" t="s">
        <v>22</v>
      </c>
    </row>
    <row r="1025" spans="1:13" ht="30" hidden="1" x14ac:dyDescent="0.25">
      <c r="A1025" s="18" t="str">
        <f t="shared" si="105"/>
        <v>1</v>
      </c>
      <c r="B1025" s="19" t="str">
        <f t="shared" si="106"/>
        <v>2</v>
      </c>
      <c r="C1025" s="19" t="str">
        <f t="shared" si="107"/>
        <v>1</v>
      </c>
      <c r="D1025" s="19" t="str">
        <f t="shared" si="108"/>
        <v>8</v>
      </c>
      <c r="E1025" s="19" t="str">
        <f t="shared" si="109"/>
        <v>07</v>
      </c>
      <c r="F1025" s="19" t="str">
        <f t="shared" si="110"/>
        <v>2</v>
      </c>
      <c r="G1025" s="19" t="str">
        <f t="shared" si="111"/>
        <v>0</v>
      </c>
      <c r="H1025" s="15">
        <v>12180720</v>
      </c>
      <c r="I1025" s="16" t="s">
        <v>1622</v>
      </c>
      <c r="J1025" s="44" t="s">
        <v>562</v>
      </c>
      <c r="K1025" s="16" t="s">
        <v>1623</v>
      </c>
      <c r="L1025" s="16" t="s">
        <v>724</v>
      </c>
      <c r="M1025" s="20" t="s">
        <v>22</v>
      </c>
    </row>
    <row r="1026" spans="1:13" ht="30" hidden="1" x14ac:dyDescent="0.25">
      <c r="A1026" s="18" t="str">
        <f t="shared" si="105"/>
        <v>1</v>
      </c>
      <c r="B1026" s="19" t="str">
        <f t="shared" si="106"/>
        <v>2</v>
      </c>
      <c r="C1026" s="19" t="str">
        <f t="shared" si="107"/>
        <v>1</v>
      </c>
      <c r="D1026" s="19" t="str">
        <f t="shared" si="108"/>
        <v>8</v>
      </c>
      <c r="E1026" s="19" t="str">
        <f t="shared" si="109"/>
        <v>07</v>
      </c>
      <c r="F1026" s="19" t="str">
        <f t="shared" si="110"/>
        <v>3</v>
      </c>
      <c r="G1026" s="19" t="str">
        <f t="shared" si="111"/>
        <v>0</v>
      </c>
      <c r="H1026" s="15">
        <v>12180730</v>
      </c>
      <c r="I1026" s="16" t="s">
        <v>1624</v>
      </c>
      <c r="J1026" s="44" t="s">
        <v>562</v>
      </c>
      <c r="K1026" s="16" t="s">
        <v>1625</v>
      </c>
      <c r="L1026" s="16" t="s">
        <v>724</v>
      </c>
      <c r="M1026" s="20" t="s">
        <v>22</v>
      </c>
    </row>
    <row r="1027" spans="1:13" ht="30" hidden="1" x14ac:dyDescent="0.25">
      <c r="A1027" s="18" t="str">
        <f t="shared" si="105"/>
        <v>1</v>
      </c>
      <c r="B1027" s="19" t="str">
        <f t="shared" si="106"/>
        <v>2</v>
      </c>
      <c r="C1027" s="19" t="str">
        <f t="shared" si="107"/>
        <v>1</v>
      </c>
      <c r="D1027" s="19" t="str">
        <f t="shared" si="108"/>
        <v>8</v>
      </c>
      <c r="E1027" s="19" t="str">
        <f t="shared" si="109"/>
        <v>08</v>
      </c>
      <c r="F1027" s="19" t="str">
        <f t="shared" si="110"/>
        <v>0</v>
      </c>
      <c r="G1027" s="19" t="str">
        <f t="shared" si="111"/>
        <v>0</v>
      </c>
      <c r="H1027" s="15">
        <v>12180800</v>
      </c>
      <c r="I1027" s="16" t="s">
        <v>1626</v>
      </c>
      <c r="J1027" s="44" t="s">
        <v>562</v>
      </c>
      <c r="K1027" s="16" t="s">
        <v>1627</v>
      </c>
      <c r="L1027" s="16" t="s">
        <v>724</v>
      </c>
      <c r="M1027" s="20" t="s">
        <v>22</v>
      </c>
    </row>
    <row r="1028" spans="1:13" ht="45" hidden="1" x14ac:dyDescent="0.25">
      <c r="A1028" s="18" t="str">
        <f t="shared" si="105"/>
        <v>1</v>
      </c>
      <c r="B1028" s="19" t="str">
        <f t="shared" si="106"/>
        <v>2</v>
      </c>
      <c r="C1028" s="19" t="str">
        <f t="shared" si="107"/>
        <v>1</v>
      </c>
      <c r="D1028" s="19" t="str">
        <f t="shared" si="108"/>
        <v>8</v>
      </c>
      <c r="E1028" s="19" t="str">
        <f t="shared" si="109"/>
        <v>08</v>
      </c>
      <c r="F1028" s="19" t="str">
        <f t="shared" si="110"/>
        <v>1</v>
      </c>
      <c r="G1028" s="19" t="str">
        <f t="shared" si="111"/>
        <v>0</v>
      </c>
      <c r="H1028" s="15">
        <v>12180810</v>
      </c>
      <c r="I1028" s="16" t="s">
        <v>1628</v>
      </c>
      <c r="J1028" s="44" t="s">
        <v>562</v>
      </c>
      <c r="K1028" s="16" t="s">
        <v>1629</v>
      </c>
      <c r="L1028" s="16" t="s">
        <v>724</v>
      </c>
      <c r="M1028" s="20" t="s">
        <v>22</v>
      </c>
    </row>
    <row r="1029" spans="1:13" ht="45" hidden="1" x14ac:dyDescent="0.25">
      <c r="A1029" s="18" t="str">
        <f t="shared" si="105"/>
        <v>1</v>
      </c>
      <c r="B1029" s="19" t="str">
        <f t="shared" si="106"/>
        <v>2</v>
      </c>
      <c r="C1029" s="19" t="str">
        <f t="shared" si="107"/>
        <v>1</v>
      </c>
      <c r="D1029" s="19" t="str">
        <f t="shared" si="108"/>
        <v>8</v>
      </c>
      <c r="E1029" s="19" t="str">
        <f t="shared" si="109"/>
        <v>08</v>
      </c>
      <c r="F1029" s="19" t="str">
        <f t="shared" si="110"/>
        <v>2</v>
      </c>
      <c r="G1029" s="19" t="str">
        <f t="shared" si="111"/>
        <v>0</v>
      </c>
      <c r="H1029" s="15">
        <v>12180820</v>
      </c>
      <c r="I1029" s="16" t="s">
        <v>1630</v>
      </c>
      <c r="J1029" s="44" t="s">
        <v>562</v>
      </c>
      <c r="K1029" s="16" t="s">
        <v>1631</v>
      </c>
      <c r="L1029" s="16" t="s">
        <v>724</v>
      </c>
      <c r="M1029" s="20" t="s">
        <v>22</v>
      </c>
    </row>
    <row r="1030" spans="1:13" ht="45" hidden="1" x14ac:dyDescent="0.25">
      <c r="A1030" s="18" t="str">
        <f t="shared" si="105"/>
        <v>1</v>
      </c>
      <c r="B1030" s="19" t="str">
        <f t="shared" si="106"/>
        <v>2</v>
      </c>
      <c r="C1030" s="19" t="str">
        <f t="shared" si="107"/>
        <v>1</v>
      </c>
      <c r="D1030" s="19" t="str">
        <f t="shared" si="108"/>
        <v>8</v>
      </c>
      <c r="E1030" s="19" t="str">
        <f t="shared" si="109"/>
        <v>08</v>
      </c>
      <c r="F1030" s="19" t="str">
        <f t="shared" si="110"/>
        <v>3</v>
      </c>
      <c r="G1030" s="19" t="str">
        <f t="shared" si="111"/>
        <v>0</v>
      </c>
      <c r="H1030" s="15">
        <v>12180830</v>
      </c>
      <c r="I1030" s="16" t="s">
        <v>1632</v>
      </c>
      <c r="J1030" s="44" t="s">
        <v>562</v>
      </c>
      <c r="K1030" s="16" t="s">
        <v>1633</v>
      </c>
      <c r="L1030" s="16" t="s">
        <v>724</v>
      </c>
      <c r="M1030" s="20" t="s">
        <v>22</v>
      </c>
    </row>
    <row r="1031" spans="1:13" ht="30" hidden="1" x14ac:dyDescent="0.25">
      <c r="A1031" s="18" t="str">
        <f t="shared" si="105"/>
        <v>1</v>
      </c>
      <c r="B1031" s="19" t="str">
        <f t="shared" si="106"/>
        <v>2</v>
      </c>
      <c r="C1031" s="19" t="str">
        <f t="shared" si="107"/>
        <v>2</v>
      </c>
      <c r="D1031" s="19" t="str">
        <f t="shared" si="108"/>
        <v>8</v>
      </c>
      <c r="E1031" s="19" t="str">
        <f t="shared" si="109"/>
        <v>01</v>
      </c>
      <c r="F1031" s="19" t="str">
        <f t="shared" si="110"/>
        <v>0</v>
      </c>
      <c r="G1031" s="19" t="str">
        <f t="shared" si="111"/>
        <v>0</v>
      </c>
      <c r="H1031" s="15">
        <v>12280100</v>
      </c>
      <c r="I1031" s="16" t="s">
        <v>953</v>
      </c>
      <c r="J1031" s="44" t="s">
        <v>562</v>
      </c>
      <c r="K1031" s="16" t="s">
        <v>954</v>
      </c>
      <c r="L1031" s="16"/>
      <c r="M1031" s="20" t="s">
        <v>22</v>
      </c>
    </row>
    <row r="1032" spans="1:13" ht="30" hidden="1" x14ac:dyDescent="0.25">
      <c r="A1032" s="18" t="str">
        <f t="shared" si="105"/>
        <v>1</v>
      </c>
      <c r="B1032" s="19" t="str">
        <f t="shared" si="106"/>
        <v>2</v>
      </c>
      <c r="C1032" s="19" t="str">
        <f t="shared" si="107"/>
        <v>2</v>
      </c>
      <c r="D1032" s="19" t="str">
        <f t="shared" si="108"/>
        <v>8</v>
      </c>
      <c r="E1032" s="19" t="str">
        <f t="shared" si="109"/>
        <v>01</v>
      </c>
      <c r="F1032" s="19" t="str">
        <f t="shared" si="110"/>
        <v>1</v>
      </c>
      <c r="G1032" s="19" t="str">
        <f t="shared" si="111"/>
        <v>0</v>
      </c>
      <c r="H1032" s="15">
        <v>12280110</v>
      </c>
      <c r="I1032" s="16" t="s">
        <v>955</v>
      </c>
      <c r="J1032" s="44" t="s">
        <v>562</v>
      </c>
      <c r="K1032" s="16" t="s">
        <v>1634</v>
      </c>
      <c r="L1032" s="16"/>
      <c r="M1032" s="20" t="s">
        <v>22</v>
      </c>
    </row>
    <row r="1033" spans="1:13" ht="30" hidden="1" x14ac:dyDescent="0.25">
      <c r="A1033" s="18" t="str">
        <f t="shared" si="105"/>
        <v>1</v>
      </c>
      <c r="B1033" s="19" t="str">
        <f t="shared" si="106"/>
        <v>6</v>
      </c>
      <c r="C1033" s="19" t="str">
        <f t="shared" si="107"/>
        <v>3</v>
      </c>
      <c r="D1033" s="19" t="str">
        <f t="shared" si="108"/>
        <v>1</v>
      </c>
      <c r="E1033" s="19" t="str">
        <f t="shared" si="109"/>
        <v>98</v>
      </c>
      <c r="F1033" s="19" t="str">
        <f t="shared" si="110"/>
        <v>0</v>
      </c>
      <c r="G1033" s="19" t="str">
        <f t="shared" si="111"/>
        <v>0</v>
      </c>
      <c r="H1033" s="15">
        <v>16319800</v>
      </c>
      <c r="I1033" s="16" t="s">
        <v>1508</v>
      </c>
      <c r="J1033" s="44" t="s">
        <v>562</v>
      </c>
      <c r="K1033" s="16" t="s">
        <v>1635</v>
      </c>
      <c r="L1033" s="16"/>
      <c r="M1033" s="20" t="s">
        <v>22</v>
      </c>
    </row>
    <row r="1034" spans="1:13" ht="75" hidden="1" x14ac:dyDescent="0.25">
      <c r="A1034" s="18" t="str">
        <f t="shared" si="105"/>
        <v>1</v>
      </c>
      <c r="B1034" s="19" t="str">
        <f t="shared" si="106"/>
        <v>6</v>
      </c>
      <c r="C1034" s="19" t="str">
        <f t="shared" si="107"/>
        <v>3</v>
      </c>
      <c r="D1034" s="19" t="str">
        <f t="shared" si="108"/>
        <v>8</v>
      </c>
      <c r="E1034" s="19" t="str">
        <f t="shared" si="109"/>
        <v>01</v>
      </c>
      <c r="F1034" s="19" t="str">
        <f t="shared" si="110"/>
        <v>0</v>
      </c>
      <c r="G1034" s="19" t="str">
        <f t="shared" si="111"/>
        <v>0</v>
      </c>
      <c r="H1034" s="15">
        <v>16380100</v>
      </c>
      <c r="I1034" s="16" t="s">
        <v>1636</v>
      </c>
      <c r="J1034" s="44" t="s">
        <v>562</v>
      </c>
      <c r="K1034" s="16" t="s">
        <v>1637</v>
      </c>
      <c r="L1034" s="16"/>
      <c r="M1034" s="20" t="s">
        <v>22</v>
      </c>
    </row>
    <row r="1035" spans="1:13" ht="45" hidden="1" x14ac:dyDescent="0.25">
      <c r="A1035" s="18" t="str">
        <f t="shared" si="105"/>
        <v>1</v>
      </c>
      <c r="B1035" s="19" t="str">
        <f t="shared" si="106"/>
        <v>6</v>
      </c>
      <c r="C1035" s="19" t="str">
        <f t="shared" si="107"/>
        <v>3</v>
      </c>
      <c r="D1035" s="19" t="str">
        <f t="shared" si="108"/>
        <v>8</v>
      </c>
      <c r="E1035" s="19" t="str">
        <f t="shared" si="109"/>
        <v>01</v>
      </c>
      <c r="F1035" s="19" t="str">
        <f t="shared" si="110"/>
        <v>1</v>
      </c>
      <c r="G1035" s="19" t="str">
        <f t="shared" si="111"/>
        <v>0</v>
      </c>
      <c r="H1035" s="15">
        <v>16380110</v>
      </c>
      <c r="I1035" s="16" t="s">
        <v>1500</v>
      </c>
      <c r="J1035" s="44" t="s">
        <v>562</v>
      </c>
      <c r="K1035" s="16" t="s">
        <v>1638</v>
      </c>
      <c r="L1035" s="16"/>
      <c r="M1035" s="20" t="s">
        <v>22</v>
      </c>
    </row>
    <row r="1036" spans="1:13" ht="30" hidden="1" x14ac:dyDescent="0.25">
      <c r="A1036" s="18" t="str">
        <f t="shared" si="105"/>
        <v>1</v>
      </c>
      <c r="B1036" s="19" t="str">
        <f t="shared" si="106"/>
        <v>6</v>
      </c>
      <c r="C1036" s="19" t="str">
        <f t="shared" si="107"/>
        <v>3</v>
      </c>
      <c r="D1036" s="19" t="str">
        <f t="shared" si="108"/>
        <v>8</v>
      </c>
      <c r="E1036" s="19" t="str">
        <f t="shared" si="109"/>
        <v>01</v>
      </c>
      <c r="F1036" s="19" t="str">
        <f t="shared" si="110"/>
        <v>2</v>
      </c>
      <c r="G1036" s="19" t="str">
        <f t="shared" si="111"/>
        <v>0</v>
      </c>
      <c r="H1036" s="15">
        <v>16380120</v>
      </c>
      <c r="I1036" s="16" t="s">
        <v>1639</v>
      </c>
      <c r="J1036" s="44" t="s">
        <v>562</v>
      </c>
      <c r="K1036" s="16" t="s">
        <v>1640</v>
      </c>
      <c r="L1036" s="16"/>
      <c r="M1036" s="20" t="s">
        <v>22</v>
      </c>
    </row>
    <row r="1037" spans="1:13" ht="45" hidden="1" x14ac:dyDescent="0.25">
      <c r="A1037" s="18" t="str">
        <f t="shared" si="105"/>
        <v>1</v>
      </c>
      <c r="B1037" s="19" t="str">
        <f t="shared" si="106"/>
        <v>6</v>
      </c>
      <c r="C1037" s="19" t="str">
        <f t="shared" si="107"/>
        <v>3</v>
      </c>
      <c r="D1037" s="19" t="str">
        <f t="shared" si="108"/>
        <v>8</v>
      </c>
      <c r="E1037" s="19" t="str">
        <f t="shared" si="109"/>
        <v>01</v>
      </c>
      <c r="F1037" s="19" t="str">
        <f t="shared" si="110"/>
        <v>3</v>
      </c>
      <c r="G1037" s="19" t="str">
        <f t="shared" si="111"/>
        <v>0</v>
      </c>
      <c r="H1037" s="15">
        <v>16380130</v>
      </c>
      <c r="I1037" s="16" t="s">
        <v>1504</v>
      </c>
      <c r="J1037" s="44" t="s">
        <v>562</v>
      </c>
      <c r="K1037" s="16" t="s">
        <v>1641</v>
      </c>
      <c r="L1037" s="16"/>
      <c r="M1037" s="20" t="s">
        <v>22</v>
      </c>
    </row>
    <row r="1038" spans="1:13" s="12" customFormat="1" ht="45" hidden="1" x14ac:dyDescent="0.25">
      <c r="A1038" s="18" t="str">
        <f t="shared" si="105"/>
        <v>1</v>
      </c>
      <c r="B1038" s="19" t="str">
        <f t="shared" si="106"/>
        <v>6</v>
      </c>
      <c r="C1038" s="19" t="str">
        <f t="shared" si="107"/>
        <v>3</v>
      </c>
      <c r="D1038" s="19" t="str">
        <f t="shared" si="108"/>
        <v>8</v>
      </c>
      <c r="E1038" s="19" t="str">
        <f t="shared" si="109"/>
        <v>01</v>
      </c>
      <c r="F1038" s="19" t="str">
        <f t="shared" si="110"/>
        <v>4</v>
      </c>
      <c r="G1038" s="19" t="str">
        <f t="shared" si="111"/>
        <v>0</v>
      </c>
      <c r="H1038" s="15">
        <v>16380140</v>
      </c>
      <c r="I1038" s="16" t="s">
        <v>1506</v>
      </c>
      <c r="J1038" s="44" t="s">
        <v>562</v>
      </c>
      <c r="K1038" s="16" t="s">
        <v>1642</v>
      </c>
      <c r="L1038" s="16"/>
      <c r="M1038" s="20" t="s">
        <v>22</v>
      </c>
    </row>
    <row r="1039" spans="1:13" s="12" customFormat="1" ht="30" hidden="1" x14ac:dyDescent="0.25">
      <c r="A1039" s="18" t="str">
        <f t="shared" si="105"/>
        <v>1</v>
      </c>
      <c r="B1039" s="19" t="str">
        <f t="shared" si="106"/>
        <v>6</v>
      </c>
      <c r="C1039" s="19" t="str">
        <f t="shared" si="107"/>
        <v>3</v>
      </c>
      <c r="D1039" s="19" t="str">
        <f t="shared" si="108"/>
        <v>8</v>
      </c>
      <c r="E1039" s="19" t="str">
        <f t="shared" si="109"/>
        <v>01</v>
      </c>
      <c r="F1039" s="19" t="str">
        <f t="shared" si="110"/>
        <v>9</v>
      </c>
      <c r="G1039" s="19" t="str">
        <f t="shared" si="111"/>
        <v>0</v>
      </c>
      <c r="H1039" s="15">
        <v>16380190</v>
      </c>
      <c r="I1039" s="16" t="s">
        <v>1643</v>
      </c>
      <c r="J1039" s="44" t="s">
        <v>562</v>
      </c>
      <c r="K1039" s="16" t="s">
        <v>1644</v>
      </c>
      <c r="L1039" s="16"/>
      <c r="M1039" s="20" t="s">
        <v>22</v>
      </c>
    </row>
    <row r="1040" spans="1:13" s="12" customFormat="1" ht="30" hidden="1" x14ac:dyDescent="0.25">
      <c r="A1040" s="18" t="str">
        <f t="shared" si="105"/>
        <v>1</v>
      </c>
      <c r="B1040" s="19" t="str">
        <f t="shared" si="106"/>
        <v>7</v>
      </c>
      <c r="C1040" s="19" t="str">
        <f t="shared" si="107"/>
        <v>1</v>
      </c>
      <c r="D1040" s="19" t="str">
        <f t="shared" si="108"/>
        <v>8</v>
      </c>
      <c r="E1040" s="19" t="str">
        <f t="shared" si="109"/>
        <v>01</v>
      </c>
      <c r="F1040" s="19" t="str">
        <f t="shared" si="110"/>
        <v>0</v>
      </c>
      <c r="G1040" s="19" t="str">
        <f t="shared" si="111"/>
        <v>0</v>
      </c>
      <c r="H1040" s="15">
        <v>17180100</v>
      </c>
      <c r="I1040" s="16" t="s">
        <v>1645</v>
      </c>
      <c r="J1040" s="44" t="s">
        <v>562</v>
      </c>
      <c r="K1040" s="16" t="s">
        <v>1646</v>
      </c>
      <c r="L1040" s="16"/>
      <c r="M1040" s="20" t="s">
        <v>22</v>
      </c>
    </row>
    <row r="1041" spans="1:13" ht="30" hidden="1" x14ac:dyDescent="0.25">
      <c r="A1041" s="18" t="str">
        <f t="shared" si="105"/>
        <v>1</v>
      </c>
      <c r="B1041" s="19" t="str">
        <f t="shared" si="106"/>
        <v>7</v>
      </c>
      <c r="C1041" s="19" t="str">
        <f t="shared" si="107"/>
        <v>1</v>
      </c>
      <c r="D1041" s="19" t="str">
        <f t="shared" si="108"/>
        <v>8</v>
      </c>
      <c r="E1041" s="19" t="str">
        <f t="shared" si="109"/>
        <v>01</v>
      </c>
      <c r="F1041" s="19" t="str">
        <f t="shared" si="110"/>
        <v>1</v>
      </c>
      <c r="G1041" s="19" t="str">
        <f t="shared" si="111"/>
        <v>0</v>
      </c>
      <c r="H1041" s="15">
        <v>17180110</v>
      </c>
      <c r="I1041" s="16" t="s">
        <v>1647</v>
      </c>
      <c r="J1041" s="44" t="s">
        <v>562</v>
      </c>
      <c r="K1041" s="16" t="s">
        <v>1648</v>
      </c>
      <c r="L1041" s="16"/>
      <c r="M1041" s="20" t="s">
        <v>22</v>
      </c>
    </row>
    <row r="1042" spans="1:13" ht="61.5" hidden="1" customHeight="1" x14ac:dyDescent="0.25">
      <c r="A1042" s="18" t="str">
        <f t="shared" si="105"/>
        <v>1</v>
      </c>
      <c r="B1042" s="19" t="str">
        <f t="shared" si="106"/>
        <v>7</v>
      </c>
      <c r="C1042" s="19" t="str">
        <f t="shared" si="107"/>
        <v>1</v>
      </c>
      <c r="D1042" s="19" t="str">
        <f t="shared" si="108"/>
        <v>8</v>
      </c>
      <c r="E1042" s="19" t="str">
        <f t="shared" si="109"/>
        <v>01</v>
      </c>
      <c r="F1042" s="19" t="str">
        <f t="shared" si="110"/>
        <v>2</v>
      </c>
      <c r="G1042" s="19" t="str">
        <f t="shared" si="111"/>
        <v>0</v>
      </c>
      <c r="H1042" s="15">
        <v>17180120</v>
      </c>
      <c r="I1042" s="16" t="s">
        <v>1649</v>
      </c>
      <c r="J1042" s="44" t="s">
        <v>562</v>
      </c>
      <c r="K1042" s="16" t="s">
        <v>1650</v>
      </c>
      <c r="L1042" s="16"/>
      <c r="M1042" s="20" t="s">
        <v>22</v>
      </c>
    </row>
    <row r="1043" spans="1:13" ht="45" hidden="1" x14ac:dyDescent="0.25">
      <c r="A1043" s="18" t="str">
        <f t="shared" si="105"/>
        <v>1</v>
      </c>
      <c r="B1043" s="19" t="str">
        <f t="shared" si="106"/>
        <v>7</v>
      </c>
      <c r="C1043" s="19" t="str">
        <f t="shared" si="107"/>
        <v>1</v>
      </c>
      <c r="D1043" s="19" t="str">
        <f t="shared" si="108"/>
        <v>8</v>
      </c>
      <c r="E1043" s="19" t="str">
        <f t="shared" si="109"/>
        <v>01</v>
      </c>
      <c r="F1043" s="19" t="str">
        <f t="shared" si="110"/>
        <v>3</v>
      </c>
      <c r="G1043" s="19" t="str">
        <f t="shared" si="111"/>
        <v>0</v>
      </c>
      <c r="H1043" s="15">
        <v>17180130</v>
      </c>
      <c r="I1043" s="16" t="s">
        <v>1651</v>
      </c>
      <c r="J1043" s="44" t="s">
        <v>562</v>
      </c>
      <c r="K1043" s="16" t="s">
        <v>1652</v>
      </c>
      <c r="L1043" s="16"/>
      <c r="M1043" s="20" t="s">
        <v>22</v>
      </c>
    </row>
    <row r="1044" spans="1:13" ht="45" hidden="1" x14ac:dyDescent="0.25">
      <c r="A1044" s="18" t="str">
        <f t="shared" si="105"/>
        <v>1</v>
      </c>
      <c r="B1044" s="19" t="str">
        <f t="shared" si="106"/>
        <v>7</v>
      </c>
      <c r="C1044" s="19" t="str">
        <f t="shared" si="107"/>
        <v>1</v>
      </c>
      <c r="D1044" s="19" t="str">
        <f t="shared" si="108"/>
        <v>8</v>
      </c>
      <c r="E1044" s="19" t="str">
        <f t="shared" si="109"/>
        <v>01</v>
      </c>
      <c r="F1044" s="19" t="str">
        <f t="shared" si="110"/>
        <v>4</v>
      </c>
      <c r="G1044" s="19" t="str">
        <f t="shared" si="111"/>
        <v>0</v>
      </c>
      <c r="H1044" s="15">
        <v>17180140</v>
      </c>
      <c r="I1044" s="16" t="s">
        <v>1653</v>
      </c>
      <c r="J1044" s="44" t="s">
        <v>562</v>
      </c>
      <c r="K1044" s="16" t="s">
        <v>1654</v>
      </c>
      <c r="L1044" s="16"/>
      <c r="M1044" s="20" t="s">
        <v>22</v>
      </c>
    </row>
    <row r="1045" spans="1:13" ht="30" hidden="1" x14ac:dyDescent="0.25">
      <c r="A1045" s="18" t="str">
        <f t="shared" si="105"/>
        <v>1</v>
      </c>
      <c r="B1045" s="19" t="str">
        <f t="shared" si="106"/>
        <v>7</v>
      </c>
      <c r="C1045" s="19" t="str">
        <f t="shared" si="107"/>
        <v>1</v>
      </c>
      <c r="D1045" s="19" t="str">
        <f t="shared" si="108"/>
        <v>8</v>
      </c>
      <c r="E1045" s="19" t="str">
        <f t="shared" si="109"/>
        <v>01</v>
      </c>
      <c r="F1045" s="19" t="str">
        <f t="shared" si="110"/>
        <v>5</v>
      </c>
      <c r="G1045" s="19" t="str">
        <f t="shared" si="111"/>
        <v>0</v>
      </c>
      <c r="H1045" s="15">
        <v>17180150</v>
      </c>
      <c r="I1045" s="16" t="s">
        <v>1655</v>
      </c>
      <c r="J1045" s="44" t="s">
        <v>562</v>
      </c>
      <c r="K1045" s="16" t="s">
        <v>1656</v>
      </c>
      <c r="L1045" s="16"/>
      <c r="M1045" s="20" t="s">
        <v>22</v>
      </c>
    </row>
    <row r="1046" spans="1:13" ht="30" hidden="1" x14ac:dyDescent="0.25">
      <c r="A1046" s="18" t="str">
        <f t="shared" si="105"/>
        <v>1</v>
      </c>
      <c r="B1046" s="19" t="str">
        <f t="shared" si="106"/>
        <v>7</v>
      </c>
      <c r="C1046" s="19" t="str">
        <f t="shared" si="107"/>
        <v>1</v>
      </c>
      <c r="D1046" s="19" t="str">
        <f t="shared" si="108"/>
        <v>8</v>
      </c>
      <c r="E1046" s="19" t="str">
        <f t="shared" si="109"/>
        <v>01</v>
      </c>
      <c r="F1046" s="19" t="str">
        <f t="shared" si="110"/>
        <v>6</v>
      </c>
      <c r="G1046" s="19" t="str">
        <f t="shared" si="111"/>
        <v>0</v>
      </c>
      <c r="H1046" s="15">
        <v>17180160</v>
      </c>
      <c r="I1046" s="16" t="s">
        <v>1657</v>
      </c>
      <c r="J1046" s="44" t="s">
        <v>562</v>
      </c>
      <c r="K1046" s="16" t="s">
        <v>1658</v>
      </c>
      <c r="L1046" s="16"/>
      <c r="M1046" s="20" t="s">
        <v>22</v>
      </c>
    </row>
    <row r="1047" spans="1:13" ht="45" hidden="1" x14ac:dyDescent="0.25">
      <c r="A1047" s="18" t="str">
        <f t="shared" si="105"/>
        <v>1</v>
      </c>
      <c r="B1047" s="19" t="str">
        <f t="shared" si="106"/>
        <v>7</v>
      </c>
      <c r="C1047" s="19" t="str">
        <f t="shared" si="107"/>
        <v>1</v>
      </c>
      <c r="D1047" s="19" t="str">
        <f t="shared" si="108"/>
        <v>8</v>
      </c>
      <c r="E1047" s="19" t="str">
        <f t="shared" si="109"/>
        <v>01</v>
      </c>
      <c r="F1047" s="19" t="str">
        <f t="shared" si="110"/>
        <v>7</v>
      </c>
      <c r="G1047" s="19" t="str">
        <f t="shared" si="111"/>
        <v>0</v>
      </c>
      <c r="H1047" s="15">
        <v>17180170</v>
      </c>
      <c r="I1047" s="16" t="s">
        <v>1659</v>
      </c>
      <c r="J1047" s="44" t="s">
        <v>562</v>
      </c>
      <c r="K1047" s="16" t="s">
        <v>1660</v>
      </c>
      <c r="L1047" s="16"/>
      <c r="M1047" s="20" t="s">
        <v>22</v>
      </c>
    </row>
    <row r="1048" spans="1:13" ht="30" hidden="1" x14ac:dyDescent="0.25">
      <c r="A1048" s="18" t="str">
        <f t="shared" si="105"/>
        <v>1</v>
      </c>
      <c r="B1048" s="19" t="str">
        <f t="shared" si="106"/>
        <v>7</v>
      </c>
      <c r="C1048" s="19" t="str">
        <f t="shared" si="107"/>
        <v>1</v>
      </c>
      <c r="D1048" s="19" t="str">
        <f t="shared" si="108"/>
        <v>8</v>
      </c>
      <c r="E1048" s="19" t="str">
        <f t="shared" si="109"/>
        <v>01</v>
      </c>
      <c r="F1048" s="19" t="str">
        <f t="shared" si="110"/>
        <v>8</v>
      </c>
      <c r="G1048" s="19" t="str">
        <f t="shared" si="111"/>
        <v>0</v>
      </c>
      <c r="H1048" s="15">
        <v>17180180</v>
      </c>
      <c r="I1048" s="16" t="s">
        <v>1661</v>
      </c>
      <c r="J1048" s="44" t="s">
        <v>562</v>
      </c>
      <c r="K1048" s="16" t="s">
        <v>1662</v>
      </c>
      <c r="L1048" s="16"/>
      <c r="M1048" s="20" t="s">
        <v>22</v>
      </c>
    </row>
    <row r="1049" spans="1:13" ht="30" hidden="1" x14ac:dyDescent="0.25">
      <c r="A1049" s="18" t="str">
        <f t="shared" si="105"/>
        <v>1</v>
      </c>
      <c r="B1049" s="19" t="str">
        <f t="shared" si="106"/>
        <v>7</v>
      </c>
      <c r="C1049" s="19" t="str">
        <f t="shared" si="107"/>
        <v>1</v>
      </c>
      <c r="D1049" s="19" t="str">
        <f t="shared" si="108"/>
        <v>2</v>
      </c>
      <c r="E1049" s="19" t="str">
        <f t="shared" si="109"/>
        <v>98</v>
      </c>
      <c r="F1049" s="19" t="str">
        <f t="shared" si="110"/>
        <v>0</v>
      </c>
      <c r="G1049" s="19" t="str">
        <f t="shared" si="111"/>
        <v>0</v>
      </c>
      <c r="H1049" s="15">
        <v>17129800</v>
      </c>
      <c r="I1049" s="16" t="s">
        <v>1663</v>
      </c>
      <c r="J1049" s="44" t="s">
        <v>562</v>
      </c>
      <c r="K1049" s="16" t="s">
        <v>1664</v>
      </c>
      <c r="L1049" s="16"/>
      <c r="M1049" s="20" t="s">
        <v>22</v>
      </c>
    </row>
    <row r="1050" spans="1:13" ht="30" hidden="1" x14ac:dyDescent="0.25">
      <c r="A1050" s="18" t="str">
        <f t="shared" si="105"/>
        <v>1</v>
      </c>
      <c r="B1050" s="19" t="str">
        <f t="shared" si="106"/>
        <v>7</v>
      </c>
      <c r="C1050" s="19" t="str">
        <f t="shared" si="107"/>
        <v>1</v>
      </c>
      <c r="D1050" s="19" t="str">
        <f t="shared" si="108"/>
        <v>8</v>
      </c>
      <c r="E1050" s="19" t="str">
        <f t="shared" si="109"/>
        <v>02</v>
      </c>
      <c r="F1050" s="19" t="str">
        <f t="shared" si="110"/>
        <v>0</v>
      </c>
      <c r="G1050" s="19" t="str">
        <f t="shared" si="111"/>
        <v>0</v>
      </c>
      <c r="H1050" s="15">
        <v>17180200</v>
      </c>
      <c r="I1050" s="16" t="s">
        <v>1665</v>
      </c>
      <c r="J1050" s="44" t="s">
        <v>562</v>
      </c>
      <c r="K1050" s="16" t="s">
        <v>1666</v>
      </c>
      <c r="L1050" s="16"/>
      <c r="M1050" s="20" t="s">
        <v>22</v>
      </c>
    </row>
    <row r="1051" spans="1:13" ht="30" hidden="1" x14ac:dyDescent="0.25">
      <c r="A1051" s="18" t="str">
        <f t="shared" si="105"/>
        <v>1</v>
      </c>
      <c r="B1051" s="19" t="str">
        <f t="shared" si="106"/>
        <v>7</v>
      </c>
      <c r="C1051" s="19" t="str">
        <f t="shared" si="107"/>
        <v>1</v>
      </c>
      <c r="D1051" s="19" t="str">
        <f t="shared" si="108"/>
        <v>8</v>
      </c>
      <c r="E1051" s="19" t="str">
        <f t="shared" si="109"/>
        <v>02</v>
      </c>
      <c r="F1051" s="19" t="str">
        <f t="shared" si="110"/>
        <v>1</v>
      </c>
      <c r="G1051" s="19" t="str">
        <f t="shared" si="111"/>
        <v>0</v>
      </c>
      <c r="H1051" s="15">
        <v>17180210</v>
      </c>
      <c r="I1051" s="16" t="s">
        <v>1667</v>
      </c>
      <c r="J1051" s="44" t="s">
        <v>562</v>
      </c>
      <c r="K1051" s="16" t="s">
        <v>1668</v>
      </c>
      <c r="L1051" s="16"/>
      <c r="M1051" s="20" t="s">
        <v>22</v>
      </c>
    </row>
    <row r="1052" spans="1:13" ht="30" hidden="1" x14ac:dyDescent="0.25">
      <c r="A1052" s="18" t="str">
        <f t="shared" si="105"/>
        <v>1</v>
      </c>
      <c r="B1052" s="19" t="str">
        <f t="shared" si="106"/>
        <v>7</v>
      </c>
      <c r="C1052" s="19" t="str">
        <f t="shared" si="107"/>
        <v>1</v>
      </c>
      <c r="D1052" s="19" t="str">
        <f t="shared" si="108"/>
        <v>8</v>
      </c>
      <c r="E1052" s="19" t="str">
        <f t="shared" si="109"/>
        <v>02</v>
      </c>
      <c r="F1052" s="19" t="str">
        <f t="shared" si="110"/>
        <v>2</v>
      </c>
      <c r="G1052" s="19" t="str">
        <f t="shared" si="111"/>
        <v>0</v>
      </c>
      <c r="H1052" s="15">
        <v>17180220</v>
      </c>
      <c r="I1052" s="16" t="s">
        <v>1669</v>
      </c>
      <c r="J1052" s="44" t="s">
        <v>562</v>
      </c>
      <c r="K1052" s="16" t="s">
        <v>1670</v>
      </c>
      <c r="L1052" s="16"/>
      <c r="M1052" s="20" t="s">
        <v>22</v>
      </c>
    </row>
    <row r="1053" spans="1:13" ht="30" hidden="1" x14ac:dyDescent="0.25">
      <c r="A1053" s="18" t="str">
        <f t="shared" si="105"/>
        <v>1</v>
      </c>
      <c r="B1053" s="19" t="str">
        <f t="shared" si="106"/>
        <v>7</v>
      </c>
      <c r="C1053" s="19" t="str">
        <f t="shared" si="107"/>
        <v>1</v>
      </c>
      <c r="D1053" s="19" t="str">
        <f t="shared" si="108"/>
        <v>8</v>
      </c>
      <c r="E1053" s="19" t="str">
        <f t="shared" si="109"/>
        <v>02</v>
      </c>
      <c r="F1053" s="19" t="str">
        <f t="shared" si="110"/>
        <v>3</v>
      </c>
      <c r="G1053" s="19" t="str">
        <f t="shared" si="111"/>
        <v>0</v>
      </c>
      <c r="H1053" s="15">
        <v>17180230</v>
      </c>
      <c r="I1053" s="16" t="s">
        <v>1671</v>
      </c>
      <c r="J1053" s="44" t="s">
        <v>562</v>
      </c>
      <c r="K1053" s="16" t="s">
        <v>1672</v>
      </c>
      <c r="L1053" s="16"/>
      <c r="M1053" s="20" t="s">
        <v>22</v>
      </c>
    </row>
    <row r="1054" spans="1:13" ht="30" hidden="1" x14ac:dyDescent="0.25">
      <c r="A1054" s="18" t="str">
        <f t="shared" si="105"/>
        <v>1</v>
      </c>
      <c r="B1054" s="19" t="str">
        <f t="shared" si="106"/>
        <v>7</v>
      </c>
      <c r="C1054" s="19" t="str">
        <f t="shared" si="107"/>
        <v>1</v>
      </c>
      <c r="D1054" s="19" t="str">
        <f t="shared" si="108"/>
        <v>8</v>
      </c>
      <c r="E1054" s="19" t="str">
        <f t="shared" si="109"/>
        <v>02</v>
      </c>
      <c r="F1054" s="19" t="str">
        <f t="shared" si="110"/>
        <v>4</v>
      </c>
      <c r="G1054" s="19" t="str">
        <f t="shared" si="111"/>
        <v>0</v>
      </c>
      <c r="H1054" s="15">
        <v>17180240</v>
      </c>
      <c r="I1054" s="16" t="s">
        <v>1673</v>
      </c>
      <c r="J1054" s="44" t="s">
        <v>562</v>
      </c>
      <c r="K1054" s="16" t="s">
        <v>1674</v>
      </c>
      <c r="L1054" s="16"/>
      <c r="M1054" s="20" t="s">
        <v>22</v>
      </c>
    </row>
    <row r="1055" spans="1:13" ht="30" hidden="1" x14ac:dyDescent="0.25">
      <c r="A1055" s="18" t="str">
        <f t="shared" ref="A1055:A1118" si="112">MID($H1055,1,1)</f>
        <v>1</v>
      </c>
      <c r="B1055" s="19" t="str">
        <f t="shared" ref="B1055:B1118" si="113">MID($H1055,2,1)</f>
        <v>7</v>
      </c>
      <c r="C1055" s="19" t="str">
        <f t="shared" ref="C1055:C1118" si="114">MID($H1055,3,1)</f>
        <v>1</v>
      </c>
      <c r="D1055" s="19" t="str">
        <f t="shared" ref="D1055:D1118" si="115">MID($H1055,4,1)</f>
        <v>8</v>
      </c>
      <c r="E1055" s="19" t="str">
        <f t="shared" ref="E1055:E1118" si="116">MID($H1055,5,2)</f>
        <v>02</v>
      </c>
      <c r="F1055" s="19" t="str">
        <f t="shared" ref="F1055:F1118" si="117">MID($H1055,7,1)</f>
        <v>5</v>
      </c>
      <c r="G1055" s="19" t="str">
        <f t="shared" ref="G1055:G1118" si="118">MID($H1055,8,1)</f>
        <v>0</v>
      </c>
      <c r="H1055" s="15">
        <v>17180250</v>
      </c>
      <c r="I1055" s="16" t="s">
        <v>1675</v>
      </c>
      <c r="J1055" s="44" t="s">
        <v>562</v>
      </c>
      <c r="K1055" s="16" t="s">
        <v>1676</v>
      </c>
      <c r="L1055" s="16"/>
      <c r="M1055" s="20" t="s">
        <v>22</v>
      </c>
    </row>
    <row r="1056" spans="1:13" ht="30" hidden="1" x14ac:dyDescent="0.25">
      <c r="A1056" s="18" t="str">
        <f t="shared" si="112"/>
        <v>1</v>
      </c>
      <c r="B1056" s="19" t="str">
        <f t="shared" si="113"/>
        <v>7</v>
      </c>
      <c r="C1056" s="19" t="str">
        <f t="shared" si="114"/>
        <v>1</v>
      </c>
      <c r="D1056" s="19" t="str">
        <f t="shared" si="115"/>
        <v>8</v>
      </c>
      <c r="E1056" s="19" t="str">
        <f t="shared" si="116"/>
        <v>02</v>
      </c>
      <c r="F1056" s="19" t="str">
        <f t="shared" si="117"/>
        <v>6</v>
      </c>
      <c r="G1056" s="19" t="str">
        <f t="shared" si="118"/>
        <v>0</v>
      </c>
      <c r="H1056" s="15">
        <v>17180260</v>
      </c>
      <c r="I1056" s="16" t="s">
        <v>1677</v>
      </c>
      <c r="J1056" s="44" t="s">
        <v>562</v>
      </c>
      <c r="K1056" s="16" t="s">
        <v>1678</v>
      </c>
      <c r="L1056" s="16"/>
      <c r="M1056" s="20" t="s">
        <v>22</v>
      </c>
    </row>
    <row r="1057" spans="1:13" ht="30" hidden="1" x14ac:dyDescent="0.25">
      <c r="A1057" s="18" t="str">
        <f t="shared" si="112"/>
        <v>1</v>
      </c>
      <c r="B1057" s="19" t="str">
        <f t="shared" si="113"/>
        <v>7</v>
      </c>
      <c r="C1057" s="19" t="str">
        <f t="shared" si="114"/>
        <v>1</v>
      </c>
      <c r="D1057" s="19" t="str">
        <f t="shared" si="115"/>
        <v>8</v>
      </c>
      <c r="E1057" s="19" t="str">
        <f t="shared" si="116"/>
        <v>02</v>
      </c>
      <c r="F1057" s="19" t="str">
        <f t="shared" si="117"/>
        <v>9</v>
      </c>
      <c r="G1057" s="19" t="str">
        <f t="shared" si="118"/>
        <v>0</v>
      </c>
      <c r="H1057" s="15">
        <v>17180290</v>
      </c>
      <c r="I1057" s="16" t="s">
        <v>1663</v>
      </c>
      <c r="J1057" s="44" t="s">
        <v>562</v>
      </c>
      <c r="K1057" s="16" t="s">
        <v>1679</v>
      </c>
      <c r="L1057" s="16"/>
      <c r="M1057" s="20" t="s">
        <v>22</v>
      </c>
    </row>
    <row r="1058" spans="1:13" ht="60" hidden="1" x14ac:dyDescent="0.25">
      <c r="A1058" s="18" t="str">
        <f t="shared" si="112"/>
        <v>1</v>
      </c>
      <c r="B1058" s="19" t="str">
        <f t="shared" si="113"/>
        <v>7</v>
      </c>
      <c r="C1058" s="19" t="str">
        <f t="shared" si="114"/>
        <v>1</v>
      </c>
      <c r="D1058" s="19" t="str">
        <f t="shared" si="115"/>
        <v>8</v>
      </c>
      <c r="E1058" s="19" t="str">
        <f t="shared" si="116"/>
        <v>03</v>
      </c>
      <c r="F1058" s="19" t="str">
        <f t="shared" si="117"/>
        <v>0</v>
      </c>
      <c r="G1058" s="19" t="str">
        <f t="shared" si="118"/>
        <v>0</v>
      </c>
      <c r="H1058" s="15">
        <v>17180300</v>
      </c>
      <c r="I1058" s="16" t="s">
        <v>1680</v>
      </c>
      <c r="J1058" s="44" t="s">
        <v>562</v>
      </c>
      <c r="K1058" s="16" t="s">
        <v>1681</v>
      </c>
      <c r="L1058" s="16"/>
      <c r="M1058" s="20" t="s">
        <v>22</v>
      </c>
    </row>
    <row r="1059" spans="1:13" ht="60" hidden="1" x14ac:dyDescent="0.25">
      <c r="A1059" s="18" t="str">
        <f t="shared" si="112"/>
        <v>1</v>
      </c>
      <c r="B1059" s="19" t="str">
        <f t="shared" si="113"/>
        <v>7</v>
      </c>
      <c r="C1059" s="19" t="str">
        <f t="shared" si="114"/>
        <v>1</v>
      </c>
      <c r="D1059" s="19" t="str">
        <f t="shared" si="115"/>
        <v>8</v>
      </c>
      <c r="E1059" s="19" t="str">
        <f t="shared" si="116"/>
        <v>03</v>
      </c>
      <c r="F1059" s="19" t="str">
        <f t="shared" si="117"/>
        <v>1</v>
      </c>
      <c r="G1059" s="19" t="str">
        <f t="shared" si="118"/>
        <v>0</v>
      </c>
      <c r="H1059" s="15">
        <v>17180310</v>
      </c>
      <c r="I1059" s="16" t="s">
        <v>1092</v>
      </c>
      <c r="J1059" s="44" t="s">
        <v>562</v>
      </c>
      <c r="K1059" s="16" t="s">
        <v>1682</v>
      </c>
      <c r="L1059" s="16"/>
      <c r="M1059" s="20" t="s">
        <v>22</v>
      </c>
    </row>
    <row r="1060" spans="1:13" ht="60" hidden="1" x14ac:dyDescent="0.25">
      <c r="A1060" s="18" t="str">
        <f t="shared" si="112"/>
        <v>1</v>
      </c>
      <c r="B1060" s="19" t="str">
        <f t="shared" si="113"/>
        <v>7</v>
      </c>
      <c r="C1060" s="19" t="str">
        <f t="shared" si="114"/>
        <v>1</v>
      </c>
      <c r="D1060" s="19" t="str">
        <f t="shared" si="115"/>
        <v>8</v>
      </c>
      <c r="E1060" s="19" t="str">
        <f t="shared" si="116"/>
        <v>03</v>
      </c>
      <c r="F1060" s="19" t="str">
        <f t="shared" si="117"/>
        <v>2</v>
      </c>
      <c r="G1060" s="19" t="str">
        <f t="shared" si="118"/>
        <v>0</v>
      </c>
      <c r="H1060" s="15">
        <v>17180320</v>
      </c>
      <c r="I1060" s="16" t="s">
        <v>1094</v>
      </c>
      <c r="J1060" s="44" t="s">
        <v>562</v>
      </c>
      <c r="K1060" s="16" t="s">
        <v>1683</v>
      </c>
      <c r="L1060" s="16"/>
      <c r="M1060" s="20" t="s">
        <v>22</v>
      </c>
    </row>
    <row r="1061" spans="1:13" ht="60" hidden="1" x14ac:dyDescent="0.25">
      <c r="A1061" s="18" t="str">
        <f t="shared" si="112"/>
        <v>1</v>
      </c>
      <c r="B1061" s="19" t="str">
        <f t="shared" si="113"/>
        <v>7</v>
      </c>
      <c r="C1061" s="19" t="str">
        <f t="shared" si="114"/>
        <v>1</v>
      </c>
      <c r="D1061" s="19" t="str">
        <f t="shared" si="115"/>
        <v>8</v>
      </c>
      <c r="E1061" s="19" t="str">
        <f t="shared" si="116"/>
        <v>03</v>
      </c>
      <c r="F1061" s="19" t="str">
        <f t="shared" si="117"/>
        <v>3</v>
      </c>
      <c r="G1061" s="19" t="str">
        <f t="shared" si="118"/>
        <v>0</v>
      </c>
      <c r="H1061" s="15">
        <v>17180330</v>
      </c>
      <c r="I1061" s="16" t="s">
        <v>1096</v>
      </c>
      <c r="J1061" s="44" t="s">
        <v>562</v>
      </c>
      <c r="K1061" s="16" t="s">
        <v>1684</v>
      </c>
      <c r="L1061" s="16"/>
      <c r="M1061" s="20" t="s">
        <v>22</v>
      </c>
    </row>
    <row r="1062" spans="1:13" ht="60" hidden="1" x14ac:dyDescent="0.25">
      <c r="A1062" s="18" t="str">
        <f t="shared" si="112"/>
        <v>1</v>
      </c>
      <c r="B1062" s="19" t="str">
        <f t="shared" si="113"/>
        <v>7</v>
      </c>
      <c r="C1062" s="19" t="str">
        <f t="shared" si="114"/>
        <v>1</v>
      </c>
      <c r="D1062" s="19" t="str">
        <f t="shared" si="115"/>
        <v>8</v>
      </c>
      <c r="E1062" s="19" t="str">
        <f t="shared" si="116"/>
        <v>03</v>
      </c>
      <c r="F1062" s="19" t="str">
        <f t="shared" si="117"/>
        <v>4</v>
      </c>
      <c r="G1062" s="19" t="str">
        <f t="shared" si="118"/>
        <v>0</v>
      </c>
      <c r="H1062" s="15">
        <v>17180340</v>
      </c>
      <c r="I1062" s="16" t="s">
        <v>1098</v>
      </c>
      <c r="J1062" s="44" t="s">
        <v>562</v>
      </c>
      <c r="K1062" s="16" t="s">
        <v>1685</v>
      </c>
      <c r="L1062" s="16"/>
      <c r="M1062" s="20" t="s">
        <v>22</v>
      </c>
    </row>
    <row r="1063" spans="1:13" ht="60" hidden="1" x14ac:dyDescent="0.25">
      <c r="A1063" s="18" t="str">
        <f t="shared" si="112"/>
        <v>1</v>
      </c>
      <c r="B1063" s="19" t="str">
        <f t="shared" si="113"/>
        <v>7</v>
      </c>
      <c r="C1063" s="19" t="str">
        <f t="shared" si="114"/>
        <v>1</v>
      </c>
      <c r="D1063" s="19" t="str">
        <f t="shared" si="115"/>
        <v>8</v>
      </c>
      <c r="E1063" s="19" t="str">
        <f t="shared" si="116"/>
        <v>03</v>
      </c>
      <c r="F1063" s="19" t="str">
        <f t="shared" si="117"/>
        <v>5</v>
      </c>
      <c r="G1063" s="19" t="str">
        <f t="shared" si="118"/>
        <v>0</v>
      </c>
      <c r="H1063" s="15">
        <v>17180350</v>
      </c>
      <c r="I1063" s="16" t="s">
        <v>1100</v>
      </c>
      <c r="J1063" s="44" t="s">
        <v>562</v>
      </c>
      <c r="K1063" s="16" t="s">
        <v>1686</v>
      </c>
      <c r="L1063" s="16"/>
      <c r="M1063" s="20" t="s">
        <v>22</v>
      </c>
    </row>
    <row r="1064" spans="1:13" ht="60" hidden="1" x14ac:dyDescent="0.25">
      <c r="A1064" s="18" t="str">
        <f t="shared" si="112"/>
        <v>1</v>
      </c>
      <c r="B1064" s="19" t="str">
        <f t="shared" si="113"/>
        <v>7</v>
      </c>
      <c r="C1064" s="19" t="str">
        <f t="shared" si="114"/>
        <v>1</v>
      </c>
      <c r="D1064" s="19" t="str">
        <f t="shared" si="115"/>
        <v>8</v>
      </c>
      <c r="E1064" s="19" t="str">
        <f t="shared" si="116"/>
        <v>03</v>
      </c>
      <c r="F1064" s="19" t="str">
        <f t="shared" si="117"/>
        <v>9</v>
      </c>
      <c r="G1064" s="19" t="str">
        <f t="shared" si="118"/>
        <v>0</v>
      </c>
      <c r="H1064" s="15">
        <v>17180390</v>
      </c>
      <c r="I1064" s="16" t="s">
        <v>1102</v>
      </c>
      <c r="J1064" s="44" t="s">
        <v>562</v>
      </c>
      <c r="K1064" s="16" t="s">
        <v>1687</v>
      </c>
      <c r="L1064" s="16"/>
      <c r="M1064" s="20" t="s">
        <v>22</v>
      </c>
    </row>
    <row r="1065" spans="1:13" ht="45" hidden="1" x14ac:dyDescent="0.25">
      <c r="A1065" s="18" t="str">
        <f t="shared" si="112"/>
        <v>1</v>
      </c>
      <c r="B1065" s="19" t="str">
        <f t="shared" si="113"/>
        <v>7</v>
      </c>
      <c r="C1065" s="19" t="str">
        <f t="shared" si="114"/>
        <v>1</v>
      </c>
      <c r="D1065" s="19" t="str">
        <f t="shared" si="115"/>
        <v>3</v>
      </c>
      <c r="E1065" s="19" t="str">
        <f t="shared" si="116"/>
        <v>98</v>
      </c>
      <c r="F1065" s="19" t="str">
        <f t="shared" si="117"/>
        <v>0</v>
      </c>
      <c r="G1065" s="19" t="str">
        <f t="shared" si="118"/>
        <v>0</v>
      </c>
      <c r="H1065" s="15">
        <v>17139800</v>
      </c>
      <c r="I1065" s="16" t="s">
        <v>1104</v>
      </c>
      <c r="J1065" s="44" t="s">
        <v>562</v>
      </c>
      <c r="K1065" s="16" t="s">
        <v>1688</v>
      </c>
      <c r="L1065" s="16"/>
      <c r="M1065" s="20" t="s">
        <v>22</v>
      </c>
    </row>
    <row r="1066" spans="1:13" ht="60" hidden="1" x14ac:dyDescent="0.25">
      <c r="A1066" s="18" t="str">
        <f t="shared" si="112"/>
        <v>1</v>
      </c>
      <c r="B1066" s="19" t="str">
        <f t="shared" si="113"/>
        <v>7</v>
      </c>
      <c r="C1066" s="19" t="str">
        <f t="shared" si="114"/>
        <v>1</v>
      </c>
      <c r="D1066" s="19" t="str">
        <f t="shared" si="115"/>
        <v>8</v>
      </c>
      <c r="E1066" s="19" t="str">
        <f t="shared" si="116"/>
        <v>04</v>
      </c>
      <c r="F1066" s="19" t="str">
        <f t="shared" si="117"/>
        <v>0</v>
      </c>
      <c r="G1066" s="19" t="str">
        <f t="shared" si="118"/>
        <v>0</v>
      </c>
      <c r="H1066" s="15">
        <v>17180400</v>
      </c>
      <c r="I1066" s="16" t="s">
        <v>1689</v>
      </c>
      <c r="J1066" s="44" t="s">
        <v>562</v>
      </c>
      <c r="K1066" s="16" t="s">
        <v>1690</v>
      </c>
      <c r="L1066" s="16"/>
      <c r="M1066" s="20" t="s">
        <v>22</v>
      </c>
    </row>
    <row r="1067" spans="1:13" ht="60" hidden="1" x14ac:dyDescent="0.25">
      <c r="A1067" s="18" t="str">
        <f t="shared" si="112"/>
        <v>1</v>
      </c>
      <c r="B1067" s="19" t="str">
        <f t="shared" si="113"/>
        <v>7</v>
      </c>
      <c r="C1067" s="19" t="str">
        <f t="shared" si="114"/>
        <v>1</v>
      </c>
      <c r="D1067" s="19" t="str">
        <f t="shared" si="115"/>
        <v>8</v>
      </c>
      <c r="E1067" s="19" t="str">
        <f t="shared" si="116"/>
        <v>04</v>
      </c>
      <c r="F1067" s="19" t="str">
        <f t="shared" si="117"/>
        <v>1</v>
      </c>
      <c r="G1067" s="19" t="str">
        <f t="shared" si="118"/>
        <v>0</v>
      </c>
      <c r="H1067" s="15">
        <v>17180410</v>
      </c>
      <c r="I1067" s="16" t="s">
        <v>1108</v>
      </c>
      <c r="J1067" s="44" t="s">
        <v>562</v>
      </c>
      <c r="K1067" s="16" t="s">
        <v>1691</v>
      </c>
      <c r="L1067" s="16"/>
      <c r="M1067" s="20" t="s">
        <v>22</v>
      </c>
    </row>
    <row r="1068" spans="1:13" ht="60" hidden="1" x14ac:dyDescent="0.25">
      <c r="A1068" s="18" t="str">
        <f t="shared" si="112"/>
        <v>1</v>
      </c>
      <c r="B1068" s="19" t="str">
        <f t="shared" si="113"/>
        <v>7</v>
      </c>
      <c r="C1068" s="19" t="str">
        <f t="shared" si="114"/>
        <v>1</v>
      </c>
      <c r="D1068" s="19" t="str">
        <f t="shared" si="115"/>
        <v>8</v>
      </c>
      <c r="E1068" s="19" t="str">
        <f t="shared" si="116"/>
        <v>04</v>
      </c>
      <c r="F1068" s="19" t="str">
        <f t="shared" si="117"/>
        <v>2</v>
      </c>
      <c r="G1068" s="19" t="str">
        <f t="shared" si="118"/>
        <v>0</v>
      </c>
      <c r="H1068" s="15">
        <v>17180420</v>
      </c>
      <c r="I1068" s="16" t="s">
        <v>1110</v>
      </c>
      <c r="J1068" s="44" t="s">
        <v>562</v>
      </c>
      <c r="K1068" s="16" t="s">
        <v>1692</v>
      </c>
      <c r="L1068" s="16"/>
      <c r="M1068" s="20" t="s">
        <v>22</v>
      </c>
    </row>
    <row r="1069" spans="1:13" ht="45" hidden="1" x14ac:dyDescent="0.25">
      <c r="A1069" s="18" t="str">
        <f t="shared" si="112"/>
        <v>1</v>
      </c>
      <c r="B1069" s="19" t="str">
        <f t="shared" si="113"/>
        <v>7</v>
      </c>
      <c r="C1069" s="19" t="str">
        <f t="shared" si="114"/>
        <v>1</v>
      </c>
      <c r="D1069" s="19" t="str">
        <f t="shared" si="115"/>
        <v>8</v>
      </c>
      <c r="E1069" s="19" t="str">
        <f t="shared" si="116"/>
        <v>04</v>
      </c>
      <c r="F1069" s="19" t="str">
        <f t="shared" si="117"/>
        <v>3</v>
      </c>
      <c r="G1069" s="19" t="str">
        <f t="shared" si="118"/>
        <v>0</v>
      </c>
      <c r="H1069" s="15">
        <v>17180430</v>
      </c>
      <c r="I1069" s="16" t="s">
        <v>1112</v>
      </c>
      <c r="J1069" s="44" t="s">
        <v>562</v>
      </c>
      <c r="K1069" s="16" t="s">
        <v>1693</v>
      </c>
      <c r="L1069" s="16"/>
      <c r="M1069" s="20" t="s">
        <v>22</v>
      </c>
    </row>
    <row r="1070" spans="1:13" ht="60" hidden="1" x14ac:dyDescent="0.25">
      <c r="A1070" s="18" t="str">
        <f t="shared" si="112"/>
        <v>1</v>
      </c>
      <c r="B1070" s="19" t="str">
        <f t="shared" si="113"/>
        <v>7</v>
      </c>
      <c r="C1070" s="19" t="str">
        <f t="shared" si="114"/>
        <v>1</v>
      </c>
      <c r="D1070" s="19" t="str">
        <f t="shared" si="115"/>
        <v>8</v>
      </c>
      <c r="E1070" s="19" t="str">
        <f t="shared" si="116"/>
        <v>04</v>
      </c>
      <c r="F1070" s="19" t="str">
        <f t="shared" si="117"/>
        <v>4</v>
      </c>
      <c r="G1070" s="19" t="str">
        <f t="shared" si="118"/>
        <v>0</v>
      </c>
      <c r="H1070" s="15">
        <v>17180440</v>
      </c>
      <c r="I1070" s="16" t="s">
        <v>1114</v>
      </c>
      <c r="J1070" s="44" t="s">
        <v>562</v>
      </c>
      <c r="K1070" s="16" t="s">
        <v>1694</v>
      </c>
      <c r="L1070" s="16"/>
      <c r="M1070" s="20" t="s">
        <v>22</v>
      </c>
    </row>
    <row r="1071" spans="1:13" ht="45" hidden="1" x14ac:dyDescent="0.25">
      <c r="A1071" s="18" t="str">
        <f t="shared" si="112"/>
        <v>1</v>
      </c>
      <c r="B1071" s="19" t="str">
        <f t="shared" si="113"/>
        <v>7</v>
      </c>
      <c r="C1071" s="19" t="str">
        <f t="shared" si="114"/>
        <v>1</v>
      </c>
      <c r="D1071" s="19" t="str">
        <f t="shared" si="115"/>
        <v>8</v>
      </c>
      <c r="E1071" s="19" t="str">
        <f t="shared" si="116"/>
        <v>04</v>
      </c>
      <c r="F1071" s="19" t="str">
        <f t="shared" si="117"/>
        <v>5</v>
      </c>
      <c r="G1071" s="19" t="str">
        <f t="shared" si="118"/>
        <v>0</v>
      </c>
      <c r="H1071" s="15">
        <v>17180450</v>
      </c>
      <c r="I1071" s="16" t="s">
        <v>1116</v>
      </c>
      <c r="J1071" s="44" t="s">
        <v>562</v>
      </c>
      <c r="K1071" s="16" t="s">
        <v>1695</v>
      </c>
      <c r="L1071" s="16"/>
      <c r="M1071" s="20" t="s">
        <v>22</v>
      </c>
    </row>
    <row r="1072" spans="1:13" s="5" customFormat="1" ht="45" hidden="1" x14ac:dyDescent="0.25">
      <c r="A1072" s="18" t="str">
        <f t="shared" si="112"/>
        <v>1</v>
      </c>
      <c r="B1072" s="19" t="str">
        <f t="shared" si="113"/>
        <v>7</v>
      </c>
      <c r="C1072" s="19" t="str">
        <f t="shared" si="114"/>
        <v>1</v>
      </c>
      <c r="D1072" s="19" t="str">
        <f t="shared" si="115"/>
        <v>8</v>
      </c>
      <c r="E1072" s="19" t="str">
        <f t="shared" si="116"/>
        <v>04</v>
      </c>
      <c r="F1072" s="19" t="str">
        <f t="shared" si="117"/>
        <v>6</v>
      </c>
      <c r="G1072" s="19" t="str">
        <f t="shared" si="118"/>
        <v>0</v>
      </c>
      <c r="H1072" s="15">
        <v>17180460</v>
      </c>
      <c r="I1072" s="16" t="s">
        <v>1118</v>
      </c>
      <c r="J1072" s="44" t="s">
        <v>562</v>
      </c>
      <c r="K1072" s="16" t="s">
        <v>1696</v>
      </c>
      <c r="L1072" s="16"/>
      <c r="M1072" s="20" t="s">
        <v>22</v>
      </c>
    </row>
    <row r="1073" spans="1:13" s="5" customFormat="1" ht="45" hidden="1" x14ac:dyDescent="0.25">
      <c r="A1073" s="18" t="str">
        <f t="shared" si="112"/>
        <v>1</v>
      </c>
      <c r="B1073" s="19" t="str">
        <f t="shared" si="113"/>
        <v>7</v>
      </c>
      <c r="C1073" s="19" t="str">
        <f t="shared" si="114"/>
        <v>1</v>
      </c>
      <c r="D1073" s="19" t="str">
        <f t="shared" si="115"/>
        <v>8</v>
      </c>
      <c r="E1073" s="19" t="str">
        <f t="shared" si="116"/>
        <v>04</v>
      </c>
      <c r="F1073" s="19" t="str">
        <f t="shared" si="117"/>
        <v>9</v>
      </c>
      <c r="G1073" s="19" t="str">
        <f t="shared" si="118"/>
        <v>0</v>
      </c>
      <c r="H1073" s="15">
        <v>17180490</v>
      </c>
      <c r="I1073" s="16" t="s">
        <v>1118</v>
      </c>
      <c r="J1073" s="44" t="s">
        <v>562</v>
      </c>
      <c r="K1073" s="16" t="s">
        <v>1697</v>
      </c>
      <c r="L1073" s="16"/>
      <c r="M1073" s="20" t="s">
        <v>22</v>
      </c>
    </row>
    <row r="1074" spans="1:13" s="5" customFormat="1" ht="60" hidden="1" x14ac:dyDescent="0.25">
      <c r="A1074" s="18" t="str">
        <f t="shared" si="112"/>
        <v>1</v>
      </c>
      <c r="B1074" s="19" t="str">
        <f t="shared" si="113"/>
        <v>7</v>
      </c>
      <c r="C1074" s="19" t="str">
        <f t="shared" si="114"/>
        <v>1</v>
      </c>
      <c r="D1074" s="19" t="str">
        <f t="shared" si="115"/>
        <v>4</v>
      </c>
      <c r="E1074" s="19" t="str">
        <f t="shared" si="116"/>
        <v>98</v>
      </c>
      <c r="F1074" s="19" t="str">
        <f t="shared" si="117"/>
        <v>0</v>
      </c>
      <c r="G1074" s="19" t="str">
        <f t="shared" si="118"/>
        <v>0</v>
      </c>
      <c r="H1074" s="15">
        <v>17149800</v>
      </c>
      <c r="I1074" s="16" t="s">
        <v>1698</v>
      </c>
      <c r="J1074" s="44" t="s">
        <v>562</v>
      </c>
      <c r="K1074" s="16" t="s">
        <v>1699</v>
      </c>
      <c r="L1074" s="16"/>
      <c r="M1074" s="20" t="s">
        <v>22</v>
      </c>
    </row>
    <row r="1075" spans="1:13" ht="60" hidden="1" x14ac:dyDescent="0.25">
      <c r="A1075" s="18" t="str">
        <f t="shared" si="112"/>
        <v>1</v>
      </c>
      <c r="B1075" s="19" t="str">
        <f t="shared" si="113"/>
        <v>7</v>
      </c>
      <c r="C1075" s="19" t="str">
        <f t="shared" si="114"/>
        <v>1</v>
      </c>
      <c r="D1075" s="19" t="str">
        <f t="shared" si="115"/>
        <v>8</v>
      </c>
      <c r="E1075" s="19" t="str">
        <f t="shared" si="116"/>
        <v>05</v>
      </c>
      <c r="F1075" s="19" t="str">
        <f t="shared" si="117"/>
        <v>0</v>
      </c>
      <c r="G1075" s="19" t="str">
        <f t="shared" si="118"/>
        <v>0</v>
      </c>
      <c r="H1075" s="15">
        <v>17180500</v>
      </c>
      <c r="I1075" s="16" t="s">
        <v>1700</v>
      </c>
      <c r="J1075" s="44" t="s">
        <v>562</v>
      </c>
      <c r="K1075" s="16" t="s">
        <v>1701</v>
      </c>
      <c r="L1075" s="16"/>
      <c r="M1075" s="20" t="s">
        <v>22</v>
      </c>
    </row>
    <row r="1076" spans="1:13" ht="30" hidden="1" x14ac:dyDescent="0.25">
      <c r="A1076" s="18" t="str">
        <f t="shared" si="112"/>
        <v>1</v>
      </c>
      <c r="B1076" s="19" t="str">
        <f t="shared" si="113"/>
        <v>7</v>
      </c>
      <c r="C1076" s="19" t="str">
        <f t="shared" si="114"/>
        <v>1</v>
      </c>
      <c r="D1076" s="19" t="str">
        <f t="shared" si="115"/>
        <v>8</v>
      </c>
      <c r="E1076" s="19" t="str">
        <f t="shared" si="116"/>
        <v>05</v>
      </c>
      <c r="F1076" s="19" t="str">
        <f t="shared" si="117"/>
        <v>1</v>
      </c>
      <c r="G1076" s="19" t="str">
        <f t="shared" si="118"/>
        <v>0</v>
      </c>
      <c r="H1076" s="15">
        <v>17180510</v>
      </c>
      <c r="I1076" s="16" t="s">
        <v>1702</v>
      </c>
      <c r="J1076" s="44" t="s">
        <v>562</v>
      </c>
      <c r="K1076" s="16" t="s">
        <v>1703</v>
      </c>
      <c r="L1076" s="16"/>
      <c r="M1076" s="20" t="s">
        <v>22</v>
      </c>
    </row>
    <row r="1077" spans="1:13" ht="30" hidden="1" x14ac:dyDescent="0.25">
      <c r="A1077" s="18" t="str">
        <f t="shared" si="112"/>
        <v>1</v>
      </c>
      <c r="B1077" s="19" t="str">
        <f t="shared" si="113"/>
        <v>7</v>
      </c>
      <c r="C1077" s="19" t="str">
        <f t="shared" si="114"/>
        <v>1</v>
      </c>
      <c r="D1077" s="19" t="str">
        <f t="shared" si="115"/>
        <v>8</v>
      </c>
      <c r="E1077" s="19" t="str">
        <f t="shared" si="116"/>
        <v>05</v>
      </c>
      <c r="F1077" s="19" t="str">
        <f t="shared" si="117"/>
        <v>2</v>
      </c>
      <c r="G1077" s="19" t="str">
        <f t="shared" si="118"/>
        <v>0</v>
      </c>
      <c r="H1077" s="15">
        <v>17180520</v>
      </c>
      <c r="I1077" s="16" t="s">
        <v>1704</v>
      </c>
      <c r="J1077" s="44" t="s">
        <v>562</v>
      </c>
      <c r="K1077" s="16" t="s">
        <v>1705</v>
      </c>
      <c r="L1077" s="16"/>
      <c r="M1077" s="20" t="s">
        <v>22</v>
      </c>
    </row>
    <row r="1078" spans="1:13" ht="45" hidden="1" x14ac:dyDescent="0.25">
      <c r="A1078" s="18" t="str">
        <f t="shared" si="112"/>
        <v>1</v>
      </c>
      <c r="B1078" s="19" t="str">
        <f t="shared" si="113"/>
        <v>7</v>
      </c>
      <c r="C1078" s="19" t="str">
        <f t="shared" si="114"/>
        <v>1</v>
      </c>
      <c r="D1078" s="19" t="str">
        <f t="shared" si="115"/>
        <v>8</v>
      </c>
      <c r="E1078" s="19" t="str">
        <f t="shared" si="116"/>
        <v>05</v>
      </c>
      <c r="F1078" s="19" t="str">
        <f t="shared" si="117"/>
        <v>3</v>
      </c>
      <c r="G1078" s="19" t="str">
        <f t="shared" si="118"/>
        <v>0</v>
      </c>
      <c r="H1078" s="15">
        <v>17180530</v>
      </c>
      <c r="I1078" s="16" t="s">
        <v>1706</v>
      </c>
      <c r="J1078" s="44" t="s">
        <v>562</v>
      </c>
      <c r="K1078" s="16" t="s">
        <v>1707</v>
      </c>
      <c r="L1078" s="16"/>
      <c r="M1078" s="20" t="s">
        <v>22</v>
      </c>
    </row>
    <row r="1079" spans="1:13" ht="45" hidden="1" x14ac:dyDescent="0.25">
      <c r="A1079" s="18" t="str">
        <f t="shared" si="112"/>
        <v>1</v>
      </c>
      <c r="B1079" s="19" t="str">
        <f t="shared" si="113"/>
        <v>7</v>
      </c>
      <c r="C1079" s="19" t="str">
        <f t="shared" si="114"/>
        <v>1</v>
      </c>
      <c r="D1079" s="19" t="str">
        <f t="shared" si="115"/>
        <v>8</v>
      </c>
      <c r="E1079" s="19" t="str">
        <f t="shared" si="116"/>
        <v>05</v>
      </c>
      <c r="F1079" s="19" t="str">
        <f t="shared" si="117"/>
        <v>4</v>
      </c>
      <c r="G1079" s="19" t="str">
        <f t="shared" si="118"/>
        <v>0</v>
      </c>
      <c r="H1079" s="15">
        <v>17180540</v>
      </c>
      <c r="I1079" s="16" t="s">
        <v>1708</v>
      </c>
      <c r="J1079" s="44" t="s">
        <v>562</v>
      </c>
      <c r="K1079" s="16" t="s">
        <v>1709</v>
      </c>
      <c r="L1079" s="16"/>
      <c r="M1079" s="20" t="s">
        <v>22</v>
      </c>
    </row>
    <row r="1080" spans="1:13" ht="45" hidden="1" x14ac:dyDescent="0.25">
      <c r="A1080" s="18" t="str">
        <f t="shared" si="112"/>
        <v>1</v>
      </c>
      <c r="B1080" s="19" t="str">
        <f t="shared" si="113"/>
        <v>7</v>
      </c>
      <c r="C1080" s="19" t="str">
        <f t="shared" si="114"/>
        <v>1</v>
      </c>
      <c r="D1080" s="19" t="str">
        <f t="shared" si="115"/>
        <v>8</v>
      </c>
      <c r="E1080" s="19" t="str">
        <f t="shared" si="116"/>
        <v>05</v>
      </c>
      <c r="F1080" s="19" t="str">
        <f t="shared" si="117"/>
        <v>5</v>
      </c>
      <c r="G1080" s="19" t="str">
        <f t="shared" si="118"/>
        <v>0</v>
      </c>
      <c r="H1080" s="15">
        <v>17180550</v>
      </c>
      <c r="I1080" s="16" t="s">
        <v>1710</v>
      </c>
      <c r="J1080" s="44" t="s">
        <v>562</v>
      </c>
      <c r="K1080" s="16" t="s">
        <v>1711</v>
      </c>
      <c r="L1080" s="16" t="s">
        <v>654</v>
      </c>
      <c r="M1080" s="20" t="s">
        <v>22</v>
      </c>
    </row>
    <row r="1081" spans="1:13" ht="45" hidden="1" x14ac:dyDescent="0.25">
      <c r="A1081" s="18" t="str">
        <f t="shared" si="112"/>
        <v>1</v>
      </c>
      <c r="B1081" s="19" t="str">
        <f t="shared" si="113"/>
        <v>7</v>
      </c>
      <c r="C1081" s="19" t="str">
        <f t="shared" si="114"/>
        <v>1</v>
      </c>
      <c r="D1081" s="19" t="str">
        <f t="shared" si="115"/>
        <v>8</v>
      </c>
      <c r="E1081" s="19" t="str">
        <f t="shared" si="116"/>
        <v>05</v>
      </c>
      <c r="F1081" s="19" t="str">
        <f t="shared" si="117"/>
        <v>6</v>
      </c>
      <c r="G1081" s="19" t="str">
        <f t="shared" si="118"/>
        <v>0</v>
      </c>
      <c r="H1081" s="15">
        <v>17180560</v>
      </c>
      <c r="I1081" s="16" t="s">
        <v>1712</v>
      </c>
      <c r="J1081" s="44" t="s">
        <v>562</v>
      </c>
      <c r="K1081" s="16" t="s">
        <v>1713</v>
      </c>
      <c r="L1081" s="16" t="s">
        <v>654</v>
      </c>
      <c r="M1081" s="20" t="s">
        <v>22</v>
      </c>
    </row>
    <row r="1082" spans="1:13" ht="45" hidden="1" x14ac:dyDescent="0.25">
      <c r="A1082" s="18" t="str">
        <f t="shared" si="112"/>
        <v>1</v>
      </c>
      <c r="B1082" s="19" t="str">
        <f t="shared" si="113"/>
        <v>7</v>
      </c>
      <c r="C1082" s="19" t="str">
        <f t="shared" si="114"/>
        <v>1</v>
      </c>
      <c r="D1082" s="19" t="str">
        <f t="shared" si="115"/>
        <v>8</v>
      </c>
      <c r="E1082" s="19" t="str">
        <f t="shared" si="116"/>
        <v>05</v>
      </c>
      <c r="F1082" s="19" t="str">
        <f t="shared" si="117"/>
        <v>7</v>
      </c>
      <c r="G1082" s="19" t="str">
        <f t="shared" si="118"/>
        <v>0</v>
      </c>
      <c r="H1082" s="15">
        <v>17180570</v>
      </c>
      <c r="I1082" s="16" t="s">
        <v>1714</v>
      </c>
      <c r="J1082" s="44" t="s">
        <v>562</v>
      </c>
      <c r="K1082" s="16" t="s">
        <v>1715</v>
      </c>
      <c r="L1082" s="16" t="s">
        <v>654</v>
      </c>
      <c r="M1082" s="20" t="s">
        <v>22</v>
      </c>
    </row>
    <row r="1083" spans="1:13" ht="36.75" hidden="1" customHeight="1" x14ac:dyDescent="0.25">
      <c r="A1083" s="18" t="str">
        <f t="shared" si="112"/>
        <v>1</v>
      </c>
      <c r="B1083" s="19" t="str">
        <f t="shared" si="113"/>
        <v>7</v>
      </c>
      <c r="C1083" s="19" t="str">
        <f t="shared" si="114"/>
        <v>1</v>
      </c>
      <c r="D1083" s="19" t="str">
        <f t="shared" si="115"/>
        <v>8</v>
      </c>
      <c r="E1083" s="19" t="str">
        <f t="shared" si="116"/>
        <v>05</v>
      </c>
      <c r="F1083" s="19" t="str">
        <f t="shared" si="117"/>
        <v>8</v>
      </c>
      <c r="G1083" s="19" t="str">
        <f t="shared" si="118"/>
        <v>0</v>
      </c>
      <c r="H1083" s="15">
        <v>17180580</v>
      </c>
      <c r="I1083" s="16" t="s">
        <v>1716</v>
      </c>
      <c r="J1083" s="44" t="s">
        <v>562</v>
      </c>
      <c r="K1083" s="16" t="s">
        <v>1717</v>
      </c>
      <c r="L1083" s="16" t="s">
        <v>654</v>
      </c>
      <c r="M1083" s="20" t="s">
        <v>22</v>
      </c>
    </row>
    <row r="1084" spans="1:13" ht="60" hidden="1" x14ac:dyDescent="0.25">
      <c r="A1084" s="18" t="str">
        <f t="shared" si="112"/>
        <v>1</v>
      </c>
      <c r="B1084" s="19" t="str">
        <f t="shared" si="113"/>
        <v>7</v>
      </c>
      <c r="C1084" s="19" t="str">
        <f t="shared" si="114"/>
        <v>1</v>
      </c>
      <c r="D1084" s="19" t="str">
        <f t="shared" si="115"/>
        <v>8</v>
      </c>
      <c r="E1084" s="19" t="str">
        <f t="shared" si="116"/>
        <v>05</v>
      </c>
      <c r="F1084" s="19" t="str">
        <f t="shared" si="117"/>
        <v>9</v>
      </c>
      <c r="G1084" s="19" t="str">
        <f t="shared" si="118"/>
        <v>0</v>
      </c>
      <c r="H1084" s="15">
        <v>17180590</v>
      </c>
      <c r="I1084" s="16" t="s">
        <v>1698</v>
      </c>
      <c r="J1084" s="44" t="s">
        <v>562</v>
      </c>
      <c r="K1084" s="16" t="s">
        <v>1699</v>
      </c>
      <c r="L1084" s="16"/>
      <c r="M1084" s="20" t="s">
        <v>22</v>
      </c>
    </row>
    <row r="1085" spans="1:13" ht="60" hidden="1" x14ac:dyDescent="0.25">
      <c r="A1085" s="51" t="str">
        <f t="shared" si="112"/>
        <v>1</v>
      </c>
      <c r="B1085" s="52" t="str">
        <f t="shared" si="113"/>
        <v>7</v>
      </c>
      <c r="C1085" s="52" t="str">
        <f t="shared" si="114"/>
        <v>1</v>
      </c>
      <c r="D1085" s="52" t="str">
        <f t="shared" si="115"/>
        <v>5</v>
      </c>
      <c r="E1085" s="52" t="str">
        <f t="shared" si="116"/>
        <v>50</v>
      </c>
      <c r="F1085" s="52" t="str">
        <f t="shared" si="117"/>
        <v>0</v>
      </c>
      <c r="G1085" s="52" t="str">
        <f t="shared" si="118"/>
        <v>0</v>
      </c>
      <c r="H1085" s="48">
        <v>17155000</v>
      </c>
      <c r="I1085" s="49" t="s">
        <v>1718</v>
      </c>
      <c r="J1085" s="50" t="s">
        <v>562</v>
      </c>
      <c r="K1085" s="49" t="s">
        <v>1719</v>
      </c>
      <c r="L1085" s="16"/>
      <c r="M1085" s="20" t="s">
        <v>22</v>
      </c>
    </row>
    <row r="1086" spans="1:13" ht="30" hidden="1" x14ac:dyDescent="0.25">
      <c r="A1086" s="51" t="str">
        <f t="shared" si="112"/>
        <v>1</v>
      </c>
      <c r="B1086" s="52" t="str">
        <f t="shared" si="113"/>
        <v>7</v>
      </c>
      <c r="C1086" s="52" t="str">
        <f t="shared" si="114"/>
        <v>1</v>
      </c>
      <c r="D1086" s="52" t="str">
        <f t="shared" si="115"/>
        <v>5</v>
      </c>
      <c r="E1086" s="52" t="str">
        <f t="shared" si="116"/>
        <v>50</v>
      </c>
      <c r="F1086" s="52" t="str">
        <f t="shared" si="117"/>
        <v>1</v>
      </c>
      <c r="G1086" s="52" t="str">
        <f t="shared" si="118"/>
        <v>0</v>
      </c>
      <c r="H1086" s="48">
        <v>17155010</v>
      </c>
      <c r="I1086" s="49" t="s">
        <v>1720</v>
      </c>
      <c r="J1086" s="50" t="s">
        <v>562</v>
      </c>
      <c r="K1086" s="49" t="s">
        <v>1721</v>
      </c>
      <c r="L1086" s="16"/>
      <c r="M1086" s="20" t="s">
        <v>22</v>
      </c>
    </row>
    <row r="1087" spans="1:13" ht="30" hidden="1" x14ac:dyDescent="0.25">
      <c r="A1087" s="51" t="str">
        <f t="shared" si="112"/>
        <v>1</v>
      </c>
      <c r="B1087" s="52" t="str">
        <f t="shared" si="113"/>
        <v>7</v>
      </c>
      <c r="C1087" s="52" t="str">
        <f t="shared" si="114"/>
        <v>1</v>
      </c>
      <c r="D1087" s="52" t="str">
        <f t="shared" si="115"/>
        <v>5</v>
      </c>
      <c r="E1087" s="52" t="str">
        <f t="shared" si="116"/>
        <v>50</v>
      </c>
      <c r="F1087" s="52" t="str">
        <f t="shared" si="117"/>
        <v>2</v>
      </c>
      <c r="G1087" s="52" t="str">
        <f t="shared" si="118"/>
        <v>0</v>
      </c>
      <c r="H1087" s="48">
        <v>17155020</v>
      </c>
      <c r="I1087" s="49" t="s">
        <v>1722</v>
      </c>
      <c r="J1087" s="50" t="s">
        <v>562</v>
      </c>
      <c r="K1087" s="49" t="s">
        <v>1723</v>
      </c>
      <c r="L1087" s="16"/>
      <c r="M1087" s="20" t="s">
        <v>22</v>
      </c>
    </row>
    <row r="1088" spans="1:13" ht="30" hidden="1" x14ac:dyDescent="0.25">
      <c r="A1088" s="51" t="str">
        <f t="shared" si="112"/>
        <v>1</v>
      </c>
      <c r="B1088" s="52" t="str">
        <f t="shared" si="113"/>
        <v>7</v>
      </c>
      <c r="C1088" s="52" t="str">
        <f t="shared" si="114"/>
        <v>1</v>
      </c>
      <c r="D1088" s="52" t="str">
        <f t="shared" si="115"/>
        <v>5</v>
      </c>
      <c r="E1088" s="52" t="str">
        <f t="shared" si="116"/>
        <v>50</v>
      </c>
      <c r="F1088" s="52" t="str">
        <f t="shared" si="117"/>
        <v>3</v>
      </c>
      <c r="G1088" s="52" t="str">
        <f t="shared" si="118"/>
        <v>0</v>
      </c>
      <c r="H1088" s="48">
        <v>17155030</v>
      </c>
      <c r="I1088" s="49" t="s">
        <v>1724</v>
      </c>
      <c r="J1088" s="50" t="s">
        <v>562</v>
      </c>
      <c r="K1088" s="49" t="s">
        <v>1725</v>
      </c>
      <c r="L1088" s="16"/>
      <c r="M1088" s="20" t="s">
        <v>22</v>
      </c>
    </row>
    <row r="1089" spans="1:13" ht="30" hidden="1" x14ac:dyDescent="0.25">
      <c r="A1089" s="18" t="str">
        <f t="shared" si="112"/>
        <v>1</v>
      </c>
      <c r="B1089" s="19" t="str">
        <f t="shared" si="113"/>
        <v>7</v>
      </c>
      <c r="C1089" s="19" t="str">
        <f t="shared" si="114"/>
        <v>1</v>
      </c>
      <c r="D1089" s="19" t="str">
        <f t="shared" si="115"/>
        <v>9</v>
      </c>
      <c r="E1089" s="19" t="str">
        <f t="shared" si="116"/>
        <v>50</v>
      </c>
      <c r="F1089" s="19" t="str">
        <f t="shared" si="117"/>
        <v>0</v>
      </c>
      <c r="G1089" s="19" t="str">
        <f t="shared" si="118"/>
        <v>0</v>
      </c>
      <c r="H1089" s="15">
        <v>17195000</v>
      </c>
      <c r="I1089" s="16" t="s">
        <v>1726</v>
      </c>
      <c r="J1089" s="44" t="s">
        <v>562</v>
      </c>
      <c r="K1089" s="16" t="s">
        <v>1727</v>
      </c>
      <c r="L1089" s="16"/>
      <c r="M1089" s="20" t="s">
        <v>22</v>
      </c>
    </row>
    <row r="1090" spans="1:13" ht="90" hidden="1" x14ac:dyDescent="0.25">
      <c r="A1090" s="18" t="str">
        <f t="shared" si="112"/>
        <v>1</v>
      </c>
      <c r="B1090" s="19" t="str">
        <f t="shared" si="113"/>
        <v>7</v>
      </c>
      <c r="C1090" s="19" t="str">
        <f t="shared" si="114"/>
        <v>1</v>
      </c>
      <c r="D1090" s="19" t="str">
        <f t="shared" si="115"/>
        <v>8</v>
      </c>
      <c r="E1090" s="19" t="str">
        <f t="shared" si="116"/>
        <v>06</v>
      </c>
      <c r="F1090" s="19" t="str">
        <f t="shared" si="117"/>
        <v>0</v>
      </c>
      <c r="G1090" s="19" t="str">
        <f t="shared" si="118"/>
        <v>0</v>
      </c>
      <c r="H1090" s="15">
        <v>17180600</v>
      </c>
      <c r="I1090" s="16" t="s">
        <v>1728</v>
      </c>
      <c r="J1090" s="44" t="s">
        <v>562</v>
      </c>
      <c r="K1090" s="16" t="s">
        <v>1729</v>
      </c>
      <c r="L1090" s="16"/>
      <c r="M1090" s="20" t="s">
        <v>22</v>
      </c>
    </row>
    <row r="1091" spans="1:13" ht="90" hidden="1" x14ac:dyDescent="0.25">
      <c r="A1091" s="18" t="str">
        <f t="shared" si="112"/>
        <v>1</v>
      </c>
      <c r="B1091" s="19" t="str">
        <f t="shared" si="113"/>
        <v>7</v>
      </c>
      <c r="C1091" s="19" t="str">
        <f t="shared" si="114"/>
        <v>1</v>
      </c>
      <c r="D1091" s="19" t="str">
        <f t="shared" si="115"/>
        <v>8</v>
      </c>
      <c r="E1091" s="19" t="str">
        <f t="shared" si="116"/>
        <v>06</v>
      </c>
      <c r="F1091" s="19" t="str">
        <f t="shared" si="117"/>
        <v>1</v>
      </c>
      <c r="G1091" s="19" t="str">
        <f t="shared" si="118"/>
        <v>0</v>
      </c>
      <c r="H1091" s="15">
        <v>17180610</v>
      </c>
      <c r="I1091" s="16" t="s">
        <v>1728</v>
      </c>
      <c r="J1091" s="44" t="s">
        <v>562</v>
      </c>
      <c r="K1091" s="16" t="s">
        <v>1729</v>
      </c>
      <c r="L1091" s="16"/>
      <c r="M1091" s="20" t="s">
        <v>22</v>
      </c>
    </row>
    <row r="1092" spans="1:13" ht="30" hidden="1" x14ac:dyDescent="0.25">
      <c r="A1092" s="18" t="str">
        <f t="shared" si="112"/>
        <v>1</v>
      </c>
      <c r="B1092" s="19" t="str">
        <f t="shared" si="113"/>
        <v>7</v>
      </c>
      <c r="C1092" s="19" t="str">
        <f t="shared" si="114"/>
        <v>1</v>
      </c>
      <c r="D1092" s="19" t="str">
        <f t="shared" si="115"/>
        <v>8</v>
      </c>
      <c r="E1092" s="19" t="str">
        <f t="shared" si="116"/>
        <v>07</v>
      </c>
      <c r="F1092" s="19" t="str">
        <f t="shared" si="117"/>
        <v>0</v>
      </c>
      <c r="G1092" s="19" t="str">
        <f t="shared" si="118"/>
        <v>0</v>
      </c>
      <c r="H1092" s="15">
        <v>17180700</v>
      </c>
      <c r="I1092" s="16" t="s">
        <v>1088</v>
      </c>
      <c r="J1092" s="44" t="s">
        <v>562</v>
      </c>
      <c r="K1092" s="16" t="s">
        <v>1730</v>
      </c>
      <c r="L1092" s="16"/>
      <c r="M1092" s="20" t="s">
        <v>22</v>
      </c>
    </row>
    <row r="1093" spans="1:13" ht="30" hidden="1" x14ac:dyDescent="0.25">
      <c r="A1093" s="18" t="str">
        <f t="shared" si="112"/>
        <v>1</v>
      </c>
      <c r="B1093" s="19" t="str">
        <f t="shared" si="113"/>
        <v>7</v>
      </c>
      <c r="C1093" s="19" t="str">
        <f t="shared" si="114"/>
        <v>1</v>
      </c>
      <c r="D1093" s="19" t="str">
        <f t="shared" si="115"/>
        <v>8</v>
      </c>
      <c r="E1093" s="19" t="str">
        <f t="shared" si="116"/>
        <v>07</v>
      </c>
      <c r="F1093" s="19" t="str">
        <f t="shared" si="117"/>
        <v>1</v>
      </c>
      <c r="G1093" s="19" t="str">
        <f t="shared" si="118"/>
        <v>0</v>
      </c>
      <c r="H1093" s="15">
        <v>17180710</v>
      </c>
      <c r="I1093" s="16" t="s">
        <v>1088</v>
      </c>
      <c r="J1093" s="44" t="s">
        <v>562</v>
      </c>
      <c r="K1093" s="16" t="s">
        <v>1730</v>
      </c>
      <c r="L1093" s="16"/>
      <c r="M1093" s="20" t="s">
        <v>22</v>
      </c>
    </row>
    <row r="1094" spans="1:13" ht="45" hidden="1" x14ac:dyDescent="0.25">
      <c r="A1094" s="18" t="str">
        <f t="shared" si="112"/>
        <v>1</v>
      </c>
      <c r="B1094" s="19" t="str">
        <f t="shared" si="113"/>
        <v>7</v>
      </c>
      <c r="C1094" s="19" t="str">
        <f t="shared" si="114"/>
        <v>1</v>
      </c>
      <c r="D1094" s="19" t="str">
        <f t="shared" si="115"/>
        <v>8</v>
      </c>
      <c r="E1094" s="19" t="str">
        <f t="shared" si="116"/>
        <v>08</v>
      </c>
      <c r="F1094" s="19" t="str">
        <f t="shared" si="117"/>
        <v>0</v>
      </c>
      <c r="G1094" s="19" t="str">
        <f t="shared" si="118"/>
        <v>0</v>
      </c>
      <c r="H1094" s="15">
        <v>17180800</v>
      </c>
      <c r="I1094" s="16" t="s">
        <v>1129</v>
      </c>
      <c r="J1094" s="44" t="s">
        <v>562</v>
      </c>
      <c r="K1094" s="16" t="s">
        <v>1731</v>
      </c>
      <c r="L1094" s="16" t="s">
        <v>1131</v>
      </c>
      <c r="M1094" s="20" t="s">
        <v>22</v>
      </c>
    </row>
    <row r="1095" spans="1:13" ht="45" hidden="1" x14ac:dyDescent="0.25">
      <c r="A1095" s="18" t="str">
        <f t="shared" si="112"/>
        <v>1</v>
      </c>
      <c r="B1095" s="19" t="str">
        <f t="shared" si="113"/>
        <v>7</v>
      </c>
      <c r="C1095" s="19" t="str">
        <f t="shared" si="114"/>
        <v>1</v>
      </c>
      <c r="D1095" s="19" t="str">
        <f t="shared" si="115"/>
        <v>8</v>
      </c>
      <c r="E1095" s="19" t="str">
        <f t="shared" si="116"/>
        <v>08</v>
      </c>
      <c r="F1095" s="19" t="str">
        <f t="shared" si="117"/>
        <v>1</v>
      </c>
      <c r="G1095" s="19" t="str">
        <f t="shared" si="118"/>
        <v>0</v>
      </c>
      <c r="H1095" s="15">
        <v>17180810</v>
      </c>
      <c r="I1095" s="16" t="s">
        <v>1129</v>
      </c>
      <c r="J1095" s="44" t="s">
        <v>562</v>
      </c>
      <c r="K1095" s="16" t="s">
        <v>1731</v>
      </c>
      <c r="L1095" s="16" t="s">
        <v>1131</v>
      </c>
      <c r="M1095" s="20" t="s">
        <v>22</v>
      </c>
    </row>
    <row r="1096" spans="1:13" ht="60" hidden="1" x14ac:dyDescent="0.25">
      <c r="A1096" s="18" t="str">
        <f t="shared" si="112"/>
        <v>1</v>
      </c>
      <c r="B1096" s="19" t="str">
        <f t="shared" si="113"/>
        <v>7</v>
      </c>
      <c r="C1096" s="19" t="str">
        <f t="shared" si="114"/>
        <v>1</v>
      </c>
      <c r="D1096" s="19" t="str">
        <f t="shared" si="115"/>
        <v>8</v>
      </c>
      <c r="E1096" s="19" t="str">
        <f t="shared" si="116"/>
        <v>09</v>
      </c>
      <c r="F1096" s="19" t="str">
        <f t="shared" si="117"/>
        <v>0</v>
      </c>
      <c r="G1096" s="19" t="str">
        <f t="shared" si="118"/>
        <v>0</v>
      </c>
      <c r="H1096" s="15">
        <v>17180900</v>
      </c>
      <c r="I1096" s="16" t="s">
        <v>1732</v>
      </c>
      <c r="J1096" s="44" t="s">
        <v>562</v>
      </c>
      <c r="K1096" s="16" t="s">
        <v>1719</v>
      </c>
      <c r="L1096" s="16"/>
      <c r="M1096" s="20" t="s">
        <v>22</v>
      </c>
    </row>
    <row r="1097" spans="1:13" ht="60" hidden="1" x14ac:dyDescent="0.25">
      <c r="A1097" s="18" t="str">
        <f t="shared" si="112"/>
        <v>1</v>
      </c>
      <c r="B1097" s="19" t="str">
        <f t="shared" si="113"/>
        <v>7</v>
      </c>
      <c r="C1097" s="19" t="str">
        <f t="shared" si="114"/>
        <v>1</v>
      </c>
      <c r="D1097" s="19" t="str">
        <f t="shared" si="115"/>
        <v>8</v>
      </c>
      <c r="E1097" s="19" t="str">
        <f t="shared" si="116"/>
        <v>09</v>
      </c>
      <c r="F1097" s="19" t="str">
        <f t="shared" si="117"/>
        <v>1</v>
      </c>
      <c r="G1097" s="19" t="str">
        <f t="shared" si="118"/>
        <v>0</v>
      </c>
      <c r="H1097" s="15">
        <v>17180910</v>
      </c>
      <c r="I1097" s="16" t="s">
        <v>1718</v>
      </c>
      <c r="J1097" s="44" t="s">
        <v>562</v>
      </c>
      <c r="K1097" s="16" t="s">
        <v>1719</v>
      </c>
      <c r="L1097" s="16"/>
      <c r="M1097" s="20" t="s">
        <v>22</v>
      </c>
    </row>
    <row r="1098" spans="1:13" ht="75" hidden="1" x14ac:dyDescent="0.25">
      <c r="A1098" s="18" t="str">
        <f t="shared" si="112"/>
        <v>1</v>
      </c>
      <c r="B1098" s="19" t="str">
        <f t="shared" si="113"/>
        <v>7</v>
      </c>
      <c r="C1098" s="19" t="str">
        <f t="shared" si="114"/>
        <v>1</v>
      </c>
      <c r="D1098" s="19" t="str">
        <f t="shared" si="115"/>
        <v>8</v>
      </c>
      <c r="E1098" s="19" t="str">
        <f t="shared" si="116"/>
        <v>10</v>
      </c>
      <c r="F1098" s="19" t="str">
        <f t="shared" si="117"/>
        <v>0</v>
      </c>
      <c r="G1098" s="19" t="str">
        <f t="shared" si="118"/>
        <v>0</v>
      </c>
      <c r="H1098" s="15">
        <v>17181000</v>
      </c>
      <c r="I1098" s="16" t="s">
        <v>376</v>
      </c>
      <c r="J1098" s="44" t="s">
        <v>562</v>
      </c>
      <c r="K1098" s="16" t="s">
        <v>377</v>
      </c>
      <c r="L1098" s="16"/>
      <c r="M1098" s="20" t="s">
        <v>22</v>
      </c>
    </row>
    <row r="1099" spans="1:13" ht="75" hidden="1" x14ac:dyDescent="0.25">
      <c r="A1099" s="18" t="str">
        <f t="shared" si="112"/>
        <v>1</v>
      </c>
      <c r="B1099" s="19" t="str">
        <f t="shared" si="113"/>
        <v>7</v>
      </c>
      <c r="C1099" s="19" t="str">
        <f t="shared" si="114"/>
        <v>1</v>
      </c>
      <c r="D1099" s="19" t="str">
        <f t="shared" si="115"/>
        <v>8</v>
      </c>
      <c r="E1099" s="19" t="str">
        <f t="shared" si="116"/>
        <v>10</v>
      </c>
      <c r="F1099" s="19" t="str">
        <f t="shared" si="117"/>
        <v>1</v>
      </c>
      <c r="G1099" s="19" t="str">
        <f t="shared" si="118"/>
        <v>0</v>
      </c>
      <c r="H1099" s="15">
        <v>17181010</v>
      </c>
      <c r="I1099" s="16" t="s">
        <v>1733</v>
      </c>
      <c r="J1099" s="44" t="s">
        <v>562</v>
      </c>
      <c r="K1099" s="16" t="s">
        <v>1734</v>
      </c>
      <c r="L1099" s="16"/>
      <c r="M1099" s="20" t="s">
        <v>22</v>
      </c>
    </row>
    <row r="1100" spans="1:13" ht="30" hidden="1" x14ac:dyDescent="0.25">
      <c r="A1100" s="18" t="str">
        <f t="shared" si="112"/>
        <v>1</v>
      </c>
      <c r="B1100" s="19" t="str">
        <f t="shared" si="113"/>
        <v>7</v>
      </c>
      <c r="C1100" s="19" t="str">
        <f t="shared" si="114"/>
        <v>1</v>
      </c>
      <c r="D1100" s="19" t="str">
        <f t="shared" si="115"/>
        <v>8</v>
      </c>
      <c r="E1100" s="19" t="str">
        <f t="shared" si="116"/>
        <v>10</v>
      </c>
      <c r="F1100" s="19" t="str">
        <f t="shared" si="117"/>
        <v>2</v>
      </c>
      <c r="G1100" s="19" t="str">
        <f t="shared" si="118"/>
        <v>0</v>
      </c>
      <c r="H1100" s="15">
        <v>17181020</v>
      </c>
      <c r="I1100" s="16" t="s">
        <v>1735</v>
      </c>
      <c r="J1100" s="44" t="s">
        <v>562</v>
      </c>
      <c r="K1100" s="16" t="s">
        <v>1736</v>
      </c>
      <c r="L1100" s="16"/>
      <c r="M1100" s="20" t="s">
        <v>22</v>
      </c>
    </row>
    <row r="1101" spans="1:13" ht="60" hidden="1" x14ac:dyDescent="0.25">
      <c r="A1101" s="18" t="str">
        <f t="shared" si="112"/>
        <v>1</v>
      </c>
      <c r="B1101" s="19" t="str">
        <f t="shared" si="113"/>
        <v>7</v>
      </c>
      <c r="C1101" s="19" t="str">
        <f t="shared" si="114"/>
        <v>1</v>
      </c>
      <c r="D1101" s="19" t="str">
        <f t="shared" si="115"/>
        <v>8</v>
      </c>
      <c r="E1101" s="19" t="str">
        <f t="shared" si="116"/>
        <v>10</v>
      </c>
      <c r="F1101" s="19" t="str">
        <f t="shared" si="117"/>
        <v>3</v>
      </c>
      <c r="G1101" s="19" t="str">
        <f t="shared" si="118"/>
        <v>0</v>
      </c>
      <c r="H1101" s="15">
        <v>17181030</v>
      </c>
      <c r="I1101" s="16" t="s">
        <v>1737</v>
      </c>
      <c r="J1101" s="44" t="s">
        <v>562</v>
      </c>
      <c r="K1101" s="16" t="s">
        <v>1738</v>
      </c>
      <c r="L1101" s="16"/>
      <c r="M1101" s="20" t="s">
        <v>22</v>
      </c>
    </row>
    <row r="1102" spans="1:13" ht="30" hidden="1" x14ac:dyDescent="0.25">
      <c r="A1102" s="18" t="str">
        <f t="shared" si="112"/>
        <v>1</v>
      </c>
      <c r="B1102" s="19" t="str">
        <f t="shared" si="113"/>
        <v>7</v>
      </c>
      <c r="C1102" s="19" t="str">
        <f t="shared" si="114"/>
        <v>1</v>
      </c>
      <c r="D1102" s="19" t="str">
        <f t="shared" si="115"/>
        <v>8</v>
      </c>
      <c r="E1102" s="19" t="str">
        <f t="shared" si="116"/>
        <v>10</v>
      </c>
      <c r="F1102" s="19" t="str">
        <f t="shared" si="117"/>
        <v>4</v>
      </c>
      <c r="G1102" s="19" t="str">
        <f t="shared" si="118"/>
        <v>0</v>
      </c>
      <c r="H1102" s="15">
        <v>17181040</v>
      </c>
      <c r="I1102" s="16" t="s">
        <v>1739</v>
      </c>
      <c r="J1102" s="44" t="s">
        <v>562</v>
      </c>
      <c r="K1102" s="16" t="s">
        <v>1740</v>
      </c>
      <c r="L1102" s="16"/>
      <c r="M1102" s="20" t="s">
        <v>22</v>
      </c>
    </row>
    <row r="1103" spans="1:13" ht="30" hidden="1" x14ac:dyDescent="0.25">
      <c r="A1103" s="18" t="str">
        <f t="shared" si="112"/>
        <v>1</v>
      </c>
      <c r="B1103" s="19" t="str">
        <f t="shared" si="113"/>
        <v>7</v>
      </c>
      <c r="C1103" s="19" t="str">
        <f t="shared" si="114"/>
        <v>1</v>
      </c>
      <c r="D1103" s="19" t="str">
        <f t="shared" si="115"/>
        <v>8</v>
      </c>
      <c r="E1103" s="19" t="str">
        <f t="shared" si="116"/>
        <v>10</v>
      </c>
      <c r="F1103" s="19" t="str">
        <f t="shared" si="117"/>
        <v>5</v>
      </c>
      <c r="G1103" s="19" t="str">
        <f t="shared" si="118"/>
        <v>0</v>
      </c>
      <c r="H1103" s="15">
        <v>17181050</v>
      </c>
      <c r="I1103" s="16" t="s">
        <v>1741</v>
      </c>
      <c r="J1103" s="44" t="s">
        <v>562</v>
      </c>
      <c r="K1103" s="16" t="s">
        <v>1742</v>
      </c>
      <c r="L1103" s="16"/>
      <c r="M1103" s="20" t="s">
        <v>22</v>
      </c>
    </row>
    <row r="1104" spans="1:13" ht="30" hidden="1" x14ac:dyDescent="0.25">
      <c r="A1104" s="18" t="str">
        <f t="shared" si="112"/>
        <v>1</v>
      </c>
      <c r="B1104" s="19" t="str">
        <f t="shared" si="113"/>
        <v>7</v>
      </c>
      <c r="C1104" s="19" t="str">
        <f t="shared" si="114"/>
        <v>1</v>
      </c>
      <c r="D1104" s="19" t="str">
        <f t="shared" si="115"/>
        <v>8</v>
      </c>
      <c r="E1104" s="19" t="str">
        <f t="shared" si="116"/>
        <v>10</v>
      </c>
      <c r="F1104" s="19" t="str">
        <f t="shared" si="117"/>
        <v>9</v>
      </c>
      <c r="G1104" s="19" t="str">
        <f t="shared" si="118"/>
        <v>0</v>
      </c>
      <c r="H1104" s="15">
        <v>17181090</v>
      </c>
      <c r="I1104" s="16" t="s">
        <v>1145</v>
      </c>
      <c r="J1104" s="44" t="s">
        <v>562</v>
      </c>
      <c r="K1104" s="16" t="s">
        <v>1743</v>
      </c>
      <c r="L1104" s="16"/>
      <c r="M1104" s="20" t="s">
        <v>22</v>
      </c>
    </row>
    <row r="1105" spans="1:13" ht="90.75" hidden="1" customHeight="1" x14ac:dyDescent="0.25">
      <c r="A1105" s="18" t="str">
        <f t="shared" si="112"/>
        <v>1</v>
      </c>
      <c r="B1105" s="19" t="str">
        <f t="shared" si="113"/>
        <v>7</v>
      </c>
      <c r="C1105" s="19" t="str">
        <f t="shared" si="114"/>
        <v>1</v>
      </c>
      <c r="D1105" s="19" t="str">
        <f t="shared" si="115"/>
        <v>8</v>
      </c>
      <c r="E1105" s="19" t="str">
        <f t="shared" si="116"/>
        <v>11</v>
      </c>
      <c r="F1105" s="19" t="str">
        <f t="shared" si="117"/>
        <v>0</v>
      </c>
      <c r="G1105" s="19" t="str">
        <f t="shared" si="118"/>
        <v>0</v>
      </c>
      <c r="H1105" s="15">
        <v>17181100</v>
      </c>
      <c r="I1105" s="16" t="s">
        <v>1744</v>
      </c>
      <c r="J1105" s="44" t="s">
        <v>562</v>
      </c>
      <c r="K1105" s="16" t="s">
        <v>1745</v>
      </c>
      <c r="L1105" s="16"/>
      <c r="M1105" s="20" t="s">
        <v>22</v>
      </c>
    </row>
    <row r="1106" spans="1:13" ht="45" hidden="1" x14ac:dyDescent="0.25">
      <c r="A1106" s="18" t="str">
        <f t="shared" si="112"/>
        <v>1</v>
      </c>
      <c r="B1106" s="19" t="str">
        <f t="shared" si="113"/>
        <v>7</v>
      </c>
      <c r="C1106" s="19" t="str">
        <f t="shared" si="114"/>
        <v>1</v>
      </c>
      <c r="D1106" s="19" t="str">
        <f t="shared" si="115"/>
        <v>8</v>
      </c>
      <c r="E1106" s="19" t="str">
        <f t="shared" si="116"/>
        <v>11</v>
      </c>
      <c r="F1106" s="19" t="str">
        <f t="shared" si="117"/>
        <v>1</v>
      </c>
      <c r="G1106" s="19" t="str">
        <f t="shared" si="118"/>
        <v>0</v>
      </c>
      <c r="H1106" s="15">
        <v>17181110</v>
      </c>
      <c r="I1106" s="16" t="s">
        <v>1746</v>
      </c>
      <c r="J1106" s="44" t="s">
        <v>562</v>
      </c>
      <c r="K1106" s="16" t="s">
        <v>1747</v>
      </c>
      <c r="L1106" s="16"/>
      <c r="M1106" s="20" t="s">
        <v>22</v>
      </c>
    </row>
    <row r="1107" spans="1:13" ht="90" hidden="1" x14ac:dyDescent="0.25">
      <c r="A1107" s="18" t="str">
        <f t="shared" si="112"/>
        <v>1</v>
      </c>
      <c r="B1107" s="19" t="str">
        <f t="shared" si="113"/>
        <v>7</v>
      </c>
      <c r="C1107" s="19" t="str">
        <f t="shared" si="114"/>
        <v>1</v>
      </c>
      <c r="D1107" s="19" t="str">
        <f t="shared" si="115"/>
        <v>8</v>
      </c>
      <c r="E1107" s="19" t="str">
        <f t="shared" si="116"/>
        <v>11</v>
      </c>
      <c r="F1107" s="19" t="str">
        <f t="shared" si="117"/>
        <v>2</v>
      </c>
      <c r="G1107" s="19" t="str">
        <f t="shared" si="118"/>
        <v>0</v>
      </c>
      <c r="H1107" s="15">
        <v>17181120</v>
      </c>
      <c r="I1107" s="16" t="s">
        <v>1748</v>
      </c>
      <c r="J1107" s="44" t="s">
        <v>562</v>
      </c>
      <c r="K1107" s="16" t="s">
        <v>1749</v>
      </c>
      <c r="L1107" s="16" t="s">
        <v>1750</v>
      </c>
      <c r="M1107" s="20" t="s">
        <v>22</v>
      </c>
    </row>
    <row r="1108" spans="1:13" ht="90" hidden="1" x14ac:dyDescent="0.25">
      <c r="A1108" s="18" t="str">
        <f t="shared" si="112"/>
        <v>1</v>
      </c>
      <c r="B1108" s="19" t="str">
        <f t="shared" si="113"/>
        <v>7</v>
      </c>
      <c r="C1108" s="19" t="str">
        <f t="shared" si="114"/>
        <v>1</v>
      </c>
      <c r="D1108" s="19" t="str">
        <f t="shared" si="115"/>
        <v>8</v>
      </c>
      <c r="E1108" s="19" t="str">
        <f t="shared" si="116"/>
        <v>11</v>
      </c>
      <c r="F1108" s="19" t="str">
        <f t="shared" si="117"/>
        <v>3</v>
      </c>
      <c r="G1108" s="19" t="str">
        <f t="shared" si="118"/>
        <v>0</v>
      </c>
      <c r="H1108" s="15">
        <v>17181130</v>
      </c>
      <c r="I1108" s="16" t="s">
        <v>1751</v>
      </c>
      <c r="J1108" s="44" t="s">
        <v>562</v>
      </c>
      <c r="K1108" s="16" t="s">
        <v>1752</v>
      </c>
      <c r="L1108" s="16" t="s">
        <v>1750</v>
      </c>
      <c r="M1108" s="20" t="s">
        <v>22</v>
      </c>
    </row>
    <row r="1109" spans="1:13" ht="30" hidden="1" x14ac:dyDescent="0.25">
      <c r="A1109" s="18" t="str">
        <f t="shared" si="112"/>
        <v>1</v>
      </c>
      <c r="B1109" s="19" t="str">
        <f t="shared" si="113"/>
        <v>7</v>
      </c>
      <c r="C1109" s="19" t="str">
        <f t="shared" si="114"/>
        <v>1</v>
      </c>
      <c r="D1109" s="19" t="str">
        <f t="shared" si="115"/>
        <v>8</v>
      </c>
      <c r="E1109" s="19" t="str">
        <f t="shared" si="116"/>
        <v>11</v>
      </c>
      <c r="F1109" s="19" t="str">
        <f t="shared" si="117"/>
        <v>9</v>
      </c>
      <c r="G1109" s="19" t="str">
        <f t="shared" si="118"/>
        <v>0</v>
      </c>
      <c r="H1109" s="15">
        <v>17181190</v>
      </c>
      <c r="I1109" s="16" t="s">
        <v>1753</v>
      </c>
      <c r="J1109" s="44" t="s">
        <v>562</v>
      </c>
      <c r="K1109" s="16" t="s">
        <v>1754</v>
      </c>
      <c r="L1109" s="16"/>
      <c r="M1109" s="20" t="s">
        <v>22</v>
      </c>
    </row>
    <row r="1110" spans="1:13" ht="45" hidden="1" x14ac:dyDescent="0.25">
      <c r="A1110" s="18" t="str">
        <f t="shared" si="112"/>
        <v>1</v>
      </c>
      <c r="B1110" s="19" t="str">
        <f t="shared" si="113"/>
        <v>7</v>
      </c>
      <c r="C1110" s="19" t="str">
        <f t="shared" si="114"/>
        <v>1</v>
      </c>
      <c r="D1110" s="19" t="str">
        <f t="shared" si="115"/>
        <v>8</v>
      </c>
      <c r="E1110" s="19" t="str">
        <f t="shared" si="116"/>
        <v>12</v>
      </c>
      <c r="F1110" s="19" t="str">
        <f t="shared" si="117"/>
        <v>0</v>
      </c>
      <c r="G1110" s="19" t="str">
        <f t="shared" si="118"/>
        <v>0</v>
      </c>
      <c r="H1110" s="15">
        <v>17181200</v>
      </c>
      <c r="I1110" s="16" t="s">
        <v>1147</v>
      </c>
      <c r="J1110" s="44" t="s">
        <v>562</v>
      </c>
      <c r="K1110" s="16" t="s">
        <v>1755</v>
      </c>
      <c r="L1110" s="16"/>
      <c r="M1110" s="20" t="s">
        <v>22</v>
      </c>
    </row>
    <row r="1111" spans="1:13" ht="45" hidden="1" x14ac:dyDescent="0.25">
      <c r="A1111" s="18" t="str">
        <f t="shared" si="112"/>
        <v>1</v>
      </c>
      <c r="B1111" s="19" t="str">
        <f t="shared" si="113"/>
        <v>7</v>
      </c>
      <c r="C1111" s="19" t="str">
        <f t="shared" si="114"/>
        <v>1</v>
      </c>
      <c r="D1111" s="19" t="str">
        <f t="shared" si="115"/>
        <v>8</v>
      </c>
      <c r="E1111" s="19" t="str">
        <f t="shared" si="116"/>
        <v>12</v>
      </c>
      <c r="F1111" s="19" t="str">
        <f t="shared" si="117"/>
        <v>1</v>
      </c>
      <c r="G1111" s="19" t="str">
        <f t="shared" si="118"/>
        <v>0</v>
      </c>
      <c r="H1111" s="15">
        <v>17181210</v>
      </c>
      <c r="I1111" s="16" t="s">
        <v>1147</v>
      </c>
      <c r="J1111" s="44" t="s">
        <v>562</v>
      </c>
      <c r="K1111" s="16" t="s">
        <v>1755</v>
      </c>
      <c r="L1111" s="16"/>
      <c r="M1111" s="20" t="s">
        <v>22</v>
      </c>
    </row>
    <row r="1112" spans="1:13" ht="105" hidden="1" x14ac:dyDescent="0.25">
      <c r="A1112" s="18" t="str">
        <f t="shared" si="112"/>
        <v>1</v>
      </c>
      <c r="B1112" s="19" t="str">
        <f t="shared" si="113"/>
        <v>7</v>
      </c>
      <c r="C1112" s="19" t="str">
        <f t="shared" si="114"/>
        <v>1</v>
      </c>
      <c r="D1112" s="19" t="str">
        <f t="shared" si="115"/>
        <v>8</v>
      </c>
      <c r="E1112" s="19" t="str">
        <f t="shared" si="116"/>
        <v>13</v>
      </c>
      <c r="F1112" s="19" t="str">
        <f t="shared" si="117"/>
        <v>0</v>
      </c>
      <c r="G1112" s="19" t="str">
        <f t="shared" si="118"/>
        <v>0</v>
      </c>
      <c r="H1112" s="15">
        <v>17181300</v>
      </c>
      <c r="I1112" s="16" t="s">
        <v>1756</v>
      </c>
      <c r="J1112" s="44" t="s">
        <v>562</v>
      </c>
      <c r="K1112" s="16" t="s">
        <v>1757</v>
      </c>
      <c r="L1112" s="16" t="s">
        <v>654</v>
      </c>
      <c r="M1112" s="20" t="s">
        <v>22</v>
      </c>
    </row>
    <row r="1113" spans="1:13" ht="105" hidden="1" x14ac:dyDescent="0.25">
      <c r="A1113" s="18" t="str">
        <f t="shared" si="112"/>
        <v>1</v>
      </c>
      <c r="B1113" s="19" t="str">
        <f t="shared" si="113"/>
        <v>7</v>
      </c>
      <c r="C1113" s="19" t="str">
        <f t="shared" si="114"/>
        <v>1</v>
      </c>
      <c r="D1113" s="19" t="str">
        <f t="shared" si="115"/>
        <v>8</v>
      </c>
      <c r="E1113" s="19" t="str">
        <f t="shared" si="116"/>
        <v>13</v>
      </c>
      <c r="F1113" s="19" t="str">
        <f t="shared" si="117"/>
        <v>1</v>
      </c>
      <c r="G1113" s="19" t="str">
        <f t="shared" si="118"/>
        <v>0</v>
      </c>
      <c r="H1113" s="15">
        <v>17181310</v>
      </c>
      <c r="I1113" s="16" t="s">
        <v>1756</v>
      </c>
      <c r="J1113" s="44" t="s">
        <v>562</v>
      </c>
      <c r="K1113" s="16" t="s">
        <v>1757</v>
      </c>
      <c r="L1113" s="16" t="s">
        <v>654</v>
      </c>
      <c r="M1113" s="20" t="s">
        <v>22</v>
      </c>
    </row>
    <row r="1114" spans="1:13" ht="30" hidden="1" x14ac:dyDescent="0.25">
      <c r="A1114" s="18" t="str">
        <f t="shared" si="112"/>
        <v>1</v>
      </c>
      <c r="B1114" s="19" t="str">
        <f t="shared" si="113"/>
        <v>7</v>
      </c>
      <c r="C1114" s="19" t="str">
        <f t="shared" si="114"/>
        <v>1</v>
      </c>
      <c r="D1114" s="19" t="str">
        <f t="shared" si="115"/>
        <v>8</v>
      </c>
      <c r="E1114" s="19" t="str">
        <f t="shared" si="116"/>
        <v>99</v>
      </c>
      <c r="F1114" s="19" t="str">
        <f t="shared" si="117"/>
        <v>0</v>
      </c>
      <c r="G1114" s="19" t="str">
        <f t="shared" si="118"/>
        <v>0</v>
      </c>
      <c r="H1114" s="15">
        <v>17189900</v>
      </c>
      <c r="I1114" s="16" t="s">
        <v>1149</v>
      </c>
      <c r="J1114" s="44" t="s">
        <v>562</v>
      </c>
      <c r="K1114" s="16" t="s">
        <v>1758</v>
      </c>
      <c r="L1114" s="16"/>
      <c r="M1114" s="20" t="s">
        <v>22</v>
      </c>
    </row>
    <row r="1115" spans="1:13" ht="30" hidden="1" x14ac:dyDescent="0.25">
      <c r="A1115" s="18" t="str">
        <f t="shared" si="112"/>
        <v>1</v>
      </c>
      <c r="B1115" s="19" t="str">
        <f t="shared" si="113"/>
        <v>7</v>
      </c>
      <c r="C1115" s="19" t="str">
        <f t="shared" si="114"/>
        <v>1</v>
      </c>
      <c r="D1115" s="19" t="str">
        <f t="shared" si="115"/>
        <v>8</v>
      </c>
      <c r="E1115" s="19" t="str">
        <f t="shared" si="116"/>
        <v>99</v>
      </c>
      <c r="F1115" s="19" t="str">
        <f t="shared" si="117"/>
        <v>1</v>
      </c>
      <c r="G1115" s="19" t="str">
        <f t="shared" si="118"/>
        <v>0</v>
      </c>
      <c r="H1115" s="15">
        <v>17189910</v>
      </c>
      <c r="I1115" s="16" t="s">
        <v>1149</v>
      </c>
      <c r="J1115" s="44" t="s">
        <v>562</v>
      </c>
      <c r="K1115" s="16" t="s">
        <v>1758</v>
      </c>
      <c r="L1115" s="16"/>
      <c r="M1115" s="20" t="s">
        <v>22</v>
      </c>
    </row>
    <row r="1116" spans="1:13" ht="30" hidden="1" x14ac:dyDescent="0.25">
      <c r="A1116" s="18" t="str">
        <f t="shared" si="112"/>
        <v>1</v>
      </c>
      <c r="B1116" s="19" t="str">
        <f t="shared" si="113"/>
        <v>7</v>
      </c>
      <c r="C1116" s="19" t="str">
        <f t="shared" si="114"/>
        <v>2</v>
      </c>
      <c r="D1116" s="19" t="str">
        <f t="shared" si="115"/>
        <v>1</v>
      </c>
      <c r="E1116" s="19" t="str">
        <f t="shared" si="116"/>
        <v>54</v>
      </c>
      <c r="F1116" s="19" t="str">
        <f t="shared" si="117"/>
        <v>0</v>
      </c>
      <c r="G1116" s="19" t="str">
        <f t="shared" si="118"/>
        <v>0</v>
      </c>
      <c r="H1116" s="15">
        <v>17215400</v>
      </c>
      <c r="I1116" s="16" t="s">
        <v>1759</v>
      </c>
      <c r="J1116" s="44" t="s">
        <v>562</v>
      </c>
      <c r="K1116" s="16" t="s">
        <v>1760</v>
      </c>
      <c r="L1116" s="16"/>
      <c r="M1116" s="20" t="s">
        <v>22</v>
      </c>
    </row>
    <row r="1117" spans="1:13" ht="120" hidden="1" x14ac:dyDescent="0.25">
      <c r="A1117" s="18" t="str">
        <f t="shared" si="112"/>
        <v>1</v>
      </c>
      <c r="B1117" s="19" t="str">
        <f t="shared" si="113"/>
        <v>7</v>
      </c>
      <c r="C1117" s="19" t="str">
        <f t="shared" si="114"/>
        <v>2</v>
      </c>
      <c r="D1117" s="19" t="str">
        <f t="shared" si="115"/>
        <v>8</v>
      </c>
      <c r="E1117" s="19" t="str">
        <f t="shared" si="116"/>
        <v>01</v>
      </c>
      <c r="F1117" s="19" t="str">
        <f t="shared" si="117"/>
        <v>0</v>
      </c>
      <c r="G1117" s="19" t="str">
        <f t="shared" si="118"/>
        <v>0</v>
      </c>
      <c r="H1117" s="15">
        <v>17280100</v>
      </c>
      <c r="I1117" s="16" t="s">
        <v>1761</v>
      </c>
      <c r="J1117" s="44" t="s">
        <v>562</v>
      </c>
      <c r="K1117" s="16" t="s">
        <v>1762</v>
      </c>
      <c r="L1117" s="16"/>
      <c r="M1117" s="20" t="s">
        <v>22</v>
      </c>
    </row>
    <row r="1118" spans="1:13" ht="45" hidden="1" x14ac:dyDescent="0.25">
      <c r="A1118" s="18" t="str">
        <f t="shared" si="112"/>
        <v>1</v>
      </c>
      <c r="B1118" s="19" t="str">
        <f t="shared" si="113"/>
        <v>7</v>
      </c>
      <c r="C1118" s="19" t="str">
        <f t="shared" si="114"/>
        <v>2</v>
      </c>
      <c r="D1118" s="19" t="str">
        <f t="shared" si="115"/>
        <v>8</v>
      </c>
      <c r="E1118" s="19" t="str">
        <f t="shared" si="116"/>
        <v>01</v>
      </c>
      <c r="F1118" s="19" t="str">
        <f t="shared" si="117"/>
        <v>1</v>
      </c>
      <c r="G1118" s="19" t="str">
        <f t="shared" si="118"/>
        <v>0</v>
      </c>
      <c r="H1118" s="15">
        <v>17280110</v>
      </c>
      <c r="I1118" s="16" t="s">
        <v>1763</v>
      </c>
      <c r="J1118" s="44" t="s">
        <v>562</v>
      </c>
      <c r="K1118" s="16" t="s">
        <v>1764</v>
      </c>
      <c r="L1118" s="16"/>
      <c r="M1118" s="20" t="s">
        <v>22</v>
      </c>
    </row>
    <row r="1119" spans="1:13" ht="45" hidden="1" x14ac:dyDescent="0.25">
      <c r="A1119" s="18" t="str">
        <f t="shared" ref="A1119:A1176" si="119">MID($H1119,1,1)</f>
        <v>1</v>
      </c>
      <c r="B1119" s="19" t="str">
        <f t="shared" ref="B1119:B1176" si="120">MID($H1119,2,1)</f>
        <v>7</v>
      </c>
      <c r="C1119" s="19" t="str">
        <f t="shared" ref="C1119:C1176" si="121">MID($H1119,3,1)</f>
        <v>2</v>
      </c>
      <c r="D1119" s="19" t="str">
        <f t="shared" ref="D1119:D1176" si="122">MID($H1119,4,1)</f>
        <v>8</v>
      </c>
      <c r="E1119" s="19" t="str">
        <f t="shared" ref="E1119:E1176" si="123">MID($H1119,5,2)</f>
        <v>01</v>
      </c>
      <c r="F1119" s="19" t="str">
        <f t="shared" ref="F1119:F1176" si="124">MID($H1119,7,1)</f>
        <v>2</v>
      </c>
      <c r="G1119" s="19" t="str">
        <f t="shared" ref="G1119:G1176" si="125">MID($H1119,8,1)</f>
        <v>0</v>
      </c>
      <c r="H1119" s="15">
        <v>17280120</v>
      </c>
      <c r="I1119" s="16" t="s">
        <v>1765</v>
      </c>
      <c r="J1119" s="44" t="s">
        <v>562</v>
      </c>
      <c r="K1119" s="16" t="s">
        <v>1766</v>
      </c>
      <c r="L1119" s="16"/>
      <c r="M1119" s="20" t="s">
        <v>22</v>
      </c>
    </row>
    <row r="1120" spans="1:13" ht="45" hidden="1" x14ac:dyDescent="0.25">
      <c r="A1120" s="18" t="str">
        <f t="shared" si="119"/>
        <v>1</v>
      </c>
      <c r="B1120" s="19" t="str">
        <f t="shared" si="120"/>
        <v>7</v>
      </c>
      <c r="C1120" s="19" t="str">
        <f t="shared" si="121"/>
        <v>2</v>
      </c>
      <c r="D1120" s="19" t="str">
        <f t="shared" si="122"/>
        <v>8</v>
      </c>
      <c r="E1120" s="19" t="str">
        <f t="shared" si="123"/>
        <v>01</v>
      </c>
      <c r="F1120" s="19" t="str">
        <f t="shared" si="124"/>
        <v>3</v>
      </c>
      <c r="G1120" s="19" t="str">
        <f t="shared" si="125"/>
        <v>0</v>
      </c>
      <c r="H1120" s="15">
        <v>17280130</v>
      </c>
      <c r="I1120" s="16" t="s">
        <v>1767</v>
      </c>
      <c r="J1120" s="44" t="s">
        <v>562</v>
      </c>
      <c r="K1120" s="16" t="s">
        <v>1768</v>
      </c>
      <c r="L1120" s="16"/>
      <c r="M1120" s="20" t="s">
        <v>22</v>
      </c>
    </row>
    <row r="1121" spans="1:13" ht="45" hidden="1" x14ac:dyDescent="0.25">
      <c r="A1121" s="18" t="str">
        <f t="shared" si="119"/>
        <v>1</v>
      </c>
      <c r="B1121" s="19" t="str">
        <f t="shared" si="120"/>
        <v>7</v>
      </c>
      <c r="C1121" s="19" t="str">
        <f t="shared" si="121"/>
        <v>2</v>
      </c>
      <c r="D1121" s="19" t="str">
        <f t="shared" si="122"/>
        <v>8</v>
      </c>
      <c r="E1121" s="19" t="str">
        <f t="shared" si="123"/>
        <v>01</v>
      </c>
      <c r="F1121" s="19" t="str">
        <f t="shared" si="124"/>
        <v>4</v>
      </c>
      <c r="G1121" s="19" t="str">
        <f t="shared" si="125"/>
        <v>0</v>
      </c>
      <c r="H1121" s="15">
        <v>17280140</v>
      </c>
      <c r="I1121" s="16" t="s">
        <v>1659</v>
      </c>
      <c r="J1121" s="44" t="s">
        <v>562</v>
      </c>
      <c r="K1121" s="16" t="s">
        <v>1769</v>
      </c>
      <c r="L1121" s="16"/>
      <c r="M1121" s="20" t="s">
        <v>22</v>
      </c>
    </row>
    <row r="1122" spans="1:13" ht="30" hidden="1" x14ac:dyDescent="0.25">
      <c r="A1122" s="18" t="str">
        <f t="shared" si="119"/>
        <v>1</v>
      </c>
      <c r="B1122" s="19" t="str">
        <f t="shared" si="120"/>
        <v>7</v>
      </c>
      <c r="C1122" s="19" t="str">
        <f t="shared" si="121"/>
        <v>2</v>
      </c>
      <c r="D1122" s="19" t="str">
        <f t="shared" si="122"/>
        <v>8</v>
      </c>
      <c r="E1122" s="19" t="str">
        <f t="shared" si="123"/>
        <v>01</v>
      </c>
      <c r="F1122" s="19" t="str">
        <f t="shared" si="124"/>
        <v>5</v>
      </c>
      <c r="G1122" s="19" t="str">
        <f t="shared" si="125"/>
        <v>0</v>
      </c>
      <c r="H1122" s="15">
        <v>17280150</v>
      </c>
      <c r="I1122" s="16" t="s">
        <v>1759</v>
      </c>
      <c r="J1122" s="44" t="s">
        <v>562</v>
      </c>
      <c r="K1122" s="16" t="s">
        <v>1760</v>
      </c>
      <c r="L1122" s="16"/>
      <c r="M1122" s="20" t="s">
        <v>22</v>
      </c>
    </row>
    <row r="1123" spans="1:13" hidden="1" x14ac:dyDescent="0.25">
      <c r="A1123" s="18" t="str">
        <f t="shared" si="119"/>
        <v>1</v>
      </c>
      <c r="B1123" s="19" t="str">
        <f t="shared" si="120"/>
        <v>7</v>
      </c>
      <c r="C1123" s="19" t="str">
        <f t="shared" si="121"/>
        <v>2</v>
      </c>
      <c r="D1123" s="19" t="str">
        <f t="shared" si="122"/>
        <v>8</v>
      </c>
      <c r="E1123" s="19" t="str">
        <f t="shared" si="123"/>
        <v>01</v>
      </c>
      <c r="F1123" s="19" t="str">
        <f t="shared" si="124"/>
        <v>9</v>
      </c>
      <c r="G1123" s="19" t="str">
        <f t="shared" si="125"/>
        <v>0</v>
      </c>
      <c r="H1123" s="15">
        <v>17280190</v>
      </c>
      <c r="I1123" s="16" t="s">
        <v>1175</v>
      </c>
      <c r="J1123" s="44" t="s">
        <v>562</v>
      </c>
      <c r="K1123" s="16" t="s">
        <v>1770</v>
      </c>
      <c r="L1123" s="16"/>
      <c r="M1123" s="20" t="s">
        <v>22</v>
      </c>
    </row>
    <row r="1124" spans="1:13" ht="90" hidden="1" x14ac:dyDescent="0.25">
      <c r="A1124" s="18" t="str">
        <f t="shared" si="119"/>
        <v>1</v>
      </c>
      <c r="B1124" s="19" t="str">
        <f t="shared" si="120"/>
        <v>7</v>
      </c>
      <c r="C1124" s="19" t="str">
        <f t="shared" si="121"/>
        <v>2</v>
      </c>
      <c r="D1124" s="19" t="str">
        <f t="shared" si="122"/>
        <v>8</v>
      </c>
      <c r="E1124" s="19" t="str">
        <f t="shared" si="123"/>
        <v>03</v>
      </c>
      <c r="F1124" s="19" t="str">
        <f t="shared" si="124"/>
        <v>0</v>
      </c>
      <c r="G1124" s="19" t="str">
        <f t="shared" si="125"/>
        <v>0</v>
      </c>
      <c r="H1124" s="15">
        <v>17280300</v>
      </c>
      <c r="I1124" s="16" t="s">
        <v>1771</v>
      </c>
      <c r="J1124" s="44" t="s">
        <v>562</v>
      </c>
      <c r="K1124" s="16" t="s">
        <v>1772</v>
      </c>
      <c r="L1124" s="16"/>
      <c r="M1124" s="20" t="s">
        <v>22</v>
      </c>
    </row>
    <row r="1125" spans="1:13" ht="90" hidden="1" x14ac:dyDescent="0.25">
      <c r="A1125" s="18" t="str">
        <f t="shared" si="119"/>
        <v>1</v>
      </c>
      <c r="B1125" s="19" t="str">
        <f t="shared" si="120"/>
        <v>7</v>
      </c>
      <c r="C1125" s="19" t="str">
        <f t="shared" si="121"/>
        <v>2</v>
      </c>
      <c r="D1125" s="19" t="str">
        <f t="shared" si="122"/>
        <v>8</v>
      </c>
      <c r="E1125" s="19" t="str">
        <f t="shared" si="123"/>
        <v>03</v>
      </c>
      <c r="F1125" s="19" t="str">
        <f t="shared" si="124"/>
        <v>1</v>
      </c>
      <c r="G1125" s="19" t="str">
        <f t="shared" si="125"/>
        <v>0</v>
      </c>
      <c r="H1125" s="15">
        <v>17280310</v>
      </c>
      <c r="I1125" s="16" t="s">
        <v>1771</v>
      </c>
      <c r="J1125" s="44" t="s">
        <v>562</v>
      </c>
      <c r="K1125" s="16" t="s">
        <v>1772</v>
      </c>
      <c r="L1125" s="16"/>
      <c r="M1125" s="20" t="s">
        <v>22</v>
      </c>
    </row>
    <row r="1126" spans="1:13" ht="30" hidden="1" x14ac:dyDescent="0.25">
      <c r="A1126" s="18" t="str">
        <f t="shared" si="119"/>
        <v>1</v>
      </c>
      <c r="B1126" s="19" t="str">
        <f t="shared" si="120"/>
        <v>7</v>
      </c>
      <c r="C1126" s="19" t="str">
        <f t="shared" si="121"/>
        <v>2</v>
      </c>
      <c r="D1126" s="19" t="str">
        <f t="shared" si="122"/>
        <v>8</v>
      </c>
      <c r="E1126" s="19" t="str">
        <f t="shared" si="123"/>
        <v>04</v>
      </c>
      <c r="F1126" s="19" t="str">
        <f t="shared" si="124"/>
        <v>0</v>
      </c>
      <c r="G1126" s="19" t="str">
        <f t="shared" si="125"/>
        <v>0</v>
      </c>
      <c r="H1126" s="15">
        <v>17280400</v>
      </c>
      <c r="I1126" s="16" t="s">
        <v>1773</v>
      </c>
      <c r="J1126" s="44" t="s">
        <v>562</v>
      </c>
      <c r="K1126" s="16" t="s">
        <v>1774</v>
      </c>
      <c r="L1126" s="16"/>
      <c r="M1126" s="20" t="s">
        <v>22</v>
      </c>
    </row>
    <row r="1127" spans="1:13" ht="30" hidden="1" x14ac:dyDescent="0.25">
      <c r="A1127" s="18" t="str">
        <f t="shared" si="119"/>
        <v>1</v>
      </c>
      <c r="B1127" s="19" t="str">
        <f t="shared" si="120"/>
        <v>7</v>
      </c>
      <c r="C1127" s="19" t="str">
        <f t="shared" si="121"/>
        <v>2</v>
      </c>
      <c r="D1127" s="19" t="str">
        <f t="shared" si="122"/>
        <v>8</v>
      </c>
      <c r="E1127" s="19" t="str">
        <f t="shared" si="123"/>
        <v>04</v>
      </c>
      <c r="F1127" s="19" t="str">
        <f t="shared" si="124"/>
        <v>1</v>
      </c>
      <c r="G1127" s="19" t="str">
        <f t="shared" si="125"/>
        <v>0</v>
      </c>
      <c r="H1127" s="15">
        <v>17280410</v>
      </c>
      <c r="I1127" s="16" t="s">
        <v>1773</v>
      </c>
      <c r="J1127" s="44" t="s">
        <v>562</v>
      </c>
      <c r="K1127" s="16" t="s">
        <v>1774</v>
      </c>
      <c r="L1127" s="16"/>
      <c r="M1127" s="20" t="s">
        <v>22</v>
      </c>
    </row>
    <row r="1128" spans="1:13" ht="30" hidden="1" x14ac:dyDescent="0.25">
      <c r="A1128" s="18" t="str">
        <f t="shared" si="119"/>
        <v>1</v>
      </c>
      <c r="B1128" s="19" t="str">
        <f t="shared" si="120"/>
        <v>7</v>
      </c>
      <c r="C1128" s="19" t="str">
        <f t="shared" si="121"/>
        <v>2</v>
      </c>
      <c r="D1128" s="19" t="str">
        <f t="shared" si="122"/>
        <v>8</v>
      </c>
      <c r="E1128" s="19" t="str">
        <f t="shared" si="123"/>
        <v>07</v>
      </c>
      <c r="F1128" s="19" t="str">
        <f t="shared" si="124"/>
        <v>0</v>
      </c>
      <c r="G1128" s="19" t="str">
        <f t="shared" si="125"/>
        <v>0</v>
      </c>
      <c r="H1128" s="15">
        <v>17280700</v>
      </c>
      <c r="I1128" s="16" t="s">
        <v>1775</v>
      </c>
      <c r="J1128" s="44" t="s">
        <v>562</v>
      </c>
      <c r="K1128" s="16" t="s">
        <v>1776</v>
      </c>
      <c r="L1128" s="16"/>
      <c r="M1128" s="20" t="s">
        <v>22</v>
      </c>
    </row>
    <row r="1129" spans="1:13" ht="30" hidden="1" x14ac:dyDescent="0.25">
      <c r="A1129" s="18" t="str">
        <f t="shared" si="119"/>
        <v>1</v>
      </c>
      <c r="B1129" s="19" t="str">
        <f t="shared" si="120"/>
        <v>7</v>
      </c>
      <c r="C1129" s="19" t="str">
        <f t="shared" si="121"/>
        <v>2</v>
      </c>
      <c r="D1129" s="19" t="str">
        <f t="shared" si="122"/>
        <v>8</v>
      </c>
      <c r="E1129" s="19" t="str">
        <f t="shared" si="123"/>
        <v>07</v>
      </c>
      <c r="F1129" s="19" t="str">
        <f t="shared" si="124"/>
        <v>1</v>
      </c>
      <c r="G1129" s="19" t="str">
        <f t="shared" si="125"/>
        <v>0</v>
      </c>
      <c r="H1129" s="15">
        <v>17280710</v>
      </c>
      <c r="I1129" s="16" t="s">
        <v>1775</v>
      </c>
      <c r="J1129" s="44" t="s">
        <v>562</v>
      </c>
      <c r="K1129" s="16" t="s">
        <v>1776</v>
      </c>
      <c r="L1129" s="16"/>
      <c r="M1129" s="20" t="s">
        <v>22</v>
      </c>
    </row>
    <row r="1130" spans="1:13" ht="60" hidden="1" x14ac:dyDescent="0.25">
      <c r="A1130" s="18" t="str">
        <f t="shared" si="119"/>
        <v>1</v>
      </c>
      <c r="B1130" s="19" t="str">
        <f t="shared" si="120"/>
        <v>7</v>
      </c>
      <c r="C1130" s="19" t="str">
        <f t="shared" si="121"/>
        <v>2</v>
      </c>
      <c r="D1130" s="19" t="str">
        <f t="shared" si="122"/>
        <v>8</v>
      </c>
      <c r="E1130" s="19" t="str">
        <f t="shared" si="123"/>
        <v>10</v>
      </c>
      <c r="F1130" s="19" t="str">
        <f t="shared" si="124"/>
        <v>0</v>
      </c>
      <c r="G1130" s="19" t="str">
        <f t="shared" si="125"/>
        <v>0</v>
      </c>
      <c r="H1130" s="15">
        <v>17281000</v>
      </c>
      <c r="I1130" s="16" t="s">
        <v>1777</v>
      </c>
      <c r="J1130" s="44" t="s">
        <v>562</v>
      </c>
      <c r="K1130" s="16" t="s">
        <v>381</v>
      </c>
      <c r="L1130" s="16"/>
      <c r="M1130" s="20" t="s">
        <v>22</v>
      </c>
    </row>
    <row r="1131" spans="1:13" ht="60" hidden="1" x14ac:dyDescent="0.25">
      <c r="A1131" s="18" t="str">
        <f t="shared" si="119"/>
        <v>1</v>
      </c>
      <c r="B1131" s="19" t="str">
        <f t="shared" si="120"/>
        <v>7</v>
      </c>
      <c r="C1131" s="19" t="str">
        <f t="shared" si="121"/>
        <v>2</v>
      </c>
      <c r="D1131" s="19" t="str">
        <f t="shared" si="122"/>
        <v>8</v>
      </c>
      <c r="E1131" s="19" t="str">
        <f t="shared" si="123"/>
        <v>10</v>
      </c>
      <c r="F1131" s="19" t="str">
        <f t="shared" si="124"/>
        <v>1</v>
      </c>
      <c r="G1131" s="19" t="str">
        <f t="shared" si="125"/>
        <v>0</v>
      </c>
      <c r="H1131" s="15">
        <v>17281010</v>
      </c>
      <c r="I1131" s="16" t="s">
        <v>1778</v>
      </c>
      <c r="J1131" s="44" t="s">
        <v>562</v>
      </c>
      <c r="K1131" s="16" t="s">
        <v>1779</v>
      </c>
      <c r="L1131" s="16"/>
      <c r="M1131" s="20" t="s">
        <v>22</v>
      </c>
    </row>
    <row r="1132" spans="1:13" customFormat="1" ht="60" hidden="1" x14ac:dyDescent="0.25">
      <c r="A1132" s="18" t="str">
        <f t="shared" si="119"/>
        <v>1</v>
      </c>
      <c r="B1132" s="19" t="str">
        <f t="shared" si="120"/>
        <v>7</v>
      </c>
      <c r="C1132" s="19" t="str">
        <f t="shared" si="121"/>
        <v>2</v>
      </c>
      <c r="D1132" s="19" t="str">
        <f t="shared" si="122"/>
        <v>8</v>
      </c>
      <c r="E1132" s="19" t="str">
        <f t="shared" si="123"/>
        <v>10</v>
      </c>
      <c r="F1132" s="19" t="str">
        <f t="shared" si="124"/>
        <v>2</v>
      </c>
      <c r="G1132" s="19" t="str">
        <f t="shared" si="125"/>
        <v>0</v>
      </c>
      <c r="H1132" s="15">
        <v>17281020</v>
      </c>
      <c r="I1132" s="16" t="s">
        <v>1780</v>
      </c>
      <c r="J1132" s="44" t="s">
        <v>562</v>
      </c>
      <c r="K1132" s="16" t="s">
        <v>1781</v>
      </c>
      <c r="L1132" s="16"/>
      <c r="M1132" s="20" t="s">
        <v>22</v>
      </c>
    </row>
    <row r="1133" spans="1:13" ht="75" hidden="1" x14ac:dyDescent="0.25">
      <c r="A1133" s="18" t="str">
        <f t="shared" si="119"/>
        <v>1</v>
      </c>
      <c r="B1133" s="19" t="str">
        <f t="shared" si="120"/>
        <v>7</v>
      </c>
      <c r="C1133" s="19" t="str">
        <f t="shared" si="121"/>
        <v>2</v>
      </c>
      <c r="D1133" s="19" t="str">
        <f t="shared" si="122"/>
        <v>8</v>
      </c>
      <c r="E1133" s="19" t="str">
        <f t="shared" si="123"/>
        <v>10</v>
      </c>
      <c r="F1133" s="19" t="str">
        <f t="shared" si="124"/>
        <v>9</v>
      </c>
      <c r="G1133" s="19" t="str">
        <f t="shared" si="125"/>
        <v>0</v>
      </c>
      <c r="H1133" s="15">
        <v>17281090</v>
      </c>
      <c r="I1133" s="16" t="s">
        <v>1173</v>
      </c>
      <c r="J1133" s="44" t="s">
        <v>562</v>
      </c>
      <c r="K1133" s="16" t="s">
        <v>1782</v>
      </c>
      <c r="L1133" s="16"/>
      <c r="M1133" s="20" t="s">
        <v>22</v>
      </c>
    </row>
    <row r="1134" spans="1:13" ht="45" hidden="1" x14ac:dyDescent="0.25">
      <c r="A1134" s="18" t="str">
        <f t="shared" si="119"/>
        <v>1</v>
      </c>
      <c r="B1134" s="19" t="str">
        <f t="shared" si="120"/>
        <v>7</v>
      </c>
      <c r="C1134" s="19" t="str">
        <f t="shared" si="121"/>
        <v>2</v>
      </c>
      <c r="D1134" s="19" t="str">
        <f t="shared" si="122"/>
        <v>8</v>
      </c>
      <c r="E1134" s="19" t="str">
        <f t="shared" si="123"/>
        <v>99</v>
      </c>
      <c r="F1134" s="19" t="str">
        <f t="shared" si="124"/>
        <v>0</v>
      </c>
      <c r="G1134" s="19" t="str">
        <f t="shared" si="125"/>
        <v>0</v>
      </c>
      <c r="H1134" s="15">
        <v>17289900</v>
      </c>
      <c r="I1134" s="16" t="s">
        <v>1175</v>
      </c>
      <c r="J1134" s="44" t="s">
        <v>562</v>
      </c>
      <c r="K1134" s="16" t="s">
        <v>1783</v>
      </c>
      <c r="L1134" s="16"/>
      <c r="M1134" s="20" t="s">
        <v>22</v>
      </c>
    </row>
    <row r="1135" spans="1:13" ht="45" hidden="1" x14ac:dyDescent="0.25">
      <c r="A1135" s="18" t="str">
        <f t="shared" si="119"/>
        <v>1</v>
      </c>
      <c r="B1135" s="19" t="str">
        <f t="shared" si="120"/>
        <v>7</v>
      </c>
      <c r="C1135" s="19" t="str">
        <f t="shared" si="121"/>
        <v>2</v>
      </c>
      <c r="D1135" s="19" t="str">
        <f t="shared" si="122"/>
        <v>8</v>
      </c>
      <c r="E1135" s="19" t="str">
        <f t="shared" si="123"/>
        <v>99</v>
      </c>
      <c r="F1135" s="19" t="str">
        <f t="shared" si="124"/>
        <v>1</v>
      </c>
      <c r="G1135" s="19" t="str">
        <f t="shared" si="125"/>
        <v>0</v>
      </c>
      <c r="H1135" s="15">
        <v>17289910</v>
      </c>
      <c r="I1135" s="16" t="s">
        <v>1175</v>
      </c>
      <c r="J1135" s="44" t="s">
        <v>562</v>
      </c>
      <c r="K1135" s="16" t="s">
        <v>1783</v>
      </c>
      <c r="L1135" s="16"/>
      <c r="M1135" s="20" t="s">
        <v>22</v>
      </c>
    </row>
    <row r="1136" spans="1:13" ht="45" hidden="1" x14ac:dyDescent="0.25">
      <c r="A1136" s="18" t="str">
        <f t="shared" si="119"/>
        <v>1</v>
      </c>
      <c r="B1136" s="19" t="str">
        <f t="shared" si="120"/>
        <v>7</v>
      </c>
      <c r="C1136" s="19" t="str">
        <f t="shared" si="121"/>
        <v>3</v>
      </c>
      <c r="D1136" s="19" t="str">
        <f t="shared" si="122"/>
        <v>8</v>
      </c>
      <c r="E1136" s="19" t="str">
        <f t="shared" si="123"/>
        <v>01</v>
      </c>
      <c r="F1136" s="19" t="str">
        <f t="shared" si="124"/>
        <v>0</v>
      </c>
      <c r="G1136" s="19" t="str">
        <f t="shared" si="125"/>
        <v>0</v>
      </c>
      <c r="H1136" s="15">
        <v>17380100</v>
      </c>
      <c r="I1136" s="16" t="s">
        <v>1157</v>
      </c>
      <c r="J1136" s="44" t="s">
        <v>562</v>
      </c>
      <c r="K1136" s="16" t="s">
        <v>1784</v>
      </c>
      <c r="L1136" s="16"/>
      <c r="M1136" s="20" t="s">
        <v>22</v>
      </c>
    </row>
    <row r="1137" spans="1:13" s="8" customFormat="1" ht="45" hidden="1" x14ac:dyDescent="0.25">
      <c r="A1137" s="18" t="str">
        <f t="shared" si="119"/>
        <v>1</v>
      </c>
      <c r="B1137" s="19" t="str">
        <f t="shared" si="120"/>
        <v>7</v>
      </c>
      <c r="C1137" s="19" t="str">
        <f t="shared" si="121"/>
        <v>3</v>
      </c>
      <c r="D1137" s="19" t="str">
        <f t="shared" si="122"/>
        <v>8</v>
      </c>
      <c r="E1137" s="19" t="str">
        <f t="shared" si="123"/>
        <v>01</v>
      </c>
      <c r="F1137" s="19" t="str">
        <f t="shared" si="124"/>
        <v>1</v>
      </c>
      <c r="G1137" s="19" t="str">
        <f t="shared" si="125"/>
        <v>0</v>
      </c>
      <c r="H1137" s="15">
        <v>17380110</v>
      </c>
      <c r="I1137" s="16" t="s">
        <v>1157</v>
      </c>
      <c r="J1137" s="44" t="s">
        <v>562</v>
      </c>
      <c r="K1137" s="16" t="s">
        <v>1784</v>
      </c>
      <c r="L1137" s="16"/>
      <c r="M1137" s="20" t="s">
        <v>22</v>
      </c>
    </row>
    <row r="1138" spans="1:13" ht="30" hidden="1" x14ac:dyDescent="0.25">
      <c r="A1138" s="18" t="str">
        <f t="shared" si="119"/>
        <v>1</v>
      </c>
      <c r="B1138" s="19" t="str">
        <f t="shared" si="120"/>
        <v>7</v>
      </c>
      <c r="C1138" s="19" t="str">
        <f t="shared" si="121"/>
        <v>3</v>
      </c>
      <c r="D1138" s="19" t="str">
        <f t="shared" si="122"/>
        <v>8</v>
      </c>
      <c r="E1138" s="19" t="str">
        <f t="shared" si="123"/>
        <v>02</v>
      </c>
      <c r="F1138" s="19" t="str">
        <f t="shared" si="124"/>
        <v>0</v>
      </c>
      <c r="G1138" s="19" t="str">
        <f t="shared" si="125"/>
        <v>0</v>
      </c>
      <c r="H1138" s="15">
        <v>17380200</v>
      </c>
      <c r="I1138" s="16" t="s">
        <v>1181</v>
      </c>
      <c r="J1138" s="44" t="s">
        <v>562</v>
      </c>
      <c r="K1138" s="16" t="s">
        <v>1785</v>
      </c>
      <c r="L1138" s="16"/>
      <c r="M1138" s="20" t="s">
        <v>22</v>
      </c>
    </row>
    <row r="1139" spans="1:13" ht="30" hidden="1" x14ac:dyDescent="0.25">
      <c r="A1139" s="18" t="str">
        <f t="shared" si="119"/>
        <v>1</v>
      </c>
      <c r="B1139" s="19" t="str">
        <f t="shared" si="120"/>
        <v>7</v>
      </c>
      <c r="C1139" s="19" t="str">
        <f t="shared" si="121"/>
        <v>3</v>
      </c>
      <c r="D1139" s="19" t="str">
        <f t="shared" si="122"/>
        <v>8</v>
      </c>
      <c r="E1139" s="19" t="str">
        <f t="shared" si="123"/>
        <v>02</v>
      </c>
      <c r="F1139" s="19" t="str">
        <f t="shared" si="124"/>
        <v>1</v>
      </c>
      <c r="G1139" s="19" t="str">
        <f t="shared" si="125"/>
        <v>0</v>
      </c>
      <c r="H1139" s="15">
        <v>17380210</v>
      </c>
      <c r="I1139" s="16" t="s">
        <v>1181</v>
      </c>
      <c r="J1139" s="44" t="s">
        <v>562</v>
      </c>
      <c r="K1139" s="16" t="s">
        <v>1785</v>
      </c>
      <c r="L1139" s="16"/>
      <c r="M1139" s="20" t="s">
        <v>22</v>
      </c>
    </row>
    <row r="1140" spans="1:13" ht="60" hidden="1" x14ac:dyDescent="0.25">
      <c r="A1140" s="18" t="str">
        <f t="shared" si="119"/>
        <v>1</v>
      </c>
      <c r="B1140" s="19" t="str">
        <f t="shared" si="120"/>
        <v>7</v>
      </c>
      <c r="C1140" s="19" t="str">
        <f t="shared" si="121"/>
        <v>3</v>
      </c>
      <c r="D1140" s="19" t="str">
        <f t="shared" si="122"/>
        <v>8</v>
      </c>
      <c r="E1140" s="19" t="str">
        <f t="shared" si="123"/>
        <v>10</v>
      </c>
      <c r="F1140" s="19" t="str">
        <f t="shared" si="124"/>
        <v>0</v>
      </c>
      <c r="G1140" s="19" t="str">
        <f t="shared" si="125"/>
        <v>0</v>
      </c>
      <c r="H1140" s="15">
        <v>17381000</v>
      </c>
      <c r="I1140" s="16" t="s">
        <v>1786</v>
      </c>
      <c r="J1140" s="44" t="s">
        <v>562</v>
      </c>
      <c r="K1140" s="16" t="s">
        <v>1787</v>
      </c>
      <c r="L1140" s="16"/>
      <c r="M1140" s="20" t="s">
        <v>22</v>
      </c>
    </row>
    <row r="1141" spans="1:13" ht="60" hidden="1" x14ac:dyDescent="0.25">
      <c r="A1141" s="18" t="str">
        <f t="shared" si="119"/>
        <v>1</v>
      </c>
      <c r="B1141" s="19" t="str">
        <f t="shared" si="120"/>
        <v>7</v>
      </c>
      <c r="C1141" s="19" t="str">
        <f t="shared" si="121"/>
        <v>3</v>
      </c>
      <c r="D1141" s="19" t="str">
        <f t="shared" si="122"/>
        <v>8</v>
      </c>
      <c r="E1141" s="19" t="str">
        <f t="shared" si="123"/>
        <v>10</v>
      </c>
      <c r="F1141" s="19" t="str">
        <f t="shared" si="124"/>
        <v>1</v>
      </c>
      <c r="G1141" s="19" t="str">
        <f t="shared" si="125"/>
        <v>0</v>
      </c>
      <c r="H1141" s="15">
        <v>17381010</v>
      </c>
      <c r="I1141" s="16" t="s">
        <v>1788</v>
      </c>
      <c r="J1141" s="44" t="s">
        <v>562</v>
      </c>
      <c r="K1141" s="16" t="s">
        <v>1789</v>
      </c>
      <c r="L1141" s="16"/>
      <c r="M1141" s="20" t="s">
        <v>22</v>
      </c>
    </row>
    <row r="1142" spans="1:13" ht="60" hidden="1" x14ac:dyDescent="0.25">
      <c r="A1142" s="18" t="str">
        <f t="shared" si="119"/>
        <v>1</v>
      </c>
      <c r="B1142" s="19" t="str">
        <f t="shared" si="120"/>
        <v>7</v>
      </c>
      <c r="C1142" s="19" t="str">
        <f t="shared" si="121"/>
        <v>3</v>
      </c>
      <c r="D1142" s="19" t="str">
        <f t="shared" si="122"/>
        <v>8</v>
      </c>
      <c r="E1142" s="19" t="str">
        <f t="shared" si="123"/>
        <v>10</v>
      </c>
      <c r="F1142" s="19" t="str">
        <f t="shared" si="124"/>
        <v>2</v>
      </c>
      <c r="G1142" s="19" t="str">
        <f t="shared" si="125"/>
        <v>0</v>
      </c>
      <c r="H1142" s="15">
        <v>17381020</v>
      </c>
      <c r="I1142" s="16" t="s">
        <v>1790</v>
      </c>
      <c r="J1142" s="44" t="s">
        <v>562</v>
      </c>
      <c r="K1142" s="16" t="s">
        <v>1791</v>
      </c>
      <c r="L1142" s="16"/>
      <c r="M1142" s="20" t="s">
        <v>22</v>
      </c>
    </row>
    <row r="1143" spans="1:13" ht="60" hidden="1" x14ac:dyDescent="0.25">
      <c r="A1143" s="18" t="str">
        <f t="shared" si="119"/>
        <v>1</v>
      </c>
      <c r="B1143" s="19" t="str">
        <f t="shared" si="120"/>
        <v>7</v>
      </c>
      <c r="C1143" s="19" t="str">
        <f t="shared" si="121"/>
        <v>3</v>
      </c>
      <c r="D1143" s="19" t="str">
        <f t="shared" si="122"/>
        <v>8</v>
      </c>
      <c r="E1143" s="19" t="str">
        <f t="shared" si="123"/>
        <v>10</v>
      </c>
      <c r="F1143" s="19" t="str">
        <f t="shared" si="124"/>
        <v>9</v>
      </c>
      <c r="G1143" s="19" t="str">
        <f t="shared" si="125"/>
        <v>0</v>
      </c>
      <c r="H1143" s="15">
        <v>17381090</v>
      </c>
      <c r="I1143" s="16" t="s">
        <v>1191</v>
      </c>
      <c r="J1143" s="44" t="s">
        <v>562</v>
      </c>
      <c r="K1143" s="16" t="s">
        <v>1792</v>
      </c>
      <c r="L1143" s="16"/>
      <c r="M1143" s="20" t="s">
        <v>22</v>
      </c>
    </row>
    <row r="1144" spans="1:13" ht="60" hidden="1" x14ac:dyDescent="0.25">
      <c r="A1144" s="18" t="str">
        <f t="shared" si="119"/>
        <v>1</v>
      </c>
      <c r="B1144" s="19" t="str">
        <f t="shared" si="120"/>
        <v>7</v>
      </c>
      <c r="C1144" s="19" t="str">
        <f t="shared" si="121"/>
        <v>3</v>
      </c>
      <c r="D1144" s="19" t="str">
        <f t="shared" si="122"/>
        <v>8</v>
      </c>
      <c r="E1144" s="19" t="str">
        <f t="shared" si="123"/>
        <v>99</v>
      </c>
      <c r="F1144" s="19" t="str">
        <f t="shared" si="124"/>
        <v>0</v>
      </c>
      <c r="G1144" s="19" t="str">
        <f t="shared" si="125"/>
        <v>0</v>
      </c>
      <c r="H1144" s="15">
        <v>17389900</v>
      </c>
      <c r="I1144" s="16" t="s">
        <v>1192</v>
      </c>
      <c r="J1144" s="44" t="s">
        <v>562</v>
      </c>
      <c r="K1144" s="16" t="s">
        <v>1793</v>
      </c>
      <c r="L1144" s="16"/>
      <c r="M1144" s="20" t="s">
        <v>22</v>
      </c>
    </row>
    <row r="1145" spans="1:13" ht="60" hidden="1" x14ac:dyDescent="0.25">
      <c r="A1145" s="18" t="str">
        <f t="shared" si="119"/>
        <v>1</v>
      </c>
      <c r="B1145" s="19" t="str">
        <f t="shared" si="120"/>
        <v>7</v>
      </c>
      <c r="C1145" s="19" t="str">
        <f t="shared" si="121"/>
        <v>3</v>
      </c>
      <c r="D1145" s="19" t="str">
        <f t="shared" si="122"/>
        <v>8</v>
      </c>
      <c r="E1145" s="19" t="str">
        <f t="shared" si="123"/>
        <v>99</v>
      </c>
      <c r="F1145" s="19" t="str">
        <f t="shared" si="124"/>
        <v>1</v>
      </c>
      <c r="G1145" s="19" t="str">
        <f t="shared" si="125"/>
        <v>0</v>
      </c>
      <c r="H1145" s="15">
        <v>17389910</v>
      </c>
      <c r="I1145" s="16" t="s">
        <v>1192</v>
      </c>
      <c r="J1145" s="44" t="s">
        <v>562</v>
      </c>
      <c r="K1145" s="16" t="s">
        <v>1793</v>
      </c>
      <c r="L1145" s="16"/>
      <c r="M1145" s="20" t="s">
        <v>22</v>
      </c>
    </row>
    <row r="1146" spans="1:13" ht="60" hidden="1" x14ac:dyDescent="0.25">
      <c r="A1146" s="18" t="str">
        <f t="shared" si="119"/>
        <v>1</v>
      </c>
      <c r="B1146" s="19" t="str">
        <f t="shared" si="120"/>
        <v>7</v>
      </c>
      <c r="C1146" s="19" t="str">
        <f t="shared" si="121"/>
        <v>4</v>
      </c>
      <c r="D1146" s="19" t="str">
        <f t="shared" si="122"/>
        <v>1</v>
      </c>
      <c r="E1146" s="19" t="str">
        <f t="shared" si="123"/>
        <v>98</v>
      </c>
      <c r="F1146" s="19" t="str">
        <f t="shared" si="124"/>
        <v>0</v>
      </c>
      <c r="G1146" s="19" t="str">
        <f t="shared" si="125"/>
        <v>0</v>
      </c>
      <c r="H1146" s="15">
        <v>17419800</v>
      </c>
      <c r="I1146" s="16" t="s">
        <v>1204</v>
      </c>
      <c r="J1146" s="44" t="s">
        <v>562</v>
      </c>
      <c r="K1146" s="16" t="s">
        <v>1794</v>
      </c>
      <c r="L1146" s="16" t="s">
        <v>654</v>
      </c>
      <c r="M1146" s="20" t="s">
        <v>22</v>
      </c>
    </row>
    <row r="1147" spans="1:13" ht="60" hidden="1" x14ac:dyDescent="0.25">
      <c r="A1147" s="18" t="str">
        <f t="shared" si="119"/>
        <v>1</v>
      </c>
      <c r="B1147" s="19" t="str">
        <f t="shared" si="120"/>
        <v>7</v>
      </c>
      <c r="C1147" s="19" t="str">
        <f t="shared" si="121"/>
        <v>4</v>
      </c>
      <c r="D1147" s="19" t="str">
        <f t="shared" si="122"/>
        <v>8</v>
      </c>
      <c r="E1147" s="19" t="str">
        <f t="shared" si="123"/>
        <v>01</v>
      </c>
      <c r="F1147" s="19" t="str">
        <f t="shared" si="124"/>
        <v>0</v>
      </c>
      <c r="G1147" s="19" t="str">
        <f t="shared" si="125"/>
        <v>0</v>
      </c>
      <c r="H1147" s="15">
        <v>17480100</v>
      </c>
      <c r="I1147" s="16" t="s">
        <v>1795</v>
      </c>
      <c r="J1147" s="44" t="s">
        <v>562</v>
      </c>
      <c r="K1147" s="16" t="s">
        <v>1796</v>
      </c>
      <c r="L1147" s="16"/>
      <c r="M1147" s="20" t="s">
        <v>22</v>
      </c>
    </row>
    <row r="1148" spans="1:13" ht="75" hidden="1" x14ac:dyDescent="0.25">
      <c r="A1148" s="18" t="str">
        <f t="shared" si="119"/>
        <v>1</v>
      </c>
      <c r="B1148" s="19" t="str">
        <f t="shared" si="120"/>
        <v>7</v>
      </c>
      <c r="C1148" s="19" t="str">
        <f t="shared" si="121"/>
        <v>4</v>
      </c>
      <c r="D1148" s="19" t="str">
        <f t="shared" si="122"/>
        <v>8</v>
      </c>
      <c r="E1148" s="19" t="str">
        <f t="shared" si="123"/>
        <v>01</v>
      </c>
      <c r="F1148" s="19" t="str">
        <f t="shared" si="124"/>
        <v>1</v>
      </c>
      <c r="G1148" s="19" t="str">
        <f t="shared" si="125"/>
        <v>0</v>
      </c>
      <c r="H1148" s="15">
        <v>17480110</v>
      </c>
      <c r="I1148" s="16" t="s">
        <v>1797</v>
      </c>
      <c r="J1148" s="44" t="s">
        <v>562</v>
      </c>
      <c r="K1148" s="16" t="s">
        <v>1798</v>
      </c>
      <c r="L1148" s="16"/>
      <c r="M1148" s="20" t="s">
        <v>22</v>
      </c>
    </row>
    <row r="1149" spans="1:13" ht="75" hidden="1" x14ac:dyDescent="0.25">
      <c r="A1149" s="18" t="str">
        <f t="shared" si="119"/>
        <v>1</v>
      </c>
      <c r="B1149" s="19" t="str">
        <f t="shared" si="120"/>
        <v>7</v>
      </c>
      <c r="C1149" s="19" t="str">
        <f t="shared" si="121"/>
        <v>4</v>
      </c>
      <c r="D1149" s="19" t="str">
        <f t="shared" si="122"/>
        <v>8</v>
      </c>
      <c r="E1149" s="19" t="str">
        <f t="shared" si="123"/>
        <v>01</v>
      </c>
      <c r="F1149" s="19" t="str">
        <f t="shared" si="124"/>
        <v>2</v>
      </c>
      <c r="G1149" s="19" t="str">
        <f t="shared" si="125"/>
        <v>0</v>
      </c>
      <c r="H1149" s="15">
        <v>17480120</v>
      </c>
      <c r="I1149" s="16" t="s">
        <v>1799</v>
      </c>
      <c r="J1149" s="44" t="s">
        <v>562</v>
      </c>
      <c r="K1149" s="16" t="s">
        <v>1800</v>
      </c>
      <c r="L1149" s="16" t="s">
        <v>654</v>
      </c>
      <c r="M1149" s="20" t="s">
        <v>22</v>
      </c>
    </row>
    <row r="1150" spans="1:13" ht="60" hidden="1" x14ac:dyDescent="0.25">
      <c r="A1150" s="18" t="str">
        <f t="shared" si="119"/>
        <v>1</v>
      </c>
      <c r="B1150" s="19" t="str">
        <f t="shared" si="120"/>
        <v>7</v>
      </c>
      <c r="C1150" s="19" t="str">
        <f t="shared" si="121"/>
        <v>4</v>
      </c>
      <c r="D1150" s="19" t="str">
        <f t="shared" si="122"/>
        <v>8</v>
      </c>
      <c r="E1150" s="19" t="str">
        <f t="shared" si="123"/>
        <v>01</v>
      </c>
      <c r="F1150" s="19" t="str">
        <f t="shared" si="124"/>
        <v>9</v>
      </c>
      <c r="G1150" s="19" t="str">
        <f t="shared" si="125"/>
        <v>0</v>
      </c>
      <c r="H1150" s="15">
        <v>17480190</v>
      </c>
      <c r="I1150" s="16" t="s">
        <v>1204</v>
      </c>
      <c r="J1150" s="44" t="s">
        <v>562</v>
      </c>
      <c r="K1150" s="16" t="s">
        <v>1801</v>
      </c>
      <c r="L1150" s="16" t="s">
        <v>654</v>
      </c>
      <c r="M1150" s="20" t="s">
        <v>22</v>
      </c>
    </row>
    <row r="1151" spans="1:13" ht="45" hidden="1" x14ac:dyDescent="0.25">
      <c r="A1151" s="18" t="str">
        <f t="shared" si="119"/>
        <v>1</v>
      </c>
      <c r="B1151" s="19" t="str">
        <f t="shared" si="120"/>
        <v>7</v>
      </c>
      <c r="C1151" s="19" t="str">
        <f t="shared" si="121"/>
        <v>4</v>
      </c>
      <c r="D1151" s="19" t="str">
        <f t="shared" si="122"/>
        <v>8</v>
      </c>
      <c r="E1151" s="19" t="str">
        <f t="shared" si="123"/>
        <v>10</v>
      </c>
      <c r="F1151" s="19" t="str">
        <f t="shared" si="124"/>
        <v>0</v>
      </c>
      <c r="G1151" s="19" t="str">
        <f t="shared" si="125"/>
        <v>0</v>
      </c>
      <c r="H1151" s="15">
        <v>17481000</v>
      </c>
      <c r="I1151" s="16" t="s">
        <v>1802</v>
      </c>
      <c r="J1151" s="44" t="s">
        <v>562</v>
      </c>
      <c r="K1151" s="16" t="s">
        <v>1803</v>
      </c>
      <c r="L1151" s="16"/>
      <c r="M1151" s="20" t="s">
        <v>22</v>
      </c>
    </row>
    <row r="1152" spans="1:13" ht="45" hidden="1" x14ac:dyDescent="0.25">
      <c r="A1152" s="18" t="str">
        <f t="shared" si="119"/>
        <v>1</v>
      </c>
      <c r="B1152" s="19" t="str">
        <f t="shared" si="120"/>
        <v>7</v>
      </c>
      <c r="C1152" s="19" t="str">
        <f t="shared" si="121"/>
        <v>4</v>
      </c>
      <c r="D1152" s="19" t="str">
        <f t="shared" si="122"/>
        <v>8</v>
      </c>
      <c r="E1152" s="19" t="str">
        <f t="shared" si="123"/>
        <v>10</v>
      </c>
      <c r="F1152" s="19" t="str">
        <f t="shared" si="124"/>
        <v>1</v>
      </c>
      <c r="G1152" s="19" t="str">
        <f t="shared" si="125"/>
        <v>0</v>
      </c>
      <c r="H1152" s="15">
        <v>17481010</v>
      </c>
      <c r="I1152" s="16" t="s">
        <v>1802</v>
      </c>
      <c r="J1152" s="44" t="s">
        <v>562</v>
      </c>
      <c r="K1152" s="16" t="s">
        <v>1803</v>
      </c>
      <c r="L1152" s="16"/>
      <c r="M1152" s="20" t="s">
        <v>22</v>
      </c>
    </row>
    <row r="1153" spans="1:13" ht="45" hidden="1" x14ac:dyDescent="0.25">
      <c r="A1153" s="18" t="str">
        <f t="shared" si="119"/>
        <v>1</v>
      </c>
      <c r="B1153" s="19" t="str">
        <f t="shared" si="120"/>
        <v>7</v>
      </c>
      <c r="C1153" s="19" t="str">
        <f t="shared" si="121"/>
        <v>5</v>
      </c>
      <c r="D1153" s="19" t="str">
        <f t="shared" si="122"/>
        <v>8</v>
      </c>
      <c r="E1153" s="19" t="str">
        <f t="shared" si="123"/>
        <v>01</v>
      </c>
      <c r="F1153" s="19" t="str">
        <f t="shared" si="124"/>
        <v>0</v>
      </c>
      <c r="G1153" s="19" t="str">
        <f t="shared" si="125"/>
        <v>0</v>
      </c>
      <c r="H1153" s="15">
        <v>17580100</v>
      </c>
      <c r="I1153" s="16" t="s">
        <v>1804</v>
      </c>
      <c r="J1153" s="44" t="s">
        <v>562</v>
      </c>
      <c r="K1153" s="16" t="s">
        <v>1805</v>
      </c>
      <c r="L1153" s="16"/>
      <c r="M1153" s="20" t="s">
        <v>22</v>
      </c>
    </row>
    <row r="1154" spans="1:13" ht="45" hidden="1" x14ac:dyDescent="0.25">
      <c r="A1154" s="18" t="str">
        <f t="shared" si="119"/>
        <v>1</v>
      </c>
      <c r="B1154" s="19" t="str">
        <f t="shared" si="120"/>
        <v>7</v>
      </c>
      <c r="C1154" s="19" t="str">
        <f t="shared" si="121"/>
        <v>5</v>
      </c>
      <c r="D1154" s="19" t="str">
        <f t="shared" si="122"/>
        <v>8</v>
      </c>
      <c r="E1154" s="19" t="str">
        <f t="shared" si="123"/>
        <v>01</v>
      </c>
      <c r="F1154" s="19" t="str">
        <f t="shared" si="124"/>
        <v>1</v>
      </c>
      <c r="G1154" s="19" t="str">
        <f t="shared" si="125"/>
        <v>0</v>
      </c>
      <c r="H1154" s="15">
        <v>17580110</v>
      </c>
      <c r="I1154" s="16" t="s">
        <v>1804</v>
      </c>
      <c r="J1154" s="44" t="s">
        <v>562</v>
      </c>
      <c r="K1154" s="16" t="s">
        <v>1805</v>
      </c>
      <c r="L1154" s="16"/>
      <c r="M1154" s="20" t="s">
        <v>22</v>
      </c>
    </row>
    <row r="1155" spans="1:13" ht="30" hidden="1" x14ac:dyDescent="0.25">
      <c r="A1155" s="18" t="str">
        <f t="shared" si="119"/>
        <v>1</v>
      </c>
      <c r="B1155" s="19" t="str">
        <f t="shared" si="120"/>
        <v>7</v>
      </c>
      <c r="C1155" s="19" t="str">
        <f t="shared" si="121"/>
        <v>5</v>
      </c>
      <c r="D1155" s="19" t="str">
        <f t="shared" si="122"/>
        <v>8</v>
      </c>
      <c r="E1155" s="19" t="str">
        <f t="shared" si="123"/>
        <v>99</v>
      </c>
      <c r="F1155" s="19" t="str">
        <f t="shared" si="124"/>
        <v>0</v>
      </c>
      <c r="G1155" s="19" t="str">
        <f t="shared" si="125"/>
        <v>0</v>
      </c>
      <c r="H1155" s="15">
        <v>17589900</v>
      </c>
      <c r="I1155" s="16" t="s">
        <v>1806</v>
      </c>
      <c r="J1155" s="44" t="s">
        <v>562</v>
      </c>
      <c r="K1155" s="16" t="s">
        <v>1807</v>
      </c>
      <c r="L1155" s="16"/>
      <c r="M1155" s="20" t="s">
        <v>22</v>
      </c>
    </row>
    <row r="1156" spans="1:13" ht="30" hidden="1" x14ac:dyDescent="0.25">
      <c r="A1156" s="18" t="str">
        <f t="shared" si="119"/>
        <v>1</v>
      </c>
      <c r="B1156" s="19" t="str">
        <f t="shared" si="120"/>
        <v>7</v>
      </c>
      <c r="C1156" s="19" t="str">
        <f t="shared" si="121"/>
        <v>5</v>
      </c>
      <c r="D1156" s="19" t="str">
        <f t="shared" si="122"/>
        <v>8</v>
      </c>
      <c r="E1156" s="19" t="str">
        <f t="shared" si="123"/>
        <v>99</v>
      </c>
      <c r="F1156" s="19" t="str">
        <f t="shared" si="124"/>
        <v>1</v>
      </c>
      <c r="G1156" s="19" t="str">
        <f t="shared" si="125"/>
        <v>0</v>
      </c>
      <c r="H1156" s="15">
        <v>17589910</v>
      </c>
      <c r="I1156" s="16" t="s">
        <v>1806</v>
      </c>
      <c r="J1156" s="44" t="s">
        <v>562</v>
      </c>
      <c r="K1156" s="16" t="s">
        <v>1807</v>
      </c>
      <c r="L1156" s="16"/>
      <c r="M1156" s="20" t="s">
        <v>22</v>
      </c>
    </row>
    <row r="1157" spans="1:13" ht="30" hidden="1" x14ac:dyDescent="0.25">
      <c r="A1157" s="18" t="str">
        <f t="shared" si="119"/>
        <v>1</v>
      </c>
      <c r="B1157" s="19" t="str">
        <f t="shared" si="120"/>
        <v>7</v>
      </c>
      <c r="C1157" s="19" t="str">
        <f t="shared" si="121"/>
        <v>6</v>
      </c>
      <c r="D1157" s="19" t="str">
        <f t="shared" si="122"/>
        <v>1</v>
      </c>
      <c r="E1157" s="19" t="str">
        <f t="shared" si="123"/>
        <v>98</v>
      </c>
      <c r="F1157" s="19" t="str">
        <f t="shared" si="124"/>
        <v>0</v>
      </c>
      <c r="G1157" s="19" t="str">
        <f t="shared" si="125"/>
        <v>0</v>
      </c>
      <c r="H1157" s="15">
        <v>17619800</v>
      </c>
      <c r="I1157" s="16" t="s">
        <v>1808</v>
      </c>
      <c r="J1157" s="44" t="s">
        <v>562</v>
      </c>
      <c r="K1157" s="16" t="s">
        <v>1809</v>
      </c>
      <c r="L1157" s="16" t="s">
        <v>654</v>
      </c>
      <c r="M1157" s="20" t="s">
        <v>22</v>
      </c>
    </row>
    <row r="1158" spans="1:13" ht="45" hidden="1" x14ac:dyDescent="0.25">
      <c r="A1158" s="18" t="str">
        <f t="shared" si="119"/>
        <v>1</v>
      </c>
      <c r="B1158" s="19" t="str">
        <f t="shared" si="120"/>
        <v>7</v>
      </c>
      <c r="C1158" s="19" t="str">
        <f t="shared" si="121"/>
        <v>6</v>
      </c>
      <c r="D1158" s="19" t="str">
        <f t="shared" si="122"/>
        <v>8</v>
      </c>
      <c r="E1158" s="19" t="str">
        <f t="shared" si="123"/>
        <v>01</v>
      </c>
      <c r="F1158" s="19" t="str">
        <f t="shared" si="124"/>
        <v>0</v>
      </c>
      <c r="G1158" s="19" t="str">
        <f t="shared" si="125"/>
        <v>0</v>
      </c>
      <c r="H1158" s="15">
        <v>17680100</v>
      </c>
      <c r="I1158" s="16" t="s">
        <v>1810</v>
      </c>
      <c r="J1158" s="44" t="s">
        <v>562</v>
      </c>
      <c r="K1158" s="16" t="s">
        <v>1811</v>
      </c>
      <c r="L1158" s="16"/>
      <c r="M1158" s="20" t="s">
        <v>22</v>
      </c>
    </row>
    <row r="1159" spans="1:13" ht="45" hidden="1" x14ac:dyDescent="0.25">
      <c r="A1159" s="18" t="str">
        <f t="shared" si="119"/>
        <v>1</v>
      </c>
      <c r="B1159" s="19" t="str">
        <f t="shared" si="120"/>
        <v>7</v>
      </c>
      <c r="C1159" s="19" t="str">
        <f t="shared" si="121"/>
        <v>6</v>
      </c>
      <c r="D1159" s="19" t="str">
        <f t="shared" si="122"/>
        <v>8</v>
      </c>
      <c r="E1159" s="19" t="str">
        <f t="shared" si="123"/>
        <v>01</v>
      </c>
      <c r="F1159" s="19" t="str">
        <f t="shared" si="124"/>
        <v>1</v>
      </c>
      <c r="G1159" s="19" t="str">
        <f t="shared" si="125"/>
        <v>0</v>
      </c>
      <c r="H1159" s="15">
        <v>17680110</v>
      </c>
      <c r="I1159" s="16" t="s">
        <v>1812</v>
      </c>
      <c r="J1159" s="44" t="s">
        <v>562</v>
      </c>
      <c r="K1159" s="16" t="s">
        <v>1813</v>
      </c>
      <c r="L1159" s="16"/>
      <c r="M1159" s="20" t="s">
        <v>22</v>
      </c>
    </row>
    <row r="1160" spans="1:13" ht="45" hidden="1" x14ac:dyDescent="0.25">
      <c r="A1160" s="18" t="str">
        <f t="shared" si="119"/>
        <v>1</v>
      </c>
      <c r="B1160" s="19" t="str">
        <f t="shared" si="120"/>
        <v>7</v>
      </c>
      <c r="C1160" s="19" t="str">
        <f t="shared" si="121"/>
        <v>6</v>
      </c>
      <c r="D1160" s="19" t="str">
        <f t="shared" si="122"/>
        <v>8</v>
      </c>
      <c r="E1160" s="19" t="str">
        <f t="shared" si="123"/>
        <v>01</v>
      </c>
      <c r="F1160" s="19" t="str">
        <f t="shared" si="124"/>
        <v>2</v>
      </c>
      <c r="G1160" s="19" t="str">
        <f t="shared" si="125"/>
        <v>0</v>
      </c>
      <c r="H1160" s="15">
        <v>17680120</v>
      </c>
      <c r="I1160" s="16" t="s">
        <v>1814</v>
      </c>
      <c r="J1160" s="44" t="s">
        <v>562</v>
      </c>
      <c r="K1160" s="16" t="s">
        <v>1815</v>
      </c>
      <c r="L1160" s="16" t="s">
        <v>654</v>
      </c>
      <c r="M1160" s="20" t="s">
        <v>22</v>
      </c>
    </row>
    <row r="1161" spans="1:13" ht="30" hidden="1" x14ac:dyDescent="0.25">
      <c r="A1161" s="18" t="str">
        <f t="shared" si="119"/>
        <v>1</v>
      </c>
      <c r="B1161" s="19" t="str">
        <f t="shared" si="120"/>
        <v>7</v>
      </c>
      <c r="C1161" s="19" t="str">
        <f t="shared" si="121"/>
        <v>6</v>
      </c>
      <c r="D1161" s="19" t="str">
        <f t="shared" si="122"/>
        <v>8</v>
      </c>
      <c r="E1161" s="19" t="str">
        <f t="shared" si="123"/>
        <v>01</v>
      </c>
      <c r="F1161" s="19" t="str">
        <f t="shared" si="124"/>
        <v>9</v>
      </c>
      <c r="G1161" s="19" t="str">
        <f t="shared" si="125"/>
        <v>0</v>
      </c>
      <c r="H1161" s="15">
        <v>17680190</v>
      </c>
      <c r="I1161" s="16" t="s">
        <v>1816</v>
      </c>
      <c r="J1161" s="44" t="s">
        <v>562</v>
      </c>
      <c r="K1161" s="16" t="s">
        <v>1816</v>
      </c>
      <c r="L1161" s="16" t="s">
        <v>654</v>
      </c>
      <c r="M1161" s="20" t="s">
        <v>22</v>
      </c>
    </row>
    <row r="1162" spans="1:13" ht="45" hidden="1" x14ac:dyDescent="0.25">
      <c r="A1162" s="18" t="str">
        <f t="shared" si="119"/>
        <v>1</v>
      </c>
      <c r="B1162" s="19" t="str">
        <f t="shared" si="120"/>
        <v>7</v>
      </c>
      <c r="C1162" s="19" t="str">
        <f t="shared" si="121"/>
        <v>6</v>
      </c>
      <c r="D1162" s="19" t="str">
        <f t="shared" si="122"/>
        <v>8</v>
      </c>
      <c r="E1162" s="19" t="str">
        <f t="shared" si="123"/>
        <v>10</v>
      </c>
      <c r="F1162" s="19" t="str">
        <f t="shared" si="124"/>
        <v>1</v>
      </c>
      <c r="G1162" s="19" t="str">
        <f t="shared" si="125"/>
        <v>0</v>
      </c>
      <c r="H1162" s="15">
        <v>17681010</v>
      </c>
      <c r="I1162" s="16" t="s">
        <v>1816</v>
      </c>
      <c r="J1162" s="44" t="s">
        <v>562</v>
      </c>
      <c r="K1162" s="16" t="s">
        <v>1817</v>
      </c>
      <c r="L1162" s="16" t="s">
        <v>1131</v>
      </c>
      <c r="M1162" s="20" t="s">
        <v>22</v>
      </c>
    </row>
    <row r="1163" spans="1:13" ht="75" hidden="1" x14ac:dyDescent="0.25">
      <c r="A1163" s="18" t="str">
        <f t="shared" si="119"/>
        <v>1</v>
      </c>
      <c r="B1163" s="19" t="str">
        <f t="shared" si="120"/>
        <v>7</v>
      </c>
      <c r="C1163" s="19" t="str">
        <f t="shared" si="121"/>
        <v>9</v>
      </c>
      <c r="D1163" s="19" t="str">
        <f t="shared" si="122"/>
        <v>1</v>
      </c>
      <c r="E1163" s="19" t="str">
        <f t="shared" si="123"/>
        <v>98</v>
      </c>
      <c r="F1163" s="19" t="str">
        <f t="shared" si="124"/>
        <v>0</v>
      </c>
      <c r="G1163" s="19" t="str">
        <f t="shared" si="125"/>
        <v>0</v>
      </c>
      <c r="H1163" s="15">
        <v>17919800</v>
      </c>
      <c r="I1163" s="16" t="s">
        <v>1818</v>
      </c>
      <c r="J1163" s="44" t="s">
        <v>562</v>
      </c>
      <c r="K1163" s="16" t="s">
        <v>1819</v>
      </c>
      <c r="L1163" s="16"/>
      <c r="M1163" s="20" t="s">
        <v>22</v>
      </c>
    </row>
    <row r="1164" spans="1:13" ht="75" hidden="1" x14ac:dyDescent="0.25">
      <c r="A1164" s="18" t="str">
        <f t="shared" si="119"/>
        <v>1</v>
      </c>
      <c r="B1164" s="19" t="str">
        <f t="shared" si="120"/>
        <v>7</v>
      </c>
      <c r="C1164" s="19" t="str">
        <f t="shared" si="121"/>
        <v>7</v>
      </c>
      <c r="D1164" s="19" t="str">
        <f t="shared" si="122"/>
        <v>8</v>
      </c>
      <c r="E1164" s="19" t="str">
        <f t="shared" si="123"/>
        <v>01</v>
      </c>
      <c r="F1164" s="19" t="str">
        <f t="shared" si="124"/>
        <v>0</v>
      </c>
      <c r="G1164" s="19" t="str">
        <f t="shared" si="125"/>
        <v>0</v>
      </c>
      <c r="H1164" s="15">
        <v>17780100</v>
      </c>
      <c r="I1164" s="16" t="s">
        <v>1820</v>
      </c>
      <c r="J1164" s="44" t="s">
        <v>562</v>
      </c>
      <c r="K1164" s="16" t="s">
        <v>1821</v>
      </c>
      <c r="L1164" s="16"/>
      <c r="M1164" s="20" t="s">
        <v>22</v>
      </c>
    </row>
    <row r="1165" spans="1:13" ht="60" hidden="1" x14ac:dyDescent="0.25">
      <c r="A1165" s="18" t="str">
        <f t="shared" si="119"/>
        <v>1</v>
      </c>
      <c r="B1165" s="19" t="str">
        <f t="shared" si="120"/>
        <v>7</v>
      </c>
      <c r="C1165" s="19" t="str">
        <f t="shared" si="121"/>
        <v>7</v>
      </c>
      <c r="D1165" s="19" t="str">
        <f t="shared" si="122"/>
        <v>8</v>
      </c>
      <c r="E1165" s="19" t="str">
        <f t="shared" si="123"/>
        <v>01</v>
      </c>
      <c r="F1165" s="19" t="str">
        <f t="shared" si="124"/>
        <v>1</v>
      </c>
      <c r="G1165" s="19" t="str">
        <f t="shared" si="125"/>
        <v>0</v>
      </c>
      <c r="H1165" s="15">
        <v>17780110</v>
      </c>
      <c r="I1165" s="16" t="s">
        <v>1822</v>
      </c>
      <c r="J1165" s="44" t="s">
        <v>562</v>
      </c>
      <c r="K1165" s="16" t="s">
        <v>1823</v>
      </c>
      <c r="L1165" s="16"/>
      <c r="M1165" s="20" t="s">
        <v>22</v>
      </c>
    </row>
    <row r="1166" spans="1:13" ht="60" hidden="1" x14ac:dyDescent="0.25">
      <c r="A1166" s="18" t="str">
        <f t="shared" si="119"/>
        <v>1</v>
      </c>
      <c r="B1166" s="19" t="str">
        <f t="shared" si="120"/>
        <v>7</v>
      </c>
      <c r="C1166" s="19" t="str">
        <f t="shared" si="121"/>
        <v>7</v>
      </c>
      <c r="D1166" s="19" t="str">
        <f t="shared" si="122"/>
        <v>8</v>
      </c>
      <c r="E1166" s="19" t="str">
        <f t="shared" si="123"/>
        <v>01</v>
      </c>
      <c r="F1166" s="19" t="str">
        <f t="shared" si="124"/>
        <v>2</v>
      </c>
      <c r="G1166" s="19" t="str">
        <f t="shared" si="125"/>
        <v>0</v>
      </c>
      <c r="H1166" s="15">
        <v>17780120</v>
      </c>
      <c r="I1166" s="16" t="s">
        <v>1824</v>
      </c>
      <c r="J1166" s="44" t="s">
        <v>562</v>
      </c>
      <c r="K1166" s="16" t="s">
        <v>1825</v>
      </c>
      <c r="L1166" s="16"/>
      <c r="M1166" s="20" t="s">
        <v>22</v>
      </c>
    </row>
    <row r="1167" spans="1:13" ht="75" hidden="1" x14ac:dyDescent="0.25">
      <c r="A1167" s="18" t="str">
        <f t="shared" si="119"/>
        <v>1</v>
      </c>
      <c r="B1167" s="19" t="str">
        <f t="shared" si="120"/>
        <v>7</v>
      </c>
      <c r="C1167" s="19" t="str">
        <f t="shared" si="121"/>
        <v>7</v>
      </c>
      <c r="D1167" s="19" t="str">
        <f t="shared" si="122"/>
        <v>8</v>
      </c>
      <c r="E1167" s="19" t="str">
        <f t="shared" si="123"/>
        <v>01</v>
      </c>
      <c r="F1167" s="19" t="str">
        <f t="shared" si="124"/>
        <v>9</v>
      </c>
      <c r="G1167" s="19" t="str">
        <f t="shared" si="125"/>
        <v>0</v>
      </c>
      <c r="H1167" s="15">
        <v>17780190</v>
      </c>
      <c r="I1167" s="16" t="s">
        <v>1826</v>
      </c>
      <c r="J1167" s="44" t="s">
        <v>562</v>
      </c>
      <c r="K1167" s="16" t="s">
        <v>1827</v>
      </c>
      <c r="L1167" s="16"/>
      <c r="M1167" s="20" t="s">
        <v>22</v>
      </c>
    </row>
    <row r="1168" spans="1:13" ht="75" hidden="1" x14ac:dyDescent="0.25">
      <c r="A1168" s="18" t="str">
        <f t="shared" si="119"/>
        <v>1</v>
      </c>
      <c r="B1168" s="19" t="str">
        <f t="shared" si="120"/>
        <v>7</v>
      </c>
      <c r="C1168" s="19" t="str">
        <f t="shared" si="121"/>
        <v>7</v>
      </c>
      <c r="D1168" s="19" t="str">
        <f t="shared" si="122"/>
        <v>8</v>
      </c>
      <c r="E1168" s="19" t="str">
        <f t="shared" si="123"/>
        <v>10</v>
      </c>
      <c r="F1168" s="19" t="str">
        <f t="shared" si="124"/>
        <v>1</v>
      </c>
      <c r="G1168" s="19" t="str">
        <f t="shared" si="125"/>
        <v>0</v>
      </c>
      <c r="H1168" s="15">
        <v>17781010</v>
      </c>
      <c r="I1168" s="16" t="s">
        <v>1826</v>
      </c>
      <c r="J1168" s="44" t="s">
        <v>562</v>
      </c>
      <c r="K1168" s="16" t="s">
        <v>1827</v>
      </c>
      <c r="L1168" s="16" t="s">
        <v>1131</v>
      </c>
      <c r="M1168" s="20" t="s">
        <v>22</v>
      </c>
    </row>
    <row r="1169" spans="1:13" ht="30" hidden="1" x14ac:dyDescent="0.25">
      <c r="A1169" s="18" t="str">
        <f t="shared" si="119"/>
        <v>1</v>
      </c>
      <c r="B1169" s="19" t="str">
        <f t="shared" si="120"/>
        <v>9</v>
      </c>
      <c r="C1169" s="19" t="str">
        <f t="shared" si="121"/>
        <v>2</v>
      </c>
      <c r="D1169" s="19" t="str">
        <f t="shared" si="122"/>
        <v>8</v>
      </c>
      <c r="E1169" s="19" t="str">
        <f t="shared" si="123"/>
        <v>01</v>
      </c>
      <c r="F1169" s="19" t="str">
        <f t="shared" si="124"/>
        <v>0</v>
      </c>
      <c r="G1169" s="19" t="str">
        <f t="shared" si="125"/>
        <v>0</v>
      </c>
      <c r="H1169" s="15">
        <v>19280100</v>
      </c>
      <c r="I1169" s="16" t="s">
        <v>1828</v>
      </c>
      <c r="J1169" s="44" t="s">
        <v>562</v>
      </c>
      <c r="K1169" s="16" t="s">
        <v>1829</v>
      </c>
      <c r="L1169" s="16"/>
      <c r="M1169" s="20" t="s">
        <v>22</v>
      </c>
    </row>
    <row r="1170" spans="1:13" ht="30" hidden="1" x14ac:dyDescent="0.25">
      <c r="A1170" s="18" t="str">
        <f t="shared" si="119"/>
        <v>1</v>
      </c>
      <c r="B1170" s="19" t="str">
        <f t="shared" si="120"/>
        <v>9</v>
      </c>
      <c r="C1170" s="19" t="str">
        <f t="shared" si="121"/>
        <v>2</v>
      </c>
      <c r="D1170" s="19" t="str">
        <f t="shared" si="122"/>
        <v>8</v>
      </c>
      <c r="E1170" s="19" t="str">
        <f t="shared" si="123"/>
        <v>01</v>
      </c>
      <c r="F1170" s="19" t="str">
        <f t="shared" si="124"/>
        <v>1</v>
      </c>
      <c r="G1170" s="19" t="str">
        <f t="shared" si="125"/>
        <v>0</v>
      </c>
      <c r="H1170" s="15">
        <v>19280110</v>
      </c>
      <c r="I1170" s="16" t="s">
        <v>1830</v>
      </c>
      <c r="J1170" s="44" t="s">
        <v>562</v>
      </c>
      <c r="K1170" s="16" t="s">
        <v>1829</v>
      </c>
      <c r="L1170" s="16"/>
      <c r="M1170" s="20" t="s">
        <v>22</v>
      </c>
    </row>
    <row r="1171" spans="1:13" ht="30" hidden="1" x14ac:dyDescent="0.25">
      <c r="A1171" s="18" t="str">
        <f t="shared" si="119"/>
        <v>1</v>
      </c>
      <c r="B1171" s="19" t="str">
        <f t="shared" si="120"/>
        <v>9</v>
      </c>
      <c r="C1171" s="19" t="str">
        <f t="shared" si="121"/>
        <v>2</v>
      </c>
      <c r="D1171" s="19" t="str">
        <f t="shared" si="122"/>
        <v>8</v>
      </c>
      <c r="E1171" s="19" t="str">
        <f t="shared" si="123"/>
        <v>02</v>
      </c>
      <c r="F1171" s="19" t="str">
        <f t="shared" si="124"/>
        <v>0</v>
      </c>
      <c r="G1171" s="19" t="str">
        <f t="shared" si="125"/>
        <v>0</v>
      </c>
      <c r="H1171" s="15">
        <v>19280200</v>
      </c>
      <c r="I1171" s="16" t="s">
        <v>1831</v>
      </c>
      <c r="J1171" s="44" t="s">
        <v>562</v>
      </c>
      <c r="K1171" s="16" t="s">
        <v>1832</v>
      </c>
      <c r="L1171" s="16"/>
      <c r="M1171" s="20" t="s">
        <v>22</v>
      </c>
    </row>
    <row r="1172" spans="1:13" ht="30" hidden="1" customHeight="1" x14ac:dyDescent="0.25">
      <c r="A1172" s="18" t="str">
        <f t="shared" si="119"/>
        <v>1</v>
      </c>
      <c r="B1172" s="19" t="str">
        <f t="shared" si="120"/>
        <v>9</v>
      </c>
      <c r="C1172" s="19" t="str">
        <f t="shared" si="121"/>
        <v>2</v>
      </c>
      <c r="D1172" s="19" t="str">
        <f t="shared" si="122"/>
        <v>8</v>
      </c>
      <c r="E1172" s="19" t="str">
        <f t="shared" si="123"/>
        <v>02</v>
      </c>
      <c r="F1172" s="19" t="str">
        <f t="shared" si="124"/>
        <v>1</v>
      </c>
      <c r="G1172" s="19" t="str">
        <f t="shared" si="125"/>
        <v>0</v>
      </c>
      <c r="H1172" s="15">
        <v>19280210</v>
      </c>
      <c r="I1172" s="16" t="s">
        <v>1833</v>
      </c>
      <c r="J1172" s="44" t="s">
        <v>562</v>
      </c>
      <c r="K1172" s="16" t="s">
        <v>1832</v>
      </c>
      <c r="L1172" s="16"/>
      <c r="M1172" s="20" t="s">
        <v>22</v>
      </c>
    </row>
    <row r="1173" spans="1:13" ht="48.75" hidden="1" customHeight="1" x14ac:dyDescent="0.25">
      <c r="A1173" s="18" t="str">
        <f t="shared" si="119"/>
        <v>1</v>
      </c>
      <c r="B1173" s="19" t="str">
        <f t="shared" si="120"/>
        <v>9</v>
      </c>
      <c r="C1173" s="19" t="str">
        <f t="shared" si="121"/>
        <v>2</v>
      </c>
      <c r="D1173" s="19" t="str">
        <f t="shared" si="122"/>
        <v>8</v>
      </c>
      <c r="E1173" s="19" t="str">
        <f t="shared" si="123"/>
        <v>02</v>
      </c>
      <c r="F1173" s="19" t="str">
        <f t="shared" si="124"/>
        <v>9</v>
      </c>
      <c r="G1173" s="19" t="str">
        <f t="shared" si="125"/>
        <v>0</v>
      </c>
      <c r="H1173" s="15">
        <v>19280290</v>
      </c>
      <c r="I1173" s="16" t="s">
        <v>1834</v>
      </c>
      <c r="J1173" s="44" t="s">
        <v>562</v>
      </c>
      <c r="K1173" s="16" t="s">
        <v>1835</v>
      </c>
      <c r="L1173" s="16"/>
      <c r="M1173" s="20" t="s">
        <v>22</v>
      </c>
    </row>
    <row r="1174" spans="1:13" ht="48.75" hidden="1" customHeight="1" x14ac:dyDescent="0.25">
      <c r="A1174" s="18" t="str">
        <f t="shared" si="119"/>
        <v>1</v>
      </c>
      <c r="B1174" s="19" t="str">
        <f t="shared" si="120"/>
        <v>9</v>
      </c>
      <c r="C1174" s="19" t="str">
        <f t="shared" si="121"/>
        <v>2</v>
      </c>
      <c r="D1174" s="19" t="str">
        <f t="shared" si="122"/>
        <v>8</v>
      </c>
      <c r="E1174" s="19" t="str">
        <f t="shared" si="123"/>
        <v>03</v>
      </c>
      <c r="F1174" s="19" t="str">
        <f t="shared" si="124"/>
        <v>0</v>
      </c>
      <c r="G1174" s="19" t="str">
        <f t="shared" si="125"/>
        <v>0</v>
      </c>
      <c r="H1174" s="15">
        <v>19280300</v>
      </c>
      <c r="I1174" s="16" t="s">
        <v>1836</v>
      </c>
      <c r="J1174" s="44" t="s">
        <v>562</v>
      </c>
      <c r="K1174" s="16" t="s">
        <v>1837</v>
      </c>
      <c r="L1174" s="16"/>
      <c r="M1174" s="20" t="s">
        <v>22</v>
      </c>
    </row>
    <row r="1175" spans="1:13" ht="48.75" hidden="1" customHeight="1" x14ac:dyDescent="0.25">
      <c r="A1175" s="18" t="str">
        <f t="shared" si="119"/>
        <v>1</v>
      </c>
      <c r="B1175" s="19" t="str">
        <f t="shared" si="120"/>
        <v>9</v>
      </c>
      <c r="C1175" s="19" t="str">
        <f t="shared" si="121"/>
        <v>2</v>
      </c>
      <c r="D1175" s="19" t="str">
        <f t="shared" si="122"/>
        <v>8</v>
      </c>
      <c r="E1175" s="19" t="str">
        <f t="shared" si="123"/>
        <v>03</v>
      </c>
      <c r="F1175" s="19" t="str">
        <f t="shared" si="124"/>
        <v>1</v>
      </c>
      <c r="G1175" s="19" t="str">
        <f t="shared" si="125"/>
        <v>0</v>
      </c>
      <c r="H1175" s="15">
        <v>19280310</v>
      </c>
      <c r="I1175" s="16" t="s">
        <v>1838</v>
      </c>
      <c r="J1175" s="44" t="s">
        <v>562</v>
      </c>
      <c r="K1175" s="16" t="s">
        <v>1837</v>
      </c>
      <c r="L1175" s="16"/>
      <c r="M1175" s="20" t="s">
        <v>22</v>
      </c>
    </row>
    <row r="1176" spans="1:13" ht="48.75" customHeight="1" x14ac:dyDescent="0.25">
      <c r="A1176" s="18" t="str">
        <f t="shared" si="119"/>
        <v>1</v>
      </c>
      <c r="B1176" s="19" t="str">
        <f t="shared" si="120"/>
        <v>6</v>
      </c>
      <c r="C1176" s="19" t="str">
        <f t="shared" si="121"/>
        <v>9</v>
      </c>
      <c r="D1176" s="19" t="str">
        <f t="shared" si="122"/>
        <v>9</v>
      </c>
      <c r="E1176" s="19" t="str">
        <f t="shared" si="123"/>
        <v>00</v>
      </c>
      <c r="F1176" s="19" t="str">
        <f t="shared" si="124"/>
        <v>0</v>
      </c>
      <c r="G1176" s="19" t="str">
        <f t="shared" si="125"/>
        <v>0</v>
      </c>
      <c r="H1176" s="15">
        <v>16990000</v>
      </c>
      <c r="I1176" s="16" t="s">
        <v>372</v>
      </c>
      <c r="J1176" s="44" t="s">
        <v>45</v>
      </c>
      <c r="K1176" s="16" t="s">
        <v>373</v>
      </c>
      <c r="L1176" s="16"/>
      <c r="M1176" s="20"/>
    </row>
    <row r="1177" spans="1:13" ht="48.75" customHeight="1" x14ac:dyDescent="0.25">
      <c r="A1177" s="18" t="str">
        <f t="shared" ref="A1177:A1182" si="126">MID($H1177,1,1)</f>
        <v>1</v>
      </c>
      <c r="B1177" s="19" t="str">
        <f t="shared" ref="B1177:B1182" si="127">MID($H1177,2,1)</f>
        <v>6</v>
      </c>
      <c r="C1177" s="19" t="str">
        <f t="shared" ref="C1177:C1182" si="128">MID($H1177,3,1)</f>
        <v>9</v>
      </c>
      <c r="D1177" s="19" t="str">
        <f t="shared" ref="D1177:D1182" si="129">MID($H1177,4,1)</f>
        <v>9</v>
      </c>
      <c r="E1177" s="19" t="str">
        <f t="shared" ref="E1177:E1182" si="130">MID($H1177,5,2)</f>
        <v>50</v>
      </c>
      <c r="F1177" s="19" t="str">
        <f t="shared" ref="F1177:F1182" si="131">MID($H1177,7,1)</f>
        <v>0</v>
      </c>
      <c r="G1177" s="19" t="str">
        <f t="shared" ref="G1177:G1182" si="132">MID($H1177,8,1)</f>
        <v>0</v>
      </c>
      <c r="H1177" s="15">
        <v>16995000</v>
      </c>
      <c r="I1177" s="16" t="s">
        <v>1839</v>
      </c>
      <c r="J1177" s="44" t="s">
        <v>562</v>
      </c>
      <c r="K1177" s="16" t="s">
        <v>1840</v>
      </c>
      <c r="L1177" s="16"/>
      <c r="M1177" s="20"/>
    </row>
    <row r="1178" spans="1:13" ht="48.75" customHeight="1" x14ac:dyDescent="0.25">
      <c r="A1178" s="18" t="str">
        <f t="shared" si="126"/>
        <v>1</v>
      </c>
      <c r="B1178" s="19" t="str">
        <f t="shared" si="127"/>
        <v>6</v>
      </c>
      <c r="C1178" s="19" t="str">
        <f t="shared" si="128"/>
        <v>9</v>
      </c>
      <c r="D1178" s="19" t="str">
        <f t="shared" si="129"/>
        <v>9</v>
      </c>
      <c r="E1178" s="19" t="str">
        <f t="shared" si="130"/>
        <v>50</v>
      </c>
      <c r="F1178" s="19" t="str">
        <f t="shared" si="131"/>
        <v>1</v>
      </c>
      <c r="G1178" s="19" t="str">
        <f t="shared" si="132"/>
        <v>0</v>
      </c>
      <c r="H1178" s="15">
        <v>16995010</v>
      </c>
      <c r="I1178" s="16" t="s">
        <v>1841</v>
      </c>
      <c r="J1178" s="44" t="s">
        <v>562</v>
      </c>
      <c r="K1178" s="16" t="s">
        <v>1842</v>
      </c>
      <c r="L1178" s="16" t="s">
        <v>1843</v>
      </c>
      <c r="M1178" s="20"/>
    </row>
    <row r="1179" spans="1:13" ht="48.75" customHeight="1" x14ac:dyDescent="0.25">
      <c r="A1179" s="18" t="str">
        <f t="shared" si="126"/>
        <v>1</v>
      </c>
      <c r="B1179" s="19" t="str">
        <f t="shared" si="127"/>
        <v>6</v>
      </c>
      <c r="C1179" s="19" t="str">
        <f t="shared" si="128"/>
        <v>9</v>
      </c>
      <c r="D1179" s="19" t="str">
        <f t="shared" si="129"/>
        <v>9</v>
      </c>
      <c r="E1179" s="19" t="str">
        <f t="shared" si="130"/>
        <v>50</v>
      </c>
      <c r="F1179" s="19" t="str">
        <f t="shared" si="131"/>
        <v>2</v>
      </c>
      <c r="G1179" s="19" t="str">
        <f t="shared" si="132"/>
        <v>0</v>
      </c>
      <c r="H1179" s="15">
        <v>16995020</v>
      </c>
      <c r="I1179" s="16" t="s">
        <v>1844</v>
      </c>
      <c r="J1179" s="44" t="s">
        <v>562</v>
      </c>
      <c r="K1179" s="16" t="s">
        <v>1845</v>
      </c>
      <c r="L1179" s="16"/>
      <c r="M1179" s="20"/>
    </row>
    <row r="1180" spans="1:13" ht="48.75" customHeight="1" x14ac:dyDescent="0.25">
      <c r="A1180" s="18" t="str">
        <f t="shared" si="126"/>
        <v>1</v>
      </c>
      <c r="B1180" s="19" t="str">
        <f t="shared" si="127"/>
        <v>6</v>
      </c>
      <c r="C1180" s="19" t="str">
        <f t="shared" si="128"/>
        <v>9</v>
      </c>
      <c r="D1180" s="19" t="str">
        <f t="shared" si="129"/>
        <v>9</v>
      </c>
      <c r="E1180" s="19" t="str">
        <f t="shared" si="130"/>
        <v>50</v>
      </c>
      <c r="F1180" s="19" t="str">
        <f t="shared" si="131"/>
        <v>3</v>
      </c>
      <c r="G1180" s="19" t="str">
        <f t="shared" si="132"/>
        <v>0</v>
      </c>
      <c r="H1180" s="15">
        <v>16995030</v>
      </c>
      <c r="I1180" s="16" t="s">
        <v>1846</v>
      </c>
      <c r="J1180" s="44" t="s">
        <v>562</v>
      </c>
      <c r="K1180" s="16" t="s">
        <v>1847</v>
      </c>
      <c r="L1180" s="16"/>
      <c r="M1180" s="20"/>
    </row>
    <row r="1181" spans="1:13" ht="48.75" customHeight="1" x14ac:dyDescent="0.25">
      <c r="A1181" s="18" t="str">
        <f t="shared" si="126"/>
        <v>1</v>
      </c>
      <c r="B1181" s="19" t="str">
        <f t="shared" si="127"/>
        <v>6</v>
      </c>
      <c r="C1181" s="19" t="str">
        <f t="shared" si="128"/>
        <v>9</v>
      </c>
      <c r="D1181" s="19" t="str">
        <f t="shared" si="129"/>
        <v>9</v>
      </c>
      <c r="E1181" s="19" t="str">
        <f t="shared" si="130"/>
        <v>50</v>
      </c>
      <c r="F1181" s="19" t="str">
        <f t="shared" si="131"/>
        <v>4</v>
      </c>
      <c r="G1181" s="19" t="str">
        <f t="shared" si="132"/>
        <v>0</v>
      </c>
      <c r="H1181" s="15">
        <v>16995040</v>
      </c>
      <c r="I1181" s="16" t="s">
        <v>1848</v>
      </c>
      <c r="J1181" s="44" t="s">
        <v>562</v>
      </c>
      <c r="K1181" s="16" t="s">
        <v>1849</v>
      </c>
      <c r="L1181" s="16"/>
      <c r="M1181" s="20"/>
    </row>
    <row r="1182" spans="1:13" ht="48.75" customHeight="1" x14ac:dyDescent="0.25">
      <c r="A1182" s="18" t="str">
        <f t="shared" si="126"/>
        <v>1</v>
      </c>
      <c r="B1182" s="19" t="str">
        <f t="shared" si="127"/>
        <v>6</v>
      </c>
      <c r="C1182" s="19" t="str">
        <f t="shared" si="128"/>
        <v>9</v>
      </c>
      <c r="D1182" s="19" t="str">
        <f t="shared" si="129"/>
        <v>9</v>
      </c>
      <c r="E1182" s="19" t="str">
        <f t="shared" si="130"/>
        <v>50</v>
      </c>
      <c r="F1182" s="19" t="str">
        <f t="shared" si="131"/>
        <v>9</v>
      </c>
      <c r="G1182" s="19" t="str">
        <f t="shared" si="132"/>
        <v>0</v>
      </c>
      <c r="H1182" s="15">
        <v>16995090</v>
      </c>
      <c r="I1182" s="16" t="s">
        <v>1850</v>
      </c>
      <c r="J1182" s="44" t="s">
        <v>562</v>
      </c>
      <c r="K1182" s="16" t="s">
        <v>1851</v>
      </c>
      <c r="L1182" s="16"/>
      <c r="M1182" s="20"/>
    </row>
    <row r="1183" spans="1:13" ht="48.75" customHeight="1" x14ac:dyDescent="0.25">
      <c r="A1183" s="18" t="str">
        <f t="shared" ref="A1183:A1189" si="133">MID($H1183,1,1)</f>
        <v>1</v>
      </c>
      <c r="B1183" s="19" t="str">
        <f t="shared" ref="B1183:B1189" si="134">MID($H1183,2,1)</f>
        <v>6</v>
      </c>
      <c r="C1183" s="19" t="str">
        <f t="shared" ref="C1183:C1189" si="135">MID($H1183,3,1)</f>
        <v>9</v>
      </c>
      <c r="D1183" s="19" t="str">
        <f t="shared" ref="D1183:D1189" si="136">MID($H1183,4,1)</f>
        <v>9</v>
      </c>
      <c r="E1183" s="19" t="str">
        <f t="shared" ref="E1183:E1189" si="137">MID($H1183,5,2)</f>
        <v>99</v>
      </c>
      <c r="F1183" s="19" t="str">
        <f t="shared" ref="F1183:F1189" si="138">MID($H1183,7,1)</f>
        <v>0</v>
      </c>
      <c r="G1183" s="19" t="str">
        <f t="shared" ref="G1183:G1189" si="139">MID($H1183,8,1)</f>
        <v>0</v>
      </c>
      <c r="H1183" s="15">
        <v>16999900</v>
      </c>
      <c r="I1183" s="16" t="s">
        <v>372</v>
      </c>
      <c r="J1183" s="44" t="s">
        <v>52</v>
      </c>
      <c r="K1183" s="16" t="s">
        <v>1852</v>
      </c>
      <c r="L1183" s="16"/>
      <c r="M1183" s="20"/>
    </row>
    <row r="1184" spans="1:13" ht="48.75" customHeight="1" x14ac:dyDescent="0.25">
      <c r="A1184" s="18" t="str">
        <f t="shared" si="133"/>
        <v>1</v>
      </c>
      <c r="B1184" s="19" t="str">
        <f t="shared" si="134"/>
        <v>7</v>
      </c>
      <c r="C1184" s="19" t="str">
        <f t="shared" si="135"/>
        <v>0</v>
      </c>
      <c r="D1184" s="19" t="str">
        <f t="shared" si="136"/>
        <v>0</v>
      </c>
      <c r="E1184" s="19" t="str">
        <f t="shared" si="137"/>
        <v>00</v>
      </c>
      <c r="F1184" s="19" t="str">
        <f t="shared" si="138"/>
        <v>0</v>
      </c>
      <c r="G1184" s="19" t="str">
        <f t="shared" si="139"/>
        <v>0</v>
      </c>
      <c r="H1184" s="15">
        <v>17000000</v>
      </c>
      <c r="I1184" s="16" t="s">
        <v>1853</v>
      </c>
      <c r="J1184" s="44" t="s">
        <v>45</v>
      </c>
      <c r="K1184" s="16" t="s">
        <v>1854</v>
      </c>
      <c r="L1184" s="16"/>
      <c r="M1184" s="20"/>
    </row>
    <row r="1185" spans="1:13" ht="48.75" customHeight="1" x14ac:dyDescent="0.25">
      <c r="A1185" s="18" t="str">
        <f t="shared" si="133"/>
        <v>1</v>
      </c>
      <c r="B1185" s="19" t="str">
        <f t="shared" si="134"/>
        <v>7</v>
      </c>
      <c r="C1185" s="19" t="str">
        <f t="shared" si="135"/>
        <v>1</v>
      </c>
      <c r="D1185" s="19" t="str">
        <f t="shared" si="136"/>
        <v>0</v>
      </c>
      <c r="E1185" s="19" t="str">
        <f t="shared" si="137"/>
        <v>00</v>
      </c>
      <c r="F1185" s="19" t="str">
        <f t="shared" si="138"/>
        <v>0</v>
      </c>
      <c r="G1185" s="19" t="str">
        <f t="shared" si="139"/>
        <v>0</v>
      </c>
      <c r="H1185" s="15">
        <v>17100000</v>
      </c>
      <c r="I1185" s="16" t="s">
        <v>374</v>
      </c>
      <c r="J1185" s="44" t="s">
        <v>45</v>
      </c>
      <c r="K1185" s="16" t="s">
        <v>375</v>
      </c>
      <c r="L1185" s="16"/>
      <c r="M1185" s="20"/>
    </row>
    <row r="1186" spans="1:13" ht="48.75" customHeight="1" x14ac:dyDescent="0.25">
      <c r="A1186" s="18" t="str">
        <f t="shared" si="133"/>
        <v>1</v>
      </c>
      <c r="B1186" s="19" t="str">
        <f t="shared" si="134"/>
        <v>7</v>
      </c>
      <c r="C1186" s="19" t="str">
        <f t="shared" si="135"/>
        <v>1</v>
      </c>
      <c r="D1186" s="19" t="str">
        <f t="shared" si="136"/>
        <v>1</v>
      </c>
      <c r="E1186" s="19" t="str">
        <f t="shared" si="137"/>
        <v>00</v>
      </c>
      <c r="F1186" s="19" t="str">
        <f t="shared" si="138"/>
        <v>0</v>
      </c>
      <c r="G1186" s="19" t="str">
        <f t="shared" si="139"/>
        <v>0</v>
      </c>
      <c r="H1186" s="15">
        <v>17110000</v>
      </c>
      <c r="I1186" s="16" t="s">
        <v>1855</v>
      </c>
      <c r="J1186" s="44" t="s">
        <v>45</v>
      </c>
      <c r="K1186" s="16" t="s">
        <v>375</v>
      </c>
      <c r="L1186" s="16"/>
      <c r="M1186" s="20"/>
    </row>
    <row r="1187" spans="1:13" ht="48.75" customHeight="1" x14ac:dyDescent="0.25">
      <c r="A1187" s="18" t="str">
        <f t="shared" si="133"/>
        <v>1</v>
      </c>
      <c r="B1187" s="19" t="str">
        <f t="shared" si="134"/>
        <v>7</v>
      </c>
      <c r="C1187" s="19" t="str">
        <f t="shared" si="135"/>
        <v>1</v>
      </c>
      <c r="D1187" s="19" t="str">
        <f t="shared" si="136"/>
        <v>1</v>
      </c>
      <c r="E1187" s="19" t="str">
        <f t="shared" si="137"/>
        <v>50</v>
      </c>
      <c r="F1187" s="19" t="str">
        <f t="shared" si="138"/>
        <v>0</v>
      </c>
      <c r="G1187" s="19" t="str">
        <f t="shared" si="139"/>
        <v>0</v>
      </c>
      <c r="H1187" s="15">
        <v>17115000</v>
      </c>
      <c r="I1187" s="16" t="s">
        <v>1856</v>
      </c>
      <c r="J1187" s="44" t="s">
        <v>562</v>
      </c>
      <c r="K1187" s="16" t="s">
        <v>1857</v>
      </c>
      <c r="L1187" s="16"/>
      <c r="M1187" s="20"/>
    </row>
    <row r="1188" spans="1:13" ht="30" x14ac:dyDescent="0.25">
      <c r="A1188" s="18" t="str">
        <f t="shared" si="133"/>
        <v>1</v>
      </c>
      <c r="B1188" s="19" t="str">
        <f t="shared" si="134"/>
        <v>7</v>
      </c>
      <c r="C1188" s="19" t="str">
        <f t="shared" si="135"/>
        <v>1</v>
      </c>
      <c r="D1188" s="19" t="str">
        <f t="shared" si="136"/>
        <v>1</v>
      </c>
      <c r="E1188" s="19" t="str">
        <f t="shared" si="137"/>
        <v>51</v>
      </c>
      <c r="F1188" s="19" t="str">
        <f t="shared" si="138"/>
        <v>0</v>
      </c>
      <c r="G1188" s="19" t="str">
        <f t="shared" si="139"/>
        <v>0</v>
      </c>
      <c r="H1188" s="15">
        <v>17115100</v>
      </c>
      <c r="I1188" s="16" t="s">
        <v>1858</v>
      </c>
      <c r="J1188" s="44" t="s">
        <v>562</v>
      </c>
      <c r="K1188" s="16" t="s">
        <v>1859</v>
      </c>
      <c r="L1188" s="16"/>
      <c r="M1188" s="20"/>
    </row>
    <row r="1189" spans="1:13" ht="45" x14ac:dyDescent="0.25">
      <c r="A1189" s="18" t="str">
        <f t="shared" si="133"/>
        <v>1</v>
      </c>
      <c r="B1189" s="19" t="str">
        <f t="shared" si="134"/>
        <v>7</v>
      </c>
      <c r="C1189" s="19" t="str">
        <f t="shared" si="135"/>
        <v>1</v>
      </c>
      <c r="D1189" s="19" t="str">
        <f t="shared" si="136"/>
        <v>1</v>
      </c>
      <c r="E1189" s="19" t="str">
        <f t="shared" si="137"/>
        <v>51</v>
      </c>
      <c r="F1189" s="19" t="str">
        <f t="shared" si="138"/>
        <v>1</v>
      </c>
      <c r="G1189" s="19" t="str">
        <f t="shared" si="139"/>
        <v>0</v>
      </c>
      <c r="H1189" s="15">
        <v>17115110</v>
      </c>
      <c r="I1189" s="16" t="s">
        <v>1649</v>
      </c>
      <c r="J1189" s="44" t="s">
        <v>562</v>
      </c>
      <c r="K1189" s="16" t="s">
        <v>1860</v>
      </c>
      <c r="L1189" s="16"/>
      <c r="M1189" s="20"/>
    </row>
    <row r="1190" spans="1:13" ht="45" x14ac:dyDescent="0.25">
      <c r="A1190" s="18" t="str">
        <f t="shared" ref="A1190:A1191" si="140">MID($H1190,1,1)</f>
        <v>1</v>
      </c>
      <c r="B1190" s="19" t="str">
        <f t="shared" ref="B1190:B1191" si="141">MID($H1190,2,1)</f>
        <v>7</v>
      </c>
      <c r="C1190" s="19" t="str">
        <f t="shared" ref="C1190:C1191" si="142">MID($H1190,3,1)</f>
        <v>1</v>
      </c>
      <c r="D1190" s="19" t="str">
        <f t="shared" ref="D1190:D1191" si="143">MID($H1190,4,1)</f>
        <v>1</v>
      </c>
      <c r="E1190" s="19" t="str">
        <f t="shared" ref="E1190:E1191" si="144">MID($H1190,5,2)</f>
        <v>51</v>
      </c>
      <c r="F1190" s="19" t="str">
        <f t="shared" ref="F1190:F1191" si="145">MID($H1190,7,1)</f>
        <v>2</v>
      </c>
      <c r="G1190" s="19" t="str">
        <f t="shared" ref="G1190:G1191" si="146">MID($H1190,8,1)</f>
        <v>0</v>
      </c>
      <c r="H1190" s="15">
        <v>17115120</v>
      </c>
      <c r="I1190" s="16" t="s">
        <v>1861</v>
      </c>
      <c r="J1190" s="44" t="s">
        <v>562</v>
      </c>
      <c r="K1190" s="16" t="s">
        <v>1862</v>
      </c>
      <c r="L1190" s="16"/>
      <c r="M1190" s="20"/>
    </row>
    <row r="1191" spans="1:13" ht="45" hidden="1" x14ac:dyDescent="0.25">
      <c r="A1191" s="18" t="str">
        <f t="shared" si="140"/>
        <v>1</v>
      </c>
      <c r="B1191" s="19" t="str">
        <f t="shared" si="141"/>
        <v>7</v>
      </c>
      <c r="C1191" s="19" t="str">
        <f t="shared" si="142"/>
        <v>1</v>
      </c>
      <c r="D1191" s="19" t="str">
        <f t="shared" si="143"/>
        <v>1</v>
      </c>
      <c r="E1191" s="19" t="str">
        <f t="shared" si="144"/>
        <v>51</v>
      </c>
      <c r="F1191" s="19" t="str">
        <f t="shared" si="145"/>
        <v>2</v>
      </c>
      <c r="G1191" s="19" t="str">
        <f t="shared" si="146"/>
        <v>0</v>
      </c>
      <c r="H1191" s="15">
        <v>17115120</v>
      </c>
      <c r="I1191" s="16" t="s">
        <v>1651</v>
      </c>
      <c r="J1191" s="44" t="s">
        <v>562</v>
      </c>
      <c r="K1191" s="16" t="s">
        <v>1863</v>
      </c>
      <c r="L1191" s="16"/>
      <c r="M1191" s="20" t="s">
        <v>22</v>
      </c>
    </row>
    <row r="1192" spans="1:13" ht="45" hidden="1" x14ac:dyDescent="0.25">
      <c r="A1192" s="18" t="str">
        <f t="shared" ref="A1192:A1256" si="147">MID($H1192,1,1)</f>
        <v>1</v>
      </c>
      <c r="B1192" s="19" t="str">
        <f t="shared" ref="B1192:B1256" si="148">MID($H1192,2,1)</f>
        <v>7</v>
      </c>
      <c r="C1192" s="19" t="str">
        <f t="shared" ref="C1192:C1256" si="149">MID($H1192,3,1)</f>
        <v>1</v>
      </c>
      <c r="D1192" s="19" t="str">
        <f t="shared" ref="D1192:D1206" si="150">MID($H1192,4,1)</f>
        <v>1</v>
      </c>
      <c r="E1192" s="19" t="str">
        <f t="shared" ref="E1192:E1206" si="151">MID($H1192,5,2)</f>
        <v>51</v>
      </c>
      <c r="F1192" s="19" t="str">
        <f t="shared" ref="F1192:F1206" si="152">MID($H1192,7,1)</f>
        <v>3</v>
      </c>
      <c r="G1192" s="19" t="str">
        <f t="shared" ref="G1192:G1206" si="153">MID($H1192,8,1)</f>
        <v>0</v>
      </c>
      <c r="H1192" s="15">
        <v>17115130</v>
      </c>
      <c r="I1192" s="16" t="s">
        <v>1653</v>
      </c>
      <c r="J1192" s="44" t="s">
        <v>562</v>
      </c>
      <c r="K1192" s="16" t="s">
        <v>1864</v>
      </c>
      <c r="L1192" s="16"/>
      <c r="M1192" s="20" t="s">
        <v>22</v>
      </c>
    </row>
    <row r="1193" spans="1:13" ht="30" x14ac:dyDescent="0.25">
      <c r="A1193" s="18" t="str">
        <f t="shared" si="147"/>
        <v>1</v>
      </c>
      <c r="B1193" s="19" t="str">
        <f t="shared" si="148"/>
        <v>7</v>
      </c>
      <c r="C1193" s="19" t="str">
        <f t="shared" si="149"/>
        <v>1</v>
      </c>
      <c r="D1193" s="19" t="str">
        <f t="shared" si="150"/>
        <v>1</v>
      </c>
      <c r="E1193" s="19" t="str">
        <f t="shared" si="151"/>
        <v>52</v>
      </c>
      <c r="F1193" s="19" t="str">
        <f t="shared" si="152"/>
        <v>0</v>
      </c>
      <c r="G1193" s="19" t="str">
        <f t="shared" si="153"/>
        <v>0</v>
      </c>
      <c r="H1193" s="15">
        <v>17115200</v>
      </c>
      <c r="I1193" s="16" t="s">
        <v>1655</v>
      </c>
      <c r="J1193" s="44" t="s">
        <v>562</v>
      </c>
      <c r="K1193" s="16" t="s">
        <v>1865</v>
      </c>
      <c r="L1193" s="16"/>
      <c r="M1193" s="20"/>
    </row>
    <row r="1194" spans="1:13" ht="30" x14ac:dyDescent="0.25">
      <c r="A1194" s="18" t="str">
        <f t="shared" si="147"/>
        <v>1</v>
      </c>
      <c r="B1194" s="19" t="str">
        <f t="shared" si="148"/>
        <v>7</v>
      </c>
      <c r="C1194" s="19" t="str">
        <f t="shared" si="149"/>
        <v>1</v>
      </c>
      <c r="D1194" s="19" t="str">
        <f t="shared" si="150"/>
        <v>1</v>
      </c>
      <c r="E1194" s="19" t="str">
        <f t="shared" si="151"/>
        <v>53</v>
      </c>
      <c r="F1194" s="19" t="str">
        <f t="shared" si="152"/>
        <v>0</v>
      </c>
      <c r="G1194" s="19" t="str">
        <f t="shared" si="153"/>
        <v>0</v>
      </c>
      <c r="H1194" s="15">
        <v>17115300</v>
      </c>
      <c r="I1194" s="16" t="s">
        <v>1657</v>
      </c>
      <c r="J1194" s="44" t="s">
        <v>562</v>
      </c>
      <c r="K1194" s="16" t="s">
        <v>1866</v>
      </c>
      <c r="L1194" s="16"/>
      <c r="M1194" s="20"/>
    </row>
    <row r="1195" spans="1:13" ht="45" x14ac:dyDescent="0.25">
      <c r="A1195" s="18" t="str">
        <f t="shared" si="147"/>
        <v>1</v>
      </c>
      <c r="B1195" s="19" t="str">
        <f t="shared" si="148"/>
        <v>7</v>
      </c>
      <c r="C1195" s="19" t="str">
        <f t="shared" si="149"/>
        <v>1</v>
      </c>
      <c r="D1195" s="19" t="str">
        <f t="shared" si="150"/>
        <v>1</v>
      </c>
      <c r="E1195" s="19" t="str">
        <f t="shared" si="151"/>
        <v>54</v>
      </c>
      <c r="F1195" s="19" t="str">
        <f t="shared" si="152"/>
        <v>0</v>
      </c>
      <c r="G1195" s="19" t="str">
        <f t="shared" si="153"/>
        <v>0</v>
      </c>
      <c r="H1195" s="15">
        <v>17115400</v>
      </c>
      <c r="I1195" s="16" t="s">
        <v>1659</v>
      </c>
      <c r="J1195" s="44" t="s">
        <v>562</v>
      </c>
      <c r="K1195" s="16" t="s">
        <v>1867</v>
      </c>
      <c r="L1195" s="16"/>
      <c r="M1195" s="20"/>
    </row>
    <row r="1196" spans="1:13" ht="30" x14ac:dyDescent="0.25">
      <c r="A1196" s="18" t="str">
        <f t="shared" si="147"/>
        <v>1</v>
      </c>
      <c r="B1196" s="19" t="str">
        <f t="shared" si="148"/>
        <v>7</v>
      </c>
      <c r="C1196" s="19" t="str">
        <f t="shared" si="149"/>
        <v>1</v>
      </c>
      <c r="D1196" s="19" t="str">
        <f t="shared" si="150"/>
        <v>1</v>
      </c>
      <c r="E1196" s="19" t="str">
        <f t="shared" si="151"/>
        <v>55</v>
      </c>
      <c r="F1196" s="19" t="str">
        <f t="shared" si="152"/>
        <v>0</v>
      </c>
      <c r="G1196" s="19" t="str">
        <f t="shared" si="153"/>
        <v>0</v>
      </c>
      <c r="H1196" s="15">
        <v>17115500</v>
      </c>
      <c r="I1196" s="16" t="s">
        <v>1661</v>
      </c>
      <c r="J1196" s="44" t="s">
        <v>562</v>
      </c>
      <c r="K1196" s="16" t="s">
        <v>1868</v>
      </c>
      <c r="L1196" s="16"/>
      <c r="M1196" s="20"/>
    </row>
    <row r="1197" spans="1:13" ht="41.25" customHeight="1" x14ac:dyDescent="0.25">
      <c r="A1197" s="18" t="str">
        <f t="shared" si="147"/>
        <v>1</v>
      </c>
      <c r="B1197" s="19" t="str">
        <f t="shared" si="148"/>
        <v>7</v>
      </c>
      <c r="C1197" s="19" t="str">
        <f t="shared" si="149"/>
        <v>1</v>
      </c>
      <c r="D1197" s="19" t="str">
        <f t="shared" si="150"/>
        <v>1</v>
      </c>
      <c r="E1197" s="19" t="str">
        <f t="shared" si="151"/>
        <v>56</v>
      </c>
      <c r="F1197" s="19" t="str">
        <f t="shared" si="152"/>
        <v>0</v>
      </c>
      <c r="G1197" s="19" t="str">
        <f t="shared" si="153"/>
        <v>0</v>
      </c>
      <c r="H1197" s="15">
        <v>17115600</v>
      </c>
      <c r="I1197" s="16" t="s">
        <v>1869</v>
      </c>
      <c r="J1197" s="44" t="s">
        <v>562</v>
      </c>
      <c r="K1197" s="16" t="s">
        <v>1870</v>
      </c>
      <c r="L1197" s="16"/>
      <c r="M1197" s="20"/>
    </row>
    <row r="1198" spans="1:13" ht="45" x14ac:dyDescent="0.25">
      <c r="A1198" s="18" t="str">
        <f t="shared" si="147"/>
        <v>1</v>
      </c>
      <c r="B1198" s="19" t="str">
        <f t="shared" si="148"/>
        <v>7</v>
      </c>
      <c r="C1198" s="19" t="str">
        <f t="shared" si="149"/>
        <v>1</v>
      </c>
      <c r="D1198" s="19" t="str">
        <f t="shared" si="150"/>
        <v>1</v>
      </c>
      <c r="E1198" s="19" t="str">
        <f t="shared" si="151"/>
        <v>98</v>
      </c>
      <c r="F1198" s="19" t="str">
        <f t="shared" si="152"/>
        <v>0</v>
      </c>
      <c r="G1198" s="19" t="str">
        <f t="shared" si="153"/>
        <v>0</v>
      </c>
      <c r="H1198" s="15">
        <v>17119800</v>
      </c>
      <c r="I1198" s="16" t="s">
        <v>1871</v>
      </c>
      <c r="J1198" s="44" t="s">
        <v>562</v>
      </c>
      <c r="K1198" s="16" t="s">
        <v>1872</v>
      </c>
      <c r="L1198" s="16"/>
      <c r="M1198" s="20"/>
    </row>
    <row r="1199" spans="1:13" ht="60" x14ac:dyDescent="0.25">
      <c r="A1199" s="18" t="str">
        <f t="shared" si="147"/>
        <v>1</v>
      </c>
      <c r="B1199" s="19" t="str">
        <f t="shared" si="148"/>
        <v>7</v>
      </c>
      <c r="C1199" s="19" t="str">
        <f t="shared" si="149"/>
        <v>1</v>
      </c>
      <c r="D1199" s="19" t="str">
        <f t="shared" si="150"/>
        <v>2</v>
      </c>
      <c r="E1199" s="19" t="str">
        <f t="shared" si="151"/>
        <v>00</v>
      </c>
      <c r="F1199" s="19" t="str">
        <f t="shared" si="152"/>
        <v>0</v>
      </c>
      <c r="G1199" s="19" t="str">
        <f t="shared" si="153"/>
        <v>0</v>
      </c>
      <c r="H1199" s="15">
        <v>17120000</v>
      </c>
      <c r="I1199" s="16" t="s">
        <v>1873</v>
      </c>
      <c r="J1199" s="44" t="s">
        <v>45</v>
      </c>
      <c r="K1199" s="16" t="s">
        <v>1874</v>
      </c>
      <c r="L1199" s="16" t="s">
        <v>964</v>
      </c>
      <c r="M1199" s="20"/>
    </row>
    <row r="1200" spans="1:13" ht="30" x14ac:dyDescent="0.25">
      <c r="A1200" s="18" t="str">
        <f t="shared" si="147"/>
        <v>1</v>
      </c>
      <c r="B1200" s="19" t="str">
        <f t="shared" si="148"/>
        <v>7</v>
      </c>
      <c r="C1200" s="19" t="str">
        <f t="shared" si="149"/>
        <v>1</v>
      </c>
      <c r="D1200" s="19" t="str">
        <f t="shared" si="150"/>
        <v>2</v>
      </c>
      <c r="E1200" s="19" t="str">
        <f t="shared" si="151"/>
        <v>50</v>
      </c>
      <c r="F1200" s="19" t="str">
        <f t="shared" si="152"/>
        <v>0</v>
      </c>
      <c r="G1200" s="19" t="str">
        <f t="shared" si="153"/>
        <v>0</v>
      </c>
      <c r="H1200" s="15">
        <v>17125000</v>
      </c>
      <c r="I1200" s="16" t="s">
        <v>1875</v>
      </c>
      <c r="J1200" s="44" t="s">
        <v>562</v>
      </c>
      <c r="K1200" s="16" t="s">
        <v>1876</v>
      </c>
      <c r="L1200" s="16"/>
      <c r="M1200" s="20"/>
    </row>
    <row r="1201" spans="1:13" ht="30" x14ac:dyDescent="0.25">
      <c r="A1201" s="18" t="str">
        <f t="shared" si="147"/>
        <v>1</v>
      </c>
      <c r="B1201" s="19" t="str">
        <f t="shared" si="148"/>
        <v>7</v>
      </c>
      <c r="C1201" s="19" t="str">
        <f t="shared" si="149"/>
        <v>1</v>
      </c>
      <c r="D1201" s="19" t="str">
        <f t="shared" si="150"/>
        <v>2</v>
      </c>
      <c r="E1201" s="19" t="str">
        <f t="shared" si="151"/>
        <v>51</v>
      </c>
      <c r="F1201" s="19" t="str">
        <f t="shared" si="152"/>
        <v>0</v>
      </c>
      <c r="G1201" s="19" t="str">
        <f t="shared" si="153"/>
        <v>0</v>
      </c>
      <c r="H1201" s="15">
        <v>17125100</v>
      </c>
      <c r="I1201" s="16" t="s">
        <v>1877</v>
      </c>
      <c r="J1201" s="44" t="s">
        <v>562</v>
      </c>
      <c r="K1201" s="16" t="s">
        <v>1878</v>
      </c>
      <c r="L1201" s="16"/>
      <c r="M1201" s="20"/>
    </row>
    <row r="1202" spans="1:13" ht="30" x14ac:dyDescent="0.25">
      <c r="A1202" s="18" t="str">
        <f t="shared" si="147"/>
        <v>1</v>
      </c>
      <c r="B1202" s="19" t="str">
        <f t="shared" si="148"/>
        <v>7</v>
      </c>
      <c r="C1202" s="19" t="str">
        <f t="shared" si="149"/>
        <v>1</v>
      </c>
      <c r="D1202" s="19" t="str">
        <f t="shared" si="150"/>
        <v>2</v>
      </c>
      <c r="E1202" s="19" t="str">
        <f t="shared" si="151"/>
        <v>52</v>
      </c>
      <c r="F1202" s="19" t="str">
        <f t="shared" si="152"/>
        <v>0</v>
      </c>
      <c r="G1202" s="19" t="str">
        <f t="shared" si="153"/>
        <v>0</v>
      </c>
      <c r="H1202" s="15">
        <v>17125200</v>
      </c>
      <c r="I1202" s="16" t="s">
        <v>1879</v>
      </c>
      <c r="J1202" s="44" t="s">
        <v>562</v>
      </c>
      <c r="K1202" s="16" t="s">
        <v>1674</v>
      </c>
      <c r="L1202" s="16"/>
      <c r="M1202" s="20"/>
    </row>
    <row r="1203" spans="1:13" ht="30" x14ac:dyDescent="0.25">
      <c r="A1203" s="18" t="str">
        <f t="shared" si="147"/>
        <v>1</v>
      </c>
      <c r="B1203" s="19" t="str">
        <f t="shared" si="148"/>
        <v>7</v>
      </c>
      <c r="C1203" s="19" t="str">
        <f t="shared" si="149"/>
        <v>1</v>
      </c>
      <c r="D1203" s="19" t="str">
        <f t="shared" si="150"/>
        <v>2</v>
      </c>
      <c r="E1203" s="19" t="str">
        <f t="shared" si="151"/>
        <v>52</v>
      </c>
      <c r="F1203" s="19" t="str">
        <f t="shared" si="152"/>
        <v>1</v>
      </c>
      <c r="G1203" s="19" t="str">
        <f t="shared" si="153"/>
        <v>0</v>
      </c>
      <c r="H1203" s="15">
        <v>17125210</v>
      </c>
      <c r="I1203" s="16" t="s">
        <v>1880</v>
      </c>
      <c r="J1203" s="44" t="s">
        <v>562</v>
      </c>
      <c r="K1203" s="16" t="s">
        <v>1881</v>
      </c>
      <c r="L1203" s="16"/>
      <c r="M1203" s="20"/>
    </row>
    <row r="1204" spans="1:13" ht="30" x14ac:dyDescent="0.25">
      <c r="A1204" s="18" t="str">
        <f t="shared" si="147"/>
        <v>1</v>
      </c>
      <c r="B1204" s="19" t="str">
        <f t="shared" si="148"/>
        <v>7</v>
      </c>
      <c r="C1204" s="19" t="str">
        <f t="shared" si="149"/>
        <v>1</v>
      </c>
      <c r="D1204" s="19" t="str">
        <f t="shared" si="150"/>
        <v>2</v>
      </c>
      <c r="E1204" s="19" t="str">
        <f t="shared" si="151"/>
        <v>52</v>
      </c>
      <c r="F1204" s="19" t="str">
        <f t="shared" si="152"/>
        <v>2</v>
      </c>
      <c r="G1204" s="19" t="str">
        <f t="shared" si="153"/>
        <v>0</v>
      </c>
      <c r="H1204" s="15">
        <v>17125220</v>
      </c>
      <c r="I1204" s="16" t="s">
        <v>1882</v>
      </c>
      <c r="J1204" s="44" t="s">
        <v>562</v>
      </c>
      <c r="K1204" s="16" t="s">
        <v>1883</v>
      </c>
      <c r="L1204" s="16"/>
      <c r="M1204" s="20"/>
    </row>
    <row r="1205" spans="1:13" ht="30" x14ac:dyDescent="0.25">
      <c r="A1205" s="18" t="str">
        <f t="shared" si="147"/>
        <v>1</v>
      </c>
      <c r="B1205" s="19" t="str">
        <f t="shared" si="148"/>
        <v>7</v>
      </c>
      <c r="C1205" s="19" t="str">
        <f t="shared" si="149"/>
        <v>1</v>
      </c>
      <c r="D1205" s="19" t="str">
        <f t="shared" si="150"/>
        <v>2</v>
      </c>
      <c r="E1205" s="19" t="str">
        <f t="shared" si="151"/>
        <v>52</v>
      </c>
      <c r="F1205" s="19" t="str">
        <f t="shared" si="152"/>
        <v>3</v>
      </c>
      <c r="G1205" s="19" t="str">
        <f t="shared" si="153"/>
        <v>0</v>
      </c>
      <c r="H1205" s="15">
        <v>17125230</v>
      </c>
      <c r="I1205" s="16" t="s">
        <v>1884</v>
      </c>
      <c r="J1205" s="44" t="s">
        <v>562</v>
      </c>
      <c r="K1205" s="16" t="s">
        <v>1885</v>
      </c>
      <c r="L1205" s="16"/>
      <c r="M1205" s="20"/>
    </row>
    <row r="1206" spans="1:13" ht="30" x14ac:dyDescent="0.25">
      <c r="A1206" s="18" t="str">
        <f t="shared" si="147"/>
        <v>1</v>
      </c>
      <c r="B1206" s="19" t="str">
        <f t="shared" si="148"/>
        <v>7</v>
      </c>
      <c r="C1206" s="19" t="str">
        <f t="shared" si="149"/>
        <v>1</v>
      </c>
      <c r="D1206" s="19" t="str">
        <f t="shared" si="150"/>
        <v>2</v>
      </c>
      <c r="E1206" s="19" t="str">
        <f t="shared" si="151"/>
        <v>52</v>
      </c>
      <c r="F1206" s="19" t="str">
        <f t="shared" si="152"/>
        <v>4</v>
      </c>
      <c r="G1206" s="19" t="str">
        <f t="shared" si="153"/>
        <v>0</v>
      </c>
      <c r="H1206" s="15">
        <v>17125240</v>
      </c>
      <c r="I1206" s="16" t="s">
        <v>1677</v>
      </c>
      <c r="J1206" s="44" t="s">
        <v>562</v>
      </c>
      <c r="K1206" s="16" t="s">
        <v>1886</v>
      </c>
      <c r="L1206" s="16"/>
      <c r="M1206" s="20"/>
    </row>
    <row r="1207" spans="1:13" ht="30" x14ac:dyDescent="0.25">
      <c r="A1207" s="18" t="str">
        <f t="shared" si="147"/>
        <v>1</v>
      </c>
      <c r="B1207" s="19" t="str">
        <f t="shared" si="148"/>
        <v>7</v>
      </c>
      <c r="C1207" s="19" t="str">
        <f t="shared" si="149"/>
        <v>1</v>
      </c>
      <c r="D1207" s="19" t="str">
        <f t="shared" ref="D1207:D1208" si="154">MID($H1207,4,1)</f>
        <v>2</v>
      </c>
      <c r="E1207" s="19" t="str">
        <f t="shared" ref="E1207:E1208" si="155">MID($H1207,5,2)</f>
        <v>53</v>
      </c>
      <c r="F1207" s="19" t="str">
        <f t="shared" ref="F1207:F1208" si="156">MID($H1207,7,1)</f>
        <v>0</v>
      </c>
      <c r="G1207" s="19" t="str">
        <f t="shared" ref="G1207:G1208" si="157">MID($H1207,8,1)</f>
        <v>0</v>
      </c>
      <c r="H1207" s="15">
        <v>17125300</v>
      </c>
      <c r="I1207" s="59" t="s">
        <v>1887</v>
      </c>
      <c r="J1207" s="44" t="s">
        <v>562</v>
      </c>
      <c r="K1207" s="16" t="s">
        <v>1888</v>
      </c>
      <c r="L1207" s="16"/>
      <c r="M1207" s="20"/>
    </row>
    <row r="1208" spans="1:13" ht="75" x14ac:dyDescent="0.25">
      <c r="A1208" s="18" t="str">
        <f t="shared" si="147"/>
        <v>1</v>
      </c>
      <c r="B1208" s="19" t="str">
        <f t="shared" si="148"/>
        <v>7</v>
      </c>
      <c r="C1208" s="19" t="str">
        <f t="shared" si="149"/>
        <v>1</v>
      </c>
      <c r="D1208" s="19" t="str">
        <f t="shared" si="154"/>
        <v>2</v>
      </c>
      <c r="E1208" s="19" t="str">
        <f t="shared" si="155"/>
        <v>99</v>
      </c>
      <c r="F1208" s="19" t="str">
        <f t="shared" si="156"/>
        <v>0</v>
      </c>
      <c r="G1208" s="19" t="str">
        <f t="shared" si="157"/>
        <v>0</v>
      </c>
      <c r="H1208" s="15">
        <v>17129900</v>
      </c>
      <c r="I1208" s="16" t="s">
        <v>1889</v>
      </c>
      <c r="J1208" s="44" t="s">
        <v>52</v>
      </c>
      <c r="K1208" s="64" t="s">
        <v>1890</v>
      </c>
      <c r="L1208" s="16" t="s">
        <v>1510</v>
      </c>
      <c r="M1208" s="20"/>
    </row>
    <row r="1209" spans="1:13" ht="30" x14ac:dyDescent="0.25">
      <c r="A1209" s="18" t="str">
        <f t="shared" si="147"/>
        <v>1</v>
      </c>
      <c r="B1209" s="19" t="str">
        <f t="shared" si="148"/>
        <v>7</v>
      </c>
      <c r="C1209" s="19" t="str">
        <f t="shared" si="149"/>
        <v>1</v>
      </c>
      <c r="D1209" s="19" t="str">
        <f t="shared" ref="D1209:D1276" si="158">MID($H1209,4,1)</f>
        <v>3</v>
      </c>
      <c r="E1209" s="19" t="str">
        <f t="shared" ref="E1209:E1276" si="159">MID($H1209,5,2)</f>
        <v>00</v>
      </c>
      <c r="F1209" s="19" t="str">
        <f t="shared" ref="F1209:F1276" si="160">MID($H1209,7,1)</f>
        <v>0</v>
      </c>
      <c r="G1209" s="19" t="str">
        <f t="shared" ref="G1209:G1276" si="161">MID($H1209,8,1)</f>
        <v>0</v>
      </c>
      <c r="H1209" s="15">
        <v>17130000</v>
      </c>
      <c r="I1209" s="16" t="s">
        <v>1891</v>
      </c>
      <c r="J1209" s="44" t="s">
        <v>45</v>
      </c>
      <c r="K1209" s="16" t="s">
        <v>1892</v>
      </c>
      <c r="L1209" s="57" t="s">
        <v>1893</v>
      </c>
      <c r="M1209" s="20"/>
    </row>
    <row r="1210" spans="1:13" ht="60" x14ac:dyDescent="0.25">
      <c r="A1210" s="18" t="str">
        <f t="shared" si="147"/>
        <v>1</v>
      </c>
      <c r="B1210" s="19" t="str">
        <f t="shared" si="148"/>
        <v>7</v>
      </c>
      <c r="C1210" s="19" t="str">
        <f t="shared" si="149"/>
        <v>1</v>
      </c>
      <c r="D1210" s="19" t="str">
        <f t="shared" si="158"/>
        <v>3</v>
      </c>
      <c r="E1210" s="19" t="str">
        <f t="shared" si="159"/>
        <v>50</v>
      </c>
      <c r="F1210" s="19" t="str">
        <f t="shared" si="160"/>
        <v>0</v>
      </c>
      <c r="G1210" s="19" t="str">
        <f t="shared" si="161"/>
        <v>0</v>
      </c>
      <c r="H1210" s="15">
        <v>17135000</v>
      </c>
      <c r="I1210" s="16" t="s">
        <v>1894</v>
      </c>
      <c r="J1210" s="44" t="s">
        <v>562</v>
      </c>
      <c r="K1210" s="16" t="s">
        <v>1681</v>
      </c>
      <c r="L1210" s="16"/>
      <c r="M1210" s="20"/>
    </row>
    <row r="1211" spans="1:13" ht="60" x14ac:dyDescent="0.25">
      <c r="A1211" s="18" t="str">
        <f t="shared" si="147"/>
        <v>1</v>
      </c>
      <c r="B1211" s="19" t="str">
        <f t="shared" si="148"/>
        <v>7</v>
      </c>
      <c r="C1211" s="19" t="str">
        <f t="shared" si="149"/>
        <v>1</v>
      </c>
      <c r="D1211" s="19" t="str">
        <f t="shared" si="158"/>
        <v>3</v>
      </c>
      <c r="E1211" s="19" t="str">
        <f t="shared" si="159"/>
        <v>50</v>
      </c>
      <c r="F1211" s="19" t="str">
        <f t="shared" si="160"/>
        <v>1</v>
      </c>
      <c r="G1211" s="19" t="str">
        <f t="shared" si="161"/>
        <v>0</v>
      </c>
      <c r="H1211" s="15">
        <v>17135010</v>
      </c>
      <c r="I1211" s="16" t="s">
        <v>1895</v>
      </c>
      <c r="J1211" s="44" t="s">
        <v>562</v>
      </c>
      <c r="K1211" s="16" t="s">
        <v>1896</v>
      </c>
      <c r="L1211" s="16"/>
      <c r="M1211" s="20"/>
    </row>
    <row r="1212" spans="1:13" ht="60" x14ac:dyDescent="0.25">
      <c r="A1212" s="18" t="str">
        <f t="shared" si="147"/>
        <v>1</v>
      </c>
      <c r="B1212" s="19" t="str">
        <f t="shared" si="148"/>
        <v>7</v>
      </c>
      <c r="C1212" s="19" t="str">
        <f t="shared" si="149"/>
        <v>1</v>
      </c>
      <c r="D1212" s="19" t="str">
        <f t="shared" si="158"/>
        <v>3</v>
      </c>
      <c r="E1212" s="19" t="str">
        <f t="shared" si="159"/>
        <v>50</v>
      </c>
      <c r="F1212" s="19" t="str">
        <f t="shared" si="160"/>
        <v>2</v>
      </c>
      <c r="G1212" s="19" t="str">
        <f t="shared" si="161"/>
        <v>0</v>
      </c>
      <c r="H1212" s="15">
        <v>17135020</v>
      </c>
      <c r="I1212" s="16" t="s">
        <v>1897</v>
      </c>
      <c r="J1212" s="44" t="s">
        <v>562</v>
      </c>
      <c r="K1212" s="16" t="s">
        <v>1898</v>
      </c>
      <c r="L1212" s="16"/>
      <c r="M1212" s="20"/>
    </row>
    <row r="1213" spans="1:13" ht="60" x14ac:dyDescent="0.25">
      <c r="A1213" s="18" t="str">
        <f t="shared" si="147"/>
        <v>1</v>
      </c>
      <c r="B1213" s="19" t="str">
        <f t="shared" si="148"/>
        <v>7</v>
      </c>
      <c r="C1213" s="19" t="str">
        <f t="shared" si="149"/>
        <v>1</v>
      </c>
      <c r="D1213" s="19" t="str">
        <f t="shared" si="158"/>
        <v>3</v>
      </c>
      <c r="E1213" s="19" t="str">
        <f t="shared" si="159"/>
        <v>50</v>
      </c>
      <c r="F1213" s="19" t="str">
        <f t="shared" si="160"/>
        <v>3</v>
      </c>
      <c r="G1213" s="19" t="str">
        <f t="shared" si="161"/>
        <v>0</v>
      </c>
      <c r="H1213" s="15">
        <v>17135030</v>
      </c>
      <c r="I1213" s="16" t="s">
        <v>1899</v>
      </c>
      <c r="J1213" s="44" t="s">
        <v>562</v>
      </c>
      <c r="K1213" s="16" t="s">
        <v>1900</v>
      </c>
      <c r="L1213" s="16"/>
      <c r="M1213" s="20"/>
    </row>
    <row r="1214" spans="1:13" ht="60" x14ac:dyDescent="0.25">
      <c r="A1214" s="18" t="str">
        <f t="shared" si="147"/>
        <v>1</v>
      </c>
      <c r="B1214" s="19" t="str">
        <f t="shared" si="148"/>
        <v>7</v>
      </c>
      <c r="C1214" s="19" t="str">
        <f t="shared" si="149"/>
        <v>1</v>
      </c>
      <c r="D1214" s="19" t="str">
        <f t="shared" si="158"/>
        <v>3</v>
      </c>
      <c r="E1214" s="19" t="str">
        <f t="shared" si="159"/>
        <v>50</v>
      </c>
      <c r="F1214" s="19" t="str">
        <f t="shared" si="160"/>
        <v>4</v>
      </c>
      <c r="G1214" s="19" t="str">
        <f t="shared" si="161"/>
        <v>0</v>
      </c>
      <c r="H1214" s="15">
        <v>17135040</v>
      </c>
      <c r="I1214" s="16" t="s">
        <v>1901</v>
      </c>
      <c r="J1214" s="44" t="s">
        <v>562</v>
      </c>
      <c r="K1214" s="16" t="s">
        <v>1902</v>
      </c>
      <c r="L1214" s="16"/>
      <c r="M1214" s="20"/>
    </row>
    <row r="1215" spans="1:13" ht="60" x14ac:dyDescent="0.25">
      <c r="A1215" s="18" t="str">
        <f t="shared" si="147"/>
        <v>1</v>
      </c>
      <c r="B1215" s="19" t="str">
        <f t="shared" si="148"/>
        <v>7</v>
      </c>
      <c r="C1215" s="19" t="str">
        <f t="shared" si="149"/>
        <v>1</v>
      </c>
      <c r="D1215" s="19" t="str">
        <f t="shared" si="158"/>
        <v>3</v>
      </c>
      <c r="E1215" s="19" t="str">
        <f t="shared" si="159"/>
        <v>50</v>
      </c>
      <c r="F1215" s="19" t="str">
        <f t="shared" si="160"/>
        <v>5</v>
      </c>
      <c r="G1215" s="19" t="str">
        <f t="shared" si="161"/>
        <v>0</v>
      </c>
      <c r="H1215" s="15">
        <v>17135050</v>
      </c>
      <c r="I1215" s="16" t="s">
        <v>1903</v>
      </c>
      <c r="J1215" s="44" t="s">
        <v>562</v>
      </c>
      <c r="K1215" s="16" t="s">
        <v>1904</v>
      </c>
      <c r="L1215" s="16"/>
      <c r="M1215" s="20"/>
    </row>
    <row r="1216" spans="1:13" ht="60" x14ac:dyDescent="0.25">
      <c r="A1216" s="18" t="str">
        <f t="shared" si="147"/>
        <v>1</v>
      </c>
      <c r="B1216" s="19" t="str">
        <f t="shared" si="148"/>
        <v>7</v>
      </c>
      <c r="C1216" s="19" t="str">
        <f t="shared" si="149"/>
        <v>1</v>
      </c>
      <c r="D1216" s="19" t="str">
        <f t="shared" si="158"/>
        <v>3</v>
      </c>
      <c r="E1216" s="19" t="str">
        <f t="shared" si="159"/>
        <v>50</v>
      </c>
      <c r="F1216" s="19" t="str">
        <f t="shared" si="160"/>
        <v>9</v>
      </c>
      <c r="G1216" s="19" t="str">
        <f t="shared" si="161"/>
        <v>0</v>
      </c>
      <c r="H1216" s="15">
        <v>17135090</v>
      </c>
      <c r="I1216" s="16" t="s">
        <v>1905</v>
      </c>
      <c r="J1216" s="44" t="s">
        <v>562</v>
      </c>
      <c r="K1216" s="16" t="s">
        <v>1906</v>
      </c>
      <c r="L1216" s="16"/>
      <c r="M1216" s="20"/>
    </row>
    <row r="1217" spans="1:13" ht="60" x14ac:dyDescent="0.25">
      <c r="A1217" s="18" t="str">
        <f t="shared" si="147"/>
        <v>1</v>
      </c>
      <c r="B1217" s="19" t="str">
        <f t="shared" si="148"/>
        <v>7</v>
      </c>
      <c r="C1217" s="19" t="str">
        <f t="shared" si="149"/>
        <v>1</v>
      </c>
      <c r="D1217" s="19" t="str">
        <f t="shared" si="158"/>
        <v>3</v>
      </c>
      <c r="E1217" s="19" t="str">
        <f t="shared" si="159"/>
        <v>51</v>
      </c>
      <c r="F1217" s="19" t="str">
        <f t="shared" si="160"/>
        <v>0</v>
      </c>
      <c r="G1217" s="19" t="str">
        <f t="shared" si="161"/>
        <v>0</v>
      </c>
      <c r="H1217" s="15">
        <v>17135100</v>
      </c>
      <c r="I1217" s="16" t="s">
        <v>1689</v>
      </c>
      <c r="J1217" s="44" t="s">
        <v>562</v>
      </c>
      <c r="K1217" s="16" t="s">
        <v>1690</v>
      </c>
      <c r="L1217" s="16"/>
      <c r="M1217" s="20"/>
    </row>
    <row r="1218" spans="1:13" ht="60" x14ac:dyDescent="0.25">
      <c r="A1218" s="18" t="str">
        <f t="shared" si="147"/>
        <v>1</v>
      </c>
      <c r="B1218" s="19" t="str">
        <f t="shared" si="148"/>
        <v>7</v>
      </c>
      <c r="C1218" s="19" t="str">
        <f t="shared" si="149"/>
        <v>1</v>
      </c>
      <c r="D1218" s="19" t="str">
        <f t="shared" si="158"/>
        <v>3</v>
      </c>
      <c r="E1218" s="19" t="str">
        <f t="shared" si="159"/>
        <v>51</v>
      </c>
      <c r="F1218" s="19" t="str">
        <f t="shared" si="160"/>
        <v>1</v>
      </c>
      <c r="G1218" s="19" t="str">
        <f t="shared" si="161"/>
        <v>0</v>
      </c>
      <c r="H1218" s="15">
        <v>17135110</v>
      </c>
      <c r="I1218" s="16" t="s">
        <v>1907</v>
      </c>
      <c r="J1218" s="44" t="s">
        <v>562</v>
      </c>
      <c r="K1218" s="16" t="s">
        <v>1908</v>
      </c>
      <c r="L1218" s="16"/>
      <c r="M1218" s="20"/>
    </row>
    <row r="1219" spans="1:13" ht="60" x14ac:dyDescent="0.25">
      <c r="A1219" s="18" t="str">
        <f t="shared" si="147"/>
        <v>1</v>
      </c>
      <c r="B1219" s="19" t="str">
        <f t="shared" si="148"/>
        <v>7</v>
      </c>
      <c r="C1219" s="19" t="str">
        <f t="shared" si="149"/>
        <v>1</v>
      </c>
      <c r="D1219" s="19" t="str">
        <f t="shared" si="158"/>
        <v>3</v>
      </c>
      <c r="E1219" s="19" t="str">
        <f t="shared" si="159"/>
        <v>51</v>
      </c>
      <c r="F1219" s="19" t="str">
        <f t="shared" si="160"/>
        <v>2</v>
      </c>
      <c r="G1219" s="19" t="str">
        <f t="shared" si="161"/>
        <v>0</v>
      </c>
      <c r="H1219" s="15">
        <v>17135120</v>
      </c>
      <c r="I1219" s="16" t="s">
        <v>1909</v>
      </c>
      <c r="J1219" s="44" t="s">
        <v>562</v>
      </c>
      <c r="K1219" s="16" t="s">
        <v>1910</v>
      </c>
      <c r="L1219" s="16"/>
      <c r="M1219" s="20"/>
    </row>
    <row r="1220" spans="1:13" ht="45" x14ac:dyDescent="0.25">
      <c r="A1220" s="18" t="str">
        <f t="shared" si="147"/>
        <v>1</v>
      </c>
      <c r="B1220" s="19" t="str">
        <f t="shared" si="148"/>
        <v>7</v>
      </c>
      <c r="C1220" s="19" t="str">
        <f t="shared" si="149"/>
        <v>1</v>
      </c>
      <c r="D1220" s="19" t="str">
        <f t="shared" si="158"/>
        <v>3</v>
      </c>
      <c r="E1220" s="19" t="str">
        <f t="shared" si="159"/>
        <v>51</v>
      </c>
      <c r="F1220" s="19" t="str">
        <f t="shared" si="160"/>
        <v>3</v>
      </c>
      <c r="G1220" s="19" t="str">
        <f t="shared" si="161"/>
        <v>0</v>
      </c>
      <c r="H1220" s="15">
        <v>17135130</v>
      </c>
      <c r="I1220" s="16" t="s">
        <v>1911</v>
      </c>
      <c r="J1220" s="44" t="s">
        <v>562</v>
      </c>
      <c r="K1220" s="16" t="s">
        <v>1912</v>
      </c>
      <c r="L1220" s="16"/>
      <c r="M1220" s="20"/>
    </row>
    <row r="1221" spans="1:13" ht="45" x14ac:dyDescent="0.25">
      <c r="A1221" s="18" t="str">
        <f t="shared" si="147"/>
        <v>1</v>
      </c>
      <c r="B1221" s="19" t="str">
        <f t="shared" si="148"/>
        <v>7</v>
      </c>
      <c r="C1221" s="19" t="str">
        <f t="shared" si="149"/>
        <v>1</v>
      </c>
      <c r="D1221" s="19" t="str">
        <f t="shared" si="158"/>
        <v>3</v>
      </c>
      <c r="E1221" s="19" t="str">
        <f t="shared" si="159"/>
        <v>51</v>
      </c>
      <c r="F1221" s="19" t="str">
        <f t="shared" si="160"/>
        <v>4</v>
      </c>
      <c r="G1221" s="19" t="str">
        <f t="shared" si="161"/>
        <v>0</v>
      </c>
      <c r="H1221" s="15">
        <v>17135140</v>
      </c>
      <c r="I1221" s="16" t="s">
        <v>1913</v>
      </c>
      <c r="J1221" s="44" t="s">
        <v>562</v>
      </c>
      <c r="K1221" s="16" t="s">
        <v>1914</v>
      </c>
      <c r="L1221" s="16"/>
      <c r="M1221" s="20"/>
    </row>
    <row r="1222" spans="1:13" ht="45" x14ac:dyDescent="0.25">
      <c r="A1222" s="18" t="str">
        <f t="shared" si="147"/>
        <v>1</v>
      </c>
      <c r="B1222" s="19" t="str">
        <f t="shared" si="148"/>
        <v>7</v>
      </c>
      <c r="C1222" s="19" t="str">
        <f t="shared" si="149"/>
        <v>1</v>
      </c>
      <c r="D1222" s="19" t="str">
        <f t="shared" si="158"/>
        <v>3</v>
      </c>
      <c r="E1222" s="19" t="str">
        <f t="shared" si="159"/>
        <v>51</v>
      </c>
      <c r="F1222" s="19" t="str">
        <f t="shared" si="160"/>
        <v>5</v>
      </c>
      <c r="G1222" s="19" t="str">
        <f t="shared" si="161"/>
        <v>0</v>
      </c>
      <c r="H1222" s="15">
        <v>17135150</v>
      </c>
      <c r="I1222" s="16" t="s">
        <v>1915</v>
      </c>
      <c r="J1222" s="44" t="s">
        <v>562</v>
      </c>
      <c r="K1222" s="16" t="s">
        <v>1916</v>
      </c>
      <c r="L1222" s="16"/>
      <c r="M1222" s="20"/>
    </row>
    <row r="1223" spans="1:13" ht="60" x14ac:dyDescent="0.25">
      <c r="A1223" s="18" t="str">
        <f t="shared" si="147"/>
        <v>1</v>
      </c>
      <c r="B1223" s="19" t="str">
        <f t="shared" si="148"/>
        <v>7</v>
      </c>
      <c r="C1223" s="19" t="str">
        <f t="shared" si="149"/>
        <v>1</v>
      </c>
      <c r="D1223" s="19" t="str">
        <f t="shared" si="158"/>
        <v>3</v>
      </c>
      <c r="E1223" s="19" t="str">
        <f t="shared" si="159"/>
        <v>51</v>
      </c>
      <c r="F1223" s="19" t="str">
        <f t="shared" si="160"/>
        <v>9</v>
      </c>
      <c r="G1223" s="19" t="str">
        <f t="shared" si="161"/>
        <v>0</v>
      </c>
      <c r="H1223" s="15">
        <v>17135190</v>
      </c>
      <c r="I1223" s="16" t="s">
        <v>1917</v>
      </c>
      <c r="J1223" s="44" t="s">
        <v>562</v>
      </c>
      <c r="K1223" s="16" t="s">
        <v>1918</v>
      </c>
      <c r="L1223" s="16"/>
      <c r="M1223" s="20"/>
    </row>
    <row r="1224" spans="1:13" ht="60" x14ac:dyDescent="0.25">
      <c r="A1224" s="18" t="str">
        <f t="shared" si="147"/>
        <v>1</v>
      </c>
      <c r="B1224" s="19" t="str">
        <f t="shared" si="148"/>
        <v>7</v>
      </c>
      <c r="C1224" s="19" t="str">
        <f t="shared" si="149"/>
        <v>1</v>
      </c>
      <c r="D1224" s="19" t="str">
        <f t="shared" si="158"/>
        <v>3</v>
      </c>
      <c r="E1224" s="19" t="str">
        <f t="shared" si="159"/>
        <v>99</v>
      </c>
      <c r="F1224" s="19" t="str">
        <f t="shared" si="160"/>
        <v>0</v>
      </c>
      <c r="G1224" s="19" t="str">
        <f t="shared" si="161"/>
        <v>0</v>
      </c>
      <c r="H1224" s="15">
        <v>17139900</v>
      </c>
      <c r="I1224" s="16" t="s">
        <v>1919</v>
      </c>
      <c r="J1224" s="44" t="s">
        <v>52</v>
      </c>
      <c r="K1224" s="16" t="s">
        <v>1920</v>
      </c>
      <c r="L1224" s="16"/>
      <c r="M1224" s="20"/>
    </row>
    <row r="1225" spans="1:13" ht="60" x14ac:dyDescent="0.25">
      <c r="A1225" s="18" t="str">
        <f t="shared" si="147"/>
        <v>1</v>
      </c>
      <c r="B1225" s="19" t="str">
        <f t="shared" si="148"/>
        <v>7</v>
      </c>
      <c r="C1225" s="19" t="str">
        <f t="shared" si="149"/>
        <v>1</v>
      </c>
      <c r="D1225" s="19" t="str">
        <f t="shared" si="158"/>
        <v>4</v>
      </c>
      <c r="E1225" s="19" t="str">
        <f t="shared" si="159"/>
        <v>00</v>
      </c>
      <c r="F1225" s="19" t="str">
        <f t="shared" si="160"/>
        <v>0</v>
      </c>
      <c r="G1225" s="19" t="str">
        <f t="shared" si="161"/>
        <v>0</v>
      </c>
      <c r="H1225" s="15">
        <v>17140000</v>
      </c>
      <c r="I1225" s="16" t="s">
        <v>1921</v>
      </c>
      <c r="J1225" s="44" t="s">
        <v>45</v>
      </c>
      <c r="K1225" s="16" t="s">
        <v>1922</v>
      </c>
      <c r="L1225" s="16"/>
      <c r="M1225" s="20"/>
    </row>
    <row r="1226" spans="1:13" ht="30" x14ac:dyDescent="0.25">
      <c r="A1226" s="18" t="str">
        <f t="shared" si="147"/>
        <v>1</v>
      </c>
      <c r="B1226" s="19" t="str">
        <f t="shared" si="148"/>
        <v>7</v>
      </c>
      <c r="C1226" s="19" t="str">
        <f t="shared" si="149"/>
        <v>1</v>
      </c>
      <c r="D1226" s="19" t="str">
        <f t="shared" si="158"/>
        <v>4</v>
      </c>
      <c r="E1226" s="19" t="str">
        <f t="shared" si="159"/>
        <v>50</v>
      </c>
      <c r="F1226" s="19" t="str">
        <f t="shared" si="160"/>
        <v>0</v>
      </c>
      <c r="G1226" s="19" t="str">
        <f t="shared" si="161"/>
        <v>0</v>
      </c>
      <c r="H1226" s="15">
        <v>17145000</v>
      </c>
      <c r="I1226" s="16" t="s">
        <v>1923</v>
      </c>
      <c r="J1226" s="44" t="s">
        <v>562</v>
      </c>
      <c r="K1226" s="16" t="s">
        <v>1703</v>
      </c>
      <c r="L1226" s="16"/>
      <c r="M1226" s="20"/>
    </row>
    <row r="1227" spans="1:13" ht="30" x14ac:dyDescent="0.25">
      <c r="A1227" s="18" t="str">
        <f t="shared" si="147"/>
        <v>1</v>
      </c>
      <c r="B1227" s="19" t="str">
        <f t="shared" si="148"/>
        <v>7</v>
      </c>
      <c r="C1227" s="19" t="str">
        <f t="shared" si="149"/>
        <v>1</v>
      </c>
      <c r="D1227" s="19" t="str">
        <f t="shared" si="158"/>
        <v>4</v>
      </c>
      <c r="E1227" s="19" t="str">
        <f t="shared" si="159"/>
        <v>51</v>
      </c>
      <c r="F1227" s="19" t="str">
        <f t="shared" si="160"/>
        <v>0</v>
      </c>
      <c r="G1227" s="19" t="str">
        <f t="shared" si="161"/>
        <v>0</v>
      </c>
      <c r="H1227" s="15">
        <v>17145100</v>
      </c>
      <c r="I1227" s="16" t="s">
        <v>1704</v>
      </c>
      <c r="J1227" s="44" t="s">
        <v>562</v>
      </c>
      <c r="K1227" s="16" t="s">
        <v>1705</v>
      </c>
      <c r="L1227" s="16"/>
      <c r="M1227" s="20"/>
    </row>
    <row r="1228" spans="1:13" ht="45" x14ac:dyDescent="0.25">
      <c r="A1228" s="18" t="str">
        <f t="shared" si="147"/>
        <v>1</v>
      </c>
      <c r="B1228" s="19" t="str">
        <f t="shared" si="148"/>
        <v>7</v>
      </c>
      <c r="C1228" s="19" t="str">
        <f t="shared" si="149"/>
        <v>1</v>
      </c>
      <c r="D1228" s="19" t="str">
        <f t="shared" si="158"/>
        <v>4</v>
      </c>
      <c r="E1228" s="19" t="str">
        <f t="shared" si="159"/>
        <v>52</v>
      </c>
      <c r="F1228" s="19" t="str">
        <f t="shared" si="160"/>
        <v>0</v>
      </c>
      <c r="G1228" s="19" t="str">
        <f t="shared" si="161"/>
        <v>0</v>
      </c>
      <c r="H1228" s="15">
        <v>17145200</v>
      </c>
      <c r="I1228" s="16" t="s">
        <v>1924</v>
      </c>
      <c r="J1228" s="44" t="s">
        <v>562</v>
      </c>
      <c r="K1228" s="16" t="s">
        <v>1707</v>
      </c>
      <c r="L1228" s="16"/>
      <c r="M1228" s="20"/>
    </row>
    <row r="1229" spans="1:13" ht="45" x14ac:dyDescent="0.25">
      <c r="A1229" s="18" t="str">
        <f t="shared" si="147"/>
        <v>1</v>
      </c>
      <c r="B1229" s="19" t="str">
        <f t="shared" si="148"/>
        <v>7</v>
      </c>
      <c r="C1229" s="19" t="str">
        <f t="shared" si="149"/>
        <v>1</v>
      </c>
      <c r="D1229" s="19" t="str">
        <f t="shared" si="158"/>
        <v>4</v>
      </c>
      <c r="E1229" s="19" t="str">
        <f t="shared" si="159"/>
        <v>53</v>
      </c>
      <c r="F1229" s="19" t="str">
        <f t="shared" si="160"/>
        <v>0</v>
      </c>
      <c r="G1229" s="19" t="str">
        <f t="shared" si="161"/>
        <v>0</v>
      </c>
      <c r="H1229" s="15">
        <v>17145300</v>
      </c>
      <c r="I1229" s="16" t="s">
        <v>1925</v>
      </c>
      <c r="J1229" s="44" t="s">
        <v>562</v>
      </c>
      <c r="K1229" s="16" t="s">
        <v>1709</v>
      </c>
      <c r="L1229" s="16"/>
      <c r="M1229" s="20"/>
    </row>
    <row r="1230" spans="1:13" ht="45" x14ac:dyDescent="0.25">
      <c r="A1230" s="18" t="str">
        <f t="shared" si="147"/>
        <v>1</v>
      </c>
      <c r="B1230" s="19" t="str">
        <f t="shared" si="148"/>
        <v>7</v>
      </c>
      <c r="C1230" s="19" t="str">
        <f t="shared" si="149"/>
        <v>1</v>
      </c>
      <c r="D1230" s="19" t="str">
        <f t="shared" si="158"/>
        <v>4</v>
      </c>
      <c r="E1230" s="19" t="str">
        <f t="shared" si="159"/>
        <v>54</v>
      </c>
      <c r="F1230" s="19" t="str">
        <f t="shared" si="160"/>
        <v>0</v>
      </c>
      <c r="G1230" s="19" t="str">
        <f t="shared" si="161"/>
        <v>0</v>
      </c>
      <c r="H1230" s="15">
        <v>17145400</v>
      </c>
      <c r="I1230" s="16" t="s">
        <v>1926</v>
      </c>
      <c r="J1230" s="44" t="s">
        <v>562</v>
      </c>
      <c r="K1230" s="16" t="s">
        <v>1927</v>
      </c>
      <c r="L1230" s="16"/>
      <c r="M1230" s="20"/>
    </row>
    <row r="1231" spans="1:13" ht="45" x14ac:dyDescent="0.25">
      <c r="A1231" s="18" t="str">
        <f t="shared" si="147"/>
        <v>1</v>
      </c>
      <c r="B1231" s="19" t="str">
        <f t="shared" si="148"/>
        <v>7</v>
      </c>
      <c r="C1231" s="19" t="str">
        <f t="shared" si="149"/>
        <v>1</v>
      </c>
      <c r="D1231" s="19" t="str">
        <f t="shared" si="158"/>
        <v>4</v>
      </c>
      <c r="E1231" s="19" t="str">
        <f t="shared" si="159"/>
        <v>54</v>
      </c>
      <c r="F1231" s="19" t="str">
        <f t="shared" si="160"/>
        <v>1</v>
      </c>
      <c r="G1231" s="19" t="str">
        <f t="shared" si="161"/>
        <v>0</v>
      </c>
      <c r="H1231" s="15">
        <v>17145410</v>
      </c>
      <c r="I1231" s="16" t="s">
        <v>1928</v>
      </c>
      <c r="J1231" s="44" t="s">
        <v>562</v>
      </c>
      <c r="K1231" s="16" t="s">
        <v>1711</v>
      </c>
      <c r="L1231" s="16" t="s">
        <v>654</v>
      </c>
      <c r="M1231" s="20"/>
    </row>
    <row r="1232" spans="1:13" ht="45" x14ac:dyDescent="0.25">
      <c r="A1232" s="18" t="str">
        <f t="shared" si="147"/>
        <v>1</v>
      </c>
      <c r="B1232" s="19" t="str">
        <f t="shared" si="148"/>
        <v>7</v>
      </c>
      <c r="C1232" s="19" t="str">
        <f t="shared" si="149"/>
        <v>1</v>
      </c>
      <c r="D1232" s="19" t="str">
        <f t="shared" si="158"/>
        <v>4</v>
      </c>
      <c r="E1232" s="19" t="str">
        <f t="shared" si="159"/>
        <v>54</v>
      </c>
      <c r="F1232" s="19" t="str">
        <f t="shared" si="160"/>
        <v>2</v>
      </c>
      <c r="G1232" s="19" t="str">
        <f t="shared" si="161"/>
        <v>0</v>
      </c>
      <c r="H1232" s="15">
        <v>17145420</v>
      </c>
      <c r="I1232" s="16" t="s">
        <v>1929</v>
      </c>
      <c r="J1232" s="44" t="s">
        <v>562</v>
      </c>
      <c r="K1232" s="16" t="s">
        <v>1713</v>
      </c>
      <c r="L1232" s="16" t="s">
        <v>654</v>
      </c>
      <c r="M1232" s="20"/>
    </row>
    <row r="1233" spans="1:13" ht="45" x14ac:dyDescent="0.25">
      <c r="A1233" s="18" t="str">
        <f t="shared" si="147"/>
        <v>1</v>
      </c>
      <c r="B1233" s="19" t="str">
        <f t="shared" si="148"/>
        <v>7</v>
      </c>
      <c r="C1233" s="19" t="str">
        <f t="shared" si="149"/>
        <v>1</v>
      </c>
      <c r="D1233" s="19" t="str">
        <f t="shared" si="158"/>
        <v>4</v>
      </c>
      <c r="E1233" s="19" t="str">
        <f t="shared" si="159"/>
        <v>55</v>
      </c>
      <c r="F1233" s="19" t="str">
        <f t="shared" si="160"/>
        <v>0</v>
      </c>
      <c r="G1233" s="19" t="str">
        <f t="shared" si="161"/>
        <v>0</v>
      </c>
      <c r="H1233" s="15">
        <v>17145500</v>
      </c>
      <c r="I1233" s="16" t="s">
        <v>1930</v>
      </c>
      <c r="J1233" s="44" t="s">
        <v>562</v>
      </c>
      <c r="K1233" s="16" t="s">
        <v>1715</v>
      </c>
      <c r="L1233" s="16" t="s">
        <v>654</v>
      </c>
      <c r="M1233" s="20"/>
    </row>
    <row r="1234" spans="1:13" ht="60" x14ac:dyDescent="0.25">
      <c r="A1234" s="18" t="str">
        <f t="shared" si="147"/>
        <v>1</v>
      </c>
      <c r="B1234" s="19" t="str">
        <f t="shared" si="148"/>
        <v>7</v>
      </c>
      <c r="C1234" s="19" t="str">
        <f t="shared" si="149"/>
        <v>1</v>
      </c>
      <c r="D1234" s="19" t="str">
        <f t="shared" si="158"/>
        <v>4</v>
      </c>
      <c r="E1234" s="19" t="str">
        <f t="shared" si="159"/>
        <v>56</v>
      </c>
      <c r="F1234" s="19" t="str">
        <f t="shared" si="160"/>
        <v>0</v>
      </c>
      <c r="G1234" s="19" t="str">
        <f t="shared" si="161"/>
        <v>0</v>
      </c>
      <c r="H1234" s="15">
        <v>17145600</v>
      </c>
      <c r="I1234" s="16" t="s">
        <v>1931</v>
      </c>
      <c r="J1234" s="44" t="s">
        <v>562</v>
      </c>
      <c r="K1234" s="16" t="s">
        <v>1717</v>
      </c>
      <c r="L1234" s="16" t="s">
        <v>654</v>
      </c>
      <c r="M1234" s="20"/>
    </row>
    <row r="1235" spans="1:13" ht="30" x14ac:dyDescent="0.25">
      <c r="A1235" s="18" t="str">
        <f t="shared" si="147"/>
        <v>1</v>
      </c>
      <c r="B1235" s="19" t="str">
        <f t="shared" si="148"/>
        <v>7</v>
      </c>
      <c r="C1235" s="19" t="str">
        <f t="shared" si="149"/>
        <v>1</v>
      </c>
      <c r="D1235" s="19" t="str">
        <f t="shared" si="158"/>
        <v>4</v>
      </c>
      <c r="E1235" s="19" t="str">
        <f t="shared" si="159"/>
        <v>57</v>
      </c>
      <c r="F1235" s="19" t="str">
        <f t="shared" si="160"/>
        <v>0</v>
      </c>
      <c r="G1235" s="19" t="str">
        <f t="shared" si="161"/>
        <v>0</v>
      </c>
      <c r="H1235" s="15">
        <v>17145700</v>
      </c>
      <c r="I1235" s="16" t="s">
        <v>1932</v>
      </c>
      <c r="J1235" s="44" t="s">
        <v>562</v>
      </c>
      <c r="K1235" s="16" t="s">
        <v>1933</v>
      </c>
      <c r="L1235" s="16"/>
      <c r="M1235" s="20"/>
    </row>
    <row r="1236" spans="1:13" ht="45" x14ac:dyDescent="0.25">
      <c r="A1236" s="18" t="str">
        <f t="shared" si="147"/>
        <v>1</v>
      </c>
      <c r="B1236" s="19" t="str">
        <f t="shared" si="148"/>
        <v>7</v>
      </c>
      <c r="C1236" s="19" t="str">
        <f t="shared" si="149"/>
        <v>1</v>
      </c>
      <c r="D1236" s="19" t="str">
        <f t="shared" si="158"/>
        <v>4</v>
      </c>
      <c r="E1236" s="19" t="str">
        <f t="shared" si="159"/>
        <v>58</v>
      </c>
      <c r="F1236" s="19" t="str">
        <f t="shared" si="160"/>
        <v>0</v>
      </c>
      <c r="G1236" s="19" t="str">
        <f t="shared" si="161"/>
        <v>0</v>
      </c>
      <c r="H1236" s="15">
        <v>17145800</v>
      </c>
      <c r="I1236" s="16" t="s">
        <v>1934</v>
      </c>
      <c r="J1236" s="44" t="s">
        <v>562</v>
      </c>
      <c r="K1236" s="16" t="s">
        <v>1935</v>
      </c>
      <c r="L1236" s="16"/>
      <c r="M1236" s="20"/>
    </row>
    <row r="1237" spans="1:13" ht="45" x14ac:dyDescent="0.25">
      <c r="A1237" s="18" t="str">
        <f t="shared" si="147"/>
        <v>1</v>
      </c>
      <c r="B1237" s="19" t="str">
        <f t="shared" si="148"/>
        <v>7</v>
      </c>
      <c r="C1237" s="19" t="str">
        <f t="shared" si="149"/>
        <v>1</v>
      </c>
      <c r="D1237" s="19" t="str">
        <f t="shared" si="158"/>
        <v>4</v>
      </c>
      <c r="E1237" s="19" t="str">
        <f t="shared" si="159"/>
        <v>59</v>
      </c>
      <c r="F1237" s="19" t="str">
        <f t="shared" si="160"/>
        <v>0</v>
      </c>
      <c r="G1237" s="19" t="str">
        <f t="shared" si="161"/>
        <v>0</v>
      </c>
      <c r="H1237" s="15">
        <v>17145900</v>
      </c>
      <c r="I1237" s="16" t="s">
        <v>1936</v>
      </c>
      <c r="J1237" s="44" t="s">
        <v>562</v>
      </c>
      <c r="K1237" s="16" t="s">
        <v>1937</v>
      </c>
      <c r="L1237" s="16"/>
      <c r="M1237" s="20"/>
    </row>
    <row r="1238" spans="1:13" ht="60" x14ac:dyDescent="0.25">
      <c r="A1238" s="18" t="str">
        <f t="shared" si="147"/>
        <v>1</v>
      </c>
      <c r="B1238" s="19" t="str">
        <f t="shared" si="148"/>
        <v>7</v>
      </c>
      <c r="C1238" s="19" t="str">
        <f t="shared" si="149"/>
        <v>1</v>
      </c>
      <c r="D1238" s="19" t="str">
        <f t="shared" si="158"/>
        <v>4</v>
      </c>
      <c r="E1238" s="19" t="str">
        <f t="shared" si="159"/>
        <v>99</v>
      </c>
      <c r="F1238" s="19" t="str">
        <f t="shared" si="160"/>
        <v>0</v>
      </c>
      <c r="G1238" s="19" t="str">
        <f t="shared" si="161"/>
        <v>0</v>
      </c>
      <c r="H1238" s="15">
        <v>17149900</v>
      </c>
      <c r="I1238" s="16" t="s">
        <v>1938</v>
      </c>
      <c r="J1238" s="44" t="s">
        <v>52</v>
      </c>
      <c r="K1238" s="16" t="s">
        <v>1699</v>
      </c>
      <c r="L1238" s="16"/>
      <c r="M1238" s="20"/>
    </row>
    <row r="1239" spans="1:13" ht="60" x14ac:dyDescent="0.25">
      <c r="A1239" s="18" t="str">
        <f t="shared" si="147"/>
        <v>1</v>
      </c>
      <c r="B1239" s="19" t="str">
        <f t="shared" si="148"/>
        <v>7</v>
      </c>
      <c r="C1239" s="19" t="str">
        <f t="shared" si="149"/>
        <v>1</v>
      </c>
      <c r="D1239" s="19" t="str">
        <f t="shared" si="158"/>
        <v>5</v>
      </c>
      <c r="E1239" s="19" t="str">
        <f t="shared" si="159"/>
        <v>00</v>
      </c>
      <c r="F1239" s="19" t="str">
        <f t="shared" si="160"/>
        <v>0</v>
      </c>
      <c r="G1239" s="19" t="str">
        <f t="shared" si="161"/>
        <v>0</v>
      </c>
      <c r="H1239" s="15">
        <v>17150000</v>
      </c>
      <c r="I1239" s="16" t="s">
        <v>1939</v>
      </c>
      <c r="J1239" s="44" t="s">
        <v>45</v>
      </c>
      <c r="K1239" s="16" t="s">
        <v>1719</v>
      </c>
      <c r="L1239" s="16"/>
      <c r="M1239" s="20"/>
    </row>
    <row r="1240" spans="1:13" ht="45" x14ac:dyDescent="0.25">
      <c r="A1240" s="18" t="str">
        <f t="shared" si="147"/>
        <v>1</v>
      </c>
      <c r="B1240" s="19" t="str">
        <f t="shared" si="148"/>
        <v>7</v>
      </c>
      <c r="C1240" s="19" t="str">
        <f t="shared" si="149"/>
        <v>1</v>
      </c>
      <c r="D1240" s="19" t="str">
        <f t="shared" si="158"/>
        <v>5</v>
      </c>
      <c r="E1240" s="19" t="str">
        <f t="shared" si="159"/>
        <v>50</v>
      </c>
      <c r="F1240" s="19" t="str">
        <f t="shared" si="160"/>
        <v>0</v>
      </c>
      <c r="G1240" s="19" t="str">
        <f t="shared" si="161"/>
        <v>0</v>
      </c>
      <c r="H1240" s="15">
        <v>17155000</v>
      </c>
      <c r="I1240" s="15" t="s">
        <v>1720</v>
      </c>
      <c r="J1240" s="44" t="s">
        <v>562</v>
      </c>
      <c r="K1240" s="15" t="s">
        <v>1940</v>
      </c>
      <c r="L1240" s="16"/>
      <c r="M1240" s="20"/>
    </row>
    <row r="1241" spans="1:13" ht="45" x14ac:dyDescent="0.25">
      <c r="A1241" s="18" t="str">
        <f t="shared" si="147"/>
        <v>1</v>
      </c>
      <c r="B1241" s="19" t="str">
        <f t="shared" si="148"/>
        <v>7</v>
      </c>
      <c r="C1241" s="19" t="str">
        <f t="shared" si="149"/>
        <v>1</v>
      </c>
      <c r="D1241" s="19" t="str">
        <f t="shared" si="158"/>
        <v>5</v>
      </c>
      <c r="E1241" s="19" t="str">
        <f t="shared" si="159"/>
        <v>51</v>
      </c>
      <c r="F1241" s="19" t="str">
        <f t="shared" si="160"/>
        <v>0</v>
      </c>
      <c r="G1241" s="19" t="str">
        <f t="shared" si="161"/>
        <v>0</v>
      </c>
      <c r="H1241" s="15">
        <v>17155100</v>
      </c>
      <c r="I1241" s="15" t="s">
        <v>1722</v>
      </c>
      <c r="J1241" s="44" t="s">
        <v>562</v>
      </c>
      <c r="K1241" s="15" t="s">
        <v>1941</v>
      </c>
      <c r="L1241" s="16"/>
      <c r="M1241" s="20"/>
    </row>
    <row r="1242" spans="1:13" ht="45" x14ac:dyDescent="0.25">
      <c r="A1242" s="18" t="str">
        <f t="shared" si="147"/>
        <v>1</v>
      </c>
      <c r="B1242" s="19" t="str">
        <f t="shared" si="148"/>
        <v>7</v>
      </c>
      <c r="C1242" s="19" t="str">
        <f t="shared" si="149"/>
        <v>1</v>
      </c>
      <c r="D1242" s="19" t="str">
        <f t="shared" si="158"/>
        <v>5</v>
      </c>
      <c r="E1242" s="19" t="str">
        <f t="shared" si="159"/>
        <v>52</v>
      </c>
      <c r="F1242" s="19" t="str">
        <f t="shared" si="160"/>
        <v>0</v>
      </c>
      <c r="G1242" s="19" t="str">
        <f t="shared" si="161"/>
        <v>0</v>
      </c>
      <c r="H1242" s="15">
        <v>17155200</v>
      </c>
      <c r="I1242" s="15" t="s">
        <v>1724</v>
      </c>
      <c r="J1242" s="44" t="s">
        <v>562</v>
      </c>
      <c r="K1242" s="15" t="s">
        <v>1942</v>
      </c>
      <c r="L1242" s="16"/>
      <c r="M1242" s="20"/>
    </row>
    <row r="1243" spans="1:13" ht="45" x14ac:dyDescent="0.25">
      <c r="A1243" s="18" t="str">
        <f t="shared" si="147"/>
        <v>1</v>
      </c>
      <c r="B1243" s="19" t="str">
        <f t="shared" si="148"/>
        <v>7</v>
      </c>
      <c r="C1243" s="19" t="str">
        <f t="shared" si="149"/>
        <v>1</v>
      </c>
      <c r="D1243" s="19" t="str">
        <f t="shared" si="158"/>
        <v>6</v>
      </c>
      <c r="E1243" s="19" t="str">
        <f t="shared" si="159"/>
        <v>00</v>
      </c>
      <c r="F1243" s="19" t="str">
        <f t="shared" si="160"/>
        <v>0</v>
      </c>
      <c r="G1243" s="19" t="str">
        <f t="shared" si="161"/>
        <v>0</v>
      </c>
      <c r="H1243" s="15">
        <v>17160000</v>
      </c>
      <c r="I1243" s="16" t="s">
        <v>1943</v>
      </c>
      <c r="J1243" s="44" t="s">
        <v>45</v>
      </c>
      <c r="K1243" s="16" t="s">
        <v>1944</v>
      </c>
      <c r="L1243" s="57" t="s">
        <v>1893</v>
      </c>
      <c r="M1243" s="20"/>
    </row>
    <row r="1244" spans="1:13" ht="45" x14ac:dyDescent="0.25">
      <c r="A1244" s="18" t="str">
        <f t="shared" si="147"/>
        <v>1</v>
      </c>
      <c r="B1244" s="19" t="str">
        <f t="shared" si="148"/>
        <v>7</v>
      </c>
      <c r="C1244" s="19" t="str">
        <f t="shared" si="149"/>
        <v>1</v>
      </c>
      <c r="D1244" s="19" t="str">
        <f t="shared" si="158"/>
        <v>6</v>
      </c>
      <c r="E1244" s="19" t="str">
        <f t="shared" si="159"/>
        <v>50</v>
      </c>
      <c r="F1244" s="19" t="str">
        <f t="shared" si="160"/>
        <v>0</v>
      </c>
      <c r="G1244" s="19" t="str">
        <f t="shared" si="161"/>
        <v>0</v>
      </c>
      <c r="H1244" s="15">
        <v>17165000</v>
      </c>
      <c r="I1244" s="16" t="s">
        <v>1147</v>
      </c>
      <c r="J1244" s="44" t="s">
        <v>562</v>
      </c>
      <c r="K1244" s="16" t="s">
        <v>1755</v>
      </c>
      <c r="L1244" s="16"/>
      <c r="M1244" s="20"/>
    </row>
    <row r="1245" spans="1:13" ht="75" x14ac:dyDescent="0.25">
      <c r="A1245" s="18" t="str">
        <f t="shared" si="147"/>
        <v>1</v>
      </c>
      <c r="B1245" s="19" t="str">
        <f t="shared" si="148"/>
        <v>7</v>
      </c>
      <c r="C1245" s="19" t="str">
        <f t="shared" si="149"/>
        <v>1</v>
      </c>
      <c r="D1245" s="19" t="str">
        <f t="shared" si="158"/>
        <v>7</v>
      </c>
      <c r="E1245" s="19" t="str">
        <f t="shared" si="159"/>
        <v>00</v>
      </c>
      <c r="F1245" s="19" t="str">
        <f t="shared" si="160"/>
        <v>0</v>
      </c>
      <c r="G1245" s="19" t="str">
        <f t="shared" si="161"/>
        <v>0</v>
      </c>
      <c r="H1245" s="15">
        <v>17170000</v>
      </c>
      <c r="I1245" s="16" t="s">
        <v>376</v>
      </c>
      <c r="J1245" s="44" t="s">
        <v>45</v>
      </c>
      <c r="K1245" s="16" t="s">
        <v>1945</v>
      </c>
      <c r="L1245" s="16"/>
      <c r="M1245" s="20"/>
    </row>
    <row r="1246" spans="1:13" ht="75" x14ac:dyDescent="0.25">
      <c r="A1246" s="18" t="str">
        <f t="shared" si="147"/>
        <v>1</v>
      </c>
      <c r="B1246" s="19" t="str">
        <f t="shared" si="148"/>
        <v>7</v>
      </c>
      <c r="C1246" s="19" t="str">
        <f t="shared" si="149"/>
        <v>1</v>
      </c>
      <c r="D1246" s="19" t="str">
        <f t="shared" si="158"/>
        <v>7</v>
      </c>
      <c r="E1246" s="19" t="str">
        <f t="shared" si="159"/>
        <v>50</v>
      </c>
      <c r="F1246" s="19" t="str">
        <f t="shared" si="160"/>
        <v>0</v>
      </c>
      <c r="G1246" s="19" t="str">
        <f t="shared" si="161"/>
        <v>0</v>
      </c>
      <c r="H1246" s="15">
        <v>17175000</v>
      </c>
      <c r="I1246" s="16" t="s">
        <v>1733</v>
      </c>
      <c r="J1246" s="44" t="s">
        <v>562</v>
      </c>
      <c r="K1246" s="16" t="s">
        <v>1734</v>
      </c>
      <c r="L1246" s="16"/>
      <c r="M1246" s="20"/>
    </row>
    <row r="1247" spans="1:13" ht="30" x14ac:dyDescent="0.25">
      <c r="A1247" s="18" t="str">
        <f t="shared" si="147"/>
        <v>1</v>
      </c>
      <c r="B1247" s="19" t="str">
        <f t="shared" si="148"/>
        <v>7</v>
      </c>
      <c r="C1247" s="19" t="str">
        <f t="shared" si="149"/>
        <v>1</v>
      </c>
      <c r="D1247" s="19" t="str">
        <f t="shared" si="158"/>
        <v>7</v>
      </c>
      <c r="E1247" s="19" t="str">
        <f t="shared" si="159"/>
        <v>51</v>
      </c>
      <c r="F1247" s="19" t="str">
        <f t="shared" si="160"/>
        <v>0</v>
      </c>
      <c r="G1247" s="19" t="str">
        <f t="shared" si="161"/>
        <v>0</v>
      </c>
      <c r="H1247" s="15">
        <v>17175100</v>
      </c>
      <c r="I1247" s="16" t="s">
        <v>1735</v>
      </c>
      <c r="J1247" s="44" t="s">
        <v>562</v>
      </c>
      <c r="K1247" s="16" t="s">
        <v>1736</v>
      </c>
      <c r="L1247" s="16"/>
      <c r="M1247" s="20"/>
    </row>
    <row r="1248" spans="1:13" ht="60" x14ac:dyDescent="0.25">
      <c r="A1248" s="18" t="str">
        <f t="shared" si="147"/>
        <v>1</v>
      </c>
      <c r="B1248" s="19" t="str">
        <f t="shared" si="148"/>
        <v>7</v>
      </c>
      <c r="C1248" s="19" t="str">
        <f t="shared" si="149"/>
        <v>1</v>
      </c>
      <c r="D1248" s="19" t="str">
        <f t="shared" si="158"/>
        <v>7</v>
      </c>
      <c r="E1248" s="19" t="str">
        <f t="shared" si="159"/>
        <v>52</v>
      </c>
      <c r="F1248" s="19" t="str">
        <f t="shared" si="160"/>
        <v>0</v>
      </c>
      <c r="G1248" s="19" t="str">
        <f t="shared" si="161"/>
        <v>0</v>
      </c>
      <c r="H1248" s="15">
        <v>17175200</v>
      </c>
      <c r="I1248" s="16" t="s">
        <v>1737</v>
      </c>
      <c r="J1248" s="44" t="s">
        <v>562</v>
      </c>
      <c r="K1248" s="16" t="s">
        <v>1738</v>
      </c>
      <c r="L1248" s="16"/>
      <c r="M1248" s="20"/>
    </row>
    <row r="1249" spans="1:13" ht="30" x14ac:dyDescent="0.25">
      <c r="A1249" s="18" t="str">
        <f t="shared" si="147"/>
        <v>1</v>
      </c>
      <c r="B1249" s="19" t="str">
        <f t="shared" si="148"/>
        <v>7</v>
      </c>
      <c r="C1249" s="19" t="str">
        <f t="shared" si="149"/>
        <v>1</v>
      </c>
      <c r="D1249" s="19" t="str">
        <f t="shared" si="158"/>
        <v>7</v>
      </c>
      <c r="E1249" s="19" t="str">
        <f t="shared" si="159"/>
        <v>53</v>
      </c>
      <c r="F1249" s="19" t="str">
        <f t="shared" si="160"/>
        <v>0</v>
      </c>
      <c r="G1249" s="19" t="str">
        <f t="shared" si="161"/>
        <v>0</v>
      </c>
      <c r="H1249" s="15">
        <v>17175300</v>
      </c>
      <c r="I1249" s="16" t="s">
        <v>1739</v>
      </c>
      <c r="J1249" s="44" t="s">
        <v>562</v>
      </c>
      <c r="K1249" s="16" t="s">
        <v>1740</v>
      </c>
      <c r="L1249" s="16"/>
      <c r="M1249" s="20"/>
    </row>
    <row r="1250" spans="1:13" ht="30" x14ac:dyDescent="0.25">
      <c r="A1250" s="18" t="str">
        <f t="shared" si="147"/>
        <v>1</v>
      </c>
      <c r="B1250" s="19" t="str">
        <f t="shared" si="148"/>
        <v>7</v>
      </c>
      <c r="C1250" s="19" t="str">
        <f t="shared" si="149"/>
        <v>1</v>
      </c>
      <c r="D1250" s="19" t="str">
        <f t="shared" si="158"/>
        <v>7</v>
      </c>
      <c r="E1250" s="19" t="str">
        <f t="shared" si="159"/>
        <v>54</v>
      </c>
      <c r="F1250" s="19" t="str">
        <f t="shared" si="160"/>
        <v>0</v>
      </c>
      <c r="G1250" s="19" t="str">
        <f t="shared" si="161"/>
        <v>0</v>
      </c>
      <c r="H1250" s="15">
        <v>17175400</v>
      </c>
      <c r="I1250" s="16" t="s">
        <v>1741</v>
      </c>
      <c r="J1250" s="44" t="s">
        <v>562</v>
      </c>
      <c r="K1250" s="16" t="s">
        <v>1742</v>
      </c>
      <c r="L1250" s="16"/>
      <c r="M1250" s="20"/>
    </row>
    <row r="1251" spans="1:13" ht="30" x14ac:dyDescent="0.25">
      <c r="A1251" s="18" t="str">
        <f t="shared" si="147"/>
        <v>1</v>
      </c>
      <c r="B1251" s="19" t="str">
        <f t="shared" si="148"/>
        <v>7</v>
      </c>
      <c r="C1251" s="19" t="str">
        <f t="shared" si="149"/>
        <v>1</v>
      </c>
      <c r="D1251" s="19" t="str">
        <f t="shared" si="158"/>
        <v>7</v>
      </c>
      <c r="E1251" s="19" t="str">
        <f t="shared" si="159"/>
        <v>99</v>
      </c>
      <c r="F1251" s="19" t="str">
        <f t="shared" si="160"/>
        <v>0</v>
      </c>
      <c r="G1251" s="19" t="str">
        <f t="shared" si="161"/>
        <v>0</v>
      </c>
      <c r="H1251" s="15">
        <v>17179900</v>
      </c>
      <c r="I1251" s="16" t="s">
        <v>1946</v>
      </c>
      <c r="J1251" s="44" t="s">
        <v>52</v>
      </c>
      <c r="K1251" s="16" t="s">
        <v>1947</v>
      </c>
      <c r="L1251" s="16" t="s">
        <v>389</v>
      </c>
      <c r="M1251" s="20"/>
    </row>
    <row r="1252" spans="1:13" ht="30" x14ac:dyDescent="0.25">
      <c r="A1252" s="18" t="str">
        <f t="shared" si="147"/>
        <v>1</v>
      </c>
      <c r="B1252" s="19" t="str">
        <f t="shared" si="148"/>
        <v>7</v>
      </c>
      <c r="C1252" s="19" t="str">
        <f t="shared" si="149"/>
        <v>1</v>
      </c>
      <c r="D1252" s="19" t="str">
        <f t="shared" si="158"/>
        <v>9</v>
      </c>
      <c r="E1252" s="19" t="str">
        <f t="shared" si="159"/>
        <v>00</v>
      </c>
      <c r="F1252" s="19" t="str">
        <f t="shared" si="160"/>
        <v>0</v>
      </c>
      <c r="G1252" s="19" t="str">
        <f t="shared" si="161"/>
        <v>0</v>
      </c>
      <c r="H1252" s="15">
        <v>17190000</v>
      </c>
      <c r="I1252" s="16" t="s">
        <v>1948</v>
      </c>
      <c r="J1252" s="44" t="s">
        <v>45</v>
      </c>
      <c r="K1252" s="16" t="s">
        <v>1949</v>
      </c>
      <c r="L1252" s="57" t="s">
        <v>1893</v>
      </c>
      <c r="M1252" s="20"/>
    </row>
    <row r="1253" spans="1:13" ht="90" hidden="1" x14ac:dyDescent="0.25">
      <c r="A1253" s="18" t="str">
        <f t="shared" si="147"/>
        <v>1</v>
      </c>
      <c r="B1253" s="19" t="str">
        <f t="shared" si="148"/>
        <v>7</v>
      </c>
      <c r="C1253" s="19" t="str">
        <f t="shared" si="149"/>
        <v>1</v>
      </c>
      <c r="D1253" s="19" t="str">
        <f t="shared" si="158"/>
        <v>9</v>
      </c>
      <c r="E1253" s="19" t="str">
        <f t="shared" si="159"/>
        <v>51</v>
      </c>
      <c r="F1253" s="19" t="str">
        <f t="shared" si="160"/>
        <v>0</v>
      </c>
      <c r="G1253" s="19" t="str">
        <f t="shared" si="161"/>
        <v>0</v>
      </c>
      <c r="H1253" s="15">
        <v>17195100</v>
      </c>
      <c r="I1253" s="16" t="s">
        <v>1950</v>
      </c>
      <c r="J1253" s="44" t="s">
        <v>562</v>
      </c>
      <c r="K1253" s="16" t="s">
        <v>1729</v>
      </c>
      <c r="L1253" s="16"/>
      <c r="M1253" s="20" t="s">
        <v>22</v>
      </c>
    </row>
    <row r="1254" spans="1:13" ht="30" x14ac:dyDescent="0.25">
      <c r="A1254" s="18" t="str">
        <f t="shared" si="147"/>
        <v>1</v>
      </c>
      <c r="B1254" s="19" t="str">
        <f t="shared" si="148"/>
        <v>7</v>
      </c>
      <c r="C1254" s="19" t="str">
        <f t="shared" si="149"/>
        <v>1</v>
      </c>
      <c r="D1254" s="19" t="str">
        <f t="shared" si="158"/>
        <v>9</v>
      </c>
      <c r="E1254" s="19" t="str">
        <f t="shared" si="159"/>
        <v>52</v>
      </c>
      <c r="F1254" s="19" t="str">
        <f t="shared" si="160"/>
        <v>0</v>
      </c>
      <c r="G1254" s="19" t="str">
        <f t="shared" si="161"/>
        <v>0</v>
      </c>
      <c r="H1254" s="15">
        <v>17195200</v>
      </c>
      <c r="I1254" s="16" t="s">
        <v>1088</v>
      </c>
      <c r="J1254" s="44" t="s">
        <v>562</v>
      </c>
      <c r="K1254" s="16" t="s">
        <v>1730</v>
      </c>
      <c r="L1254" s="16"/>
      <c r="M1254" s="20"/>
    </row>
    <row r="1255" spans="1:13" ht="45" x14ac:dyDescent="0.25">
      <c r="A1255" s="18" t="str">
        <f t="shared" si="147"/>
        <v>1</v>
      </c>
      <c r="B1255" s="19" t="str">
        <f t="shared" si="148"/>
        <v>7</v>
      </c>
      <c r="C1255" s="19" t="str">
        <f t="shared" si="149"/>
        <v>1</v>
      </c>
      <c r="D1255" s="19" t="str">
        <f t="shared" si="158"/>
        <v>9</v>
      </c>
      <c r="E1255" s="19" t="str">
        <f t="shared" si="159"/>
        <v>53</v>
      </c>
      <c r="F1255" s="19" t="str">
        <f t="shared" si="160"/>
        <v>0</v>
      </c>
      <c r="G1255" s="19" t="str">
        <f t="shared" si="161"/>
        <v>0</v>
      </c>
      <c r="H1255" s="15">
        <v>17195300</v>
      </c>
      <c r="I1255" s="16" t="s">
        <v>1951</v>
      </c>
      <c r="J1255" s="44" t="s">
        <v>562</v>
      </c>
      <c r="K1255" s="16" t="s">
        <v>1952</v>
      </c>
      <c r="L1255" s="16"/>
      <c r="M1255" s="20"/>
    </row>
    <row r="1256" spans="1:13" ht="45" x14ac:dyDescent="0.25">
      <c r="A1256" s="18" t="str">
        <f t="shared" si="147"/>
        <v>1</v>
      </c>
      <c r="B1256" s="19" t="str">
        <f t="shared" si="148"/>
        <v>7</v>
      </c>
      <c r="C1256" s="19" t="str">
        <f t="shared" si="149"/>
        <v>1</v>
      </c>
      <c r="D1256" s="19" t="str">
        <f t="shared" si="158"/>
        <v>9</v>
      </c>
      <c r="E1256" s="19" t="str">
        <f t="shared" si="159"/>
        <v>54</v>
      </c>
      <c r="F1256" s="19" t="str">
        <f t="shared" si="160"/>
        <v>0</v>
      </c>
      <c r="G1256" s="19" t="str">
        <f t="shared" si="161"/>
        <v>0</v>
      </c>
      <c r="H1256" s="15">
        <v>17195400</v>
      </c>
      <c r="I1256" s="16" t="s">
        <v>1953</v>
      </c>
      <c r="J1256" s="44" t="s">
        <v>562</v>
      </c>
      <c r="K1256" s="16" t="s">
        <v>1954</v>
      </c>
      <c r="L1256" s="16"/>
      <c r="M1256" s="20"/>
    </row>
    <row r="1257" spans="1:13" ht="105" x14ac:dyDescent="0.25">
      <c r="A1257" s="18" t="str">
        <f t="shared" ref="A1257:A1325" si="162">MID($H1257,1,1)</f>
        <v>1</v>
      </c>
      <c r="B1257" s="19" t="str">
        <f t="shared" ref="B1257:B1325" si="163">MID($H1257,2,1)</f>
        <v>7</v>
      </c>
      <c r="C1257" s="19" t="str">
        <f t="shared" ref="C1257:C1325" si="164">MID($H1257,3,1)</f>
        <v>1</v>
      </c>
      <c r="D1257" s="19" t="str">
        <f t="shared" si="158"/>
        <v>9</v>
      </c>
      <c r="E1257" s="19" t="str">
        <f t="shared" si="159"/>
        <v>54</v>
      </c>
      <c r="F1257" s="19" t="str">
        <f t="shared" si="160"/>
        <v>1</v>
      </c>
      <c r="G1257" s="19" t="str">
        <f t="shared" si="161"/>
        <v>0</v>
      </c>
      <c r="H1257" s="15">
        <v>17195410</v>
      </c>
      <c r="I1257" s="16" t="s">
        <v>1955</v>
      </c>
      <c r="J1257" s="44" t="s">
        <v>562</v>
      </c>
      <c r="K1257" s="16" t="s">
        <v>1956</v>
      </c>
      <c r="L1257" s="16" t="s">
        <v>1750</v>
      </c>
      <c r="M1257" s="20"/>
    </row>
    <row r="1258" spans="1:13" ht="105" x14ac:dyDescent="0.25">
      <c r="A1258" s="18" t="str">
        <f t="shared" si="162"/>
        <v>1</v>
      </c>
      <c r="B1258" s="19" t="str">
        <f t="shared" si="163"/>
        <v>7</v>
      </c>
      <c r="C1258" s="19" t="str">
        <f t="shared" si="164"/>
        <v>1</v>
      </c>
      <c r="D1258" s="19" t="str">
        <f t="shared" si="158"/>
        <v>9</v>
      </c>
      <c r="E1258" s="19" t="str">
        <f t="shared" si="159"/>
        <v>54</v>
      </c>
      <c r="F1258" s="19" t="str">
        <f t="shared" si="160"/>
        <v>2</v>
      </c>
      <c r="G1258" s="19" t="str">
        <f t="shared" si="161"/>
        <v>0</v>
      </c>
      <c r="H1258" s="15">
        <v>17195420</v>
      </c>
      <c r="I1258" s="16" t="s">
        <v>1957</v>
      </c>
      <c r="J1258" s="44" t="s">
        <v>562</v>
      </c>
      <c r="K1258" s="16" t="s">
        <v>1958</v>
      </c>
      <c r="L1258" s="16" t="s">
        <v>1750</v>
      </c>
      <c r="M1258" s="20"/>
    </row>
    <row r="1259" spans="1:13" ht="30" x14ac:dyDescent="0.25">
      <c r="A1259" s="18" t="str">
        <f t="shared" si="162"/>
        <v>1</v>
      </c>
      <c r="B1259" s="19" t="str">
        <f t="shared" si="163"/>
        <v>7</v>
      </c>
      <c r="C1259" s="19" t="str">
        <f t="shared" si="164"/>
        <v>1</v>
      </c>
      <c r="D1259" s="19" t="str">
        <f t="shared" si="158"/>
        <v>9</v>
      </c>
      <c r="E1259" s="19" t="str">
        <f t="shared" si="159"/>
        <v>55</v>
      </c>
      <c r="F1259" s="19" t="str">
        <f t="shared" si="160"/>
        <v>0</v>
      </c>
      <c r="G1259" s="19" t="str">
        <f t="shared" si="161"/>
        <v>0</v>
      </c>
      <c r="H1259" s="15">
        <v>17195500</v>
      </c>
      <c r="I1259" s="16" t="s">
        <v>1753</v>
      </c>
      <c r="J1259" s="44" t="s">
        <v>562</v>
      </c>
      <c r="K1259" s="16" t="s">
        <v>1959</v>
      </c>
      <c r="L1259" s="16"/>
      <c r="M1259" s="20"/>
    </row>
    <row r="1260" spans="1:13" ht="105" x14ac:dyDescent="0.25">
      <c r="A1260" s="18" t="str">
        <f t="shared" si="162"/>
        <v>1</v>
      </c>
      <c r="B1260" s="19" t="str">
        <f t="shared" si="163"/>
        <v>7</v>
      </c>
      <c r="C1260" s="19" t="str">
        <f t="shared" si="164"/>
        <v>1</v>
      </c>
      <c r="D1260" s="19" t="str">
        <f t="shared" si="158"/>
        <v>9</v>
      </c>
      <c r="E1260" s="19" t="str">
        <f t="shared" si="159"/>
        <v>56</v>
      </c>
      <c r="F1260" s="19" t="str">
        <f t="shared" si="160"/>
        <v>0</v>
      </c>
      <c r="G1260" s="19" t="str">
        <f t="shared" si="161"/>
        <v>0</v>
      </c>
      <c r="H1260" s="15">
        <v>17195600</v>
      </c>
      <c r="I1260" s="16" t="s">
        <v>1756</v>
      </c>
      <c r="J1260" s="44" t="s">
        <v>562</v>
      </c>
      <c r="K1260" s="16" t="s">
        <v>1960</v>
      </c>
      <c r="L1260" s="16" t="s">
        <v>654</v>
      </c>
      <c r="M1260" s="20"/>
    </row>
    <row r="1261" spans="1:13" ht="45" x14ac:dyDescent="0.25">
      <c r="A1261" s="18" t="str">
        <f t="shared" si="162"/>
        <v>1</v>
      </c>
      <c r="B1261" s="19" t="str">
        <f t="shared" si="163"/>
        <v>7</v>
      </c>
      <c r="C1261" s="19" t="str">
        <f t="shared" si="164"/>
        <v>1</v>
      </c>
      <c r="D1261" s="19" t="str">
        <f t="shared" si="158"/>
        <v>9</v>
      </c>
      <c r="E1261" s="19" t="str">
        <f t="shared" si="159"/>
        <v>57</v>
      </c>
      <c r="F1261" s="19" t="str">
        <f t="shared" si="160"/>
        <v>0</v>
      </c>
      <c r="G1261" s="19" t="str">
        <f t="shared" si="161"/>
        <v>0</v>
      </c>
      <c r="H1261" s="15">
        <v>17195700</v>
      </c>
      <c r="I1261" s="16" t="s">
        <v>1961</v>
      </c>
      <c r="J1261" s="44" t="s">
        <v>562</v>
      </c>
      <c r="K1261" s="16" t="s">
        <v>1962</v>
      </c>
      <c r="L1261" s="16"/>
      <c r="M1261" s="20"/>
    </row>
    <row r="1262" spans="1:13" ht="30" x14ac:dyDescent="0.25">
      <c r="A1262" s="18" t="str">
        <f t="shared" si="162"/>
        <v>1</v>
      </c>
      <c r="B1262" s="19" t="str">
        <f t="shared" si="163"/>
        <v>7</v>
      </c>
      <c r="C1262" s="19" t="str">
        <f t="shared" si="164"/>
        <v>1</v>
      </c>
      <c r="D1262" s="19" t="str">
        <f t="shared" si="158"/>
        <v>9</v>
      </c>
      <c r="E1262" s="19" t="str">
        <f t="shared" si="159"/>
        <v>58</v>
      </c>
      <c r="F1262" s="19" t="str">
        <f t="shared" si="160"/>
        <v>0</v>
      </c>
      <c r="G1262" s="19" t="str">
        <f t="shared" si="161"/>
        <v>0</v>
      </c>
      <c r="H1262" s="15">
        <v>17195800</v>
      </c>
      <c r="I1262" s="16" t="s">
        <v>1963</v>
      </c>
      <c r="J1262" s="44" t="s">
        <v>562</v>
      </c>
      <c r="K1262" s="16" t="s">
        <v>1964</v>
      </c>
      <c r="L1262" s="16"/>
      <c r="M1262" s="20"/>
    </row>
    <row r="1263" spans="1:13" ht="30" x14ac:dyDescent="0.25">
      <c r="A1263" s="18" t="str">
        <f t="shared" si="162"/>
        <v>1</v>
      </c>
      <c r="B1263" s="19" t="str">
        <f t="shared" si="163"/>
        <v>7</v>
      </c>
      <c r="C1263" s="19" t="str">
        <f t="shared" si="164"/>
        <v>1</v>
      </c>
      <c r="D1263" s="19" t="str">
        <f t="shared" si="158"/>
        <v>9</v>
      </c>
      <c r="E1263" s="19" t="str">
        <f t="shared" si="159"/>
        <v>59</v>
      </c>
      <c r="F1263" s="19" t="str">
        <f t="shared" si="160"/>
        <v>0</v>
      </c>
      <c r="G1263" s="19" t="str">
        <f t="shared" si="161"/>
        <v>0</v>
      </c>
      <c r="H1263" s="15">
        <v>17195900</v>
      </c>
      <c r="I1263" s="59" t="s">
        <v>1965</v>
      </c>
      <c r="J1263" s="44" t="s">
        <v>562</v>
      </c>
      <c r="K1263" s="16" t="s">
        <v>1966</v>
      </c>
      <c r="L1263" s="16"/>
      <c r="M1263" s="20"/>
    </row>
    <row r="1264" spans="1:13" ht="30" x14ac:dyDescent="0.25">
      <c r="A1264" s="18" t="str">
        <f t="shared" si="162"/>
        <v>1</v>
      </c>
      <c r="B1264" s="19" t="str">
        <f t="shared" si="163"/>
        <v>7</v>
      </c>
      <c r="C1264" s="19" t="str">
        <f t="shared" si="164"/>
        <v>1</v>
      </c>
      <c r="D1264" s="19" t="str">
        <f t="shared" si="158"/>
        <v>9</v>
      </c>
      <c r="E1264" s="19" t="str">
        <f t="shared" si="159"/>
        <v>60</v>
      </c>
      <c r="F1264" s="19" t="str">
        <f t="shared" si="160"/>
        <v>0</v>
      </c>
      <c r="G1264" s="19" t="str">
        <f t="shared" si="161"/>
        <v>0</v>
      </c>
      <c r="H1264" s="15">
        <v>17196000</v>
      </c>
      <c r="I1264" s="59" t="s">
        <v>1967</v>
      </c>
      <c r="J1264" s="44" t="s">
        <v>562</v>
      </c>
      <c r="K1264" s="16" t="s">
        <v>1968</v>
      </c>
      <c r="L1264" s="16" t="s">
        <v>1969</v>
      </c>
      <c r="M1264" s="20"/>
    </row>
    <row r="1265" spans="1:13" ht="30" x14ac:dyDescent="0.25">
      <c r="A1265" s="18" t="str">
        <f t="shared" si="162"/>
        <v>1</v>
      </c>
      <c r="B1265" s="19" t="str">
        <f t="shared" si="163"/>
        <v>7</v>
      </c>
      <c r="C1265" s="19" t="str">
        <f t="shared" si="164"/>
        <v>1</v>
      </c>
      <c r="D1265" s="19" t="str">
        <f t="shared" si="158"/>
        <v>9</v>
      </c>
      <c r="E1265" s="19" t="str">
        <f t="shared" si="159"/>
        <v>61</v>
      </c>
      <c r="F1265" s="19" t="str">
        <f t="shared" si="160"/>
        <v>0</v>
      </c>
      <c r="G1265" s="19" t="str">
        <f t="shared" si="161"/>
        <v>0</v>
      </c>
      <c r="H1265" s="15">
        <v>17196100</v>
      </c>
      <c r="I1265" s="59" t="s">
        <v>1970</v>
      </c>
      <c r="J1265" s="44" t="s">
        <v>562</v>
      </c>
      <c r="K1265" s="16" t="s">
        <v>1971</v>
      </c>
      <c r="L1265" s="16" t="s">
        <v>1969</v>
      </c>
      <c r="M1265" s="20"/>
    </row>
    <row r="1266" spans="1:13" ht="30" x14ac:dyDescent="0.25">
      <c r="A1266" s="18" t="str">
        <f t="shared" si="162"/>
        <v>1</v>
      </c>
      <c r="B1266" s="19" t="str">
        <f t="shared" si="163"/>
        <v>7</v>
      </c>
      <c r="C1266" s="19" t="str">
        <f t="shared" si="164"/>
        <v>1</v>
      </c>
      <c r="D1266" s="19" t="str">
        <f t="shared" si="158"/>
        <v>9</v>
      </c>
      <c r="E1266" s="19" t="str">
        <f t="shared" si="159"/>
        <v>62</v>
      </c>
      <c r="F1266" s="19" t="str">
        <f t="shared" si="160"/>
        <v>0</v>
      </c>
      <c r="G1266" s="19" t="str">
        <f t="shared" si="161"/>
        <v>0</v>
      </c>
      <c r="H1266" s="15">
        <v>17196200</v>
      </c>
      <c r="I1266" s="59" t="s">
        <v>1972</v>
      </c>
      <c r="J1266" s="44" t="s">
        <v>562</v>
      </c>
      <c r="K1266" s="59" t="s">
        <v>1973</v>
      </c>
      <c r="L1266" s="16" t="s">
        <v>1974</v>
      </c>
      <c r="M1266" s="20"/>
    </row>
    <row r="1267" spans="1:13" ht="45" x14ac:dyDescent="0.25">
      <c r="A1267" s="18" t="str">
        <f t="shared" si="162"/>
        <v>1</v>
      </c>
      <c r="B1267" s="19" t="str">
        <f t="shared" si="163"/>
        <v>7</v>
      </c>
      <c r="C1267" s="19" t="str">
        <f t="shared" si="164"/>
        <v>1</v>
      </c>
      <c r="D1267" s="19" t="str">
        <f t="shared" si="158"/>
        <v>9</v>
      </c>
      <c r="E1267" s="19" t="str">
        <f t="shared" si="159"/>
        <v>63</v>
      </c>
      <c r="F1267" s="19" t="str">
        <f t="shared" si="160"/>
        <v>0</v>
      </c>
      <c r="G1267" s="19" t="str">
        <f t="shared" si="161"/>
        <v>0</v>
      </c>
      <c r="H1267" s="15">
        <v>17196300</v>
      </c>
      <c r="I1267" s="59" t="s">
        <v>1975</v>
      </c>
      <c r="J1267" s="44" t="s">
        <v>562</v>
      </c>
      <c r="K1267" s="59" t="s">
        <v>1976</v>
      </c>
      <c r="L1267" s="16" t="s">
        <v>1974</v>
      </c>
      <c r="M1267" s="20"/>
    </row>
    <row r="1268" spans="1:13" ht="30" x14ac:dyDescent="0.25">
      <c r="A1268" s="18" t="str">
        <f t="shared" si="162"/>
        <v>1</v>
      </c>
      <c r="B1268" s="19" t="str">
        <f t="shared" si="163"/>
        <v>7</v>
      </c>
      <c r="C1268" s="19" t="str">
        <f t="shared" si="164"/>
        <v>1</v>
      </c>
      <c r="D1268" s="19" t="str">
        <f t="shared" si="158"/>
        <v>9</v>
      </c>
      <c r="E1268" s="19" t="str">
        <f t="shared" si="159"/>
        <v>99</v>
      </c>
      <c r="F1268" s="19" t="str">
        <f t="shared" si="160"/>
        <v>0</v>
      </c>
      <c r="G1268" s="19" t="str">
        <f t="shared" si="161"/>
        <v>0</v>
      </c>
      <c r="H1268" s="15">
        <v>17199900</v>
      </c>
      <c r="I1268" s="16" t="s">
        <v>1948</v>
      </c>
      <c r="J1268" s="44" t="s">
        <v>52</v>
      </c>
      <c r="K1268" s="16" t="s">
        <v>1727</v>
      </c>
      <c r="L1268" s="16"/>
      <c r="M1268" s="20"/>
    </row>
    <row r="1269" spans="1:13" ht="60" x14ac:dyDescent="0.25">
      <c r="A1269" s="18" t="str">
        <f t="shared" si="162"/>
        <v>1</v>
      </c>
      <c r="B1269" s="19" t="str">
        <f t="shared" si="163"/>
        <v>7</v>
      </c>
      <c r="C1269" s="19" t="str">
        <f t="shared" si="164"/>
        <v>2</v>
      </c>
      <c r="D1269" s="19" t="str">
        <f t="shared" si="158"/>
        <v>0</v>
      </c>
      <c r="E1269" s="19" t="str">
        <f t="shared" si="159"/>
        <v>00</v>
      </c>
      <c r="F1269" s="19" t="str">
        <f t="shared" si="160"/>
        <v>0</v>
      </c>
      <c r="G1269" s="19" t="str">
        <f t="shared" si="161"/>
        <v>0</v>
      </c>
      <c r="H1269" s="15">
        <v>17200000</v>
      </c>
      <c r="I1269" s="16" t="s">
        <v>378</v>
      </c>
      <c r="J1269" s="44" t="s">
        <v>45</v>
      </c>
      <c r="K1269" s="16" t="s">
        <v>379</v>
      </c>
      <c r="L1269" s="16" t="s">
        <v>964</v>
      </c>
      <c r="M1269" s="20"/>
    </row>
    <row r="1270" spans="1:13" ht="45" x14ac:dyDescent="0.25">
      <c r="A1270" s="18" t="str">
        <f t="shared" si="162"/>
        <v>1</v>
      </c>
      <c r="B1270" s="19" t="str">
        <f t="shared" si="163"/>
        <v>7</v>
      </c>
      <c r="C1270" s="19" t="str">
        <f t="shared" si="164"/>
        <v>2</v>
      </c>
      <c r="D1270" s="19" t="str">
        <f t="shared" si="158"/>
        <v>1</v>
      </c>
      <c r="E1270" s="19" t="str">
        <f t="shared" si="159"/>
        <v>00</v>
      </c>
      <c r="F1270" s="19" t="str">
        <f t="shared" si="160"/>
        <v>0</v>
      </c>
      <c r="G1270" s="19" t="str">
        <f t="shared" si="161"/>
        <v>0</v>
      </c>
      <c r="H1270" s="15">
        <v>17210000</v>
      </c>
      <c r="I1270" s="16" t="s">
        <v>1977</v>
      </c>
      <c r="J1270" s="44" t="s">
        <v>45</v>
      </c>
      <c r="K1270" s="16" t="s">
        <v>1978</v>
      </c>
      <c r="L1270" s="57" t="s">
        <v>1893</v>
      </c>
      <c r="M1270" s="20"/>
    </row>
    <row r="1271" spans="1:13" ht="45" x14ac:dyDescent="0.25">
      <c r="A1271" s="18" t="str">
        <f t="shared" si="162"/>
        <v>1</v>
      </c>
      <c r="B1271" s="19" t="str">
        <f t="shared" si="163"/>
        <v>7</v>
      </c>
      <c r="C1271" s="19" t="str">
        <f t="shared" si="164"/>
        <v>2</v>
      </c>
      <c r="D1271" s="19" t="str">
        <f t="shared" si="158"/>
        <v>1</v>
      </c>
      <c r="E1271" s="19" t="str">
        <f t="shared" si="159"/>
        <v>50</v>
      </c>
      <c r="F1271" s="19" t="str">
        <f t="shared" si="160"/>
        <v>0</v>
      </c>
      <c r="G1271" s="19" t="str">
        <f t="shared" si="161"/>
        <v>0</v>
      </c>
      <c r="H1271" s="15">
        <v>17215000</v>
      </c>
      <c r="I1271" s="16" t="s">
        <v>1763</v>
      </c>
      <c r="J1271" s="44" t="s">
        <v>562</v>
      </c>
      <c r="K1271" s="16" t="s">
        <v>1764</v>
      </c>
      <c r="L1271" s="16"/>
      <c r="M1271" s="20"/>
    </row>
    <row r="1272" spans="1:13" ht="45" x14ac:dyDescent="0.25">
      <c r="A1272" s="18" t="str">
        <f t="shared" si="162"/>
        <v>1</v>
      </c>
      <c r="B1272" s="19" t="str">
        <f t="shared" si="163"/>
        <v>7</v>
      </c>
      <c r="C1272" s="19" t="str">
        <f t="shared" si="164"/>
        <v>2</v>
      </c>
      <c r="D1272" s="19" t="str">
        <f t="shared" si="158"/>
        <v>1</v>
      </c>
      <c r="E1272" s="19" t="str">
        <f t="shared" si="159"/>
        <v>51</v>
      </c>
      <c r="F1272" s="19" t="str">
        <f t="shared" si="160"/>
        <v>0</v>
      </c>
      <c r="G1272" s="19" t="str">
        <f t="shared" si="161"/>
        <v>0</v>
      </c>
      <c r="H1272" s="15">
        <v>17215100</v>
      </c>
      <c r="I1272" s="16" t="s">
        <v>1765</v>
      </c>
      <c r="J1272" s="44" t="s">
        <v>562</v>
      </c>
      <c r="K1272" s="16" t="s">
        <v>1766</v>
      </c>
      <c r="L1272" s="16"/>
      <c r="M1272" s="20"/>
    </row>
    <row r="1273" spans="1:13" ht="45" x14ac:dyDescent="0.25">
      <c r="A1273" s="18" t="str">
        <f t="shared" si="162"/>
        <v>1</v>
      </c>
      <c r="B1273" s="19" t="str">
        <f t="shared" si="163"/>
        <v>7</v>
      </c>
      <c r="C1273" s="19" t="str">
        <f t="shared" si="164"/>
        <v>2</v>
      </c>
      <c r="D1273" s="19" t="str">
        <f t="shared" si="158"/>
        <v>1</v>
      </c>
      <c r="E1273" s="19" t="str">
        <f t="shared" si="159"/>
        <v>52</v>
      </c>
      <c r="F1273" s="19" t="str">
        <f t="shared" si="160"/>
        <v>0</v>
      </c>
      <c r="G1273" s="19" t="str">
        <f t="shared" si="161"/>
        <v>0</v>
      </c>
      <c r="H1273" s="15">
        <v>17215200</v>
      </c>
      <c r="I1273" s="16" t="s">
        <v>1767</v>
      </c>
      <c r="J1273" s="44" t="s">
        <v>562</v>
      </c>
      <c r="K1273" s="16" t="s">
        <v>1768</v>
      </c>
      <c r="L1273" s="16"/>
      <c r="M1273" s="20"/>
    </row>
    <row r="1274" spans="1:13" ht="45" x14ac:dyDescent="0.25">
      <c r="A1274" s="18" t="str">
        <f t="shared" si="162"/>
        <v>1</v>
      </c>
      <c r="B1274" s="19" t="str">
        <f t="shared" si="163"/>
        <v>7</v>
      </c>
      <c r="C1274" s="19" t="str">
        <f t="shared" si="164"/>
        <v>2</v>
      </c>
      <c r="D1274" s="19" t="str">
        <f t="shared" si="158"/>
        <v>1</v>
      </c>
      <c r="E1274" s="19" t="str">
        <f t="shared" si="159"/>
        <v>53</v>
      </c>
      <c r="F1274" s="19" t="str">
        <f t="shared" si="160"/>
        <v>0</v>
      </c>
      <c r="G1274" s="19" t="str">
        <f t="shared" si="161"/>
        <v>0</v>
      </c>
      <c r="H1274" s="15">
        <v>17215300</v>
      </c>
      <c r="I1274" s="16" t="s">
        <v>1659</v>
      </c>
      <c r="J1274" s="44" t="s">
        <v>562</v>
      </c>
      <c r="K1274" s="16" t="s">
        <v>1769</v>
      </c>
      <c r="L1274" s="16"/>
      <c r="M1274" s="20"/>
    </row>
    <row r="1275" spans="1:13" ht="45" x14ac:dyDescent="0.25">
      <c r="A1275" s="18" t="str">
        <f t="shared" si="162"/>
        <v>1</v>
      </c>
      <c r="B1275" s="19" t="str">
        <f t="shared" si="163"/>
        <v>7</v>
      </c>
      <c r="C1275" s="19" t="str">
        <f t="shared" si="164"/>
        <v>2</v>
      </c>
      <c r="D1275" s="19" t="str">
        <f t="shared" si="158"/>
        <v>1</v>
      </c>
      <c r="E1275" s="19" t="str">
        <f t="shared" si="159"/>
        <v>98</v>
      </c>
      <c r="F1275" s="19" t="str">
        <f t="shared" si="160"/>
        <v>0</v>
      </c>
      <c r="G1275" s="19" t="str">
        <f t="shared" si="161"/>
        <v>0</v>
      </c>
      <c r="H1275" s="15">
        <v>17219800</v>
      </c>
      <c r="I1275" s="16" t="s">
        <v>1979</v>
      </c>
      <c r="J1275" s="44" t="s">
        <v>562</v>
      </c>
      <c r="K1275" s="16" t="s">
        <v>1980</v>
      </c>
      <c r="L1275" s="16"/>
      <c r="M1275" s="20"/>
    </row>
    <row r="1276" spans="1:13" ht="60" x14ac:dyDescent="0.25">
      <c r="A1276" s="18" t="str">
        <f t="shared" si="162"/>
        <v>1</v>
      </c>
      <c r="B1276" s="19" t="str">
        <f t="shared" si="163"/>
        <v>7</v>
      </c>
      <c r="C1276" s="19" t="str">
        <f t="shared" si="164"/>
        <v>2</v>
      </c>
      <c r="D1276" s="19" t="str">
        <f t="shared" si="158"/>
        <v>2</v>
      </c>
      <c r="E1276" s="19" t="str">
        <f t="shared" si="159"/>
        <v>00</v>
      </c>
      <c r="F1276" s="19" t="str">
        <f t="shared" si="160"/>
        <v>0</v>
      </c>
      <c r="G1276" s="19" t="str">
        <f t="shared" si="161"/>
        <v>0</v>
      </c>
      <c r="H1276" s="15">
        <v>17220000</v>
      </c>
      <c r="I1276" s="16" t="s">
        <v>1981</v>
      </c>
      <c r="J1276" s="44" t="s">
        <v>45</v>
      </c>
      <c r="K1276" s="16" t="s">
        <v>1982</v>
      </c>
      <c r="L1276" s="57" t="s">
        <v>1893</v>
      </c>
      <c r="M1276" s="20"/>
    </row>
    <row r="1277" spans="1:13" ht="30" x14ac:dyDescent="0.25">
      <c r="A1277" s="18" t="str">
        <f t="shared" si="162"/>
        <v>1</v>
      </c>
      <c r="B1277" s="19" t="str">
        <f t="shared" si="163"/>
        <v>7</v>
      </c>
      <c r="C1277" s="19" t="str">
        <f t="shared" si="164"/>
        <v>2</v>
      </c>
      <c r="D1277" s="19" t="str">
        <f t="shared" ref="D1277:D1341" si="165">MID($H1277,4,1)</f>
        <v>2</v>
      </c>
      <c r="E1277" s="19" t="str">
        <f t="shared" ref="E1277:E1341" si="166">MID($H1277,5,2)</f>
        <v>50</v>
      </c>
      <c r="F1277" s="19" t="str">
        <f t="shared" ref="F1277:F1341" si="167">MID($H1277,7,1)</f>
        <v>0</v>
      </c>
      <c r="G1277" s="19" t="str">
        <f t="shared" ref="G1277:G1341" si="168">MID($H1277,8,1)</f>
        <v>0</v>
      </c>
      <c r="H1277" s="15">
        <v>17225000</v>
      </c>
      <c r="I1277" s="16" t="s">
        <v>1667</v>
      </c>
      <c r="J1277" s="44" t="s">
        <v>562</v>
      </c>
      <c r="K1277" s="16" t="s">
        <v>1983</v>
      </c>
      <c r="L1277" s="16"/>
      <c r="M1277" s="20"/>
    </row>
    <row r="1278" spans="1:13" ht="30" x14ac:dyDescent="0.25">
      <c r="A1278" s="18" t="str">
        <f t="shared" si="162"/>
        <v>1</v>
      </c>
      <c r="B1278" s="19" t="str">
        <f t="shared" si="163"/>
        <v>7</v>
      </c>
      <c r="C1278" s="19" t="str">
        <f t="shared" si="164"/>
        <v>2</v>
      </c>
      <c r="D1278" s="19" t="str">
        <f t="shared" si="165"/>
        <v>2</v>
      </c>
      <c r="E1278" s="19" t="str">
        <f t="shared" si="166"/>
        <v>51</v>
      </c>
      <c r="F1278" s="19" t="str">
        <f t="shared" si="167"/>
        <v>0</v>
      </c>
      <c r="G1278" s="19" t="str">
        <f t="shared" si="168"/>
        <v>0</v>
      </c>
      <c r="H1278" s="15">
        <v>17225100</v>
      </c>
      <c r="I1278" s="16" t="s">
        <v>1669</v>
      </c>
      <c r="J1278" s="44" t="s">
        <v>562</v>
      </c>
      <c r="K1278" s="16" t="s">
        <v>1984</v>
      </c>
      <c r="L1278" s="16"/>
      <c r="M1278" s="20"/>
    </row>
    <row r="1279" spans="1:13" ht="30" x14ac:dyDescent="0.25">
      <c r="A1279" s="18" t="str">
        <f t="shared" si="162"/>
        <v>1</v>
      </c>
      <c r="B1279" s="19" t="str">
        <f t="shared" si="163"/>
        <v>7</v>
      </c>
      <c r="C1279" s="19" t="str">
        <f t="shared" si="164"/>
        <v>2</v>
      </c>
      <c r="D1279" s="19" t="str">
        <f t="shared" si="165"/>
        <v>2</v>
      </c>
      <c r="E1279" s="19" t="str">
        <f t="shared" si="166"/>
        <v>52</v>
      </c>
      <c r="F1279" s="19" t="str">
        <f t="shared" si="167"/>
        <v>0</v>
      </c>
      <c r="G1279" s="19" t="str">
        <f t="shared" si="168"/>
        <v>0</v>
      </c>
      <c r="H1279" s="15">
        <v>17225200</v>
      </c>
      <c r="I1279" s="16" t="s">
        <v>1985</v>
      </c>
      <c r="J1279" s="44" t="s">
        <v>562</v>
      </c>
      <c r="K1279" s="16" t="s">
        <v>1986</v>
      </c>
      <c r="L1279" s="16"/>
      <c r="M1279" s="20"/>
    </row>
    <row r="1280" spans="1:13" ht="30" x14ac:dyDescent="0.25">
      <c r="A1280" s="18" t="str">
        <f t="shared" si="162"/>
        <v>1</v>
      </c>
      <c r="B1280" s="19" t="str">
        <f t="shared" si="163"/>
        <v>7</v>
      </c>
      <c r="C1280" s="19" t="str">
        <f t="shared" si="164"/>
        <v>2</v>
      </c>
      <c r="D1280" s="19" t="str">
        <f t="shared" si="165"/>
        <v>2</v>
      </c>
      <c r="E1280" s="19" t="str">
        <f t="shared" si="166"/>
        <v>53</v>
      </c>
      <c r="F1280" s="19" t="str">
        <f t="shared" si="167"/>
        <v>0</v>
      </c>
      <c r="G1280" s="19" t="str">
        <f t="shared" si="168"/>
        <v>0</v>
      </c>
      <c r="H1280" s="15">
        <v>17225300</v>
      </c>
      <c r="I1280" s="16" t="s">
        <v>1987</v>
      </c>
      <c r="J1280" s="44" t="s">
        <v>562</v>
      </c>
      <c r="K1280" s="16" t="s">
        <v>1988</v>
      </c>
      <c r="L1280" s="16"/>
      <c r="M1280" s="20"/>
    </row>
    <row r="1281" spans="1:13" ht="45" x14ac:dyDescent="0.25">
      <c r="A1281" s="18" t="str">
        <f t="shared" si="162"/>
        <v>1</v>
      </c>
      <c r="B1281" s="19" t="str">
        <f t="shared" si="163"/>
        <v>7</v>
      </c>
      <c r="C1281" s="19" t="str">
        <f t="shared" si="164"/>
        <v>2</v>
      </c>
      <c r="D1281" s="19" t="str">
        <f t="shared" si="165"/>
        <v>3</v>
      </c>
      <c r="E1281" s="19" t="str">
        <f t="shared" si="166"/>
        <v>00</v>
      </c>
      <c r="F1281" s="19" t="str">
        <f t="shared" si="167"/>
        <v>0</v>
      </c>
      <c r="G1281" s="19" t="str">
        <f t="shared" si="168"/>
        <v>0</v>
      </c>
      <c r="H1281" s="15">
        <v>17230000</v>
      </c>
      <c r="I1281" s="16" t="s">
        <v>1157</v>
      </c>
      <c r="J1281" s="44" t="s">
        <v>45</v>
      </c>
      <c r="K1281" s="16" t="s">
        <v>1989</v>
      </c>
      <c r="L1281" s="16" t="s">
        <v>964</v>
      </c>
      <c r="M1281" s="20"/>
    </row>
    <row r="1282" spans="1:13" ht="30" x14ac:dyDescent="0.25">
      <c r="A1282" s="18" t="str">
        <f t="shared" si="162"/>
        <v>1</v>
      </c>
      <c r="B1282" s="19" t="str">
        <f t="shared" si="163"/>
        <v>7</v>
      </c>
      <c r="C1282" s="19" t="str">
        <f t="shared" si="164"/>
        <v>2</v>
      </c>
      <c r="D1282" s="19" t="str">
        <f t="shared" si="165"/>
        <v>3</v>
      </c>
      <c r="E1282" s="19" t="str">
        <f t="shared" si="166"/>
        <v>50</v>
      </c>
      <c r="F1282" s="19" t="str">
        <f t="shared" si="167"/>
        <v>0</v>
      </c>
      <c r="G1282" s="19" t="str">
        <f t="shared" si="168"/>
        <v>0</v>
      </c>
      <c r="H1282" s="15">
        <v>17235000</v>
      </c>
      <c r="I1282" s="16" t="s">
        <v>1157</v>
      </c>
      <c r="J1282" s="44" t="s">
        <v>562</v>
      </c>
      <c r="K1282" s="16" t="s">
        <v>1990</v>
      </c>
      <c r="L1282" s="16"/>
      <c r="M1282" s="20"/>
    </row>
    <row r="1283" spans="1:13" ht="60" x14ac:dyDescent="0.25">
      <c r="A1283" s="18" t="str">
        <f t="shared" si="162"/>
        <v>1</v>
      </c>
      <c r="B1283" s="19" t="str">
        <f t="shared" si="163"/>
        <v>7</v>
      </c>
      <c r="C1283" s="19" t="str">
        <f t="shared" si="164"/>
        <v>2</v>
      </c>
      <c r="D1283" s="19" t="str">
        <f t="shared" si="165"/>
        <v>4</v>
      </c>
      <c r="E1283" s="19" t="str">
        <f t="shared" si="166"/>
        <v>00</v>
      </c>
      <c r="F1283" s="19" t="str">
        <f t="shared" si="167"/>
        <v>0</v>
      </c>
      <c r="G1283" s="19" t="str">
        <f t="shared" si="168"/>
        <v>0</v>
      </c>
      <c r="H1283" s="15">
        <v>17240000</v>
      </c>
      <c r="I1283" s="16" t="s">
        <v>380</v>
      </c>
      <c r="J1283" s="44" t="s">
        <v>45</v>
      </c>
      <c r="K1283" s="16" t="s">
        <v>1991</v>
      </c>
      <c r="L1283" s="16"/>
      <c r="M1283" s="20"/>
    </row>
    <row r="1284" spans="1:13" ht="60" x14ac:dyDescent="0.25">
      <c r="A1284" s="18" t="str">
        <f t="shared" si="162"/>
        <v>1</v>
      </c>
      <c r="B1284" s="19" t="str">
        <f t="shared" si="163"/>
        <v>7</v>
      </c>
      <c r="C1284" s="19" t="str">
        <f t="shared" si="164"/>
        <v>2</v>
      </c>
      <c r="D1284" s="19" t="str">
        <f t="shared" si="165"/>
        <v>4</v>
      </c>
      <c r="E1284" s="19" t="str">
        <f t="shared" si="166"/>
        <v>01</v>
      </c>
      <c r="F1284" s="19" t="str">
        <f t="shared" si="167"/>
        <v>0</v>
      </c>
      <c r="G1284" s="19" t="str">
        <f t="shared" si="168"/>
        <v>0</v>
      </c>
      <c r="H1284" s="15">
        <v>17240100</v>
      </c>
      <c r="I1284" s="16" t="s">
        <v>1992</v>
      </c>
      <c r="J1284" s="44" t="s">
        <v>52</v>
      </c>
      <c r="K1284" s="16" t="s">
        <v>381</v>
      </c>
      <c r="L1284" s="16" t="s">
        <v>1993</v>
      </c>
      <c r="M1284" s="20"/>
    </row>
    <row r="1285" spans="1:13" ht="60" x14ac:dyDescent="0.25">
      <c r="A1285" s="18" t="str">
        <f t="shared" si="162"/>
        <v>1</v>
      </c>
      <c r="B1285" s="19" t="str">
        <f t="shared" si="163"/>
        <v>7</v>
      </c>
      <c r="C1285" s="19" t="str">
        <f t="shared" si="164"/>
        <v>2</v>
      </c>
      <c r="D1285" s="19" t="str">
        <f t="shared" si="165"/>
        <v>4</v>
      </c>
      <c r="E1285" s="19" t="str">
        <f t="shared" si="166"/>
        <v>50</v>
      </c>
      <c r="F1285" s="19" t="str">
        <f t="shared" si="167"/>
        <v>0</v>
      </c>
      <c r="G1285" s="19" t="str">
        <f t="shared" si="168"/>
        <v>0</v>
      </c>
      <c r="H1285" s="15">
        <v>17245000</v>
      </c>
      <c r="I1285" s="16" t="s">
        <v>1994</v>
      </c>
      <c r="J1285" s="44" t="s">
        <v>562</v>
      </c>
      <c r="K1285" s="16" t="s">
        <v>1779</v>
      </c>
      <c r="L1285" s="16"/>
      <c r="M1285" s="20"/>
    </row>
    <row r="1286" spans="1:13" ht="60" x14ac:dyDescent="0.25">
      <c r="A1286" s="18" t="str">
        <f t="shared" si="162"/>
        <v>1</v>
      </c>
      <c r="B1286" s="19" t="str">
        <f t="shared" si="163"/>
        <v>7</v>
      </c>
      <c r="C1286" s="19" t="str">
        <f t="shared" si="164"/>
        <v>2</v>
      </c>
      <c r="D1286" s="19" t="str">
        <f t="shared" si="165"/>
        <v>4</v>
      </c>
      <c r="E1286" s="19" t="str">
        <f t="shared" si="166"/>
        <v>51</v>
      </c>
      <c r="F1286" s="19" t="str">
        <f t="shared" si="167"/>
        <v>0</v>
      </c>
      <c r="G1286" s="19" t="str">
        <f t="shared" si="168"/>
        <v>0</v>
      </c>
      <c r="H1286" s="15">
        <v>17245100</v>
      </c>
      <c r="I1286" s="16" t="s">
        <v>1995</v>
      </c>
      <c r="J1286" s="44" t="s">
        <v>562</v>
      </c>
      <c r="K1286" s="16" t="s">
        <v>1781</v>
      </c>
      <c r="L1286" s="16"/>
      <c r="M1286" s="20"/>
    </row>
    <row r="1287" spans="1:13" ht="75" x14ac:dyDescent="0.25">
      <c r="A1287" s="18" t="str">
        <f t="shared" si="162"/>
        <v>1</v>
      </c>
      <c r="B1287" s="19" t="str">
        <f t="shared" si="163"/>
        <v>7</v>
      </c>
      <c r="C1287" s="19" t="str">
        <f t="shared" si="164"/>
        <v>2</v>
      </c>
      <c r="D1287" s="19" t="str">
        <f t="shared" si="165"/>
        <v>4</v>
      </c>
      <c r="E1287" s="19" t="str">
        <f t="shared" si="166"/>
        <v>99</v>
      </c>
      <c r="F1287" s="19" t="str">
        <f t="shared" si="167"/>
        <v>0</v>
      </c>
      <c r="G1287" s="19" t="str">
        <f t="shared" si="168"/>
        <v>0</v>
      </c>
      <c r="H1287" s="15">
        <v>17249900</v>
      </c>
      <c r="I1287" s="16" t="s">
        <v>1996</v>
      </c>
      <c r="J1287" s="44" t="s">
        <v>52</v>
      </c>
      <c r="K1287" s="16" t="s">
        <v>1997</v>
      </c>
      <c r="L1287" s="16" t="s">
        <v>389</v>
      </c>
      <c r="M1287" s="20"/>
    </row>
    <row r="1288" spans="1:13" ht="45" x14ac:dyDescent="0.25">
      <c r="A1288" s="18" t="str">
        <f t="shared" si="162"/>
        <v>1</v>
      </c>
      <c r="B1288" s="19" t="str">
        <f t="shared" si="163"/>
        <v>7</v>
      </c>
      <c r="C1288" s="19" t="str">
        <f t="shared" si="164"/>
        <v>2</v>
      </c>
      <c r="D1288" s="19" t="str">
        <f t="shared" si="165"/>
        <v>9</v>
      </c>
      <c r="E1288" s="19" t="str">
        <f t="shared" si="166"/>
        <v>00</v>
      </c>
      <c r="F1288" s="19" t="str">
        <f t="shared" si="167"/>
        <v>0</v>
      </c>
      <c r="G1288" s="19" t="str">
        <f t="shared" si="168"/>
        <v>0</v>
      </c>
      <c r="H1288" s="15">
        <v>17290000</v>
      </c>
      <c r="I1288" s="16" t="s">
        <v>1998</v>
      </c>
      <c r="J1288" s="44" t="s">
        <v>45</v>
      </c>
      <c r="K1288" s="16" t="s">
        <v>1999</v>
      </c>
      <c r="L1288" s="57" t="s">
        <v>1893</v>
      </c>
      <c r="M1288" s="20"/>
    </row>
    <row r="1289" spans="1:13" ht="30" x14ac:dyDescent="0.25">
      <c r="A1289" s="18" t="str">
        <f t="shared" si="162"/>
        <v>1</v>
      </c>
      <c r="B1289" s="19" t="str">
        <f t="shared" si="163"/>
        <v>7</v>
      </c>
      <c r="C1289" s="19" t="str">
        <f t="shared" si="164"/>
        <v>2</v>
      </c>
      <c r="D1289" s="19" t="str">
        <f t="shared" si="165"/>
        <v>9</v>
      </c>
      <c r="E1289" s="19" t="str">
        <f t="shared" si="166"/>
        <v>50</v>
      </c>
      <c r="F1289" s="19" t="str">
        <f t="shared" si="167"/>
        <v>0</v>
      </c>
      <c r="G1289" s="19" t="str">
        <f t="shared" si="168"/>
        <v>0</v>
      </c>
      <c r="H1289" s="15">
        <v>17295000</v>
      </c>
      <c r="I1289" s="16" t="s">
        <v>1773</v>
      </c>
      <c r="J1289" s="44" t="s">
        <v>562</v>
      </c>
      <c r="K1289" s="16" t="s">
        <v>1774</v>
      </c>
      <c r="L1289" s="16"/>
      <c r="M1289" s="20"/>
    </row>
    <row r="1290" spans="1:13" ht="30" x14ac:dyDescent="0.25">
      <c r="A1290" s="18" t="str">
        <f t="shared" si="162"/>
        <v>1</v>
      </c>
      <c r="B1290" s="19" t="str">
        <f t="shared" si="163"/>
        <v>7</v>
      </c>
      <c r="C1290" s="19" t="str">
        <f t="shared" si="164"/>
        <v>2</v>
      </c>
      <c r="D1290" s="19" t="str">
        <f t="shared" si="165"/>
        <v>9</v>
      </c>
      <c r="E1290" s="19" t="str">
        <f t="shared" si="166"/>
        <v>51</v>
      </c>
      <c r="F1290" s="19" t="str">
        <f t="shared" si="167"/>
        <v>0</v>
      </c>
      <c r="G1290" s="19" t="str">
        <f t="shared" si="168"/>
        <v>0</v>
      </c>
      <c r="H1290" s="15">
        <v>17295100</v>
      </c>
      <c r="I1290" s="16" t="s">
        <v>1775</v>
      </c>
      <c r="J1290" s="44" t="s">
        <v>562</v>
      </c>
      <c r="K1290" s="16" t="s">
        <v>1776</v>
      </c>
      <c r="L1290" s="16"/>
      <c r="M1290" s="20"/>
    </row>
    <row r="1291" spans="1:13" ht="45" x14ac:dyDescent="0.25">
      <c r="A1291" s="18" t="str">
        <f t="shared" si="162"/>
        <v>1</v>
      </c>
      <c r="B1291" s="19" t="str">
        <f t="shared" si="163"/>
        <v>7</v>
      </c>
      <c r="C1291" s="19" t="str">
        <f t="shared" si="164"/>
        <v>2</v>
      </c>
      <c r="D1291" s="19" t="str">
        <f t="shared" si="165"/>
        <v>9</v>
      </c>
      <c r="E1291" s="19" t="str">
        <f t="shared" si="166"/>
        <v>52</v>
      </c>
      <c r="F1291" s="19" t="str">
        <f t="shared" si="167"/>
        <v>0</v>
      </c>
      <c r="G1291" s="19" t="str">
        <f t="shared" si="168"/>
        <v>0</v>
      </c>
      <c r="H1291" s="15">
        <v>17295200</v>
      </c>
      <c r="I1291" s="16" t="s">
        <v>1121</v>
      </c>
      <c r="J1291" s="44" t="s">
        <v>562</v>
      </c>
      <c r="K1291" s="16" t="s">
        <v>2000</v>
      </c>
      <c r="L1291" s="16"/>
      <c r="M1291" s="20"/>
    </row>
    <row r="1292" spans="1:13" ht="30" x14ac:dyDescent="0.25">
      <c r="A1292" s="18" t="str">
        <f t="shared" si="162"/>
        <v>1</v>
      </c>
      <c r="B1292" s="19" t="str">
        <f t="shared" si="163"/>
        <v>7</v>
      </c>
      <c r="C1292" s="19" t="str">
        <f t="shared" si="164"/>
        <v>2</v>
      </c>
      <c r="D1292" s="19" t="str">
        <f t="shared" si="165"/>
        <v>9</v>
      </c>
      <c r="E1292" s="19" t="str">
        <f t="shared" si="166"/>
        <v>53</v>
      </c>
      <c r="F1292" s="19" t="str">
        <f t="shared" si="167"/>
        <v>0</v>
      </c>
      <c r="G1292" s="19" t="str">
        <f t="shared" si="168"/>
        <v>0</v>
      </c>
      <c r="H1292" s="15">
        <v>17295300</v>
      </c>
      <c r="I1292" s="16" t="s">
        <v>2001</v>
      </c>
      <c r="J1292" s="44" t="s">
        <v>562</v>
      </c>
      <c r="K1292" s="16" t="s">
        <v>2002</v>
      </c>
      <c r="L1292" s="16"/>
      <c r="M1292" s="20"/>
    </row>
    <row r="1293" spans="1:13" ht="45" x14ac:dyDescent="0.25">
      <c r="A1293" s="18" t="str">
        <f t="shared" si="162"/>
        <v>1</v>
      </c>
      <c r="B1293" s="19" t="str">
        <f t="shared" si="163"/>
        <v>7</v>
      </c>
      <c r="C1293" s="19" t="str">
        <f t="shared" si="164"/>
        <v>2</v>
      </c>
      <c r="D1293" s="19" t="str">
        <f t="shared" si="165"/>
        <v>9</v>
      </c>
      <c r="E1293" s="19" t="str">
        <f t="shared" si="166"/>
        <v>99</v>
      </c>
      <c r="F1293" s="19" t="str">
        <f t="shared" si="167"/>
        <v>0</v>
      </c>
      <c r="G1293" s="19" t="str">
        <f t="shared" si="168"/>
        <v>0</v>
      </c>
      <c r="H1293" s="15">
        <v>17299900</v>
      </c>
      <c r="I1293" s="16" t="s">
        <v>2003</v>
      </c>
      <c r="J1293" s="44" t="s">
        <v>52</v>
      </c>
      <c r="K1293" s="16" t="s">
        <v>2004</v>
      </c>
      <c r="L1293" s="16"/>
      <c r="M1293" s="20"/>
    </row>
    <row r="1294" spans="1:13" ht="60" x14ac:dyDescent="0.25">
      <c r="A1294" s="18" t="str">
        <f t="shared" si="162"/>
        <v>1</v>
      </c>
      <c r="B1294" s="19" t="str">
        <f t="shared" si="163"/>
        <v>7</v>
      </c>
      <c r="C1294" s="19" t="str">
        <f t="shared" si="164"/>
        <v>3</v>
      </c>
      <c r="D1294" s="19" t="str">
        <f t="shared" si="165"/>
        <v>0</v>
      </c>
      <c r="E1294" s="19" t="str">
        <f t="shared" si="166"/>
        <v>00</v>
      </c>
      <c r="F1294" s="19" t="str">
        <f t="shared" si="167"/>
        <v>0</v>
      </c>
      <c r="G1294" s="19" t="str">
        <f t="shared" si="168"/>
        <v>0</v>
      </c>
      <c r="H1294" s="15">
        <v>17300000</v>
      </c>
      <c r="I1294" s="16" t="s">
        <v>383</v>
      </c>
      <c r="J1294" s="44" t="s">
        <v>45</v>
      </c>
      <c r="K1294" s="16" t="s">
        <v>384</v>
      </c>
      <c r="L1294" s="16"/>
      <c r="M1294" s="20"/>
    </row>
    <row r="1295" spans="1:13" ht="30" x14ac:dyDescent="0.25">
      <c r="A1295" s="18" t="str">
        <f t="shared" si="162"/>
        <v>1</v>
      </c>
      <c r="B1295" s="19" t="str">
        <f t="shared" si="163"/>
        <v>7</v>
      </c>
      <c r="C1295" s="19" t="str">
        <f t="shared" si="164"/>
        <v>3</v>
      </c>
      <c r="D1295" s="19" t="str">
        <f t="shared" si="165"/>
        <v>1</v>
      </c>
      <c r="E1295" s="19" t="str">
        <f t="shared" si="166"/>
        <v>00</v>
      </c>
      <c r="F1295" s="19" t="str">
        <f t="shared" si="167"/>
        <v>0</v>
      </c>
      <c r="G1295" s="19" t="str">
        <f t="shared" si="168"/>
        <v>0</v>
      </c>
      <c r="H1295" s="15">
        <v>17310000</v>
      </c>
      <c r="I1295" s="16" t="s">
        <v>1157</v>
      </c>
      <c r="J1295" s="44" t="s">
        <v>45</v>
      </c>
      <c r="K1295" s="64" t="s">
        <v>2005</v>
      </c>
      <c r="L1295" s="16" t="s">
        <v>964</v>
      </c>
      <c r="M1295" s="20"/>
    </row>
    <row r="1296" spans="1:13" ht="45" x14ac:dyDescent="0.25">
      <c r="A1296" s="18" t="str">
        <f t="shared" si="162"/>
        <v>1</v>
      </c>
      <c r="B1296" s="19" t="str">
        <f t="shared" si="163"/>
        <v>7</v>
      </c>
      <c r="C1296" s="19" t="str">
        <f t="shared" si="164"/>
        <v>3</v>
      </c>
      <c r="D1296" s="19" t="str">
        <f t="shared" si="165"/>
        <v>1</v>
      </c>
      <c r="E1296" s="19" t="str">
        <f t="shared" si="166"/>
        <v>50</v>
      </c>
      <c r="F1296" s="19" t="str">
        <f t="shared" si="167"/>
        <v>0</v>
      </c>
      <c r="G1296" s="19" t="str">
        <f t="shared" si="168"/>
        <v>0</v>
      </c>
      <c r="H1296" s="15">
        <v>17315000</v>
      </c>
      <c r="I1296" s="16" t="s">
        <v>1157</v>
      </c>
      <c r="J1296" s="44" t="s">
        <v>562</v>
      </c>
      <c r="K1296" s="16" t="s">
        <v>1784</v>
      </c>
      <c r="L1296" s="16"/>
      <c r="M1296" s="20"/>
    </row>
    <row r="1297" spans="1:13" ht="45" x14ac:dyDescent="0.25">
      <c r="A1297" s="18" t="str">
        <f t="shared" si="162"/>
        <v>1</v>
      </c>
      <c r="B1297" s="19" t="str">
        <f t="shared" si="163"/>
        <v>7</v>
      </c>
      <c r="C1297" s="19" t="str">
        <f t="shared" si="164"/>
        <v>3</v>
      </c>
      <c r="D1297" s="19" t="str">
        <f t="shared" si="165"/>
        <v>2</v>
      </c>
      <c r="E1297" s="19" t="str">
        <f t="shared" si="166"/>
        <v>00</v>
      </c>
      <c r="F1297" s="19" t="str">
        <f t="shared" si="167"/>
        <v>0</v>
      </c>
      <c r="G1297" s="19" t="str">
        <f t="shared" si="168"/>
        <v>0</v>
      </c>
      <c r="H1297" s="15">
        <v>17320000</v>
      </c>
      <c r="I1297" s="16" t="s">
        <v>385</v>
      </c>
      <c r="J1297" s="44" t="s">
        <v>45</v>
      </c>
      <c r="K1297" s="16" t="s">
        <v>2006</v>
      </c>
      <c r="L1297" s="57" t="s">
        <v>1893</v>
      </c>
      <c r="M1297" s="20"/>
    </row>
    <row r="1298" spans="1:13" ht="45" x14ac:dyDescent="0.25">
      <c r="A1298" s="18" t="str">
        <f t="shared" si="162"/>
        <v>1</v>
      </c>
      <c r="B1298" s="19" t="str">
        <f t="shared" si="163"/>
        <v>7</v>
      </c>
      <c r="C1298" s="19" t="str">
        <f t="shared" si="164"/>
        <v>3</v>
      </c>
      <c r="D1298" s="19" t="str">
        <f t="shared" si="165"/>
        <v>2</v>
      </c>
      <c r="E1298" s="19" t="str">
        <f t="shared" si="166"/>
        <v>01</v>
      </c>
      <c r="F1298" s="19" t="str">
        <f t="shared" si="167"/>
        <v>0</v>
      </c>
      <c r="G1298" s="19" t="str">
        <f t="shared" si="168"/>
        <v>0</v>
      </c>
      <c r="H1298" s="15">
        <v>17320100</v>
      </c>
      <c r="I1298" s="16" t="s">
        <v>2007</v>
      </c>
      <c r="J1298" s="44" t="s">
        <v>52</v>
      </c>
      <c r="K1298" s="16" t="s">
        <v>2008</v>
      </c>
      <c r="L1298" s="16" t="s">
        <v>1993</v>
      </c>
      <c r="M1298" s="20"/>
    </row>
    <row r="1299" spans="1:13" ht="60" x14ac:dyDescent="0.25">
      <c r="A1299" s="18" t="str">
        <f t="shared" si="162"/>
        <v>1</v>
      </c>
      <c r="B1299" s="19" t="str">
        <f t="shared" si="163"/>
        <v>7</v>
      </c>
      <c r="C1299" s="19" t="str">
        <f t="shared" si="164"/>
        <v>3</v>
      </c>
      <c r="D1299" s="19" t="str">
        <f t="shared" si="165"/>
        <v>2</v>
      </c>
      <c r="E1299" s="19" t="str">
        <f t="shared" si="166"/>
        <v>50</v>
      </c>
      <c r="F1299" s="19" t="str">
        <f t="shared" si="167"/>
        <v>0</v>
      </c>
      <c r="G1299" s="19" t="str">
        <f t="shared" si="168"/>
        <v>0</v>
      </c>
      <c r="H1299" s="15">
        <v>17325000</v>
      </c>
      <c r="I1299" s="16" t="s">
        <v>2009</v>
      </c>
      <c r="J1299" s="44" t="s">
        <v>562</v>
      </c>
      <c r="K1299" s="16" t="s">
        <v>1789</v>
      </c>
      <c r="L1299" s="16"/>
      <c r="M1299" s="20"/>
    </row>
    <row r="1300" spans="1:13" ht="60" x14ac:dyDescent="0.25">
      <c r="A1300" s="18" t="str">
        <f t="shared" si="162"/>
        <v>1</v>
      </c>
      <c r="B1300" s="19" t="str">
        <f t="shared" si="163"/>
        <v>7</v>
      </c>
      <c r="C1300" s="19" t="str">
        <f t="shared" si="164"/>
        <v>3</v>
      </c>
      <c r="D1300" s="19" t="str">
        <f t="shared" si="165"/>
        <v>2</v>
      </c>
      <c r="E1300" s="19" t="str">
        <f t="shared" si="166"/>
        <v>51</v>
      </c>
      <c r="F1300" s="19" t="str">
        <f t="shared" si="167"/>
        <v>0</v>
      </c>
      <c r="G1300" s="19" t="str">
        <f t="shared" si="168"/>
        <v>0</v>
      </c>
      <c r="H1300" s="15">
        <v>17325100</v>
      </c>
      <c r="I1300" s="16" t="s">
        <v>1187</v>
      </c>
      <c r="J1300" s="44" t="s">
        <v>562</v>
      </c>
      <c r="K1300" s="16" t="s">
        <v>1791</v>
      </c>
      <c r="L1300" s="16"/>
      <c r="M1300" s="20"/>
    </row>
    <row r="1301" spans="1:13" ht="60" x14ac:dyDescent="0.25">
      <c r="A1301" s="18" t="str">
        <f t="shared" si="162"/>
        <v>1</v>
      </c>
      <c r="B1301" s="19" t="str">
        <f t="shared" si="163"/>
        <v>7</v>
      </c>
      <c r="C1301" s="19" t="str">
        <f t="shared" si="164"/>
        <v>3</v>
      </c>
      <c r="D1301" s="19" t="str">
        <f t="shared" si="165"/>
        <v>2</v>
      </c>
      <c r="E1301" s="19" t="str">
        <f t="shared" si="166"/>
        <v>99</v>
      </c>
      <c r="F1301" s="19" t="str">
        <f t="shared" si="167"/>
        <v>0</v>
      </c>
      <c r="G1301" s="19" t="str">
        <f t="shared" si="168"/>
        <v>0</v>
      </c>
      <c r="H1301" s="15">
        <v>17329900</v>
      </c>
      <c r="I1301" s="16" t="s">
        <v>2010</v>
      </c>
      <c r="J1301" s="44" t="s">
        <v>52</v>
      </c>
      <c r="K1301" s="16" t="s">
        <v>2011</v>
      </c>
      <c r="L1301" s="16" t="s">
        <v>389</v>
      </c>
      <c r="M1301" s="20"/>
    </row>
    <row r="1302" spans="1:13" ht="45" x14ac:dyDescent="0.25">
      <c r="A1302" s="18" t="str">
        <f t="shared" si="162"/>
        <v>1</v>
      </c>
      <c r="B1302" s="19" t="str">
        <f t="shared" si="163"/>
        <v>7</v>
      </c>
      <c r="C1302" s="19" t="str">
        <f t="shared" si="164"/>
        <v>3</v>
      </c>
      <c r="D1302" s="19" t="str">
        <f t="shared" si="165"/>
        <v>9</v>
      </c>
      <c r="E1302" s="19" t="str">
        <f t="shared" si="166"/>
        <v>00</v>
      </c>
      <c r="F1302" s="19" t="str">
        <f t="shared" si="167"/>
        <v>0</v>
      </c>
      <c r="G1302" s="19" t="str">
        <f t="shared" si="168"/>
        <v>0</v>
      </c>
      <c r="H1302" s="15">
        <v>17390000</v>
      </c>
      <c r="I1302" s="16" t="s">
        <v>1192</v>
      </c>
      <c r="J1302" s="44" t="s">
        <v>45</v>
      </c>
      <c r="K1302" s="16" t="s">
        <v>2012</v>
      </c>
      <c r="L1302" s="57" t="s">
        <v>1893</v>
      </c>
      <c r="M1302" s="20"/>
    </row>
    <row r="1303" spans="1:13" ht="30" x14ac:dyDescent="0.25">
      <c r="A1303" s="18" t="str">
        <f t="shared" si="162"/>
        <v>1</v>
      </c>
      <c r="B1303" s="19" t="str">
        <f t="shared" si="163"/>
        <v>7</v>
      </c>
      <c r="C1303" s="19" t="str">
        <f t="shared" si="164"/>
        <v>3</v>
      </c>
      <c r="D1303" s="19" t="str">
        <f t="shared" si="165"/>
        <v>9</v>
      </c>
      <c r="E1303" s="19" t="str">
        <f t="shared" si="166"/>
        <v>50</v>
      </c>
      <c r="F1303" s="19" t="str">
        <f t="shared" si="167"/>
        <v>0</v>
      </c>
      <c r="G1303" s="19" t="str">
        <f t="shared" si="168"/>
        <v>0</v>
      </c>
      <c r="H1303" s="15">
        <v>17395000</v>
      </c>
      <c r="I1303" s="16" t="s">
        <v>1181</v>
      </c>
      <c r="J1303" s="44" t="s">
        <v>562</v>
      </c>
      <c r="K1303" s="16" t="s">
        <v>1785</v>
      </c>
      <c r="L1303" s="16"/>
      <c r="M1303" s="20"/>
    </row>
    <row r="1304" spans="1:13" ht="60" x14ac:dyDescent="0.25">
      <c r="A1304" s="18" t="str">
        <f t="shared" si="162"/>
        <v>1</v>
      </c>
      <c r="B1304" s="19" t="str">
        <f t="shared" si="163"/>
        <v>7</v>
      </c>
      <c r="C1304" s="19" t="str">
        <f t="shared" si="164"/>
        <v>3</v>
      </c>
      <c r="D1304" s="19" t="str">
        <f t="shared" si="165"/>
        <v>9</v>
      </c>
      <c r="E1304" s="19" t="str">
        <f t="shared" si="166"/>
        <v>99</v>
      </c>
      <c r="F1304" s="19" t="str">
        <f t="shared" si="167"/>
        <v>0</v>
      </c>
      <c r="G1304" s="19" t="str">
        <f t="shared" si="168"/>
        <v>0</v>
      </c>
      <c r="H1304" s="15">
        <v>17399900</v>
      </c>
      <c r="I1304" s="16" t="s">
        <v>1192</v>
      </c>
      <c r="J1304" s="44" t="s">
        <v>52</v>
      </c>
      <c r="K1304" s="16" t="s">
        <v>1793</v>
      </c>
      <c r="L1304" s="16"/>
      <c r="M1304" s="20"/>
    </row>
    <row r="1305" spans="1:13" ht="75" x14ac:dyDescent="0.25">
      <c r="A1305" s="18" t="str">
        <f t="shared" si="162"/>
        <v>1</v>
      </c>
      <c r="B1305" s="19" t="str">
        <f t="shared" si="163"/>
        <v>7</v>
      </c>
      <c r="C1305" s="19" t="str">
        <f t="shared" si="164"/>
        <v>4</v>
      </c>
      <c r="D1305" s="19" t="str">
        <f t="shared" si="165"/>
        <v>0</v>
      </c>
      <c r="E1305" s="19" t="str">
        <f t="shared" si="166"/>
        <v>00</v>
      </c>
      <c r="F1305" s="19" t="str">
        <f t="shared" si="167"/>
        <v>0</v>
      </c>
      <c r="G1305" s="19" t="str">
        <f t="shared" si="168"/>
        <v>0</v>
      </c>
      <c r="H1305" s="15">
        <v>17400000</v>
      </c>
      <c r="I1305" s="16" t="s">
        <v>390</v>
      </c>
      <c r="J1305" s="44" t="s">
        <v>45</v>
      </c>
      <c r="K1305" s="16" t="s">
        <v>394</v>
      </c>
      <c r="L1305" s="16"/>
      <c r="M1305" s="20"/>
    </row>
    <row r="1306" spans="1:13" ht="75" x14ac:dyDescent="0.25">
      <c r="A1306" s="18" t="str">
        <f t="shared" si="162"/>
        <v>1</v>
      </c>
      <c r="B1306" s="19" t="str">
        <f t="shared" si="163"/>
        <v>7</v>
      </c>
      <c r="C1306" s="19" t="str">
        <f t="shared" si="164"/>
        <v>4</v>
      </c>
      <c r="D1306" s="19" t="str">
        <f t="shared" si="165"/>
        <v>1</v>
      </c>
      <c r="E1306" s="19" t="str">
        <f t="shared" si="166"/>
        <v>00</v>
      </c>
      <c r="F1306" s="19" t="str">
        <f t="shared" si="167"/>
        <v>0</v>
      </c>
      <c r="G1306" s="19" t="str">
        <f t="shared" si="168"/>
        <v>0</v>
      </c>
      <c r="H1306" s="15">
        <v>17410000</v>
      </c>
      <c r="I1306" s="16" t="s">
        <v>390</v>
      </c>
      <c r="J1306" s="44" t="s">
        <v>45</v>
      </c>
      <c r="K1306" s="16" t="s">
        <v>394</v>
      </c>
      <c r="L1306" s="16"/>
      <c r="M1306" s="20"/>
    </row>
    <row r="1307" spans="1:13" ht="75" x14ac:dyDescent="0.25">
      <c r="A1307" s="18" t="str">
        <f t="shared" si="162"/>
        <v>1</v>
      </c>
      <c r="B1307" s="19" t="str">
        <f t="shared" si="163"/>
        <v>7</v>
      </c>
      <c r="C1307" s="19" t="str">
        <f t="shared" si="164"/>
        <v>4</v>
      </c>
      <c r="D1307" s="19" t="str">
        <f t="shared" si="165"/>
        <v>1</v>
      </c>
      <c r="E1307" s="19" t="str">
        <f t="shared" si="166"/>
        <v>01</v>
      </c>
      <c r="F1307" s="19" t="str">
        <f t="shared" si="167"/>
        <v>0</v>
      </c>
      <c r="G1307" s="19" t="str">
        <f t="shared" si="168"/>
        <v>0</v>
      </c>
      <c r="H1307" s="15">
        <v>17410100</v>
      </c>
      <c r="I1307" s="16" t="s">
        <v>2013</v>
      </c>
      <c r="J1307" s="44" t="s">
        <v>52</v>
      </c>
      <c r="K1307" s="16" t="s">
        <v>391</v>
      </c>
      <c r="L1307" s="16" t="s">
        <v>1993</v>
      </c>
      <c r="M1307" s="20"/>
    </row>
    <row r="1308" spans="1:13" ht="75" x14ac:dyDescent="0.25">
      <c r="A1308" s="18" t="str">
        <f t="shared" si="162"/>
        <v>1</v>
      </c>
      <c r="B1308" s="19" t="str">
        <f t="shared" si="163"/>
        <v>7</v>
      </c>
      <c r="C1308" s="19" t="str">
        <f t="shared" si="164"/>
        <v>4</v>
      </c>
      <c r="D1308" s="19" t="str">
        <f t="shared" si="165"/>
        <v>1</v>
      </c>
      <c r="E1308" s="19" t="str">
        <f t="shared" si="166"/>
        <v>50</v>
      </c>
      <c r="F1308" s="19" t="str">
        <f t="shared" si="167"/>
        <v>0</v>
      </c>
      <c r="G1308" s="19" t="str">
        <f t="shared" si="168"/>
        <v>0</v>
      </c>
      <c r="H1308" s="15">
        <v>17415000</v>
      </c>
      <c r="I1308" s="16" t="s">
        <v>1797</v>
      </c>
      <c r="J1308" s="44" t="s">
        <v>562</v>
      </c>
      <c r="K1308" s="16" t="s">
        <v>2014</v>
      </c>
      <c r="L1308" s="16"/>
      <c r="M1308" s="20"/>
    </row>
    <row r="1309" spans="1:13" ht="75" x14ac:dyDescent="0.25">
      <c r="A1309" s="18" t="str">
        <f t="shared" si="162"/>
        <v>1</v>
      </c>
      <c r="B1309" s="19" t="str">
        <f t="shared" si="163"/>
        <v>7</v>
      </c>
      <c r="C1309" s="19" t="str">
        <f t="shared" si="164"/>
        <v>4</v>
      </c>
      <c r="D1309" s="19" t="str">
        <f t="shared" si="165"/>
        <v>1</v>
      </c>
      <c r="E1309" s="19" t="str">
        <f t="shared" si="166"/>
        <v>51</v>
      </c>
      <c r="F1309" s="19" t="str">
        <f t="shared" si="167"/>
        <v>0</v>
      </c>
      <c r="G1309" s="19" t="str">
        <f t="shared" si="168"/>
        <v>0</v>
      </c>
      <c r="H1309" s="15">
        <v>17415100</v>
      </c>
      <c r="I1309" s="16" t="s">
        <v>1799</v>
      </c>
      <c r="J1309" s="44" t="s">
        <v>562</v>
      </c>
      <c r="K1309" s="16" t="s">
        <v>2015</v>
      </c>
      <c r="L1309" s="16"/>
      <c r="M1309" s="20"/>
    </row>
    <row r="1310" spans="1:13" ht="60" x14ac:dyDescent="0.25">
      <c r="A1310" s="18" t="str">
        <f t="shared" si="162"/>
        <v>1</v>
      </c>
      <c r="B1310" s="19" t="str">
        <f t="shared" si="163"/>
        <v>7</v>
      </c>
      <c r="C1310" s="19" t="str">
        <f t="shared" si="164"/>
        <v>4</v>
      </c>
      <c r="D1310" s="19" t="str">
        <f t="shared" si="165"/>
        <v>1</v>
      </c>
      <c r="E1310" s="19" t="str">
        <f t="shared" si="166"/>
        <v>99</v>
      </c>
      <c r="F1310" s="19" t="str">
        <f t="shared" si="167"/>
        <v>0</v>
      </c>
      <c r="G1310" s="19" t="str">
        <f t="shared" si="168"/>
        <v>0</v>
      </c>
      <c r="H1310" s="15">
        <v>17419900</v>
      </c>
      <c r="I1310" s="16" t="s">
        <v>393</v>
      </c>
      <c r="J1310" s="44" t="s">
        <v>52</v>
      </c>
      <c r="K1310" s="16" t="s">
        <v>2016</v>
      </c>
      <c r="L1310" s="16" t="s">
        <v>389</v>
      </c>
      <c r="M1310" s="20"/>
    </row>
    <row r="1311" spans="1:13" ht="75" x14ac:dyDescent="0.25">
      <c r="A1311" s="18" t="str">
        <f t="shared" si="162"/>
        <v>1</v>
      </c>
      <c r="B1311" s="19" t="str">
        <f t="shared" si="163"/>
        <v>7</v>
      </c>
      <c r="C1311" s="19" t="str">
        <f t="shared" si="164"/>
        <v>5</v>
      </c>
      <c r="D1311" s="19" t="str">
        <f t="shared" si="165"/>
        <v>0</v>
      </c>
      <c r="E1311" s="19" t="str">
        <f t="shared" si="166"/>
        <v>00</v>
      </c>
      <c r="F1311" s="19" t="str">
        <f t="shared" si="167"/>
        <v>0</v>
      </c>
      <c r="G1311" s="19" t="str">
        <f t="shared" si="168"/>
        <v>0</v>
      </c>
      <c r="H1311" s="15">
        <v>17500000</v>
      </c>
      <c r="I1311" s="16" t="s">
        <v>395</v>
      </c>
      <c r="J1311" s="44" t="s">
        <v>45</v>
      </c>
      <c r="K1311" s="16" t="s">
        <v>396</v>
      </c>
      <c r="L1311" s="16"/>
      <c r="M1311" s="20"/>
    </row>
    <row r="1312" spans="1:13" ht="45" x14ac:dyDescent="0.25">
      <c r="A1312" s="18" t="str">
        <f t="shared" si="162"/>
        <v>1</v>
      </c>
      <c r="B1312" s="19" t="str">
        <f t="shared" si="163"/>
        <v>7</v>
      </c>
      <c r="C1312" s="19" t="str">
        <f t="shared" si="164"/>
        <v>5</v>
      </c>
      <c r="D1312" s="19" t="str">
        <f t="shared" si="165"/>
        <v>1</v>
      </c>
      <c r="E1312" s="19" t="str">
        <f t="shared" si="166"/>
        <v>00</v>
      </c>
      <c r="F1312" s="19" t="str">
        <f t="shared" si="167"/>
        <v>0</v>
      </c>
      <c r="G1312" s="19" t="str">
        <f t="shared" si="168"/>
        <v>0</v>
      </c>
      <c r="H1312" s="15">
        <v>17510000</v>
      </c>
      <c r="I1312" s="16" t="s">
        <v>2017</v>
      </c>
      <c r="J1312" s="44" t="s">
        <v>45</v>
      </c>
      <c r="K1312" s="16" t="s">
        <v>2018</v>
      </c>
      <c r="L1312" s="16"/>
      <c r="M1312" s="20"/>
    </row>
    <row r="1313" spans="1:13" ht="45" x14ac:dyDescent="0.25">
      <c r="A1313" s="18" t="str">
        <f t="shared" si="162"/>
        <v>1</v>
      </c>
      <c r="B1313" s="19" t="str">
        <f t="shared" si="163"/>
        <v>7</v>
      </c>
      <c r="C1313" s="19" t="str">
        <f t="shared" si="164"/>
        <v>5</v>
      </c>
      <c r="D1313" s="19" t="str">
        <f t="shared" si="165"/>
        <v>1</v>
      </c>
      <c r="E1313" s="19" t="str">
        <f t="shared" si="166"/>
        <v>50</v>
      </c>
      <c r="F1313" s="19" t="str">
        <f t="shared" si="167"/>
        <v>0</v>
      </c>
      <c r="G1313" s="19" t="str">
        <f t="shared" si="168"/>
        <v>0</v>
      </c>
      <c r="H1313" s="15">
        <v>17515000</v>
      </c>
      <c r="I1313" s="16" t="s">
        <v>1804</v>
      </c>
      <c r="J1313" s="44" t="s">
        <v>562</v>
      </c>
      <c r="K1313" s="16" t="s">
        <v>1805</v>
      </c>
      <c r="L1313" s="16"/>
      <c r="M1313" s="20"/>
    </row>
    <row r="1314" spans="1:13" ht="75" x14ac:dyDescent="0.25">
      <c r="A1314" s="18" t="str">
        <f t="shared" si="162"/>
        <v>1</v>
      </c>
      <c r="B1314" s="19" t="str">
        <f t="shared" si="163"/>
        <v>7</v>
      </c>
      <c r="C1314" s="19" t="str">
        <f t="shared" si="164"/>
        <v>5</v>
      </c>
      <c r="D1314" s="19" t="str">
        <f t="shared" si="165"/>
        <v>9</v>
      </c>
      <c r="E1314" s="19" t="str">
        <f t="shared" si="166"/>
        <v>00</v>
      </c>
      <c r="F1314" s="19" t="str">
        <f t="shared" si="167"/>
        <v>0</v>
      </c>
      <c r="G1314" s="19" t="str">
        <f t="shared" si="168"/>
        <v>0</v>
      </c>
      <c r="H1314" s="15">
        <v>17590000</v>
      </c>
      <c r="I1314" s="16" t="s">
        <v>2019</v>
      </c>
      <c r="J1314" s="44" t="s">
        <v>45</v>
      </c>
      <c r="K1314" s="16" t="s">
        <v>2020</v>
      </c>
      <c r="L1314" s="16"/>
      <c r="M1314" s="20"/>
    </row>
    <row r="1315" spans="1:13" ht="75" x14ac:dyDescent="0.25">
      <c r="A1315" s="18" t="str">
        <f t="shared" si="162"/>
        <v>1</v>
      </c>
      <c r="B1315" s="19" t="str">
        <f t="shared" si="163"/>
        <v>7</v>
      </c>
      <c r="C1315" s="19" t="str">
        <f t="shared" si="164"/>
        <v>5</v>
      </c>
      <c r="D1315" s="19" t="str">
        <f t="shared" si="165"/>
        <v>9</v>
      </c>
      <c r="E1315" s="19" t="str">
        <f t="shared" si="166"/>
        <v>99</v>
      </c>
      <c r="F1315" s="19" t="str">
        <f t="shared" si="167"/>
        <v>0</v>
      </c>
      <c r="G1315" s="19" t="str">
        <f t="shared" si="168"/>
        <v>0</v>
      </c>
      <c r="H1315" s="15">
        <v>17599900</v>
      </c>
      <c r="I1315" s="16" t="s">
        <v>2019</v>
      </c>
      <c r="J1315" s="44" t="s">
        <v>52</v>
      </c>
      <c r="K1315" s="16" t="s">
        <v>2021</v>
      </c>
      <c r="L1315" s="16"/>
      <c r="M1315" s="20"/>
    </row>
    <row r="1316" spans="1:13" ht="45" x14ac:dyDescent="0.25">
      <c r="A1316" s="18" t="str">
        <f t="shared" si="162"/>
        <v>1</v>
      </c>
      <c r="B1316" s="19" t="str">
        <f t="shared" si="163"/>
        <v>7</v>
      </c>
      <c r="C1316" s="19" t="str">
        <f t="shared" si="164"/>
        <v>6</v>
      </c>
      <c r="D1316" s="19" t="str">
        <f t="shared" si="165"/>
        <v>0</v>
      </c>
      <c r="E1316" s="19" t="str">
        <f t="shared" si="166"/>
        <v>00</v>
      </c>
      <c r="F1316" s="19" t="str">
        <f t="shared" si="167"/>
        <v>0</v>
      </c>
      <c r="G1316" s="19" t="str">
        <f t="shared" si="168"/>
        <v>0</v>
      </c>
      <c r="H1316" s="15">
        <v>17600000</v>
      </c>
      <c r="I1316" s="16" t="s">
        <v>400</v>
      </c>
      <c r="J1316" s="44" t="s">
        <v>45</v>
      </c>
      <c r="K1316" s="16" t="s">
        <v>401</v>
      </c>
      <c r="L1316" s="16"/>
      <c r="M1316" s="20"/>
    </row>
    <row r="1317" spans="1:13" ht="45" x14ac:dyDescent="0.25">
      <c r="A1317" s="18" t="str">
        <f t="shared" si="162"/>
        <v>1</v>
      </c>
      <c r="B1317" s="19" t="str">
        <f t="shared" si="163"/>
        <v>7</v>
      </c>
      <c r="C1317" s="19" t="str">
        <f t="shared" si="164"/>
        <v>6</v>
      </c>
      <c r="D1317" s="19" t="str">
        <f t="shared" si="165"/>
        <v>1</v>
      </c>
      <c r="E1317" s="19" t="str">
        <f t="shared" si="166"/>
        <v>00</v>
      </c>
      <c r="F1317" s="19" t="str">
        <f t="shared" si="167"/>
        <v>0</v>
      </c>
      <c r="G1317" s="19" t="str">
        <f t="shared" si="168"/>
        <v>0</v>
      </c>
      <c r="H1317" s="15">
        <v>17610000</v>
      </c>
      <c r="I1317" s="16" t="s">
        <v>397</v>
      </c>
      <c r="J1317" s="44" t="s">
        <v>45</v>
      </c>
      <c r="K1317" s="16" t="s">
        <v>401</v>
      </c>
      <c r="L1317" s="16"/>
      <c r="M1317" s="20"/>
    </row>
    <row r="1318" spans="1:13" ht="45" x14ac:dyDescent="0.25">
      <c r="A1318" s="18" t="str">
        <f t="shared" si="162"/>
        <v>1</v>
      </c>
      <c r="B1318" s="19" t="str">
        <f t="shared" si="163"/>
        <v>7</v>
      </c>
      <c r="C1318" s="19" t="str">
        <f t="shared" si="164"/>
        <v>6</v>
      </c>
      <c r="D1318" s="19" t="str">
        <f t="shared" si="165"/>
        <v>1</v>
      </c>
      <c r="E1318" s="19" t="str">
        <f t="shared" si="166"/>
        <v>01</v>
      </c>
      <c r="F1318" s="19" t="str">
        <f t="shared" si="167"/>
        <v>0</v>
      </c>
      <c r="G1318" s="19" t="str">
        <f t="shared" si="168"/>
        <v>0</v>
      </c>
      <c r="H1318" s="15">
        <v>17610100</v>
      </c>
      <c r="I1318" s="16" t="s">
        <v>2022</v>
      </c>
      <c r="J1318" s="44" t="s">
        <v>52</v>
      </c>
      <c r="K1318" s="16" t="s">
        <v>398</v>
      </c>
      <c r="L1318" s="16" t="s">
        <v>1993</v>
      </c>
      <c r="M1318" s="20"/>
    </row>
    <row r="1319" spans="1:13" ht="45" x14ac:dyDescent="0.25">
      <c r="A1319" s="18" t="str">
        <f t="shared" si="162"/>
        <v>1</v>
      </c>
      <c r="B1319" s="19" t="str">
        <f t="shared" si="163"/>
        <v>7</v>
      </c>
      <c r="C1319" s="19" t="str">
        <f t="shared" si="164"/>
        <v>6</v>
      </c>
      <c r="D1319" s="19" t="str">
        <f t="shared" si="165"/>
        <v>1</v>
      </c>
      <c r="E1319" s="19" t="str">
        <f t="shared" si="166"/>
        <v>50</v>
      </c>
      <c r="F1319" s="19" t="str">
        <f t="shared" si="167"/>
        <v>0</v>
      </c>
      <c r="G1319" s="19" t="str">
        <f t="shared" si="168"/>
        <v>0</v>
      </c>
      <c r="H1319" s="15">
        <v>17615000</v>
      </c>
      <c r="I1319" s="16" t="s">
        <v>2023</v>
      </c>
      <c r="J1319" s="44" t="s">
        <v>562</v>
      </c>
      <c r="K1319" s="16" t="s">
        <v>2024</v>
      </c>
      <c r="L1319" s="16"/>
      <c r="M1319" s="20"/>
    </row>
    <row r="1320" spans="1:13" ht="45" x14ac:dyDescent="0.25">
      <c r="A1320" s="18" t="str">
        <f t="shared" si="162"/>
        <v>1</v>
      </c>
      <c r="B1320" s="19" t="str">
        <f t="shared" si="163"/>
        <v>7</v>
      </c>
      <c r="C1320" s="19" t="str">
        <f t="shared" si="164"/>
        <v>6</v>
      </c>
      <c r="D1320" s="19" t="str">
        <f t="shared" si="165"/>
        <v>1</v>
      </c>
      <c r="E1320" s="19" t="str">
        <f t="shared" si="166"/>
        <v>51</v>
      </c>
      <c r="F1320" s="19" t="str">
        <f t="shared" si="167"/>
        <v>0</v>
      </c>
      <c r="G1320" s="19" t="str">
        <f t="shared" si="168"/>
        <v>0</v>
      </c>
      <c r="H1320" s="15">
        <v>17615100</v>
      </c>
      <c r="I1320" s="16" t="s">
        <v>2025</v>
      </c>
      <c r="J1320" s="44" t="s">
        <v>562</v>
      </c>
      <c r="K1320" s="16" t="s">
        <v>2026</v>
      </c>
      <c r="L1320" s="16"/>
      <c r="M1320" s="20"/>
    </row>
    <row r="1321" spans="1:13" ht="60" x14ac:dyDescent="0.25">
      <c r="A1321" s="18" t="str">
        <f t="shared" si="162"/>
        <v>1</v>
      </c>
      <c r="B1321" s="19" t="str">
        <f t="shared" si="163"/>
        <v>7</v>
      </c>
      <c r="C1321" s="19" t="str">
        <f t="shared" si="164"/>
        <v>6</v>
      </c>
      <c r="D1321" s="19" t="str">
        <f t="shared" si="165"/>
        <v>1</v>
      </c>
      <c r="E1321" s="19" t="str">
        <f t="shared" si="166"/>
        <v>99</v>
      </c>
      <c r="F1321" s="19" t="str">
        <f t="shared" si="167"/>
        <v>0</v>
      </c>
      <c r="G1321" s="19" t="str">
        <f t="shared" si="168"/>
        <v>0</v>
      </c>
      <c r="H1321" s="15">
        <v>17619900</v>
      </c>
      <c r="I1321" s="16" t="s">
        <v>2027</v>
      </c>
      <c r="J1321" s="44" t="s">
        <v>52</v>
      </c>
      <c r="K1321" s="16" t="s">
        <v>2028</v>
      </c>
      <c r="L1321" s="16" t="s">
        <v>389</v>
      </c>
      <c r="M1321" s="20"/>
    </row>
    <row r="1322" spans="1:13" x14ac:dyDescent="0.25">
      <c r="A1322" s="18" t="str">
        <f t="shared" si="162"/>
        <v>1</v>
      </c>
      <c r="B1322" s="19" t="str">
        <f t="shared" si="163"/>
        <v>7</v>
      </c>
      <c r="C1322" s="19" t="str">
        <f t="shared" si="164"/>
        <v>9</v>
      </c>
      <c r="D1322" s="19" t="str">
        <f t="shared" si="165"/>
        <v>0</v>
      </c>
      <c r="E1322" s="19" t="str">
        <f t="shared" si="166"/>
        <v>00</v>
      </c>
      <c r="F1322" s="19" t="str">
        <f t="shared" si="167"/>
        <v>0</v>
      </c>
      <c r="G1322" s="19" t="str">
        <f t="shared" si="168"/>
        <v>0</v>
      </c>
      <c r="H1322" s="15">
        <v>17900000</v>
      </c>
      <c r="I1322" s="16" t="s">
        <v>2029</v>
      </c>
      <c r="J1322" s="44" t="s">
        <v>45</v>
      </c>
      <c r="K1322" s="16" t="s">
        <v>2030</v>
      </c>
      <c r="L1322" s="57" t="s">
        <v>1893</v>
      </c>
      <c r="M1322" s="20"/>
    </row>
    <row r="1323" spans="1:13" ht="60" x14ac:dyDescent="0.25">
      <c r="A1323" s="18" t="str">
        <f t="shared" si="162"/>
        <v>1</v>
      </c>
      <c r="B1323" s="19" t="str">
        <f t="shared" si="163"/>
        <v>7</v>
      </c>
      <c r="C1323" s="19" t="str">
        <f t="shared" si="164"/>
        <v>9</v>
      </c>
      <c r="D1323" s="19" t="str">
        <f t="shared" si="165"/>
        <v>1</v>
      </c>
      <c r="E1323" s="19" t="str">
        <f t="shared" si="166"/>
        <v>00</v>
      </c>
      <c r="F1323" s="19" t="str">
        <f t="shared" si="167"/>
        <v>0</v>
      </c>
      <c r="G1323" s="19" t="str">
        <f t="shared" si="168"/>
        <v>0</v>
      </c>
      <c r="H1323" s="15">
        <v>17910000</v>
      </c>
      <c r="I1323" s="16" t="s">
        <v>402</v>
      </c>
      <c r="J1323" s="44" t="s">
        <v>45</v>
      </c>
      <c r="K1323" s="16" t="s">
        <v>405</v>
      </c>
      <c r="L1323" s="16"/>
      <c r="M1323" s="20"/>
    </row>
    <row r="1324" spans="1:13" ht="60" x14ac:dyDescent="0.25">
      <c r="A1324" s="18" t="str">
        <f t="shared" si="162"/>
        <v>1</v>
      </c>
      <c r="B1324" s="19" t="str">
        <f t="shared" si="163"/>
        <v>7</v>
      </c>
      <c r="C1324" s="19" t="str">
        <f t="shared" si="164"/>
        <v>9</v>
      </c>
      <c r="D1324" s="19" t="str">
        <f t="shared" si="165"/>
        <v>1</v>
      </c>
      <c r="E1324" s="19" t="str">
        <f t="shared" si="166"/>
        <v>01</v>
      </c>
      <c r="F1324" s="19" t="str">
        <f t="shared" si="167"/>
        <v>0</v>
      </c>
      <c r="G1324" s="19" t="str">
        <f t="shared" si="168"/>
        <v>0</v>
      </c>
      <c r="H1324" s="15">
        <v>17910100</v>
      </c>
      <c r="I1324" s="16" t="s">
        <v>2031</v>
      </c>
      <c r="J1324" s="44" t="s">
        <v>52</v>
      </c>
      <c r="K1324" s="16" t="s">
        <v>403</v>
      </c>
      <c r="L1324" s="16" t="s">
        <v>1993</v>
      </c>
      <c r="M1324" s="20"/>
    </row>
    <row r="1325" spans="1:13" s="8" customFormat="1" ht="60" x14ac:dyDescent="0.25">
      <c r="A1325" s="18" t="str">
        <f t="shared" si="162"/>
        <v>1</v>
      </c>
      <c r="B1325" s="19" t="str">
        <f t="shared" si="163"/>
        <v>7</v>
      </c>
      <c r="C1325" s="19" t="str">
        <f t="shared" si="164"/>
        <v>9</v>
      </c>
      <c r="D1325" s="19" t="str">
        <f t="shared" si="165"/>
        <v>1</v>
      </c>
      <c r="E1325" s="19" t="str">
        <f t="shared" si="166"/>
        <v>50</v>
      </c>
      <c r="F1325" s="19" t="str">
        <f t="shared" si="167"/>
        <v>0</v>
      </c>
      <c r="G1325" s="19" t="str">
        <f t="shared" si="168"/>
        <v>0</v>
      </c>
      <c r="H1325" s="15">
        <v>17915000</v>
      </c>
      <c r="I1325" s="16" t="s">
        <v>2032</v>
      </c>
      <c r="J1325" s="44" t="s">
        <v>562</v>
      </c>
      <c r="K1325" s="16" t="s">
        <v>2033</v>
      </c>
      <c r="L1325" s="16"/>
      <c r="M1325" s="20"/>
    </row>
    <row r="1326" spans="1:13" s="8" customFormat="1" ht="60" customHeight="1" x14ac:dyDescent="0.25">
      <c r="A1326" s="18" t="str">
        <f t="shared" ref="A1326:A1390" si="169">MID($H1326,1,1)</f>
        <v>1</v>
      </c>
      <c r="B1326" s="19" t="str">
        <f t="shared" ref="B1326:B1390" si="170">MID($H1326,2,1)</f>
        <v>7</v>
      </c>
      <c r="C1326" s="19" t="str">
        <f t="shared" ref="C1326:C1390" si="171">MID($H1326,3,1)</f>
        <v>9</v>
      </c>
      <c r="D1326" s="19" t="str">
        <f t="shared" si="165"/>
        <v>1</v>
      </c>
      <c r="E1326" s="19" t="str">
        <f t="shared" si="166"/>
        <v>51</v>
      </c>
      <c r="F1326" s="19" t="str">
        <f t="shared" si="167"/>
        <v>0</v>
      </c>
      <c r="G1326" s="19" t="str">
        <f t="shared" si="168"/>
        <v>0</v>
      </c>
      <c r="H1326" s="15">
        <v>17915100</v>
      </c>
      <c r="I1326" s="16" t="s">
        <v>2034</v>
      </c>
      <c r="J1326" s="44" t="s">
        <v>562</v>
      </c>
      <c r="K1326" s="16" t="s">
        <v>2035</v>
      </c>
      <c r="L1326" s="16"/>
      <c r="M1326" s="20"/>
    </row>
    <row r="1327" spans="1:13" s="8" customFormat="1" ht="30" customHeight="1" x14ac:dyDescent="0.25">
      <c r="A1327" s="18" t="str">
        <f t="shared" si="169"/>
        <v>1</v>
      </c>
      <c r="B1327" s="19" t="str">
        <f t="shared" si="170"/>
        <v>7</v>
      </c>
      <c r="C1327" s="19" t="str">
        <f t="shared" si="171"/>
        <v>9</v>
      </c>
      <c r="D1327" s="19" t="str">
        <f t="shared" si="165"/>
        <v>1</v>
      </c>
      <c r="E1327" s="19" t="str">
        <f t="shared" si="166"/>
        <v>99</v>
      </c>
      <c r="F1327" s="19" t="str">
        <f t="shared" si="167"/>
        <v>0</v>
      </c>
      <c r="G1327" s="19" t="str">
        <f t="shared" si="168"/>
        <v>0</v>
      </c>
      <c r="H1327" s="15">
        <v>17919900</v>
      </c>
      <c r="I1327" s="16" t="s">
        <v>2036</v>
      </c>
      <c r="J1327" s="44" t="s">
        <v>52</v>
      </c>
      <c r="K1327" s="16" t="s">
        <v>2037</v>
      </c>
      <c r="L1327" s="16" t="s">
        <v>389</v>
      </c>
      <c r="M1327" s="20"/>
    </row>
    <row r="1328" spans="1:13" ht="30" x14ac:dyDescent="0.25">
      <c r="A1328" s="18" t="str">
        <f t="shared" si="169"/>
        <v>1</v>
      </c>
      <c r="B1328" s="19" t="str">
        <f t="shared" si="170"/>
        <v>7</v>
      </c>
      <c r="C1328" s="19" t="str">
        <f t="shared" si="171"/>
        <v>9</v>
      </c>
      <c r="D1328" s="19" t="str">
        <f t="shared" si="165"/>
        <v>2</v>
      </c>
      <c r="E1328" s="19" t="str">
        <f t="shared" si="166"/>
        <v>00</v>
      </c>
      <c r="F1328" s="19" t="str">
        <f t="shared" si="167"/>
        <v>0</v>
      </c>
      <c r="G1328" s="19" t="str">
        <f t="shared" si="168"/>
        <v>0</v>
      </c>
      <c r="H1328" s="15">
        <v>17920000</v>
      </c>
      <c r="I1328" s="16" t="s">
        <v>406</v>
      </c>
      <c r="J1328" s="44" t="s">
        <v>45</v>
      </c>
      <c r="K1328" s="16" t="s">
        <v>407</v>
      </c>
      <c r="L1328" s="16"/>
      <c r="M1328" s="20"/>
    </row>
    <row r="1329" spans="1:13" ht="30" x14ac:dyDescent="0.25">
      <c r="A1329" s="18" t="str">
        <f t="shared" si="169"/>
        <v>1</v>
      </c>
      <c r="B1329" s="19" t="str">
        <f t="shared" si="170"/>
        <v>7</v>
      </c>
      <c r="C1329" s="19" t="str">
        <f t="shared" si="171"/>
        <v>9</v>
      </c>
      <c r="D1329" s="19" t="str">
        <f t="shared" si="165"/>
        <v>2</v>
      </c>
      <c r="E1329" s="19" t="str">
        <f t="shared" si="166"/>
        <v>01</v>
      </c>
      <c r="F1329" s="19" t="str">
        <f t="shared" si="167"/>
        <v>0</v>
      </c>
      <c r="G1329" s="19" t="str">
        <f t="shared" si="168"/>
        <v>0</v>
      </c>
      <c r="H1329" s="15">
        <v>17920100</v>
      </c>
      <c r="I1329" s="16" t="s">
        <v>406</v>
      </c>
      <c r="J1329" s="44" t="s">
        <v>52</v>
      </c>
      <c r="K1329" s="16" t="s">
        <v>2038</v>
      </c>
      <c r="L1329" s="16"/>
      <c r="M1329" s="20"/>
    </row>
    <row r="1330" spans="1:13" ht="30" x14ac:dyDescent="0.25">
      <c r="A1330" s="18" t="str">
        <f t="shared" si="169"/>
        <v>1</v>
      </c>
      <c r="B1330" s="19" t="str">
        <f t="shared" si="170"/>
        <v>7</v>
      </c>
      <c r="C1330" s="19" t="str">
        <f t="shared" si="171"/>
        <v>9</v>
      </c>
      <c r="D1330" s="19" t="str">
        <f t="shared" si="165"/>
        <v>9</v>
      </c>
      <c r="E1330" s="19" t="str">
        <f t="shared" si="166"/>
        <v>00</v>
      </c>
      <c r="F1330" s="19" t="str">
        <f t="shared" si="167"/>
        <v>0</v>
      </c>
      <c r="G1330" s="19" t="str">
        <f t="shared" si="168"/>
        <v>0</v>
      </c>
      <c r="H1330" s="15">
        <v>17990000</v>
      </c>
      <c r="I1330" s="16" t="s">
        <v>2039</v>
      </c>
      <c r="J1330" s="44" t="s">
        <v>45</v>
      </c>
      <c r="K1330" s="16" t="s">
        <v>2040</v>
      </c>
      <c r="L1330" s="57" t="s">
        <v>1893</v>
      </c>
      <c r="M1330" s="20"/>
    </row>
    <row r="1331" spans="1:13" ht="30" x14ac:dyDescent="0.25">
      <c r="A1331" s="18" t="str">
        <f t="shared" si="169"/>
        <v>1</v>
      </c>
      <c r="B1331" s="19" t="str">
        <f t="shared" si="170"/>
        <v>7</v>
      </c>
      <c r="C1331" s="19" t="str">
        <f t="shared" si="171"/>
        <v>9</v>
      </c>
      <c r="D1331" s="19" t="str">
        <f t="shared" si="165"/>
        <v>9</v>
      </c>
      <c r="E1331" s="19" t="str">
        <f t="shared" si="166"/>
        <v>99</v>
      </c>
      <c r="F1331" s="19" t="str">
        <f t="shared" si="167"/>
        <v>0</v>
      </c>
      <c r="G1331" s="19" t="str">
        <f t="shared" si="168"/>
        <v>0</v>
      </c>
      <c r="H1331" s="15">
        <v>17999900</v>
      </c>
      <c r="I1331" s="16" t="s">
        <v>2039</v>
      </c>
      <c r="J1331" s="44" t="s">
        <v>52</v>
      </c>
      <c r="K1331" s="16" t="s">
        <v>2041</v>
      </c>
      <c r="L1331" s="16"/>
      <c r="M1331" s="20"/>
    </row>
    <row r="1332" spans="1:13" x14ac:dyDescent="0.25">
      <c r="A1332" s="18" t="str">
        <f t="shared" si="169"/>
        <v>1</v>
      </c>
      <c r="B1332" s="19" t="str">
        <f t="shared" si="170"/>
        <v>9</v>
      </c>
      <c r="C1332" s="19" t="str">
        <f t="shared" si="171"/>
        <v>0</v>
      </c>
      <c r="D1332" s="19" t="str">
        <f t="shared" si="165"/>
        <v>0</v>
      </c>
      <c r="E1332" s="19" t="str">
        <f t="shared" si="166"/>
        <v>00</v>
      </c>
      <c r="F1332" s="19" t="str">
        <f t="shared" si="167"/>
        <v>0</v>
      </c>
      <c r="G1332" s="19" t="str">
        <f t="shared" si="168"/>
        <v>0</v>
      </c>
      <c r="H1332" s="15">
        <v>19000000</v>
      </c>
      <c r="I1332" s="16" t="s">
        <v>2042</v>
      </c>
      <c r="J1332" s="44" t="s">
        <v>45</v>
      </c>
      <c r="K1332" s="16" t="s">
        <v>2043</v>
      </c>
      <c r="L1332" s="16"/>
      <c r="M1332" s="20"/>
    </row>
    <row r="1333" spans="1:13" ht="30" x14ac:dyDescent="0.25">
      <c r="A1333" s="18" t="str">
        <f t="shared" si="169"/>
        <v>1</v>
      </c>
      <c r="B1333" s="19" t="str">
        <f t="shared" si="170"/>
        <v>9</v>
      </c>
      <c r="C1333" s="19" t="str">
        <f t="shared" si="171"/>
        <v>1</v>
      </c>
      <c r="D1333" s="19" t="str">
        <f t="shared" si="165"/>
        <v>0</v>
      </c>
      <c r="E1333" s="19" t="str">
        <f t="shared" si="166"/>
        <v>00</v>
      </c>
      <c r="F1333" s="19" t="str">
        <f t="shared" si="167"/>
        <v>0</v>
      </c>
      <c r="G1333" s="19" t="str">
        <f t="shared" si="168"/>
        <v>0</v>
      </c>
      <c r="H1333" s="15">
        <v>19100000</v>
      </c>
      <c r="I1333" s="16" t="s">
        <v>2044</v>
      </c>
      <c r="J1333" s="44" t="s">
        <v>45</v>
      </c>
      <c r="K1333" s="16" t="s">
        <v>2045</v>
      </c>
      <c r="L1333" s="16"/>
      <c r="M1333" s="20"/>
    </row>
    <row r="1334" spans="1:13" ht="30" x14ac:dyDescent="0.25">
      <c r="A1334" s="18" t="str">
        <f t="shared" si="169"/>
        <v>1</v>
      </c>
      <c r="B1334" s="19" t="str">
        <f t="shared" si="170"/>
        <v>9</v>
      </c>
      <c r="C1334" s="19" t="str">
        <f t="shared" si="171"/>
        <v>1</v>
      </c>
      <c r="D1334" s="19" t="str">
        <f t="shared" si="165"/>
        <v>1</v>
      </c>
      <c r="E1334" s="19" t="str">
        <f t="shared" si="166"/>
        <v>00</v>
      </c>
      <c r="F1334" s="19" t="str">
        <f t="shared" si="167"/>
        <v>0</v>
      </c>
      <c r="G1334" s="19" t="str">
        <f t="shared" si="168"/>
        <v>0</v>
      </c>
      <c r="H1334" s="15">
        <v>19110000</v>
      </c>
      <c r="I1334" s="16" t="s">
        <v>2044</v>
      </c>
      <c r="J1334" s="44" t="s">
        <v>45</v>
      </c>
      <c r="K1334" s="16" t="s">
        <v>2046</v>
      </c>
      <c r="L1334" s="57" t="s">
        <v>1893</v>
      </c>
      <c r="M1334" s="20"/>
    </row>
    <row r="1335" spans="1:13" ht="75" x14ac:dyDescent="0.25">
      <c r="A1335" s="18" t="str">
        <f t="shared" si="169"/>
        <v>1</v>
      </c>
      <c r="B1335" s="19" t="str">
        <f t="shared" si="170"/>
        <v>9</v>
      </c>
      <c r="C1335" s="19" t="str">
        <f t="shared" si="171"/>
        <v>1</v>
      </c>
      <c r="D1335" s="19" t="str">
        <f t="shared" si="165"/>
        <v>1</v>
      </c>
      <c r="E1335" s="19" t="str">
        <f t="shared" si="166"/>
        <v>01</v>
      </c>
      <c r="F1335" s="19" t="str">
        <f t="shared" si="167"/>
        <v>0</v>
      </c>
      <c r="G1335" s="19" t="str">
        <f t="shared" si="168"/>
        <v>0</v>
      </c>
      <c r="H1335" s="15">
        <v>19110100</v>
      </c>
      <c r="I1335" s="16" t="s">
        <v>408</v>
      </c>
      <c r="J1335" s="44" t="s">
        <v>52</v>
      </c>
      <c r="K1335" s="16" t="s">
        <v>2047</v>
      </c>
      <c r="L1335" s="16"/>
      <c r="M1335" s="20"/>
    </row>
    <row r="1336" spans="1:13" ht="45" x14ac:dyDescent="0.25">
      <c r="A1336" s="18" t="str">
        <f t="shared" si="169"/>
        <v>1</v>
      </c>
      <c r="B1336" s="19" t="str">
        <f t="shared" si="170"/>
        <v>9</v>
      </c>
      <c r="C1336" s="19" t="str">
        <f t="shared" si="171"/>
        <v>1</v>
      </c>
      <c r="D1336" s="19" t="str">
        <f t="shared" si="165"/>
        <v>1</v>
      </c>
      <c r="E1336" s="19" t="str">
        <f t="shared" si="166"/>
        <v>02</v>
      </c>
      <c r="F1336" s="19" t="str">
        <f t="shared" si="167"/>
        <v>0</v>
      </c>
      <c r="G1336" s="19" t="str">
        <f t="shared" si="168"/>
        <v>0</v>
      </c>
      <c r="H1336" s="15">
        <v>19110200</v>
      </c>
      <c r="I1336" s="16" t="s">
        <v>410</v>
      </c>
      <c r="J1336" s="44" t="s">
        <v>52</v>
      </c>
      <c r="K1336" s="16" t="s">
        <v>2048</v>
      </c>
      <c r="L1336" s="16" t="s">
        <v>412</v>
      </c>
      <c r="M1336" s="20"/>
    </row>
    <row r="1337" spans="1:13" ht="60" x14ac:dyDescent="0.25">
      <c r="A1337" s="18" t="str">
        <f t="shared" si="169"/>
        <v>1</v>
      </c>
      <c r="B1337" s="19" t="str">
        <f t="shared" si="170"/>
        <v>9</v>
      </c>
      <c r="C1337" s="19" t="str">
        <f t="shared" si="171"/>
        <v>1</v>
      </c>
      <c r="D1337" s="19" t="str">
        <f t="shared" si="165"/>
        <v>1</v>
      </c>
      <c r="E1337" s="19" t="str">
        <f t="shared" si="166"/>
        <v>02</v>
      </c>
      <c r="F1337" s="19" t="str">
        <f t="shared" si="167"/>
        <v>1</v>
      </c>
      <c r="G1337" s="19" t="str">
        <f t="shared" si="168"/>
        <v>0</v>
      </c>
      <c r="H1337" s="15">
        <v>19110210</v>
      </c>
      <c r="I1337" s="16" t="s">
        <v>2049</v>
      </c>
      <c r="J1337" s="44" t="s">
        <v>52</v>
      </c>
      <c r="K1337" s="16" t="s">
        <v>2050</v>
      </c>
      <c r="L1337" s="16"/>
      <c r="M1337" s="20"/>
    </row>
    <row r="1338" spans="1:13" ht="45" x14ac:dyDescent="0.25">
      <c r="A1338" s="18" t="str">
        <f t="shared" si="169"/>
        <v>1</v>
      </c>
      <c r="B1338" s="19" t="str">
        <f t="shared" si="170"/>
        <v>9</v>
      </c>
      <c r="C1338" s="19" t="str">
        <f t="shared" si="171"/>
        <v>1</v>
      </c>
      <c r="D1338" s="19" t="str">
        <f t="shared" si="165"/>
        <v>1</v>
      </c>
      <c r="E1338" s="19" t="str">
        <f t="shared" si="166"/>
        <v>02</v>
      </c>
      <c r="F1338" s="19" t="str">
        <f t="shared" si="167"/>
        <v>2</v>
      </c>
      <c r="G1338" s="19" t="str">
        <f t="shared" si="168"/>
        <v>0</v>
      </c>
      <c r="H1338" s="15">
        <v>19110220</v>
      </c>
      <c r="I1338" s="16" t="s">
        <v>413</v>
      </c>
      <c r="J1338" s="44" t="s">
        <v>52</v>
      </c>
      <c r="K1338" s="16" t="s">
        <v>2051</v>
      </c>
      <c r="L1338" s="16"/>
      <c r="M1338" s="20"/>
    </row>
    <row r="1339" spans="1:13" ht="30" x14ac:dyDescent="0.25">
      <c r="A1339" s="18" t="str">
        <f t="shared" si="169"/>
        <v>1</v>
      </c>
      <c r="B1339" s="19" t="str">
        <f t="shared" si="170"/>
        <v>9</v>
      </c>
      <c r="C1339" s="19" t="str">
        <f t="shared" si="171"/>
        <v>1</v>
      </c>
      <c r="D1339" s="19" t="str">
        <f t="shared" si="165"/>
        <v>1</v>
      </c>
      <c r="E1339" s="19" t="str">
        <f t="shared" si="166"/>
        <v>03</v>
      </c>
      <c r="F1339" s="19" t="str">
        <f t="shared" si="167"/>
        <v>0</v>
      </c>
      <c r="G1339" s="19" t="str">
        <f t="shared" si="168"/>
        <v>0</v>
      </c>
      <c r="H1339" s="15">
        <v>19110300</v>
      </c>
      <c r="I1339" s="16" t="s">
        <v>414</v>
      </c>
      <c r="J1339" s="44" t="s">
        <v>52</v>
      </c>
      <c r="K1339" s="16" t="s">
        <v>2052</v>
      </c>
      <c r="L1339" s="16"/>
      <c r="M1339" s="20"/>
    </row>
    <row r="1340" spans="1:13" ht="30" x14ac:dyDescent="0.25">
      <c r="A1340" s="18" t="str">
        <f t="shared" si="169"/>
        <v>1</v>
      </c>
      <c r="B1340" s="19" t="str">
        <f t="shared" si="170"/>
        <v>9</v>
      </c>
      <c r="C1340" s="19" t="str">
        <f t="shared" si="171"/>
        <v>1</v>
      </c>
      <c r="D1340" s="19" t="str">
        <f t="shared" si="165"/>
        <v>1</v>
      </c>
      <c r="E1340" s="19" t="str">
        <f t="shared" si="166"/>
        <v>04</v>
      </c>
      <c r="F1340" s="19" t="str">
        <f t="shared" si="167"/>
        <v>0</v>
      </c>
      <c r="G1340" s="19" t="str">
        <f t="shared" si="168"/>
        <v>0</v>
      </c>
      <c r="H1340" s="15">
        <v>19110400</v>
      </c>
      <c r="I1340" s="16" t="s">
        <v>416</v>
      </c>
      <c r="J1340" s="44" t="s">
        <v>52</v>
      </c>
      <c r="K1340" s="16" t="s">
        <v>2053</v>
      </c>
      <c r="L1340" s="16"/>
      <c r="M1340" s="20"/>
    </row>
    <row r="1341" spans="1:13" ht="60" hidden="1" x14ac:dyDescent="0.25">
      <c r="A1341" s="18" t="str">
        <f t="shared" si="169"/>
        <v>1</v>
      </c>
      <c r="B1341" s="19" t="str">
        <f t="shared" si="170"/>
        <v>1</v>
      </c>
      <c r="C1341" s="19" t="str">
        <f t="shared" si="171"/>
        <v>1</v>
      </c>
      <c r="D1341" s="19" t="str">
        <f t="shared" si="165"/>
        <v>6</v>
      </c>
      <c r="E1341" s="19" t="str">
        <f t="shared" si="166"/>
        <v>00</v>
      </c>
      <c r="F1341" s="19" t="str">
        <f t="shared" si="167"/>
        <v>0</v>
      </c>
      <c r="G1341" s="19" t="str">
        <f t="shared" si="168"/>
        <v>0</v>
      </c>
      <c r="H1341" s="15">
        <v>11160000</v>
      </c>
      <c r="I1341" s="16" t="s">
        <v>56</v>
      </c>
      <c r="J1341" s="44" t="s">
        <v>45</v>
      </c>
      <c r="K1341" s="16" t="s">
        <v>57</v>
      </c>
      <c r="L1341" s="16" t="s">
        <v>58</v>
      </c>
      <c r="M1341" s="20" t="s">
        <v>22</v>
      </c>
    </row>
    <row r="1342" spans="1:13" ht="60" hidden="1" x14ac:dyDescent="0.25">
      <c r="A1342" s="18" t="str">
        <f t="shared" si="169"/>
        <v>1</v>
      </c>
      <c r="B1342" s="19" t="str">
        <f t="shared" si="170"/>
        <v>1</v>
      </c>
      <c r="C1342" s="19" t="str">
        <f t="shared" si="171"/>
        <v>1</v>
      </c>
      <c r="D1342" s="19" t="str">
        <f t="shared" ref="D1342:D1410" si="172">MID($H1342,4,1)</f>
        <v>7</v>
      </c>
      <c r="E1342" s="19" t="str">
        <f t="shared" ref="E1342:E1410" si="173">MID($H1342,5,2)</f>
        <v>00</v>
      </c>
      <c r="F1342" s="19" t="str">
        <f t="shared" ref="F1342:F1410" si="174">MID($H1342,7,1)</f>
        <v>0</v>
      </c>
      <c r="G1342" s="19" t="str">
        <f t="shared" ref="G1342:G1410" si="175">MID($H1342,8,1)</f>
        <v>0</v>
      </c>
      <c r="H1342" s="15">
        <v>11170000</v>
      </c>
      <c r="I1342" s="16" t="s">
        <v>59</v>
      </c>
      <c r="J1342" s="44" t="s">
        <v>45</v>
      </c>
      <c r="K1342" s="16" t="s">
        <v>60</v>
      </c>
      <c r="L1342" s="16" t="s">
        <v>58</v>
      </c>
      <c r="M1342" s="20" t="s">
        <v>22</v>
      </c>
    </row>
    <row r="1343" spans="1:13" ht="30" hidden="1" x14ac:dyDescent="0.25">
      <c r="A1343" s="18" t="str">
        <f t="shared" si="169"/>
        <v>1</v>
      </c>
      <c r="B1343" s="19" t="str">
        <f t="shared" si="170"/>
        <v>1</v>
      </c>
      <c r="C1343" s="19" t="str">
        <f t="shared" si="171"/>
        <v>1</v>
      </c>
      <c r="D1343" s="19" t="str">
        <f t="shared" si="172"/>
        <v>8</v>
      </c>
      <c r="E1343" s="19" t="str">
        <f t="shared" si="173"/>
        <v>00</v>
      </c>
      <c r="F1343" s="19" t="str">
        <f t="shared" si="174"/>
        <v>0</v>
      </c>
      <c r="G1343" s="19" t="str">
        <f t="shared" si="175"/>
        <v>0</v>
      </c>
      <c r="H1343" s="15">
        <v>11180000</v>
      </c>
      <c r="I1343" s="16" t="s">
        <v>2054</v>
      </c>
      <c r="J1343" s="44" t="s">
        <v>45</v>
      </c>
      <c r="K1343" s="16" t="s">
        <v>2055</v>
      </c>
      <c r="L1343" s="16"/>
      <c r="M1343" s="20" t="s">
        <v>22</v>
      </c>
    </row>
    <row r="1344" spans="1:13" ht="75" hidden="1" customHeight="1" x14ac:dyDescent="0.25">
      <c r="A1344" s="18" t="str">
        <f t="shared" si="169"/>
        <v>1</v>
      </c>
      <c r="B1344" s="19" t="str">
        <f t="shared" si="170"/>
        <v>1</v>
      </c>
      <c r="C1344" s="19" t="str">
        <f t="shared" si="171"/>
        <v>2</v>
      </c>
      <c r="D1344" s="19" t="str">
        <f t="shared" si="172"/>
        <v>8</v>
      </c>
      <c r="E1344" s="19" t="str">
        <f t="shared" si="173"/>
        <v>00</v>
      </c>
      <c r="F1344" s="19" t="str">
        <f t="shared" si="174"/>
        <v>0</v>
      </c>
      <c r="G1344" s="19" t="str">
        <f t="shared" si="175"/>
        <v>0</v>
      </c>
      <c r="H1344" s="15">
        <v>11280000</v>
      </c>
      <c r="I1344" s="16" t="s">
        <v>2056</v>
      </c>
      <c r="J1344" s="44" t="s">
        <v>45</v>
      </c>
      <c r="K1344" s="16" t="s">
        <v>2057</v>
      </c>
      <c r="L1344" s="16"/>
      <c r="M1344" s="20" t="s">
        <v>22</v>
      </c>
    </row>
    <row r="1345" spans="1:13" ht="75" hidden="1" customHeight="1" x14ac:dyDescent="0.25">
      <c r="A1345" s="18" t="str">
        <f t="shared" si="169"/>
        <v>1</v>
      </c>
      <c r="B1345" s="19" t="str">
        <f t="shared" si="170"/>
        <v>1</v>
      </c>
      <c r="C1345" s="19" t="str">
        <f t="shared" si="171"/>
        <v>3</v>
      </c>
      <c r="D1345" s="19" t="str">
        <f t="shared" si="172"/>
        <v>8</v>
      </c>
      <c r="E1345" s="19" t="str">
        <f t="shared" si="173"/>
        <v>00</v>
      </c>
      <c r="F1345" s="19" t="str">
        <f t="shared" si="174"/>
        <v>0</v>
      </c>
      <c r="G1345" s="19" t="str">
        <f t="shared" si="175"/>
        <v>0</v>
      </c>
      <c r="H1345" s="15">
        <v>11380000</v>
      </c>
      <c r="I1345" s="16" t="s">
        <v>2058</v>
      </c>
      <c r="J1345" s="44" t="s">
        <v>45</v>
      </c>
      <c r="K1345" s="16" t="s">
        <v>2059</v>
      </c>
      <c r="L1345" s="16"/>
      <c r="M1345" s="20" t="s">
        <v>22</v>
      </c>
    </row>
    <row r="1346" spans="1:13" ht="30" hidden="1" x14ac:dyDescent="0.25">
      <c r="A1346" s="18" t="str">
        <f t="shared" si="169"/>
        <v>1</v>
      </c>
      <c r="B1346" s="19" t="str">
        <f t="shared" si="170"/>
        <v>1</v>
      </c>
      <c r="C1346" s="19" t="str">
        <f t="shared" si="171"/>
        <v>3</v>
      </c>
      <c r="D1346" s="19" t="str">
        <f t="shared" si="172"/>
        <v>8</v>
      </c>
      <c r="E1346" s="19" t="str">
        <f t="shared" si="173"/>
        <v>99</v>
      </c>
      <c r="F1346" s="19" t="str">
        <f t="shared" si="174"/>
        <v>0</v>
      </c>
      <c r="G1346" s="19" t="str">
        <f t="shared" si="175"/>
        <v>0</v>
      </c>
      <c r="H1346" s="15">
        <v>11389900</v>
      </c>
      <c r="I1346" s="16" t="s">
        <v>669</v>
      </c>
      <c r="J1346" s="44" t="s">
        <v>45</v>
      </c>
      <c r="K1346" s="16" t="s">
        <v>1544</v>
      </c>
      <c r="L1346" s="16"/>
      <c r="M1346" s="20" t="s">
        <v>22</v>
      </c>
    </row>
    <row r="1347" spans="1:13" ht="30" hidden="1" x14ac:dyDescent="0.25">
      <c r="A1347" s="18" t="str">
        <f t="shared" si="169"/>
        <v>1</v>
      </c>
      <c r="B1347" s="19" t="str">
        <f t="shared" si="170"/>
        <v>1</v>
      </c>
      <c r="C1347" s="19" t="str">
        <f t="shared" si="171"/>
        <v>3</v>
      </c>
      <c r="D1347" s="19" t="str">
        <f t="shared" si="172"/>
        <v>8</v>
      </c>
      <c r="E1347" s="19" t="str">
        <f t="shared" si="173"/>
        <v>99</v>
      </c>
      <c r="F1347" s="19" t="str">
        <f t="shared" si="174"/>
        <v>1</v>
      </c>
      <c r="G1347" s="19" t="str">
        <f t="shared" si="175"/>
        <v>0</v>
      </c>
      <c r="H1347" s="15">
        <v>11389910</v>
      </c>
      <c r="I1347" s="16" t="s">
        <v>669</v>
      </c>
      <c r="J1347" s="44" t="s">
        <v>45</v>
      </c>
      <c r="K1347" s="16" t="s">
        <v>1544</v>
      </c>
      <c r="L1347" s="16"/>
      <c r="M1347" s="20" t="s">
        <v>22</v>
      </c>
    </row>
    <row r="1348" spans="1:13" ht="45" hidden="1" x14ac:dyDescent="0.25">
      <c r="A1348" s="18" t="str">
        <f t="shared" si="169"/>
        <v>1</v>
      </c>
      <c r="B1348" s="19" t="str">
        <f t="shared" si="170"/>
        <v>2</v>
      </c>
      <c r="C1348" s="19" t="str">
        <f t="shared" si="171"/>
        <v>1</v>
      </c>
      <c r="D1348" s="19" t="str">
        <f t="shared" si="172"/>
        <v>3</v>
      </c>
      <c r="E1348" s="19" t="str">
        <f t="shared" si="173"/>
        <v>99</v>
      </c>
      <c r="F1348" s="19" t="str">
        <f t="shared" si="174"/>
        <v>0</v>
      </c>
      <c r="G1348" s="19" t="str">
        <f t="shared" si="175"/>
        <v>0</v>
      </c>
      <c r="H1348" s="15">
        <v>12139900</v>
      </c>
      <c r="I1348" s="16" t="s">
        <v>2060</v>
      </c>
      <c r="J1348" s="44" t="s">
        <v>45</v>
      </c>
      <c r="K1348" s="16" t="s">
        <v>2061</v>
      </c>
      <c r="L1348" s="16" t="s">
        <v>85</v>
      </c>
      <c r="M1348" s="20" t="s">
        <v>22</v>
      </c>
    </row>
    <row r="1349" spans="1:13" ht="45" hidden="1" x14ac:dyDescent="0.25">
      <c r="A1349" s="18" t="str">
        <f t="shared" si="169"/>
        <v>1</v>
      </c>
      <c r="B1349" s="19" t="str">
        <f t="shared" si="170"/>
        <v>2</v>
      </c>
      <c r="C1349" s="19" t="str">
        <f t="shared" si="171"/>
        <v>1</v>
      </c>
      <c r="D1349" s="19" t="str">
        <f t="shared" si="172"/>
        <v>3</v>
      </c>
      <c r="E1349" s="19" t="str">
        <f t="shared" si="173"/>
        <v>99</v>
      </c>
      <c r="F1349" s="19" t="str">
        <f t="shared" si="174"/>
        <v>1</v>
      </c>
      <c r="G1349" s="19" t="str">
        <f t="shared" si="175"/>
        <v>0</v>
      </c>
      <c r="H1349" s="15">
        <v>12139910</v>
      </c>
      <c r="I1349" s="16" t="s">
        <v>2060</v>
      </c>
      <c r="J1349" s="44" t="s">
        <v>45</v>
      </c>
      <c r="K1349" s="16" t="s">
        <v>2061</v>
      </c>
      <c r="L1349" s="16" t="s">
        <v>85</v>
      </c>
      <c r="M1349" s="20" t="s">
        <v>22</v>
      </c>
    </row>
    <row r="1350" spans="1:13" ht="45" hidden="1" x14ac:dyDescent="0.25">
      <c r="A1350" s="18" t="str">
        <f t="shared" si="169"/>
        <v>1</v>
      </c>
      <c r="B1350" s="19" t="str">
        <f t="shared" si="170"/>
        <v>2</v>
      </c>
      <c r="C1350" s="19" t="str">
        <f t="shared" si="171"/>
        <v>1</v>
      </c>
      <c r="D1350" s="19" t="str">
        <f t="shared" si="172"/>
        <v>5</v>
      </c>
      <c r="E1350" s="19" t="str">
        <f t="shared" si="173"/>
        <v>00</v>
      </c>
      <c r="F1350" s="19" t="str">
        <f t="shared" si="174"/>
        <v>0</v>
      </c>
      <c r="G1350" s="19" t="str">
        <f t="shared" si="175"/>
        <v>0</v>
      </c>
      <c r="H1350" s="15">
        <v>12150000</v>
      </c>
      <c r="I1350" s="16" t="s">
        <v>2062</v>
      </c>
      <c r="J1350" s="44" t="s">
        <v>45</v>
      </c>
      <c r="K1350" s="16" t="s">
        <v>2063</v>
      </c>
      <c r="L1350" s="16"/>
      <c r="M1350" s="20" t="s">
        <v>22</v>
      </c>
    </row>
    <row r="1351" spans="1:13" ht="45" hidden="1" x14ac:dyDescent="0.25">
      <c r="A1351" s="18" t="str">
        <f t="shared" si="169"/>
        <v>1</v>
      </c>
      <c r="B1351" s="19" t="str">
        <f t="shared" si="170"/>
        <v>2</v>
      </c>
      <c r="C1351" s="19" t="str">
        <f t="shared" si="171"/>
        <v>1</v>
      </c>
      <c r="D1351" s="19" t="str">
        <f t="shared" si="172"/>
        <v>6</v>
      </c>
      <c r="E1351" s="19" t="str">
        <f t="shared" si="173"/>
        <v>00</v>
      </c>
      <c r="F1351" s="19" t="str">
        <f t="shared" si="174"/>
        <v>0</v>
      </c>
      <c r="G1351" s="19" t="str">
        <f t="shared" si="175"/>
        <v>0</v>
      </c>
      <c r="H1351" s="15">
        <v>12160000</v>
      </c>
      <c r="I1351" s="16" t="s">
        <v>2064</v>
      </c>
      <c r="J1351" s="44" t="s">
        <v>45</v>
      </c>
      <c r="K1351" s="16" t="s">
        <v>795</v>
      </c>
      <c r="L1351" s="16"/>
      <c r="M1351" s="20" t="s">
        <v>22</v>
      </c>
    </row>
    <row r="1352" spans="1:13" ht="30" hidden="1" x14ac:dyDescent="0.25">
      <c r="A1352" s="18" t="str">
        <f t="shared" si="169"/>
        <v>1</v>
      </c>
      <c r="B1352" s="19" t="str">
        <f t="shared" si="170"/>
        <v>2</v>
      </c>
      <c r="C1352" s="19" t="str">
        <f t="shared" si="171"/>
        <v>1</v>
      </c>
      <c r="D1352" s="19" t="str">
        <f t="shared" si="172"/>
        <v>8</v>
      </c>
      <c r="E1352" s="19" t="str">
        <f t="shared" si="173"/>
        <v>00</v>
      </c>
      <c r="F1352" s="19" t="str">
        <f t="shared" si="174"/>
        <v>0</v>
      </c>
      <c r="G1352" s="19" t="str">
        <f t="shared" si="175"/>
        <v>0</v>
      </c>
      <c r="H1352" s="15">
        <v>12180000</v>
      </c>
      <c r="I1352" s="16" t="s">
        <v>2065</v>
      </c>
      <c r="J1352" s="44" t="s">
        <v>45</v>
      </c>
      <c r="K1352" s="16" t="s">
        <v>2066</v>
      </c>
      <c r="L1352" s="16"/>
      <c r="M1352" s="20" t="s">
        <v>22</v>
      </c>
    </row>
    <row r="1353" spans="1:13" ht="30" hidden="1" x14ac:dyDescent="0.25">
      <c r="A1353" s="18" t="str">
        <f t="shared" si="169"/>
        <v>1</v>
      </c>
      <c r="B1353" s="19" t="str">
        <f t="shared" si="170"/>
        <v>2</v>
      </c>
      <c r="C1353" s="19" t="str">
        <f t="shared" si="171"/>
        <v>2</v>
      </c>
      <c r="D1353" s="19" t="str">
        <f t="shared" si="172"/>
        <v>8</v>
      </c>
      <c r="E1353" s="19" t="str">
        <f t="shared" si="173"/>
        <v>00</v>
      </c>
      <c r="F1353" s="19" t="str">
        <f t="shared" si="174"/>
        <v>0</v>
      </c>
      <c r="G1353" s="19" t="str">
        <f t="shared" si="175"/>
        <v>0</v>
      </c>
      <c r="H1353" s="15">
        <v>12280000</v>
      </c>
      <c r="I1353" s="16" t="s">
        <v>2067</v>
      </c>
      <c r="J1353" s="44" t="s">
        <v>45</v>
      </c>
      <c r="K1353" s="16" t="s">
        <v>2068</v>
      </c>
      <c r="L1353" s="16"/>
      <c r="M1353" s="20" t="s">
        <v>22</v>
      </c>
    </row>
    <row r="1354" spans="1:13" ht="96" hidden="1" customHeight="1" x14ac:dyDescent="0.25">
      <c r="A1354" s="18" t="str">
        <f t="shared" si="169"/>
        <v>1</v>
      </c>
      <c r="B1354" s="19" t="str">
        <f t="shared" si="170"/>
        <v>2</v>
      </c>
      <c r="C1354" s="19" t="str">
        <f t="shared" si="171"/>
        <v>4</v>
      </c>
      <c r="D1354" s="19" t="str">
        <f t="shared" si="172"/>
        <v>0</v>
      </c>
      <c r="E1354" s="19" t="str">
        <f t="shared" si="173"/>
        <v>00</v>
      </c>
      <c r="F1354" s="19" t="str">
        <f t="shared" si="174"/>
        <v>1</v>
      </c>
      <c r="G1354" s="19" t="str">
        <f t="shared" si="175"/>
        <v>0</v>
      </c>
      <c r="H1354" s="15">
        <v>12400010</v>
      </c>
      <c r="I1354" s="16" t="s">
        <v>962</v>
      </c>
      <c r="J1354" s="44" t="s">
        <v>45</v>
      </c>
      <c r="K1354" s="16" t="s">
        <v>965</v>
      </c>
      <c r="L1354" s="16"/>
      <c r="M1354" s="20" t="s">
        <v>22</v>
      </c>
    </row>
    <row r="1355" spans="1:13" ht="96" hidden="1" customHeight="1" x14ac:dyDescent="0.25">
      <c r="A1355" s="18" t="str">
        <f t="shared" si="169"/>
        <v>1</v>
      </c>
      <c r="B1355" s="19" t="str">
        <f t="shared" si="170"/>
        <v>6</v>
      </c>
      <c r="C1355" s="19" t="str">
        <f t="shared" si="171"/>
        <v>3</v>
      </c>
      <c r="D1355" s="19" t="str">
        <f t="shared" si="172"/>
        <v>8</v>
      </c>
      <c r="E1355" s="19" t="str">
        <f t="shared" si="173"/>
        <v>00</v>
      </c>
      <c r="F1355" s="19" t="str">
        <f t="shared" si="174"/>
        <v>0</v>
      </c>
      <c r="G1355" s="19" t="str">
        <f t="shared" si="175"/>
        <v>0</v>
      </c>
      <c r="H1355" s="15">
        <v>16380000</v>
      </c>
      <c r="I1355" s="16" t="s">
        <v>2069</v>
      </c>
      <c r="J1355" s="44" t="s">
        <v>45</v>
      </c>
      <c r="K1355" s="16" t="s">
        <v>2070</v>
      </c>
      <c r="L1355" s="16"/>
      <c r="M1355" s="20" t="s">
        <v>22</v>
      </c>
    </row>
    <row r="1356" spans="1:13" ht="30" hidden="1" x14ac:dyDescent="0.25">
      <c r="A1356" s="18" t="str">
        <f t="shared" si="169"/>
        <v>1</v>
      </c>
      <c r="B1356" s="19" t="str">
        <f t="shared" si="170"/>
        <v>7</v>
      </c>
      <c r="C1356" s="19" t="str">
        <f t="shared" si="171"/>
        <v>1</v>
      </c>
      <c r="D1356" s="19" t="str">
        <f t="shared" si="172"/>
        <v>8</v>
      </c>
      <c r="E1356" s="19" t="str">
        <f t="shared" si="173"/>
        <v>00</v>
      </c>
      <c r="F1356" s="19" t="str">
        <f t="shared" si="174"/>
        <v>0</v>
      </c>
      <c r="G1356" s="19" t="str">
        <f t="shared" si="175"/>
        <v>0</v>
      </c>
      <c r="H1356" s="15">
        <v>17180000</v>
      </c>
      <c r="I1356" s="16" t="s">
        <v>1086</v>
      </c>
      <c r="J1356" s="44" t="s">
        <v>45</v>
      </c>
      <c r="K1356" s="16" t="s">
        <v>2071</v>
      </c>
      <c r="L1356" s="16"/>
      <c r="M1356" s="20" t="s">
        <v>22</v>
      </c>
    </row>
    <row r="1357" spans="1:13" ht="45" hidden="1" x14ac:dyDescent="0.25">
      <c r="A1357" s="18" t="str">
        <f t="shared" si="169"/>
        <v>1</v>
      </c>
      <c r="B1357" s="19" t="str">
        <f t="shared" si="170"/>
        <v>7</v>
      </c>
      <c r="C1357" s="19" t="str">
        <f t="shared" si="171"/>
        <v>2</v>
      </c>
      <c r="D1357" s="19" t="str">
        <f t="shared" si="172"/>
        <v>8</v>
      </c>
      <c r="E1357" s="19" t="str">
        <f t="shared" si="173"/>
        <v>00</v>
      </c>
      <c r="F1357" s="19" t="str">
        <f t="shared" si="174"/>
        <v>0</v>
      </c>
      <c r="G1357" s="19" t="str">
        <f t="shared" si="175"/>
        <v>0</v>
      </c>
      <c r="H1357" s="15">
        <v>17280000</v>
      </c>
      <c r="I1357" s="16" t="s">
        <v>2072</v>
      </c>
      <c r="J1357" s="44" t="s">
        <v>45</v>
      </c>
      <c r="K1357" s="16" t="s">
        <v>2073</v>
      </c>
      <c r="L1357" s="16"/>
      <c r="M1357" s="20" t="s">
        <v>22</v>
      </c>
    </row>
    <row r="1358" spans="1:13" ht="30" hidden="1" x14ac:dyDescent="0.25">
      <c r="A1358" s="18" t="str">
        <f t="shared" si="169"/>
        <v>1</v>
      </c>
      <c r="B1358" s="19" t="str">
        <f t="shared" si="170"/>
        <v>7</v>
      </c>
      <c r="C1358" s="19" t="str">
        <f t="shared" si="171"/>
        <v>2</v>
      </c>
      <c r="D1358" s="19" t="str">
        <f t="shared" si="172"/>
        <v>2</v>
      </c>
      <c r="E1358" s="19" t="str">
        <f t="shared" si="173"/>
        <v>50</v>
      </c>
      <c r="F1358" s="19" t="str">
        <f t="shared" si="174"/>
        <v>0</v>
      </c>
      <c r="G1358" s="19" t="str">
        <f t="shared" si="175"/>
        <v>0</v>
      </c>
      <c r="H1358" s="15">
        <v>17225000</v>
      </c>
      <c r="I1358" s="16" t="s">
        <v>2074</v>
      </c>
      <c r="J1358" s="44" t="s">
        <v>45</v>
      </c>
      <c r="K1358" s="16" t="s">
        <v>2075</v>
      </c>
      <c r="L1358" s="16"/>
      <c r="M1358" s="20" t="s">
        <v>22</v>
      </c>
    </row>
    <row r="1359" spans="1:13" ht="30" hidden="1" x14ac:dyDescent="0.25">
      <c r="A1359" s="18" t="str">
        <f t="shared" si="169"/>
        <v>1</v>
      </c>
      <c r="B1359" s="19" t="str">
        <f t="shared" si="170"/>
        <v>7</v>
      </c>
      <c r="C1359" s="19" t="str">
        <f t="shared" si="171"/>
        <v>2</v>
      </c>
      <c r="D1359" s="19" t="str">
        <f t="shared" si="172"/>
        <v>2</v>
      </c>
      <c r="E1359" s="19" t="str">
        <f t="shared" si="173"/>
        <v>50</v>
      </c>
      <c r="F1359" s="19" t="str">
        <f t="shared" si="174"/>
        <v>1</v>
      </c>
      <c r="G1359" s="19" t="str">
        <f t="shared" si="175"/>
        <v>0</v>
      </c>
      <c r="H1359" s="15">
        <v>17225010</v>
      </c>
      <c r="I1359" s="16" t="s">
        <v>1667</v>
      </c>
      <c r="J1359" s="44" t="s">
        <v>45</v>
      </c>
      <c r="K1359" s="16" t="s">
        <v>1983</v>
      </c>
      <c r="L1359" s="16"/>
      <c r="M1359" s="20" t="s">
        <v>22</v>
      </c>
    </row>
    <row r="1360" spans="1:13" ht="30" hidden="1" x14ac:dyDescent="0.25">
      <c r="A1360" s="18" t="str">
        <f t="shared" si="169"/>
        <v>1</v>
      </c>
      <c r="B1360" s="19" t="str">
        <f t="shared" si="170"/>
        <v>7</v>
      </c>
      <c r="C1360" s="19" t="str">
        <f t="shared" si="171"/>
        <v>2</v>
      </c>
      <c r="D1360" s="19" t="str">
        <f t="shared" si="172"/>
        <v>2</v>
      </c>
      <c r="E1360" s="19" t="str">
        <f t="shared" si="173"/>
        <v>50</v>
      </c>
      <c r="F1360" s="19" t="str">
        <f t="shared" si="174"/>
        <v>2</v>
      </c>
      <c r="G1360" s="19" t="str">
        <f t="shared" si="175"/>
        <v>0</v>
      </c>
      <c r="H1360" s="15">
        <v>17225020</v>
      </c>
      <c r="I1360" s="16" t="s">
        <v>1669</v>
      </c>
      <c r="J1360" s="44" t="s">
        <v>45</v>
      </c>
      <c r="K1360" s="16" t="s">
        <v>1984</v>
      </c>
      <c r="L1360" s="16"/>
      <c r="M1360" s="20" t="s">
        <v>22</v>
      </c>
    </row>
    <row r="1361" spans="1:13" ht="30" hidden="1" x14ac:dyDescent="0.25">
      <c r="A1361" s="18" t="str">
        <f t="shared" si="169"/>
        <v>1</v>
      </c>
      <c r="B1361" s="19" t="str">
        <f t="shared" si="170"/>
        <v>7</v>
      </c>
      <c r="C1361" s="19" t="str">
        <f t="shared" si="171"/>
        <v>2</v>
      </c>
      <c r="D1361" s="19" t="str">
        <f t="shared" si="172"/>
        <v>2</v>
      </c>
      <c r="E1361" s="19" t="str">
        <f t="shared" si="173"/>
        <v>50</v>
      </c>
      <c r="F1361" s="19" t="str">
        <f t="shared" si="174"/>
        <v>3</v>
      </c>
      <c r="G1361" s="19" t="str">
        <f t="shared" si="175"/>
        <v>0</v>
      </c>
      <c r="H1361" s="15">
        <v>17225030</v>
      </c>
      <c r="I1361" s="16" t="s">
        <v>2076</v>
      </c>
      <c r="J1361" s="44" t="s">
        <v>45</v>
      </c>
      <c r="K1361" s="16" t="s">
        <v>1986</v>
      </c>
      <c r="L1361" s="16"/>
      <c r="M1361" s="20" t="s">
        <v>22</v>
      </c>
    </row>
    <row r="1362" spans="1:13" ht="30" hidden="1" x14ac:dyDescent="0.25">
      <c r="A1362" s="18" t="str">
        <f t="shared" si="169"/>
        <v>1</v>
      </c>
      <c r="B1362" s="19" t="str">
        <f t="shared" si="170"/>
        <v>7</v>
      </c>
      <c r="C1362" s="19" t="str">
        <f t="shared" si="171"/>
        <v>2</v>
      </c>
      <c r="D1362" s="19" t="str">
        <f t="shared" si="172"/>
        <v>2</v>
      </c>
      <c r="E1362" s="19" t="str">
        <f t="shared" si="173"/>
        <v>50</v>
      </c>
      <c r="F1362" s="19" t="str">
        <f t="shared" si="174"/>
        <v>9</v>
      </c>
      <c r="G1362" s="19" t="str">
        <f t="shared" si="175"/>
        <v>0</v>
      </c>
      <c r="H1362" s="15">
        <v>17225090</v>
      </c>
      <c r="I1362" s="16" t="s">
        <v>1987</v>
      </c>
      <c r="J1362" s="44" t="s">
        <v>45</v>
      </c>
      <c r="K1362" s="16" t="s">
        <v>1988</v>
      </c>
      <c r="L1362" s="16"/>
      <c r="M1362" s="20" t="s">
        <v>22</v>
      </c>
    </row>
    <row r="1363" spans="1:13" ht="30" hidden="1" x14ac:dyDescent="0.25">
      <c r="A1363" s="18" t="str">
        <f t="shared" si="169"/>
        <v>1</v>
      </c>
      <c r="B1363" s="19" t="str">
        <f t="shared" si="170"/>
        <v>7</v>
      </c>
      <c r="C1363" s="19" t="str">
        <f t="shared" si="171"/>
        <v>2</v>
      </c>
      <c r="D1363" s="19" t="str">
        <f t="shared" si="172"/>
        <v>8</v>
      </c>
      <c r="E1363" s="19" t="str">
        <f t="shared" si="173"/>
        <v>02</v>
      </c>
      <c r="F1363" s="19" t="str">
        <f t="shared" si="174"/>
        <v>0</v>
      </c>
      <c r="G1363" s="19" t="str">
        <f t="shared" si="175"/>
        <v>0</v>
      </c>
      <c r="H1363" s="15">
        <v>17280200</v>
      </c>
      <c r="I1363" s="16" t="s">
        <v>2074</v>
      </c>
      <c r="J1363" s="44" t="s">
        <v>45</v>
      </c>
      <c r="K1363" s="16" t="s">
        <v>2077</v>
      </c>
      <c r="L1363" s="16"/>
      <c r="M1363" s="20" t="s">
        <v>22</v>
      </c>
    </row>
    <row r="1364" spans="1:13" ht="30" hidden="1" x14ac:dyDescent="0.25">
      <c r="A1364" s="18" t="str">
        <f t="shared" si="169"/>
        <v>1</v>
      </c>
      <c r="B1364" s="19" t="str">
        <f t="shared" si="170"/>
        <v>7</v>
      </c>
      <c r="C1364" s="19" t="str">
        <f t="shared" si="171"/>
        <v>2</v>
      </c>
      <c r="D1364" s="19" t="str">
        <f t="shared" si="172"/>
        <v>8</v>
      </c>
      <c r="E1364" s="19" t="str">
        <f t="shared" si="173"/>
        <v>02</v>
      </c>
      <c r="F1364" s="19" t="str">
        <f t="shared" si="174"/>
        <v>1</v>
      </c>
      <c r="G1364" s="19" t="str">
        <f t="shared" si="175"/>
        <v>0</v>
      </c>
      <c r="H1364" s="15">
        <v>17280210</v>
      </c>
      <c r="I1364" s="16" t="s">
        <v>1667</v>
      </c>
      <c r="J1364" s="44" t="s">
        <v>45</v>
      </c>
      <c r="K1364" s="16" t="s">
        <v>1983</v>
      </c>
      <c r="L1364" s="16"/>
      <c r="M1364" s="20" t="s">
        <v>22</v>
      </c>
    </row>
    <row r="1365" spans="1:13" ht="30" hidden="1" x14ac:dyDescent="0.25">
      <c r="A1365" s="18" t="str">
        <f t="shared" si="169"/>
        <v>1</v>
      </c>
      <c r="B1365" s="19" t="str">
        <f t="shared" si="170"/>
        <v>7</v>
      </c>
      <c r="C1365" s="19" t="str">
        <f t="shared" si="171"/>
        <v>2</v>
      </c>
      <c r="D1365" s="19" t="str">
        <f t="shared" si="172"/>
        <v>8</v>
      </c>
      <c r="E1365" s="19" t="str">
        <f t="shared" si="173"/>
        <v>02</v>
      </c>
      <c r="F1365" s="19" t="str">
        <f t="shared" si="174"/>
        <v>2</v>
      </c>
      <c r="G1365" s="19" t="str">
        <f t="shared" si="175"/>
        <v>0</v>
      </c>
      <c r="H1365" s="15">
        <v>17280220</v>
      </c>
      <c r="I1365" s="16" t="s">
        <v>1669</v>
      </c>
      <c r="J1365" s="44" t="s">
        <v>45</v>
      </c>
      <c r="K1365" s="16" t="s">
        <v>1984</v>
      </c>
      <c r="L1365" s="16"/>
      <c r="M1365" s="20" t="s">
        <v>22</v>
      </c>
    </row>
    <row r="1366" spans="1:13" ht="30" hidden="1" x14ac:dyDescent="0.25">
      <c r="A1366" s="18" t="str">
        <f t="shared" si="169"/>
        <v>1</v>
      </c>
      <c r="B1366" s="19" t="str">
        <f t="shared" si="170"/>
        <v>7</v>
      </c>
      <c r="C1366" s="19" t="str">
        <f t="shared" si="171"/>
        <v>2</v>
      </c>
      <c r="D1366" s="19" t="str">
        <f t="shared" si="172"/>
        <v>8</v>
      </c>
      <c r="E1366" s="19" t="str">
        <f t="shared" si="173"/>
        <v>02</v>
      </c>
      <c r="F1366" s="19" t="str">
        <f t="shared" si="174"/>
        <v>3</v>
      </c>
      <c r="G1366" s="19" t="str">
        <f t="shared" si="175"/>
        <v>0</v>
      </c>
      <c r="H1366" s="15">
        <v>17280230</v>
      </c>
      <c r="I1366" s="16" t="s">
        <v>2076</v>
      </c>
      <c r="J1366" s="44" t="s">
        <v>45</v>
      </c>
      <c r="K1366" s="16" t="s">
        <v>1986</v>
      </c>
      <c r="L1366" s="16"/>
      <c r="M1366" s="20" t="s">
        <v>22</v>
      </c>
    </row>
    <row r="1367" spans="1:13" ht="30" hidden="1" x14ac:dyDescent="0.25">
      <c r="A1367" s="18" t="str">
        <f t="shared" si="169"/>
        <v>1</v>
      </c>
      <c r="B1367" s="19" t="str">
        <f t="shared" si="170"/>
        <v>7</v>
      </c>
      <c r="C1367" s="19" t="str">
        <f t="shared" si="171"/>
        <v>2</v>
      </c>
      <c r="D1367" s="19" t="str">
        <f t="shared" si="172"/>
        <v>8</v>
      </c>
      <c r="E1367" s="19" t="str">
        <f t="shared" si="173"/>
        <v>02</v>
      </c>
      <c r="F1367" s="19" t="str">
        <f t="shared" si="174"/>
        <v>9</v>
      </c>
      <c r="G1367" s="19" t="str">
        <f t="shared" si="175"/>
        <v>0</v>
      </c>
      <c r="H1367" s="15">
        <v>17280290</v>
      </c>
      <c r="I1367" s="16" t="s">
        <v>1987</v>
      </c>
      <c r="J1367" s="44" t="s">
        <v>45</v>
      </c>
      <c r="K1367" s="16" t="s">
        <v>1988</v>
      </c>
      <c r="L1367" s="16"/>
      <c r="M1367" s="20" t="s">
        <v>22</v>
      </c>
    </row>
    <row r="1368" spans="1:13" ht="60" hidden="1" x14ac:dyDescent="0.25">
      <c r="A1368" s="18" t="str">
        <f t="shared" si="169"/>
        <v>1</v>
      </c>
      <c r="B1368" s="19" t="str">
        <f t="shared" si="170"/>
        <v>7</v>
      </c>
      <c r="C1368" s="19" t="str">
        <f t="shared" si="171"/>
        <v>3</v>
      </c>
      <c r="D1368" s="19" t="str">
        <f t="shared" si="172"/>
        <v>8</v>
      </c>
      <c r="E1368" s="19" t="str">
        <f t="shared" si="173"/>
        <v>00</v>
      </c>
      <c r="F1368" s="19" t="str">
        <f t="shared" si="174"/>
        <v>0</v>
      </c>
      <c r="G1368" s="19" t="str">
        <f t="shared" si="175"/>
        <v>0</v>
      </c>
      <c r="H1368" s="15">
        <v>17380000</v>
      </c>
      <c r="I1368" s="16" t="s">
        <v>2078</v>
      </c>
      <c r="J1368" s="44" t="s">
        <v>45</v>
      </c>
      <c r="K1368" s="16" t="s">
        <v>2079</v>
      </c>
      <c r="L1368" s="16"/>
      <c r="M1368" s="20" t="s">
        <v>22</v>
      </c>
    </row>
    <row r="1369" spans="1:13" ht="90" hidden="1" x14ac:dyDescent="0.25">
      <c r="A1369" s="18" t="str">
        <f t="shared" si="169"/>
        <v>1</v>
      </c>
      <c r="B1369" s="19" t="str">
        <f t="shared" si="170"/>
        <v>7</v>
      </c>
      <c r="C1369" s="19" t="str">
        <f t="shared" si="171"/>
        <v>4</v>
      </c>
      <c r="D1369" s="19" t="str">
        <f t="shared" si="172"/>
        <v>8</v>
      </c>
      <c r="E1369" s="19" t="str">
        <f t="shared" si="173"/>
        <v>00</v>
      </c>
      <c r="F1369" s="19" t="str">
        <f t="shared" si="174"/>
        <v>0</v>
      </c>
      <c r="G1369" s="19" t="str">
        <f t="shared" si="175"/>
        <v>0</v>
      </c>
      <c r="H1369" s="15">
        <v>17480000</v>
      </c>
      <c r="I1369" s="16" t="s">
        <v>1196</v>
      </c>
      <c r="J1369" s="44" t="s">
        <v>45</v>
      </c>
      <c r="K1369" s="16" t="s">
        <v>2080</v>
      </c>
      <c r="L1369" s="16"/>
      <c r="M1369" s="20" t="s">
        <v>22</v>
      </c>
    </row>
    <row r="1370" spans="1:13" ht="90" hidden="1" x14ac:dyDescent="0.25">
      <c r="A1370" s="18" t="str">
        <f t="shared" si="169"/>
        <v>1</v>
      </c>
      <c r="B1370" s="19" t="str">
        <f t="shared" si="170"/>
        <v>7</v>
      </c>
      <c r="C1370" s="19" t="str">
        <f t="shared" si="171"/>
        <v>5</v>
      </c>
      <c r="D1370" s="19" t="str">
        <f t="shared" si="172"/>
        <v>8</v>
      </c>
      <c r="E1370" s="19" t="str">
        <f t="shared" si="173"/>
        <v>00</v>
      </c>
      <c r="F1370" s="19" t="str">
        <f t="shared" si="174"/>
        <v>0</v>
      </c>
      <c r="G1370" s="19" t="str">
        <f t="shared" si="175"/>
        <v>0</v>
      </c>
      <c r="H1370" s="15">
        <v>17580000</v>
      </c>
      <c r="I1370" s="16" t="s">
        <v>1208</v>
      </c>
      <c r="J1370" s="44" t="s">
        <v>45</v>
      </c>
      <c r="K1370" s="16" t="s">
        <v>2081</v>
      </c>
      <c r="L1370" s="16"/>
      <c r="M1370" s="20" t="s">
        <v>22</v>
      </c>
    </row>
    <row r="1371" spans="1:13" ht="60" hidden="1" x14ac:dyDescent="0.25">
      <c r="A1371" s="18" t="str">
        <f t="shared" si="169"/>
        <v>1</v>
      </c>
      <c r="B1371" s="19" t="str">
        <f t="shared" si="170"/>
        <v>7</v>
      </c>
      <c r="C1371" s="19" t="str">
        <f t="shared" si="171"/>
        <v>6</v>
      </c>
      <c r="D1371" s="19" t="str">
        <f t="shared" si="172"/>
        <v>8</v>
      </c>
      <c r="E1371" s="19" t="str">
        <f t="shared" si="173"/>
        <v>00</v>
      </c>
      <c r="F1371" s="19" t="str">
        <f t="shared" si="174"/>
        <v>0</v>
      </c>
      <c r="G1371" s="19" t="str">
        <f t="shared" si="175"/>
        <v>0</v>
      </c>
      <c r="H1371" s="15">
        <v>17680000</v>
      </c>
      <c r="I1371" s="16" t="s">
        <v>1212</v>
      </c>
      <c r="J1371" s="44" t="s">
        <v>45</v>
      </c>
      <c r="K1371" s="16" t="s">
        <v>2082</v>
      </c>
      <c r="L1371" s="16"/>
      <c r="M1371" s="20" t="s">
        <v>22</v>
      </c>
    </row>
    <row r="1372" spans="1:13" ht="60" hidden="1" x14ac:dyDescent="0.25">
      <c r="A1372" s="18" t="str">
        <f t="shared" si="169"/>
        <v>1</v>
      </c>
      <c r="B1372" s="19" t="str">
        <f t="shared" si="170"/>
        <v>7</v>
      </c>
      <c r="C1372" s="19" t="str">
        <f t="shared" si="171"/>
        <v>7</v>
      </c>
      <c r="D1372" s="19" t="str">
        <f t="shared" si="172"/>
        <v>0</v>
      </c>
      <c r="E1372" s="19" t="str">
        <f t="shared" si="173"/>
        <v>00</v>
      </c>
      <c r="F1372" s="19" t="str">
        <f t="shared" si="174"/>
        <v>0</v>
      </c>
      <c r="G1372" s="19" t="str">
        <f t="shared" si="175"/>
        <v>0</v>
      </c>
      <c r="H1372" s="15">
        <v>17700000</v>
      </c>
      <c r="I1372" s="16" t="s">
        <v>402</v>
      </c>
      <c r="J1372" s="44" t="s">
        <v>45</v>
      </c>
      <c r="K1372" s="16" t="s">
        <v>405</v>
      </c>
      <c r="L1372" s="16"/>
      <c r="M1372" s="20" t="s">
        <v>22</v>
      </c>
    </row>
    <row r="1373" spans="1:13" ht="75" hidden="1" x14ac:dyDescent="0.25">
      <c r="A1373" s="18" t="str">
        <f t="shared" si="169"/>
        <v>1</v>
      </c>
      <c r="B1373" s="19" t="str">
        <f t="shared" si="170"/>
        <v>7</v>
      </c>
      <c r="C1373" s="19" t="str">
        <f t="shared" si="171"/>
        <v>7</v>
      </c>
      <c r="D1373" s="19" t="str">
        <f t="shared" si="172"/>
        <v>8</v>
      </c>
      <c r="E1373" s="19" t="str">
        <f t="shared" si="173"/>
        <v>00</v>
      </c>
      <c r="F1373" s="19" t="str">
        <f t="shared" si="174"/>
        <v>0</v>
      </c>
      <c r="G1373" s="19" t="str">
        <f t="shared" si="175"/>
        <v>0</v>
      </c>
      <c r="H1373" s="15">
        <v>17780000</v>
      </c>
      <c r="I1373" s="16" t="s">
        <v>1222</v>
      </c>
      <c r="J1373" s="44" t="s">
        <v>45</v>
      </c>
      <c r="K1373" s="16" t="s">
        <v>1821</v>
      </c>
      <c r="L1373" s="16"/>
      <c r="M1373" s="20" t="s">
        <v>22</v>
      </c>
    </row>
    <row r="1374" spans="1:13" ht="30" hidden="1" x14ac:dyDescent="0.25">
      <c r="A1374" s="18" t="str">
        <f t="shared" si="169"/>
        <v>1</v>
      </c>
      <c r="B1374" s="19" t="str">
        <f t="shared" si="170"/>
        <v>7</v>
      </c>
      <c r="C1374" s="19" t="str">
        <f t="shared" si="171"/>
        <v>8</v>
      </c>
      <c r="D1374" s="19" t="str">
        <f t="shared" si="172"/>
        <v>0</v>
      </c>
      <c r="E1374" s="19" t="str">
        <f t="shared" si="173"/>
        <v>00</v>
      </c>
      <c r="F1374" s="19" t="str">
        <f t="shared" si="174"/>
        <v>0</v>
      </c>
      <c r="G1374" s="19" t="str">
        <f t="shared" si="175"/>
        <v>0</v>
      </c>
      <c r="H1374" s="15">
        <v>17800000</v>
      </c>
      <c r="I1374" s="16" t="s">
        <v>406</v>
      </c>
      <c r="J1374" s="44" t="s">
        <v>45</v>
      </c>
      <c r="K1374" s="16" t="s">
        <v>407</v>
      </c>
      <c r="L1374" s="16"/>
      <c r="M1374" s="20" t="s">
        <v>22</v>
      </c>
    </row>
    <row r="1375" spans="1:13" ht="75" hidden="1" customHeight="1" x14ac:dyDescent="0.25">
      <c r="A1375" s="18" t="str">
        <f t="shared" si="169"/>
        <v>1</v>
      </c>
      <c r="B1375" s="19" t="str">
        <f t="shared" si="170"/>
        <v>9</v>
      </c>
      <c r="C1375" s="19" t="str">
        <f t="shared" si="171"/>
        <v>2</v>
      </c>
      <c r="D1375" s="19" t="str">
        <f t="shared" si="172"/>
        <v>8</v>
      </c>
      <c r="E1375" s="19" t="str">
        <f t="shared" si="173"/>
        <v>00</v>
      </c>
      <c r="F1375" s="19" t="str">
        <f t="shared" si="174"/>
        <v>0</v>
      </c>
      <c r="G1375" s="19" t="str">
        <f t="shared" si="175"/>
        <v>0</v>
      </c>
      <c r="H1375" s="15">
        <v>19280000</v>
      </c>
      <c r="I1375" s="16" t="s">
        <v>2083</v>
      </c>
      <c r="J1375" s="44" t="s">
        <v>45</v>
      </c>
      <c r="K1375" s="16" t="s">
        <v>2084</v>
      </c>
      <c r="L1375" s="16"/>
      <c r="M1375" s="20" t="s">
        <v>22</v>
      </c>
    </row>
    <row r="1376" spans="1:13" ht="75" customHeight="1" x14ac:dyDescent="0.25">
      <c r="A1376" s="18" t="str">
        <f t="shared" si="169"/>
        <v>1</v>
      </c>
      <c r="B1376" s="19" t="str">
        <f t="shared" si="170"/>
        <v>9</v>
      </c>
      <c r="C1376" s="19" t="str">
        <f t="shared" si="171"/>
        <v>1</v>
      </c>
      <c r="D1376" s="19" t="str">
        <f t="shared" si="172"/>
        <v>1</v>
      </c>
      <c r="E1376" s="19" t="str">
        <f t="shared" si="173"/>
        <v>05</v>
      </c>
      <c r="F1376" s="19" t="str">
        <f t="shared" si="174"/>
        <v>0</v>
      </c>
      <c r="G1376" s="19" t="str">
        <f t="shared" si="175"/>
        <v>0</v>
      </c>
      <c r="H1376" s="15">
        <v>19110500</v>
      </c>
      <c r="I1376" s="16" t="s">
        <v>418</v>
      </c>
      <c r="J1376" s="44" t="s">
        <v>52</v>
      </c>
      <c r="K1376" s="16" t="s">
        <v>2085</v>
      </c>
      <c r="L1376" s="16"/>
      <c r="M1376" s="20"/>
    </row>
    <row r="1377" spans="1:13" ht="75" customHeight="1" x14ac:dyDescent="0.25">
      <c r="A1377" s="18" t="str">
        <f t="shared" si="169"/>
        <v>1</v>
      </c>
      <c r="B1377" s="19" t="str">
        <f t="shared" si="170"/>
        <v>9</v>
      </c>
      <c r="C1377" s="19" t="str">
        <f t="shared" si="171"/>
        <v>1</v>
      </c>
      <c r="D1377" s="19" t="str">
        <f t="shared" si="172"/>
        <v>1</v>
      </c>
      <c r="E1377" s="19" t="str">
        <f t="shared" si="173"/>
        <v>06</v>
      </c>
      <c r="F1377" s="19" t="str">
        <f t="shared" si="174"/>
        <v>0</v>
      </c>
      <c r="G1377" s="19" t="str">
        <f t="shared" si="175"/>
        <v>0</v>
      </c>
      <c r="H1377" s="15">
        <v>19110600</v>
      </c>
      <c r="I1377" s="16" t="s">
        <v>420</v>
      </c>
      <c r="J1377" s="44" t="s">
        <v>52</v>
      </c>
      <c r="K1377" s="16" t="s">
        <v>421</v>
      </c>
      <c r="L1377" s="16"/>
      <c r="M1377" s="20"/>
    </row>
    <row r="1378" spans="1:13" ht="30" x14ac:dyDescent="0.25">
      <c r="A1378" s="18" t="str">
        <f t="shared" si="169"/>
        <v>1</v>
      </c>
      <c r="B1378" s="19" t="str">
        <f t="shared" si="170"/>
        <v>9</v>
      </c>
      <c r="C1378" s="19" t="str">
        <f t="shared" si="171"/>
        <v>1</v>
      </c>
      <c r="D1378" s="19" t="str">
        <f t="shared" si="172"/>
        <v>1</v>
      </c>
      <c r="E1378" s="19" t="str">
        <f t="shared" si="173"/>
        <v>06</v>
      </c>
      <c r="F1378" s="19" t="str">
        <f t="shared" si="174"/>
        <v>1</v>
      </c>
      <c r="G1378" s="19" t="str">
        <f t="shared" si="175"/>
        <v>0</v>
      </c>
      <c r="H1378" s="15">
        <v>19110610</v>
      </c>
      <c r="I1378" s="16" t="s">
        <v>422</v>
      </c>
      <c r="J1378" s="44" t="s">
        <v>52</v>
      </c>
      <c r="K1378" s="16" t="s">
        <v>2086</v>
      </c>
      <c r="L1378" s="16"/>
      <c r="M1378" s="20"/>
    </row>
    <row r="1379" spans="1:13" ht="30" x14ac:dyDescent="0.25">
      <c r="A1379" s="18" t="str">
        <f t="shared" si="169"/>
        <v>1</v>
      </c>
      <c r="B1379" s="19" t="str">
        <f t="shared" si="170"/>
        <v>9</v>
      </c>
      <c r="C1379" s="19" t="str">
        <f t="shared" si="171"/>
        <v>1</v>
      </c>
      <c r="D1379" s="19" t="str">
        <f t="shared" si="172"/>
        <v>1</v>
      </c>
      <c r="E1379" s="19" t="str">
        <f t="shared" si="173"/>
        <v>06</v>
      </c>
      <c r="F1379" s="19" t="str">
        <f t="shared" si="174"/>
        <v>2</v>
      </c>
      <c r="G1379" s="19" t="str">
        <f t="shared" si="175"/>
        <v>0</v>
      </c>
      <c r="H1379" s="15">
        <v>19110620</v>
      </c>
      <c r="I1379" s="16" t="s">
        <v>424</v>
      </c>
      <c r="J1379" s="44" t="s">
        <v>52</v>
      </c>
      <c r="K1379" s="16" t="s">
        <v>2087</v>
      </c>
      <c r="L1379" s="16"/>
      <c r="M1379" s="20"/>
    </row>
    <row r="1380" spans="1:13" ht="30" x14ac:dyDescent="0.25">
      <c r="A1380" s="18" t="str">
        <f t="shared" si="169"/>
        <v>1</v>
      </c>
      <c r="B1380" s="19" t="str">
        <f t="shared" si="170"/>
        <v>9</v>
      </c>
      <c r="C1380" s="19" t="str">
        <f t="shared" si="171"/>
        <v>1</v>
      </c>
      <c r="D1380" s="19" t="str">
        <f t="shared" si="172"/>
        <v>1</v>
      </c>
      <c r="E1380" s="19" t="str">
        <f t="shared" si="173"/>
        <v>07</v>
      </c>
      <c r="F1380" s="19" t="str">
        <f t="shared" si="174"/>
        <v>0</v>
      </c>
      <c r="G1380" s="19" t="str">
        <f t="shared" si="175"/>
        <v>0</v>
      </c>
      <c r="H1380" s="15">
        <v>19110700</v>
      </c>
      <c r="I1380" s="16" t="s">
        <v>426</v>
      </c>
      <c r="J1380" s="44" t="s">
        <v>52</v>
      </c>
      <c r="K1380" s="16" t="s">
        <v>2088</v>
      </c>
      <c r="L1380" s="16"/>
      <c r="M1380" s="20"/>
    </row>
    <row r="1381" spans="1:13" ht="30" x14ac:dyDescent="0.25">
      <c r="A1381" s="18" t="str">
        <f t="shared" si="169"/>
        <v>1</v>
      </c>
      <c r="B1381" s="19" t="str">
        <f t="shared" si="170"/>
        <v>9</v>
      </c>
      <c r="C1381" s="19" t="str">
        <f t="shared" si="171"/>
        <v>1</v>
      </c>
      <c r="D1381" s="19" t="str">
        <f t="shared" si="172"/>
        <v>1</v>
      </c>
      <c r="E1381" s="19" t="str">
        <f t="shared" si="173"/>
        <v>08</v>
      </c>
      <c r="F1381" s="19" t="str">
        <f t="shared" si="174"/>
        <v>0</v>
      </c>
      <c r="G1381" s="19" t="str">
        <f t="shared" si="175"/>
        <v>0</v>
      </c>
      <c r="H1381" s="15">
        <v>19110800</v>
      </c>
      <c r="I1381" s="16" t="s">
        <v>428</v>
      </c>
      <c r="J1381" s="44" t="s">
        <v>52</v>
      </c>
      <c r="K1381" s="16" t="s">
        <v>2089</v>
      </c>
      <c r="L1381" s="16"/>
      <c r="M1381" s="20"/>
    </row>
    <row r="1382" spans="1:13" ht="45" x14ac:dyDescent="0.25">
      <c r="A1382" s="18" t="str">
        <f t="shared" si="169"/>
        <v>1</v>
      </c>
      <c r="B1382" s="19" t="str">
        <f t="shared" si="170"/>
        <v>9</v>
      </c>
      <c r="C1382" s="19" t="str">
        <f t="shared" si="171"/>
        <v>1</v>
      </c>
      <c r="D1382" s="19" t="str">
        <f t="shared" si="172"/>
        <v>1</v>
      </c>
      <c r="E1382" s="19" t="str">
        <f t="shared" si="173"/>
        <v>09</v>
      </c>
      <c r="F1382" s="19" t="str">
        <f t="shared" si="174"/>
        <v>0</v>
      </c>
      <c r="G1382" s="19" t="str">
        <f t="shared" si="175"/>
        <v>0</v>
      </c>
      <c r="H1382" s="15">
        <v>19110900</v>
      </c>
      <c r="I1382" s="16" t="s">
        <v>430</v>
      </c>
      <c r="J1382" s="44" t="s">
        <v>52</v>
      </c>
      <c r="K1382" s="16" t="s">
        <v>2090</v>
      </c>
      <c r="L1382" s="16"/>
      <c r="M1382" s="20"/>
    </row>
    <row r="1383" spans="1:13" ht="45" x14ac:dyDescent="0.25">
      <c r="A1383" s="18" t="str">
        <f t="shared" si="169"/>
        <v>1</v>
      </c>
      <c r="B1383" s="19" t="str">
        <f t="shared" si="170"/>
        <v>9</v>
      </c>
      <c r="C1383" s="19" t="str">
        <f t="shared" si="171"/>
        <v>1</v>
      </c>
      <c r="D1383" s="19" t="str">
        <f t="shared" si="172"/>
        <v>1</v>
      </c>
      <c r="E1383" s="19" t="str">
        <f t="shared" si="173"/>
        <v>10</v>
      </c>
      <c r="F1383" s="19" t="str">
        <f t="shared" si="174"/>
        <v>0</v>
      </c>
      <c r="G1383" s="19" t="str">
        <f t="shared" si="175"/>
        <v>0</v>
      </c>
      <c r="H1383" s="15">
        <v>19111000</v>
      </c>
      <c r="I1383" s="16" t="s">
        <v>432</v>
      </c>
      <c r="J1383" s="44" t="s">
        <v>52</v>
      </c>
      <c r="K1383" s="16" t="s">
        <v>2091</v>
      </c>
      <c r="L1383" s="16"/>
      <c r="M1383" s="20"/>
    </row>
    <row r="1384" spans="1:13" ht="210" x14ac:dyDescent="0.25">
      <c r="A1384" s="18" t="str">
        <f t="shared" si="169"/>
        <v>1</v>
      </c>
      <c r="B1384" s="19" t="str">
        <f t="shared" si="170"/>
        <v>9</v>
      </c>
      <c r="C1384" s="19" t="str">
        <f t="shared" si="171"/>
        <v>1</v>
      </c>
      <c r="D1384" s="19" t="str">
        <f t="shared" si="172"/>
        <v>1</v>
      </c>
      <c r="E1384" s="19" t="str">
        <f t="shared" si="173"/>
        <v>11</v>
      </c>
      <c r="F1384" s="19" t="str">
        <f t="shared" si="174"/>
        <v>0</v>
      </c>
      <c r="G1384" s="19" t="str">
        <f t="shared" si="175"/>
        <v>0</v>
      </c>
      <c r="H1384" s="15">
        <v>19111100</v>
      </c>
      <c r="I1384" s="16" t="s">
        <v>434</v>
      </c>
      <c r="J1384" s="44" t="s">
        <v>52</v>
      </c>
      <c r="K1384" s="16" t="s">
        <v>2092</v>
      </c>
      <c r="L1384" s="16"/>
      <c r="M1384" s="20"/>
    </row>
    <row r="1385" spans="1:13" ht="60" x14ac:dyDescent="0.25">
      <c r="A1385" s="18" t="str">
        <f t="shared" si="169"/>
        <v>1</v>
      </c>
      <c r="B1385" s="19" t="str">
        <f t="shared" si="170"/>
        <v>9</v>
      </c>
      <c r="C1385" s="19" t="str">
        <f t="shared" si="171"/>
        <v>1</v>
      </c>
      <c r="D1385" s="19" t="str">
        <f t="shared" si="172"/>
        <v>1</v>
      </c>
      <c r="E1385" s="19" t="str">
        <f t="shared" si="173"/>
        <v>12</v>
      </c>
      <c r="F1385" s="19" t="str">
        <f t="shared" si="174"/>
        <v>0</v>
      </c>
      <c r="G1385" s="19" t="str">
        <f t="shared" si="175"/>
        <v>0</v>
      </c>
      <c r="H1385" s="15">
        <v>19111200</v>
      </c>
      <c r="I1385" s="16" t="s">
        <v>436</v>
      </c>
      <c r="J1385" s="44" t="s">
        <v>52</v>
      </c>
      <c r="K1385" s="16" t="s">
        <v>2093</v>
      </c>
      <c r="L1385" s="16"/>
      <c r="M1385" s="20"/>
    </row>
    <row r="1386" spans="1:13" ht="45" x14ac:dyDescent="0.25">
      <c r="A1386" s="18" t="str">
        <f t="shared" si="169"/>
        <v>1</v>
      </c>
      <c r="B1386" s="19" t="str">
        <f t="shared" si="170"/>
        <v>9</v>
      </c>
      <c r="C1386" s="19" t="str">
        <f t="shared" si="171"/>
        <v>1</v>
      </c>
      <c r="D1386" s="19" t="str">
        <f t="shared" si="172"/>
        <v>1</v>
      </c>
      <c r="E1386" s="19" t="str">
        <f t="shared" si="173"/>
        <v>13</v>
      </c>
      <c r="F1386" s="19" t="str">
        <f t="shared" si="174"/>
        <v>0</v>
      </c>
      <c r="G1386" s="19" t="str">
        <f t="shared" si="175"/>
        <v>0</v>
      </c>
      <c r="H1386" s="15">
        <v>19111300</v>
      </c>
      <c r="I1386" s="16" t="s">
        <v>2094</v>
      </c>
      <c r="J1386" s="44" t="s">
        <v>52</v>
      </c>
      <c r="K1386" s="16" t="s">
        <v>2095</v>
      </c>
      <c r="L1386" s="16"/>
      <c r="M1386" s="20"/>
    </row>
    <row r="1387" spans="1:13" ht="60" x14ac:dyDescent="0.25">
      <c r="A1387" s="18" t="str">
        <f t="shared" si="169"/>
        <v>1</v>
      </c>
      <c r="B1387" s="19" t="str">
        <f t="shared" si="170"/>
        <v>9</v>
      </c>
      <c r="C1387" s="19" t="str">
        <f t="shared" si="171"/>
        <v>1</v>
      </c>
      <c r="D1387" s="19" t="str">
        <f t="shared" si="172"/>
        <v>1</v>
      </c>
      <c r="E1387" s="19" t="str">
        <f t="shared" si="173"/>
        <v>13</v>
      </c>
      <c r="F1387" s="19" t="str">
        <f t="shared" si="174"/>
        <v>1</v>
      </c>
      <c r="G1387" s="19" t="str">
        <f t="shared" si="175"/>
        <v>0</v>
      </c>
      <c r="H1387" s="15">
        <v>19111310</v>
      </c>
      <c r="I1387" s="16" t="s">
        <v>2096</v>
      </c>
      <c r="J1387" s="44" t="s">
        <v>52</v>
      </c>
      <c r="K1387" s="16" t="s">
        <v>2097</v>
      </c>
      <c r="L1387" s="16"/>
      <c r="M1387" s="20"/>
    </row>
    <row r="1388" spans="1:13" ht="60" x14ac:dyDescent="0.25">
      <c r="A1388" s="18" t="str">
        <f t="shared" si="169"/>
        <v>1</v>
      </c>
      <c r="B1388" s="19" t="str">
        <f t="shared" si="170"/>
        <v>9</v>
      </c>
      <c r="C1388" s="19" t="str">
        <f t="shared" si="171"/>
        <v>1</v>
      </c>
      <c r="D1388" s="19" t="str">
        <f t="shared" si="172"/>
        <v>1</v>
      </c>
      <c r="E1388" s="19" t="str">
        <f t="shared" si="173"/>
        <v>13</v>
      </c>
      <c r="F1388" s="19" t="str">
        <f t="shared" si="174"/>
        <v>2</v>
      </c>
      <c r="G1388" s="19" t="str">
        <f t="shared" si="175"/>
        <v>0</v>
      </c>
      <c r="H1388" s="15">
        <v>19111320</v>
      </c>
      <c r="I1388" s="16" t="s">
        <v>442</v>
      </c>
      <c r="J1388" s="44" t="s">
        <v>52</v>
      </c>
      <c r="K1388" s="16" t="s">
        <v>2098</v>
      </c>
      <c r="L1388" s="16"/>
      <c r="M1388" s="20"/>
    </row>
    <row r="1389" spans="1:13" ht="30" x14ac:dyDescent="0.25">
      <c r="A1389" s="18" t="str">
        <f t="shared" si="169"/>
        <v>1</v>
      </c>
      <c r="B1389" s="19" t="str">
        <f t="shared" si="170"/>
        <v>9</v>
      </c>
      <c r="C1389" s="19" t="str">
        <f t="shared" si="171"/>
        <v>1</v>
      </c>
      <c r="D1389" s="19" t="str">
        <f t="shared" si="172"/>
        <v>1</v>
      </c>
      <c r="E1389" s="19" t="str">
        <f t="shared" si="173"/>
        <v>14</v>
      </c>
      <c r="F1389" s="19" t="str">
        <f t="shared" si="174"/>
        <v>0</v>
      </c>
      <c r="G1389" s="19" t="str">
        <f t="shared" si="175"/>
        <v>0</v>
      </c>
      <c r="H1389" s="15">
        <v>19111400</v>
      </c>
      <c r="I1389" s="16" t="s">
        <v>2099</v>
      </c>
      <c r="J1389" s="44" t="s">
        <v>52</v>
      </c>
      <c r="K1389" s="16" t="s">
        <v>2100</v>
      </c>
      <c r="L1389" s="16" t="s">
        <v>2101</v>
      </c>
      <c r="M1389" s="20"/>
    </row>
    <row r="1390" spans="1:13" ht="28.5" customHeight="1" x14ac:dyDescent="0.25">
      <c r="A1390" s="18" t="str">
        <f t="shared" si="169"/>
        <v>1</v>
      </c>
      <c r="B1390" s="19" t="str">
        <f t="shared" si="170"/>
        <v>9</v>
      </c>
      <c r="C1390" s="19" t="str">
        <f t="shared" si="171"/>
        <v>1</v>
      </c>
      <c r="D1390" s="19" t="str">
        <f t="shared" si="172"/>
        <v>1</v>
      </c>
      <c r="E1390" s="19" t="str">
        <f t="shared" si="173"/>
        <v>15</v>
      </c>
      <c r="F1390" s="19" t="str">
        <f t="shared" si="174"/>
        <v>0</v>
      </c>
      <c r="G1390" s="19" t="str">
        <f t="shared" si="175"/>
        <v>0</v>
      </c>
      <c r="H1390" s="15">
        <v>19111500</v>
      </c>
      <c r="I1390" s="16" t="s">
        <v>2102</v>
      </c>
      <c r="J1390" s="44" t="s">
        <v>52</v>
      </c>
      <c r="K1390" s="16" t="s">
        <v>2103</v>
      </c>
      <c r="L1390" s="16" t="s">
        <v>2104</v>
      </c>
      <c r="M1390" s="20" t="s">
        <v>14</v>
      </c>
    </row>
    <row r="1391" spans="1:13" ht="30" x14ac:dyDescent="0.25">
      <c r="A1391" s="18" t="str">
        <f t="shared" ref="A1391:A1466" si="176">MID($H1391,1,1)</f>
        <v>1</v>
      </c>
      <c r="B1391" s="19" t="str">
        <f t="shared" ref="B1391:B1466" si="177">MID($H1391,2,1)</f>
        <v>9</v>
      </c>
      <c r="C1391" s="19" t="str">
        <f t="shared" ref="C1391:C1466" si="178">MID($H1391,3,1)</f>
        <v>2</v>
      </c>
      <c r="D1391" s="19" t="str">
        <f t="shared" si="172"/>
        <v>0</v>
      </c>
      <c r="E1391" s="19" t="str">
        <f t="shared" si="173"/>
        <v>00</v>
      </c>
      <c r="F1391" s="19" t="str">
        <f t="shared" si="174"/>
        <v>0</v>
      </c>
      <c r="G1391" s="19" t="str">
        <f t="shared" si="175"/>
        <v>0</v>
      </c>
      <c r="H1391" s="15">
        <v>19200000</v>
      </c>
      <c r="I1391" s="16" t="s">
        <v>2105</v>
      </c>
      <c r="J1391" s="44" t="s">
        <v>45</v>
      </c>
      <c r="K1391" s="16" t="s">
        <v>2106</v>
      </c>
      <c r="L1391" s="16"/>
      <c r="M1391" s="20"/>
    </row>
    <row r="1392" spans="1:13" ht="30" x14ac:dyDescent="0.25">
      <c r="A1392" s="18" t="str">
        <f t="shared" si="176"/>
        <v>1</v>
      </c>
      <c r="B1392" s="19" t="str">
        <f t="shared" si="177"/>
        <v>9</v>
      </c>
      <c r="C1392" s="19" t="str">
        <f t="shared" si="178"/>
        <v>2</v>
      </c>
      <c r="D1392" s="19" t="str">
        <f t="shared" si="172"/>
        <v>1</v>
      </c>
      <c r="E1392" s="19" t="str">
        <f t="shared" si="173"/>
        <v>00</v>
      </c>
      <c r="F1392" s="19" t="str">
        <f t="shared" si="174"/>
        <v>0</v>
      </c>
      <c r="G1392" s="19" t="str">
        <f t="shared" si="175"/>
        <v>0</v>
      </c>
      <c r="H1392" s="15">
        <v>19210000</v>
      </c>
      <c r="I1392" s="16" t="s">
        <v>2107</v>
      </c>
      <c r="J1392" s="44" t="s">
        <v>45</v>
      </c>
      <c r="K1392" s="16" t="s">
        <v>2108</v>
      </c>
      <c r="L1392" s="16"/>
      <c r="M1392" s="20"/>
    </row>
    <row r="1393" spans="1:14" ht="30" x14ac:dyDescent="0.25">
      <c r="A1393" s="18" t="str">
        <f t="shared" si="176"/>
        <v>1</v>
      </c>
      <c r="B1393" s="19" t="str">
        <f t="shared" si="177"/>
        <v>9</v>
      </c>
      <c r="C1393" s="19" t="str">
        <f t="shared" si="178"/>
        <v>2</v>
      </c>
      <c r="D1393" s="19" t="str">
        <f t="shared" si="172"/>
        <v>1</v>
      </c>
      <c r="E1393" s="19" t="str">
        <f t="shared" si="173"/>
        <v>01</v>
      </c>
      <c r="F1393" s="19" t="str">
        <f t="shared" si="174"/>
        <v>0</v>
      </c>
      <c r="G1393" s="19" t="str">
        <f t="shared" si="175"/>
        <v>0</v>
      </c>
      <c r="H1393" s="15">
        <v>19210100</v>
      </c>
      <c r="I1393" s="16" t="s">
        <v>444</v>
      </c>
      <c r="J1393" s="44" t="s">
        <v>52</v>
      </c>
      <c r="K1393" s="16" t="s">
        <v>2109</v>
      </c>
      <c r="L1393" s="16"/>
      <c r="M1393" s="20"/>
    </row>
    <row r="1394" spans="1:14" ht="30" x14ac:dyDescent="0.25">
      <c r="A1394" s="18" t="str">
        <f t="shared" si="176"/>
        <v>1</v>
      </c>
      <c r="B1394" s="19" t="str">
        <f t="shared" si="177"/>
        <v>9</v>
      </c>
      <c r="C1394" s="19" t="str">
        <f t="shared" si="178"/>
        <v>2</v>
      </c>
      <c r="D1394" s="19" t="str">
        <f t="shared" si="172"/>
        <v>1</v>
      </c>
      <c r="E1394" s="19" t="str">
        <f t="shared" si="173"/>
        <v>02</v>
      </c>
      <c r="F1394" s="19" t="str">
        <f t="shared" si="174"/>
        <v>0</v>
      </c>
      <c r="G1394" s="19" t="str">
        <f t="shared" si="175"/>
        <v>0</v>
      </c>
      <c r="H1394" s="15">
        <v>19210200</v>
      </c>
      <c r="I1394" s="16" t="s">
        <v>446</v>
      </c>
      <c r="J1394" s="44" t="s">
        <v>52</v>
      </c>
      <c r="K1394" s="16" t="s">
        <v>2110</v>
      </c>
      <c r="L1394" s="16"/>
      <c r="M1394" s="20"/>
    </row>
    <row r="1395" spans="1:14" ht="75" x14ac:dyDescent="0.25">
      <c r="A1395" s="18" t="str">
        <f t="shared" si="176"/>
        <v>1</v>
      </c>
      <c r="B1395" s="19" t="str">
        <f t="shared" si="177"/>
        <v>9</v>
      </c>
      <c r="C1395" s="19" t="str">
        <f t="shared" si="178"/>
        <v>2</v>
      </c>
      <c r="D1395" s="19" t="str">
        <f t="shared" si="172"/>
        <v>1</v>
      </c>
      <c r="E1395" s="19" t="str">
        <f t="shared" si="173"/>
        <v>03</v>
      </c>
      <c r="F1395" s="19" t="str">
        <f t="shared" si="174"/>
        <v>0</v>
      </c>
      <c r="G1395" s="19" t="str">
        <f t="shared" si="175"/>
        <v>0</v>
      </c>
      <c r="H1395" s="15">
        <v>19210300</v>
      </c>
      <c r="I1395" s="16" t="s">
        <v>448</v>
      </c>
      <c r="J1395" s="44" t="s">
        <v>52</v>
      </c>
      <c r="K1395" s="16" t="s">
        <v>2111</v>
      </c>
      <c r="L1395" s="16"/>
      <c r="M1395" s="20"/>
    </row>
    <row r="1396" spans="1:14" ht="30" x14ac:dyDescent="0.25">
      <c r="A1396" s="18" t="str">
        <f t="shared" si="176"/>
        <v>1</v>
      </c>
      <c r="B1396" s="19" t="str">
        <f t="shared" si="177"/>
        <v>9</v>
      </c>
      <c r="C1396" s="19" t="str">
        <f t="shared" si="178"/>
        <v>2</v>
      </c>
      <c r="D1396" s="19" t="str">
        <f t="shared" si="172"/>
        <v>1</v>
      </c>
      <c r="E1396" s="19" t="str">
        <f t="shared" si="173"/>
        <v>04</v>
      </c>
      <c r="F1396" s="19" t="str">
        <f t="shared" si="174"/>
        <v>0</v>
      </c>
      <c r="G1396" s="19" t="str">
        <f t="shared" si="175"/>
        <v>0</v>
      </c>
      <c r="H1396" s="15">
        <v>19210400</v>
      </c>
      <c r="I1396" s="16" t="s">
        <v>2112</v>
      </c>
      <c r="J1396" s="44" t="s">
        <v>52</v>
      </c>
      <c r="K1396" s="16" t="s">
        <v>2113</v>
      </c>
      <c r="L1396" s="16" t="s">
        <v>895</v>
      </c>
      <c r="M1396" s="20"/>
    </row>
    <row r="1397" spans="1:14" ht="30" x14ac:dyDescent="0.25">
      <c r="A1397" s="18" t="str">
        <f t="shared" si="176"/>
        <v>1</v>
      </c>
      <c r="B1397" s="19" t="str">
        <f t="shared" si="177"/>
        <v>9</v>
      </c>
      <c r="C1397" s="19" t="str">
        <f t="shared" si="178"/>
        <v>2</v>
      </c>
      <c r="D1397" s="19" t="str">
        <f t="shared" si="172"/>
        <v>1</v>
      </c>
      <c r="E1397" s="19" t="str">
        <f t="shared" si="173"/>
        <v>05</v>
      </c>
      <c r="F1397" s="19" t="str">
        <f t="shared" si="174"/>
        <v>0</v>
      </c>
      <c r="G1397" s="19" t="str">
        <f t="shared" si="175"/>
        <v>0</v>
      </c>
      <c r="H1397" s="15">
        <v>19210500</v>
      </c>
      <c r="I1397" s="16" t="s">
        <v>2114</v>
      </c>
      <c r="J1397" s="44" t="s">
        <v>52</v>
      </c>
      <c r="K1397" s="16" t="s">
        <v>2115</v>
      </c>
      <c r="L1397" s="16" t="s">
        <v>2116</v>
      </c>
      <c r="M1397" s="20" t="s">
        <v>14</v>
      </c>
    </row>
    <row r="1398" spans="1:14" ht="27.75" customHeight="1" x14ac:dyDescent="0.25">
      <c r="A1398" s="18" t="str">
        <f t="shared" si="176"/>
        <v>1</v>
      </c>
      <c r="B1398" s="19" t="str">
        <f t="shared" si="177"/>
        <v>9</v>
      </c>
      <c r="C1398" s="19" t="str">
        <f t="shared" si="178"/>
        <v>2</v>
      </c>
      <c r="D1398" s="19" t="str">
        <f t="shared" si="172"/>
        <v>1</v>
      </c>
      <c r="E1398" s="19" t="str">
        <f t="shared" si="173"/>
        <v>06</v>
      </c>
      <c r="F1398" s="19" t="str">
        <f t="shared" si="174"/>
        <v>0</v>
      </c>
      <c r="G1398" s="19" t="str">
        <f t="shared" si="175"/>
        <v>0</v>
      </c>
      <c r="H1398" s="15">
        <v>19210600</v>
      </c>
      <c r="I1398" s="16" t="s">
        <v>2117</v>
      </c>
      <c r="J1398" s="44" t="s">
        <v>52</v>
      </c>
      <c r="K1398" s="16" t="s">
        <v>2118</v>
      </c>
      <c r="L1398" s="16" t="s">
        <v>2104</v>
      </c>
      <c r="M1398" s="20" t="s">
        <v>14</v>
      </c>
    </row>
    <row r="1399" spans="1:14" ht="30" x14ac:dyDescent="0.25">
      <c r="A1399" s="18" t="str">
        <f t="shared" si="176"/>
        <v>1</v>
      </c>
      <c r="B1399" s="19" t="str">
        <f t="shared" si="177"/>
        <v>9</v>
      </c>
      <c r="C1399" s="19" t="str">
        <f t="shared" si="178"/>
        <v>2</v>
      </c>
      <c r="D1399" s="19" t="str">
        <f t="shared" si="172"/>
        <v>1</v>
      </c>
      <c r="E1399" s="19" t="str">
        <f t="shared" si="173"/>
        <v>99</v>
      </c>
      <c r="F1399" s="19" t="str">
        <f t="shared" si="174"/>
        <v>0</v>
      </c>
      <c r="G1399" s="19" t="str">
        <f t="shared" si="175"/>
        <v>0</v>
      </c>
      <c r="H1399" s="15">
        <v>19219900</v>
      </c>
      <c r="I1399" s="16" t="s">
        <v>450</v>
      </c>
      <c r="J1399" s="44" t="s">
        <v>52</v>
      </c>
      <c r="K1399" s="16" t="s">
        <v>2119</v>
      </c>
      <c r="L1399" s="16"/>
      <c r="M1399" s="20"/>
    </row>
    <row r="1400" spans="1:14" ht="45" x14ac:dyDescent="0.25">
      <c r="A1400" s="18" t="str">
        <f t="shared" si="176"/>
        <v>1</v>
      </c>
      <c r="B1400" s="19" t="str">
        <f t="shared" si="177"/>
        <v>9</v>
      </c>
      <c r="C1400" s="19" t="str">
        <f t="shared" si="178"/>
        <v>2</v>
      </c>
      <c r="D1400" s="19" t="str">
        <f t="shared" si="172"/>
        <v>2</v>
      </c>
      <c r="E1400" s="19" t="str">
        <f t="shared" si="173"/>
        <v>00</v>
      </c>
      <c r="F1400" s="19" t="str">
        <f t="shared" si="174"/>
        <v>0</v>
      </c>
      <c r="G1400" s="19" t="str">
        <f t="shared" si="175"/>
        <v>0</v>
      </c>
      <c r="H1400" s="15">
        <v>19220000</v>
      </c>
      <c r="I1400" s="16" t="s">
        <v>2120</v>
      </c>
      <c r="J1400" s="44" t="s">
        <v>45</v>
      </c>
      <c r="K1400" s="16" t="s">
        <v>2121</v>
      </c>
      <c r="L1400" s="16"/>
      <c r="M1400" s="20"/>
    </row>
    <row r="1401" spans="1:14" ht="60" x14ac:dyDescent="0.25">
      <c r="A1401" s="18" t="str">
        <f t="shared" si="176"/>
        <v>1</v>
      </c>
      <c r="B1401" s="19" t="str">
        <f t="shared" si="177"/>
        <v>9</v>
      </c>
      <c r="C1401" s="19" t="str">
        <f t="shared" si="178"/>
        <v>2</v>
      </c>
      <c r="D1401" s="19" t="str">
        <f t="shared" si="172"/>
        <v>2</v>
      </c>
      <c r="E1401" s="19" t="str">
        <f t="shared" si="173"/>
        <v>01</v>
      </c>
      <c r="F1401" s="19" t="str">
        <f t="shared" si="174"/>
        <v>0</v>
      </c>
      <c r="G1401" s="19" t="str">
        <f t="shared" si="175"/>
        <v>0</v>
      </c>
      <c r="H1401" s="15">
        <v>19220100</v>
      </c>
      <c r="I1401" s="16" t="s">
        <v>2122</v>
      </c>
      <c r="J1401" s="44" t="s">
        <v>52</v>
      </c>
      <c r="K1401" s="16" t="s">
        <v>2123</v>
      </c>
      <c r="L1401" s="16"/>
      <c r="M1401" s="20"/>
    </row>
    <row r="1402" spans="1:14" ht="60" x14ac:dyDescent="0.25">
      <c r="A1402" s="18" t="str">
        <f t="shared" si="176"/>
        <v>1</v>
      </c>
      <c r="B1402" s="19" t="str">
        <f t="shared" si="177"/>
        <v>9</v>
      </c>
      <c r="C1402" s="19" t="str">
        <f t="shared" si="178"/>
        <v>2</v>
      </c>
      <c r="D1402" s="19" t="str">
        <f t="shared" si="172"/>
        <v>2</v>
      </c>
      <c r="E1402" s="19" t="str">
        <f t="shared" si="173"/>
        <v>01</v>
      </c>
      <c r="F1402" s="19" t="str">
        <f t="shared" si="174"/>
        <v>1</v>
      </c>
      <c r="G1402" s="19" t="str">
        <f t="shared" si="175"/>
        <v>0</v>
      </c>
      <c r="H1402" s="15">
        <v>19220110</v>
      </c>
      <c r="I1402" s="16" t="s">
        <v>2124</v>
      </c>
      <c r="J1402" s="44" t="s">
        <v>52</v>
      </c>
      <c r="K1402" s="16" t="s">
        <v>2125</v>
      </c>
      <c r="L1402" s="16"/>
      <c r="M1402" s="20"/>
    </row>
    <row r="1403" spans="1:14" ht="60" x14ac:dyDescent="0.25">
      <c r="A1403" s="18" t="str">
        <f t="shared" si="176"/>
        <v>1</v>
      </c>
      <c r="B1403" s="19" t="str">
        <f t="shared" si="177"/>
        <v>9</v>
      </c>
      <c r="C1403" s="19" t="str">
        <f t="shared" si="178"/>
        <v>2</v>
      </c>
      <c r="D1403" s="19" t="str">
        <f t="shared" si="172"/>
        <v>2</v>
      </c>
      <c r="E1403" s="19" t="str">
        <f t="shared" si="173"/>
        <v>01</v>
      </c>
      <c r="F1403" s="19" t="str">
        <f t="shared" si="174"/>
        <v>2</v>
      </c>
      <c r="G1403" s="19" t="str">
        <f t="shared" si="175"/>
        <v>0</v>
      </c>
      <c r="H1403" s="15">
        <v>19220120</v>
      </c>
      <c r="I1403" s="16" t="s">
        <v>2126</v>
      </c>
      <c r="J1403" s="44" t="s">
        <v>52</v>
      </c>
      <c r="K1403" s="16" t="s">
        <v>2127</v>
      </c>
      <c r="L1403" s="16"/>
      <c r="M1403" s="20" t="s">
        <v>10</v>
      </c>
      <c r="N1403" s="6" t="s">
        <v>2128</v>
      </c>
    </row>
    <row r="1404" spans="1:14" ht="45" x14ac:dyDescent="0.25">
      <c r="A1404" s="18" t="str">
        <f t="shared" si="176"/>
        <v>1</v>
      </c>
      <c r="B1404" s="19" t="str">
        <f t="shared" si="177"/>
        <v>9</v>
      </c>
      <c r="C1404" s="19" t="str">
        <f t="shared" si="178"/>
        <v>2</v>
      </c>
      <c r="D1404" s="19" t="str">
        <f t="shared" si="172"/>
        <v>2</v>
      </c>
      <c r="E1404" s="19" t="str">
        <f t="shared" si="173"/>
        <v>02</v>
      </c>
      <c r="F1404" s="19" t="str">
        <f t="shared" si="174"/>
        <v>0</v>
      </c>
      <c r="G1404" s="19" t="str">
        <f t="shared" si="175"/>
        <v>0</v>
      </c>
      <c r="H1404" s="15">
        <v>19220200</v>
      </c>
      <c r="I1404" s="16" t="s">
        <v>452</v>
      </c>
      <c r="J1404" s="44" t="s">
        <v>52</v>
      </c>
      <c r="K1404" s="16" t="s">
        <v>2129</v>
      </c>
      <c r="L1404" s="16"/>
      <c r="M1404" s="20"/>
    </row>
    <row r="1405" spans="1:14" x14ac:dyDescent="0.25">
      <c r="A1405" s="18" t="str">
        <f t="shared" si="176"/>
        <v>1</v>
      </c>
      <c r="B1405" s="19" t="str">
        <f t="shared" si="177"/>
        <v>9</v>
      </c>
      <c r="C1405" s="19" t="str">
        <f t="shared" si="178"/>
        <v>2</v>
      </c>
      <c r="D1405" s="19" t="str">
        <f t="shared" si="172"/>
        <v>2</v>
      </c>
      <c r="E1405" s="19" t="str">
        <f t="shared" si="173"/>
        <v>03</v>
      </c>
      <c r="F1405" s="19" t="str">
        <f t="shared" si="174"/>
        <v>0</v>
      </c>
      <c r="G1405" s="19" t="str">
        <f t="shared" si="175"/>
        <v>0</v>
      </c>
      <c r="H1405" s="15">
        <v>19220300</v>
      </c>
      <c r="I1405" s="16" t="s">
        <v>454</v>
      </c>
      <c r="J1405" s="44" t="s">
        <v>52</v>
      </c>
      <c r="K1405" s="16" t="s">
        <v>2130</v>
      </c>
      <c r="L1405" s="16"/>
      <c r="M1405" s="20"/>
    </row>
    <row r="1406" spans="1:14" ht="60" x14ac:dyDescent="0.25">
      <c r="A1406" s="18" t="str">
        <f t="shared" si="176"/>
        <v>1</v>
      </c>
      <c r="B1406" s="19" t="str">
        <f t="shared" si="177"/>
        <v>9</v>
      </c>
      <c r="C1406" s="19" t="str">
        <f t="shared" si="178"/>
        <v>2</v>
      </c>
      <c r="D1406" s="19" t="str">
        <f t="shared" si="172"/>
        <v>2</v>
      </c>
      <c r="E1406" s="19" t="str">
        <f t="shared" si="173"/>
        <v>04</v>
      </c>
      <c r="F1406" s="19" t="str">
        <f t="shared" si="174"/>
        <v>0</v>
      </c>
      <c r="G1406" s="19" t="str">
        <f t="shared" si="175"/>
        <v>0</v>
      </c>
      <c r="H1406" s="15">
        <v>19220400</v>
      </c>
      <c r="I1406" s="16" t="s">
        <v>456</v>
      </c>
      <c r="J1406" s="44" t="s">
        <v>52</v>
      </c>
      <c r="K1406" s="16" t="s">
        <v>2131</v>
      </c>
      <c r="L1406" s="16"/>
      <c r="M1406" s="20"/>
    </row>
    <row r="1407" spans="1:14" ht="45" x14ac:dyDescent="0.25">
      <c r="A1407" s="18" t="str">
        <f t="shared" si="176"/>
        <v>1</v>
      </c>
      <c r="B1407" s="19" t="str">
        <f t="shared" si="177"/>
        <v>9</v>
      </c>
      <c r="C1407" s="19" t="str">
        <f t="shared" si="178"/>
        <v>2</v>
      </c>
      <c r="D1407" s="19" t="str">
        <f t="shared" si="172"/>
        <v>2</v>
      </c>
      <c r="E1407" s="19" t="str">
        <f t="shared" si="173"/>
        <v>05</v>
      </c>
      <c r="F1407" s="19" t="str">
        <f t="shared" si="174"/>
        <v>0</v>
      </c>
      <c r="G1407" s="19" t="str">
        <f t="shared" si="175"/>
        <v>0</v>
      </c>
      <c r="H1407" s="15">
        <v>19220500</v>
      </c>
      <c r="I1407" s="16" t="s">
        <v>458</v>
      </c>
      <c r="J1407" s="44" t="s">
        <v>52</v>
      </c>
      <c r="K1407" s="16" t="s">
        <v>2132</v>
      </c>
      <c r="L1407" s="16"/>
      <c r="M1407" s="20"/>
    </row>
    <row r="1408" spans="1:14" ht="60" x14ac:dyDescent="0.25">
      <c r="A1408" s="18" t="str">
        <f t="shared" si="176"/>
        <v>1</v>
      </c>
      <c r="B1408" s="19" t="str">
        <f t="shared" si="177"/>
        <v>9</v>
      </c>
      <c r="C1408" s="19" t="str">
        <f t="shared" si="178"/>
        <v>2</v>
      </c>
      <c r="D1408" s="19" t="str">
        <f t="shared" si="172"/>
        <v>2</v>
      </c>
      <c r="E1408" s="19" t="str">
        <f t="shared" si="173"/>
        <v>06</v>
      </c>
      <c r="F1408" s="19" t="str">
        <f t="shared" si="174"/>
        <v>0</v>
      </c>
      <c r="G1408" s="19" t="str">
        <f t="shared" si="175"/>
        <v>0</v>
      </c>
      <c r="H1408" s="15">
        <v>19220600</v>
      </c>
      <c r="I1408" s="16" t="s">
        <v>465</v>
      </c>
      <c r="J1408" s="44" t="s">
        <v>52</v>
      </c>
      <c r="K1408" s="16" t="s">
        <v>466</v>
      </c>
      <c r="L1408" s="16"/>
      <c r="M1408" s="20"/>
    </row>
    <row r="1409" spans="1:13" s="79" customFormat="1" ht="60" x14ac:dyDescent="0.25">
      <c r="A1409" s="73" t="str">
        <f t="shared" si="176"/>
        <v>1</v>
      </c>
      <c r="B1409" s="74" t="str">
        <f t="shared" si="177"/>
        <v>9</v>
      </c>
      <c r="C1409" s="74" t="str">
        <f t="shared" si="178"/>
        <v>2</v>
      </c>
      <c r="D1409" s="74" t="str">
        <f t="shared" si="172"/>
        <v>2</v>
      </c>
      <c r="E1409" s="74" t="str">
        <f t="shared" si="173"/>
        <v>06</v>
      </c>
      <c r="F1409" s="74" t="str">
        <f t="shared" si="174"/>
        <v>1</v>
      </c>
      <c r="G1409" s="74" t="str">
        <f t="shared" si="175"/>
        <v>0</v>
      </c>
      <c r="H1409" s="75">
        <v>19220610</v>
      </c>
      <c r="I1409" s="76" t="s">
        <v>465</v>
      </c>
      <c r="J1409" s="77" t="s">
        <v>52</v>
      </c>
      <c r="K1409" s="76" t="s">
        <v>2133</v>
      </c>
      <c r="L1409" s="76"/>
      <c r="M1409" s="78"/>
    </row>
    <row r="1410" spans="1:13" ht="45" x14ac:dyDescent="0.25">
      <c r="A1410" s="18" t="str">
        <f t="shared" si="176"/>
        <v>1</v>
      </c>
      <c r="B1410" s="19" t="str">
        <f t="shared" si="177"/>
        <v>9</v>
      </c>
      <c r="C1410" s="19" t="str">
        <f t="shared" si="178"/>
        <v>2</v>
      </c>
      <c r="D1410" s="19" t="str">
        <f t="shared" si="172"/>
        <v>2</v>
      </c>
      <c r="E1410" s="19" t="str">
        <f t="shared" si="173"/>
        <v>06</v>
      </c>
      <c r="F1410" s="19" t="str">
        <f t="shared" si="174"/>
        <v>3</v>
      </c>
      <c r="G1410" s="19" t="str">
        <f t="shared" si="175"/>
        <v>0</v>
      </c>
      <c r="H1410" s="15">
        <v>19220630</v>
      </c>
      <c r="I1410" s="16" t="s">
        <v>2134</v>
      </c>
      <c r="J1410" s="44" t="s">
        <v>52</v>
      </c>
      <c r="K1410" s="58" t="s">
        <v>2135</v>
      </c>
      <c r="L1410" s="16" t="s">
        <v>462</v>
      </c>
      <c r="M1410" s="20"/>
    </row>
    <row r="1411" spans="1:13" ht="45" x14ac:dyDescent="0.25">
      <c r="A1411" s="18" t="str">
        <f t="shared" si="176"/>
        <v>1</v>
      </c>
      <c r="B1411" s="19" t="str">
        <f t="shared" si="177"/>
        <v>9</v>
      </c>
      <c r="C1411" s="19" t="str">
        <f t="shared" si="178"/>
        <v>2</v>
      </c>
      <c r="D1411" s="19" t="str">
        <f t="shared" ref="D1411:D1482" si="179">MID($H1411,4,1)</f>
        <v>2</v>
      </c>
      <c r="E1411" s="19" t="str">
        <f t="shared" ref="E1411:E1482" si="180">MID($H1411,5,2)</f>
        <v>06</v>
      </c>
      <c r="F1411" s="19" t="str">
        <f t="shared" ref="F1411:F1482" si="181">MID($H1411,7,1)</f>
        <v>4</v>
      </c>
      <c r="G1411" s="19" t="str">
        <f t="shared" ref="G1411:G1482" si="182">MID($H1411,8,1)</f>
        <v>0</v>
      </c>
      <c r="H1411" s="15">
        <v>19220640</v>
      </c>
      <c r="I1411" s="16" t="s">
        <v>2136</v>
      </c>
      <c r="J1411" s="44" t="s">
        <v>52</v>
      </c>
      <c r="K1411" s="58" t="s">
        <v>2137</v>
      </c>
      <c r="L1411" s="16" t="s">
        <v>462</v>
      </c>
      <c r="M1411" s="20"/>
    </row>
    <row r="1412" spans="1:13" ht="90" x14ac:dyDescent="0.25">
      <c r="A1412" s="18" t="str">
        <f t="shared" si="176"/>
        <v>1</v>
      </c>
      <c r="B1412" s="19" t="str">
        <f t="shared" si="177"/>
        <v>9</v>
      </c>
      <c r="C1412" s="19" t="str">
        <f t="shared" si="178"/>
        <v>2</v>
      </c>
      <c r="D1412" s="19" t="str">
        <f t="shared" si="179"/>
        <v>2</v>
      </c>
      <c r="E1412" s="19" t="str">
        <f t="shared" si="180"/>
        <v>07</v>
      </c>
      <c r="F1412" s="19" t="str">
        <f t="shared" si="181"/>
        <v>0</v>
      </c>
      <c r="G1412" s="19" t="str">
        <f t="shared" si="182"/>
        <v>0</v>
      </c>
      <c r="H1412" s="15">
        <v>19220700</v>
      </c>
      <c r="I1412" s="16" t="s">
        <v>467</v>
      </c>
      <c r="J1412" s="44" t="s">
        <v>52</v>
      </c>
      <c r="K1412" s="16" t="s">
        <v>2138</v>
      </c>
      <c r="L1412" s="16"/>
      <c r="M1412" s="20"/>
    </row>
    <row r="1413" spans="1:13" ht="75" x14ac:dyDescent="0.25">
      <c r="A1413" s="18" t="str">
        <f t="shared" si="176"/>
        <v>1</v>
      </c>
      <c r="B1413" s="19" t="str">
        <f t="shared" si="177"/>
        <v>9</v>
      </c>
      <c r="C1413" s="19" t="str">
        <f t="shared" si="178"/>
        <v>2</v>
      </c>
      <c r="D1413" s="19" t="str">
        <f t="shared" si="179"/>
        <v>2</v>
      </c>
      <c r="E1413" s="19" t="str">
        <f t="shared" si="180"/>
        <v>08</v>
      </c>
      <c r="F1413" s="19" t="str">
        <f t="shared" si="181"/>
        <v>0</v>
      </c>
      <c r="G1413" s="19" t="str">
        <f t="shared" si="182"/>
        <v>0</v>
      </c>
      <c r="H1413" s="15">
        <v>19220800</v>
      </c>
      <c r="I1413" s="16" t="s">
        <v>469</v>
      </c>
      <c r="J1413" s="44" t="s">
        <v>52</v>
      </c>
      <c r="K1413" s="16" t="s">
        <v>2139</v>
      </c>
      <c r="L1413" s="16"/>
      <c r="M1413" s="20"/>
    </row>
    <row r="1414" spans="1:13" ht="75" x14ac:dyDescent="0.25">
      <c r="A1414" s="18" t="str">
        <f t="shared" si="176"/>
        <v>1</v>
      </c>
      <c r="B1414" s="19" t="str">
        <f t="shared" si="177"/>
        <v>9</v>
      </c>
      <c r="C1414" s="19" t="str">
        <f t="shared" si="178"/>
        <v>2</v>
      </c>
      <c r="D1414" s="19" t="str">
        <f t="shared" si="179"/>
        <v>2</v>
      </c>
      <c r="E1414" s="19" t="str">
        <f t="shared" si="180"/>
        <v>09</v>
      </c>
      <c r="F1414" s="19" t="str">
        <f t="shared" si="181"/>
        <v>0</v>
      </c>
      <c r="G1414" s="19" t="str">
        <f t="shared" si="182"/>
        <v>0</v>
      </c>
      <c r="H1414" s="15">
        <v>19220900</v>
      </c>
      <c r="I1414" s="16" t="s">
        <v>2140</v>
      </c>
      <c r="J1414" s="44" t="s">
        <v>52</v>
      </c>
      <c r="K1414" s="16" t="s">
        <v>2141</v>
      </c>
      <c r="L1414" s="16" t="s">
        <v>2142</v>
      </c>
      <c r="M1414" s="20"/>
    </row>
    <row r="1415" spans="1:13" ht="75" x14ac:dyDescent="0.25">
      <c r="A1415" s="18" t="str">
        <f t="shared" si="176"/>
        <v>1</v>
      </c>
      <c r="B1415" s="19" t="str">
        <f t="shared" si="177"/>
        <v>9</v>
      </c>
      <c r="C1415" s="19" t="str">
        <f t="shared" si="178"/>
        <v>2</v>
      </c>
      <c r="D1415" s="19" t="str">
        <f t="shared" si="179"/>
        <v>2</v>
      </c>
      <c r="E1415" s="19" t="str">
        <f t="shared" si="180"/>
        <v>10</v>
      </c>
      <c r="F1415" s="19" t="str">
        <f t="shared" si="181"/>
        <v>0</v>
      </c>
      <c r="G1415" s="19" t="str">
        <f t="shared" si="182"/>
        <v>0</v>
      </c>
      <c r="H1415" s="15">
        <v>19221000</v>
      </c>
      <c r="I1415" s="16" t="s">
        <v>2143</v>
      </c>
      <c r="J1415" s="44" t="s">
        <v>52</v>
      </c>
      <c r="K1415" s="16" t="s">
        <v>2144</v>
      </c>
      <c r="L1415" s="16"/>
      <c r="M1415" s="20"/>
    </row>
    <row r="1416" spans="1:13" ht="75" x14ac:dyDescent="0.25">
      <c r="A1416" s="18" t="str">
        <f t="shared" si="176"/>
        <v>1</v>
      </c>
      <c r="B1416" s="19" t="str">
        <f t="shared" si="177"/>
        <v>9</v>
      </c>
      <c r="C1416" s="19" t="str">
        <f t="shared" si="178"/>
        <v>2</v>
      </c>
      <c r="D1416" s="19" t="str">
        <f t="shared" si="179"/>
        <v>2</v>
      </c>
      <c r="E1416" s="19" t="str">
        <f t="shared" si="180"/>
        <v>10</v>
      </c>
      <c r="F1416" s="19" t="str">
        <f t="shared" si="181"/>
        <v>1</v>
      </c>
      <c r="G1416" s="19" t="str">
        <f t="shared" si="182"/>
        <v>0</v>
      </c>
      <c r="H1416" s="15">
        <v>19221010</v>
      </c>
      <c r="I1416" s="16" t="s">
        <v>2145</v>
      </c>
      <c r="J1416" s="44" t="s">
        <v>52</v>
      </c>
      <c r="K1416" s="16" t="s">
        <v>2146</v>
      </c>
      <c r="L1416" s="16"/>
      <c r="M1416" s="20"/>
    </row>
    <row r="1417" spans="1:13" ht="75" x14ac:dyDescent="0.25">
      <c r="A1417" s="18" t="str">
        <f t="shared" si="176"/>
        <v>1</v>
      </c>
      <c r="B1417" s="19" t="str">
        <f t="shared" si="177"/>
        <v>9</v>
      </c>
      <c r="C1417" s="19" t="str">
        <f t="shared" si="178"/>
        <v>2</v>
      </c>
      <c r="D1417" s="19" t="str">
        <f t="shared" si="179"/>
        <v>2</v>
      </c>
      <c r="E1417" s="19" t="str">
        <f t="shared" si="180"/>
        <v>10</v>
      </c>
      <c r="F1417" s="19" t="str">
        <f t="shared" si="181"/>
        <v>2</v>
      </c>
      <c r="G1417" s="19" t="str">
        <f t="shared" si="182"/>
        <v>0</v>
      </c>
      <c r="H1417" s="15">
        <v>19221020</v>
      </c>
      <c r="I1417" s="16" t="s">
        <v>2147</v>
      </c>
      <c r="J1417" s="44" t="s">
        <v>52</v>
      </c>
      <c r="K1417" s="16" t="s">
        <v>2148</v>
      </c>
      <c r="L1417" s="16"/>
      <c r="M1417" s="20"/>
    </row>
    <row r="1418" spans="1:13" ht="60" x14ac:dyDescent="0.25">
      <c r="A1418" s="18" t="str">
        <f t="shared" si="176"/>
        <v>1</v>
      </c>
      <c r="B1418" s="19" t="str">
        <f t="shared" si="177"/>
        <v>9</v>
      </c>
      <c r="C1418" s="19" t="str">
        <f t="shared" si="178"/>
        <v>2</v>
      </c>
      <c r="D1418" s="19" t="str">
        <f t="shared" si="179"/>
        <v>2</v>
      </c>
      <c r="E1418" s="19" t="str">
        <f t="shared" si="180"/>
        <v>11</v>
      </c>
      <c r="F1418" s="19" t="str">
        <f t="shared" si="181"/>
        <v>0</v>
      </c>
      <c r="G1418" s="19" t="str">
        <f t="shared" si="182"/>
        <v>0</v>
      </c>
      <c r="H1418" s="15">
        <v>19221100</v>
      </c>
      <c r="I1418" s="16" t="s">
        <v>473</v>
      </c>
      <c r="J1418" s="44" t="s">
        <v>52</v>
      </c>
      <c r="K1418" s="16" t="s">
        <v>2149</v>
      </c>
      <c r="L1418" s="16"/>
      <c r="M1418" s="20"/>
    </row>
    <row r="1419" spans="1:13" ht="45" x14ac:dyDescent="0.25">
      <c r="A1419" s="18" t="str">
        <f t="shared" si="176"/>
        <v>1</v>
      </c>
      <c r="B1419" s="19" t="str">
        <f t="shared" si="177"/>
        <v>9</v>
      </c>
      <c r="C1419" s="19" t="str">
        <f t="shared" si="178"/>
        <v>2</v>
      </c>
      <c r="D1419" s="19" t="str">
        <f t="shared" si="179"/>
        <v>2</v>
      </c>
      <c r="E1419" s="19" t="str">
        <f t="shared" si="180"/>
        <v>12</v>
      </c>
      <c r="F1419" s="19" t="str">
        <f t="shared" si="181"/>
        <v>0</v>
      </c>
      <c r="G1419" s="19" t="str">
        <f t="shared" si="182"/>
        <v>0</v>
      </c>
      <c r="H1419" s="15">
        <v>19221200</v>
      </c>
      <c r="I1419" s="16" t="s">
        <v>475</v>
      </c>
      <c r="J1419" s="44" t="s">
        <v>52</v>
      </c>
      <c r="K1419" s="16" t="s">
        <v>2150</v>
      </c>
      <c r="L1419" s="16"/>
      <c r="M1419" s="20"/>
    </row>
    <row r="1420" spans="1:13" ht="60" x14ac:dyDescent="0.25">
      <c r="A1420" s="18" t="str">
        <f t="shared" si="176"/>
        <v>1</v>
      </c>
      <c r="B1420" s="19" t="str">
        <f t="shared" si="177"/>
        <v>9</v>
      </c>
      <c r="C1420" s="19" t="str">
        <f t="shared" si="178"/>
        <v>2</v>
      </c>
      <c r="D1420" s="19" t="str">
        <f t="shared" si="179"/>
        <v>2</v>
      </c>
      <c r="E1420" s="19" t="str">
        <f t="shared" si="180"/>
        <v>13</v>
      </c>
      <c r="F1420" s="19" t="str">
        <f t="shared" si="181"/>
        <v>0</v>
      </c>
      <c r="G1420" s="19" t="str">
        <f t="shared" si="182"/>
        <v>0</v>
      </c>
      <c r="H1420" s="15">
        <v>19221300</v>
      </c>
      <c r="I1420" s="16" t="s">
        <v>477</v>
      </c>
      <c r="J1420" s="44" t="s">
        <v>52</v>
      </c>
      <c r="K1420" s="16" t="s">
        <v>2151</v>
      </c>
      <c r="L1420" s="16" t="s">
        <v>479</v>
      </c>
      <c r="M1420" s="20"/>
    </row>
    <row r="1421" spans="1:13" ht="30" customHeight="1" x14ac:dyDescent="0.25">
      <c r="A1421" s="18" t="str">
        <f t="shared" si="176"/>
        <v>1</v>
      </c>
      <c r="B1421" s="19" t="str">
        <f t="shared" si="177"/>
        <v>9</v>
      </c>
      <c r="C1421" s="19" t="str">
        <f t="shared" si="178"/>
        <v>2</v>
      </c>
      <c r="D1421" s="19" t="str">
        <f t="shared" si="179"/>
        <v>2</v>
      </c>
      <c r="E1421" s="19" t="str">
        <f t="shared" si="180"/>
        <v>14</v>
      </c>
      <c r="F1421" s="19" t="str">
        <f t="shared" si="181"/>
        <v>0</v>
      </c>
      <c r="G1421" s="19" t="str">
        <f t="shared" si="182"/>
        <v>0</v>
      </c>
      <c r="H1421" s="15">
        <v>19221400</v>
      </c>
      <c r="I1421" s="16" t="s">
        <v>2152</v>
      </c>
      <c r="J1421" s="44" t="s">
        <v>52</v>
      </c>
      <c r="K1421" s="16" t="s">
        <v>2153</v>
      </c>
      <c r="L1421" s="16" t="s">
        <v>2154</v>
      </c>
      <c r="M1421" s="20"/>
    </row>
    <row r="1422" spans="1:13" x14ac:dyDescent="0.25">
      <c r="A1422" s="18" t="str">
        <f t="shared" si="176"/>
        <v>1</v>
      </c>
      <c r="B1422" s="19" t="str">
        <f t="shared" si="177"/>
        <v>9</v>
      </c>
      <c r="C1422" s="19" t="str">
        <f t="shared" si="178"/>
        <v>2</v>
      </c>
      <c r="D1422" s="19" t="str">
        <f t="shared" si="179"/>
        <v>2</v>
      </c>
      <c r="E1422" s="19" t="str">
        <f t="shared" si="180"/>
        <v>14</v>
      </c>
      <c r="F1422" s="19" t="str">
        <f t="shared" si="181"/>
        <v>1</v>
      </c>
      <c r="G1422" s="19" t="str">
        <f t="shared" si="182"/>
        <v>0</v>
      </c>
      <c r="H1422" s="15">
        <v>19221410</v>
      </c>
      <c r="I1422" s="16" t="s">
        <v>2155</v>
      </c>
      <c r="J1422" s="44" t="s">
        <v>52</v>
      </c>
      <c r="K1422" s="16" t="s">
        <v>2156</v>
      </c>
      <c r="L1422" s="16" t="s">
        <v>2154</v>
      </c>
      <c r="M1422" s="20"/>
    </row>
    <row r="1423" spans="1:13" x14ac:dyDescent="0.25">
      <c r="A1423" s="18" t="str">
        <f t="shared" si="176"/>
        <v>1</v>
      </c>
      <c r="B1423" s="19" t="str">
        <f t="shared" si="177"/>
        <v>9</v>
      </c>
      <c r="C1423" s="19" t="str">
        <f t="shared" si="178"/>
        <v>2</v>
      </c>
      <c r="D1423" s="19" t="str">
        <f t="shared" si="179"/>
        <v>2</v>
      </c>
      <c r="E1423" s="19" t="str">
        <f t="shared" si="180"/>
        <v>14</v>
      </c>
      <c r="F1423" s="19" t="str">
        <f t="shared" si="181"/>
        <v>2</v>
      </c>
      <c r="G1423" s="19" t="str">
        <f t="shared" si="182"/>
        <v>0</v>
      </c>
      <c r="H1423" s="15">
        <v>19221420</v>
      </c>
      <c r="I1423" s="16" t="s">
        <v>2157</v>
      </c>
      <c r="J1423" s="44" t="s">
        <v>52</v>
      </c>
      <c r="K1423" s="16" t="s">
        <v>2158</v>
      </c>
      <c r="L1423" s="16" t="s">
        <v>2154</v>
      </c>
      <c r="M1423" s="20"/>
    </row>
    <row r="1424" spans="1:13" x14ac:dyDescent="0.25">
      <c r="A1424" s="18" t="str">
        <f t="shared" si="176"/>
        <v>1</v>
      </c>
      <c r="B1424" s="19" t="str">
        <f t="shared" si="177"/>
        <v>9</v>
      </c>
      <c r="C1424" s="19" t="str">
        <f t="shared" si="178"/>
        <v>2</v>
      </c>
      <c r="D1424" s="19" t="str">
        <f t="shared" si="179"/>
        <v>2</v>
      </c>
      <c r="E1424" s="19" t="str">
        <f t="shared" si="180"/>
        <v>50</v>
      </c>
      <c r="F1424" s="19" t="str">
        <f t="shared" si="181"/>
        <v>0</v>
      </c>
      <c r="G1424" s="19" t="str">
        <f t="shared" si="182"/>
        <v>0</v>
      </c>
      <c r="H1424" s="15">
        <v>19225000</v>
      </c>
      <c r="I1424" s="16" t="s">
        <v>2159</v>
      </c>
      <c r="J1424" s="44" t="s">
        <v>562</v>
      </c>
      <c r="K1424" s="16" t="s">
        <v>2160</v>
      </c>
      <c r="L1424" s="16"/>
      <c r="M1424" s="20"/>
    </row>
    <row r="1425" spans="1:13" ht="30" x14ac:dyDescent="0.25">
      <c r="A1425" s="18" t="str">
        <f t="shared" si="176"/>
        <v>1</v>
      </c>
      <c r="B1425" s="19" t="str">
        <f t="shared" si="177"/>
        <v>9</v>
      </c>
      <c r="C1425" s="19" t="str">
        <f t="shared" si="178"/>
        <v>2</v>
      </c>
      <c r="D1425" s="19" t="str">
        <f t="shared" si="179"/>
        <v>2</v>
      </c>
      <c r="E1425" s="19" t="str">
        <f t="shared" si="180"/>
        <v>51</v>
      </c>
      <c r="F1425" s="19" t="str">
        <f t="shared" si="181"/>
        <v>0</v>
      </c>
      <c r="G1425" s="19" t="str">
        <f t="shared" si="182"/>
        <v>0</v>
      </c>
      <c r="H1425" s="15">
        <v>19225100</v>
      </c>
      <c r="I1425" s="16" t="s">
        <v>2161</v>
      </c>
      <c r="J1425" s="44" t="s">
        <v>562</v>
      </c>
      <c r="K1425" s="16" t="s">
        <v>2162</v>
      </c>
      <c r="L1425" s="16"/>
      <c r="M1425" s="20"/>
    </row>
    <row r="1426" spans="1:13" ht="30" x14ac:dyDescent="0.25">
      <c r="A1426" s="18" t="str">
        <f t="shared" si="176"/>
        <v>1</v>
      </c>
      <c r="B1426" s="19" t="str">
        <f t="shared" si="177"/>
        <v>9</v>
      </c>
      <c r="C1426" s="19" t="str">
        <f t="shared" si="178"/>
        <v>2</v>
      </c>
      <c r="D1426" s="19" t="str">
        <f t="shared" si="179"/>
        <v>2</v>
      </c>
      <c r="E1426" s="19" t="str">
        <f t="shared" si="180"/>
        <v>99</v>
      </c>
      <c r="F1426" s="19" t="str">
        <f t="shared" si="181"/>
        <v>0</v>
      </c>
      <c r="G1426" s="19" t="str">
        <f t="shared" si="182"/>
        <v>0</v>
      </c>
      <c r="H1426" s="15">
        <v>19229900</v>
      </c>
      <c r="I1426" s="16" t="s">
        <v>480</v>
      </c>
      <c r="J1426" s="44" t="s">
        <v>52</v>
      </c>
      <c r="K1426" s="16" t="s">
        <v>2163</v>
      </c>
      <c r="L1426" s="16"/>
      <c r="M1426" s="20"/>
    </row>
    <row r="1427" spans="1:13" x14ac:dyDescent="0.25">
      <c r="A1427" s="18" t="str">
        <f t="shared" si="176"/>
        <v>1</v>
      </c>
      <c r="B1427" s="19" t="str">
        <f t="shared" si="177"/>
        <v>9</v>
      </c>
      <c r="C1427" s="19" t="str">
        <f t="shared" si="178"/>
        <v>2</v>
      </c>
      <c r="D1427" s="19" t="str">
        <f t="shared" si="179"/>
        <v>3</v>
      </c>
      <c r="E1427" s="19" t="str">
        <f t="shared" si="180"/>
        <v>00</v>
      </c>
      <c r="F1427" s="19" t="str">
        <f t="shared" si="181"/>
        <v>0</v>
      </c>
      <c r="G1427" s="19" t="str">
        <f t="shared" si="182"/>
        <v>0</v>
      </c>
      <c r="H1427" s="15">
        <v>19230000</v>
      </c>
      <c r="I1427" s="16" t="s">
        <v>2164</v>
      </c>
      <c r="J1427" s="44" t="s">
        <v>45</v>
      </c>
      <c r="K1427" s="16" t="s">
        <v>2165</v>
      </c>
      <c r="L1427" s="16"/>
      <c r="M1427" s="20"/>
    </row>
    <row r="1428" spans="1:13" ht="30" x14ac:dyDescent="0.25">
      <c r="A1428" s="18" t="str">
        <f t="shared" si="176"/>
        <v>1</v>
      </c>
      <c r="B1428" s="19" t="str">
        <f t="shared" si="177"/>
        <v>9</v>
      </c>
      <c r="C1428" s="19" t="str">
        <f t="shared" si="178"/>
        <v>2</v>
      </c>
      <c r="D1428" s="19" t="str">
        <f t="shared" si="179"/>
        <v>3</v>
      </c>
      <c r="E1428" s="19" t="str">
        <f t="shared" si="180"/>
        <v>01</v>
      </c>
      <c r="F1428" s="19" t="str">
        <f t="shared" si="181"/>
        <v>0</v>
      </c>
      <c r="G1428" s="19" t="str">
        <f t="shared" si="182"/>
        <v>0</v>
      </c>
      <c r="H1428" s="15">
        <v>19230100</v>
      </c>
      <c r="I1428" s="16" t="s">
        <v>482</v>
      </c>
      <c r="J1428" s="44" t="s">
        <v>52</v>
      </c>
      <c r="K1428" s="16" t="s">
        <v>2166</v>
      </c>
      <c r="L1428" s="16"/>
      <c r="M1428" s="20"/>
    </row>
    <row r="1429" spans="1:13" x14ac:dyDescent="0.25">
      <c r="A1429" s="18" t="str">
        <f t="shared" si="176"/>
        <v>1</v>
      </c>
      <c r="B1429" s="19" t="str">
        <f t="shared" si="177"/>
        <v>9</v>
      </c>
      <c r="C1429" s="19" t="str">
        <f t="shared" si="178"/>
        <v>2</v>
      </c>
      <c r="D1429" s="19" t="str">
        <f t="shared" si="179"/>
        <v>3</v>
      </c>
      <c r="E1429" s="19" t="str">
        <f t="shared" si="180"/>
        <v>02</v>
      </c>
      <c r="F1429" s="19" t="str">
        <f t="shared" si="181"/>
        <v>0</v>
      </c>
      <c r="G1429" s="19" t="str">
        <f t="shared" si="182"/>
        <v>0</v>
      </c>
      <c r="H1429" s="15">
        <v>19230200</v>
      </c>
      <c r="I1429" s="16" t="s">
        <v>484</v>
      </c>
      <c r="J1429" s="44" t="s">
        <v>52</v>
      </c>
      <c r="K1429" s="16" t="s">
        <v>2167</v>
      </c>
      <c r="L1429" s="16"/>
      <c r="M1429" s="20"/>
    </row>
    <row r="1430" spans="1:13" ht="105.75" customHeight="1" x14ac:dyDescent="0.25">
      <c r="A1430" s="18" t="str">
        <f t="shared" si="176"/>
        <v>1</v>
      </c>
      <c r="B1430" s="19" t="str">
        <f t="shared" si="177"/>
        <v>9</v>
      </c>
      <c r="C1430" s="19" t="str">
        <f t="shared" si="178"/>
        <v>2</v>
      </c>
      <c r="D1430" s="19" t="str">
        <f t="shared" si="179"/>
        <v>3</v>
      </c>
      <c r="E1430" s="19" t="str">
        <f t="shared" si="180"/>
        <v>03</v>
      </c>
      <c r="F1430" s="19" t="str">
        <f t="shared" si="181"/>
        <v>0</v>
      </c>
      <c r="G1430" s="19" t="str">
        <f t="shared" si="182"/>
        <v>0</v>
      </c>
      <c r="H1430" s="15">
        <v>19230300</v>
      </c>
      <c r="I1430" s="16" t="s">
        <v>486</v>
      </c>
      <c r="J1430" s="44" t="s">
        <v>52</v>
      </c>
      <c r="K1430" s="16" t="s">
        <v>2168</v>
      </c>
      <c r="L1430" s="16"/>
      <c r="M1430" s="20"/>
    </row>
    <row r="1431" spans="1:13" ht="105.75" customHeight="1" x14ac:dyDescent="0.25">
      <c r="A1431" s="18" t="str">
        <f t="shared" si="176"/>
        <v>1</v>
      </c>
      <c r="B1431" s="19" t="str">
        <f t="shared" si="177"/>
        <v>9</v>
      </c>
      <c r="C1431" s="19" t="str">
        <f t="shared" si="178"/>
        <v>2</v>
      </c>
      <c r="D1431" s="19" t="str">
        <f t="shared" si="179"/>
        <v>3</v>
      </c>
      <c r="E1431" s="19" t="str">
        <f t="shared" si="180"/>
        <v>04</v>
      </c>
      <c r="F1431" s="19" t="str">
        <f t="shared" si="181"/>
        <v>0</v>
      </c>
      <c r="G1431" s="19" t="str">
        <f t="shared" si="182"/>
        <v>0</v>
      </c>
      <c r="H1431" s="15">
        <v>19230400</v>
      </c>
      <c r="I1431" s="16" t="s">
        <v>488</v>
      </c>
      <c r="J1431" s="44" t="s">
        <v>52</v>
      </c>
      <c r="K1431" s="16" t="s">
        <v>2169</v>
      </c>
      <c r="L1431" s="16"/>
      <c r="M1431" s="20"/>
    </row>
    <row r="1432" spans="1:13" ht="105.75" customHeight="1" x14ac:dyDescent="0.25">
      <c r="A1432" s="18" t="str">
        <f t="shared" si="176"/>
        <v>1</v>
      </c>
      <c r="B1432" s="19" t="str">
        <f t="shared" si="177"/>
        <v>9</v>
      </c>
      <c r="C1432" s="19" t="str">
        <f t="shared" si="178"/>
        <v>2</v>
      </c>
      <c r="D1432" s="19" t="str">
        <f t="shared" si="179"/>
        <v>3</v>
      </c>
      <c r="E1432" s="19" t="str">
        <f t="shared" si="180"/>
        <v>05</v>
      </c>
      <c r="F1432" s="19" t="str">
        <f t="shared" si="181"/>
        <v>0</v>
      </c>
      <c r="G1432" s="19" t="str">
        <f t="shared" si="182"/>
        <v>0</v>
      </c>
      <c r="H1432" s="15">
        <v>19230500</v>
      </c>
      <c r="I1432" s="16" t="s">
        <v>2170</v>
      </c>
      <c r="J1432" s="44" t="s">
        <v>52</v>
      </c>
      <c r="K1432" s="16" t="s">
        <v>2171</v>
      </c>
      <c r="L1432" s="16" t="s">
        <v>2172</v>
      </c>
      <c r="M1432" s="20"/>
    </row>
    <row r="1433" spans="1:13" ht="105.75" customHeight="1" x14ac:dyDescent="0.25">
      <c r="A1433" s="18" t="str">
        <f t="shared" si="176"/>
        <v>1</v>
      </c>
      <c r="B1433" s="19" t="str">
        <f t="shared" si="177"/>
        <v>9</v>
      </c>
      <c r="C1433" s="19" t="str">
        <f t="shared" si="178"/>
        <v>2</v>
      </c>
      <c r="D1433" s="19" t="str">
        <f t="shared" si="179"/>
        <v>3</v>
      </c>
      <c r="E1433" s="19" t="str">
        <f t="shared" si="180"/>
        <v>99</v>
      </c>
      <c r="F1433" s="19" t="str">
        <f t="shared" si="181"/>
        <v>0</v>
      </c>
      <c r="G1433" s="19" t="str">
        <f t="shared" si="182"/>
        <v>0</v>
      </c>
      <c r="H1433" s="15">
        <v>19239900</v>
      </c>
      <c r="I1433" s="16" t="s">
        <v>490</v>
      </c>
      <c r="J1433" s="44" t="s">
        <v>52</v>
      </c>
      <c r="K1433" s="16" t="s">
        <v>2173</v>
      </c>
      <c r="L1433" s="16"/>
      <c r="M1433" s="20"/>
    </row>
    <row r="1434" spans="1:13" ht="86.25" customHeight="1" x14ac:dyDescent="0.25">
      <c r="A1434" s="18" t="str">
        <f t="shared" si="176"/>
        <v>1</v>
      </c>
      <c r="B1434" s="19" t="str">
        <f t="shared" si="177"/>
        <v>9</v>
      </c>
      <c r="C1434" s="19" t="str">
        <f t="shared" si="178"/>
        <v>3</v>
      </c>
      <c r="D1434" s="19" t="str">
        <f t="shared" si="179"/>
        <v>0</v>
      </c>
      <c r="E1434" s="19" t="str">
        <f t="shared" si="180"/>
        <v>00</v>
      </c>
      <c r="F1434" s="19" t="str">
        <f t="shared" si="181"/>
        <v>0</v>
      </c>
      <c r="G1434" s="19" t="str">
        <f t="shared" si="182"/>
        <v>0</v>
      </c>
      <c r="H1434" s="15">
        <v>19300000</v>
      </c>
      <c r="I1434" s="16" t="s">
        <v>2174</v>
      </c>
      <c r="J1434" s="44" t="s">
        <v>45</v>
      </c>
      <c r="K1434" s="16" t="s">
        <v>2175</v>
      </c>
      <c r="L1434" s="16"/>
      <c r="M1434" s="20"/>
    </row>
    <row r="1435" spans="1:13" ht="30" x14ac:dyDescent="0.25">
      <c r="A1435" s="18" t="str">
        <f t="shared" si="176"/>
        <v>1</v>
      </c>
      <c r="B1435" s="19" t="str">
        <f t="shared" si="177"/>
        <v>9</v>
      </c>
      <c r="C1435" s="19" t="str">
        <f t="shared" si="178"/>
        <v>3</v>
      </c>
      <c r="D1435" s="19" t="str">
        <f t="shared" si="179"/>
        <v>1</v>
      </c>
      <c r="E1435" s="19" t="str">
        <f t="shared" si="180"/>
        <v>00</v>
      </c>
      <c r="F1435" s="19" t="str">
        <f t="shared" si="181"/>
        <v>0</v>
      </c>
      <c r="G1435" s="19" t="str">
        <f t="shared" si="182"/>
        <v>0</v>
      </c>
      <c r="H1435" s="15">
        <v>19310000</v>
      </c>
      <c r="I1435" s="16" t="s">
        <v>2174</v>
      </c>
      <c r="J1435" s="44" t="s">
        <v>45</v>
      </c>
      <c r="K1435" s="16" t="s">
        <v>2176</v>
      </c>
      <c r="L1435" s="57" t="s">
        <v>1893</v>
      </c>
      <c r="M1435" s="20"/>
    </row>
    <row r="1436" spans="1:13" ht="30" x14ac:dyDescent="0.25">
      <c r="A1436" s="18" t="str">
        <f t="shared" si="176"/>
        <v>1</v>
      </c>
      <c r="B1436" s="19" t="str">
        <f t="shared" si="177"/>
        <v>9</v>
      </c>
      <c r="C1436" s="19" t="str">
        <f t="shared" si="178"/>
        <v>3</v>
      </c>
      <c r="D1436" s="19" t="str">
        <f t="shared" si="179"/>
        <v>1</v>
      </c>
      <c r="E1436" s="19" t="str">
        <f t="shared" si="180"/>
        <v>01</v>
      </c>
      <c r="F1436" s="19" t="str">
        <f t="shared" si="181"/>
        <v>0</v>
      </c>
      <c r="G1436" s="19" t="str">
        <f t="shared" si="182"/>
        <v>0</v>
      </c>
      <c r="H1436" s="15">
        <v>19310100</v>
      </c>
      <c r="I1436" s="16" t="s">
        <v>2177</v>
      </c>
      <c r="J1436" s="44" t="s">
        <v>52</v>
      </c>
      <c r="K1436" s="16" t="s">
        <v>2178</v>
      </c>
      <c r="L1436" s="16" t="s">
        <v>895</v>
      </c>
      <c r="M1436" s="20"/>
    </row>
    <row r="1437" spans="1:13" ht="30" x14ac:dyDescent="0.25">
      <c r="A1437" s="18" t="str">
        <f t="shared" si="176"/>
        <v>1</v>
      </c>
      <c r="B1437" s="19" t="str">
        <f t="shared" si="177"/>
        <v>9</v>
      </c>
      <c r="C1437" s="19" t="str">
        <f t="shared" si="178"/>
        <v>3</v>
      </c>
      <c r="D1437" s="19" t="str">
        <f t="shared" si="179"/>
        <v>1</v>
      </c>
      <c r="E1437" s="19" t="str">
        <f t="shared" si="180"/>
        <v>02</v>
      </c>
      <c r="F1437" s="19" t="str">
        <f t="shared" si="181"/>
        <v>0</v>
      </c>
      <c r="G1437" s="19" t="str">
        <f t="shared" si="182"/>
        <v>0</v>
      </c>
      <c r="H1437" s="15">
        <v>19310200</v>
      </c>
      <c r="I1437" s="16" t="s">
        <v>2179</v>
      </c>
      <c r="J1437" s="44" t="s">
        <v>52</v>
      </c>
      <c r="K1437" s="16" t="s">
        <v>2180</v>
      </c>
      <c r="L1437" s="16" t="s">
        <v>2181</v>
      </c>
      <c r="M1437" s="20" t="s">
        <v>14</v>
      </c>
    </row>
    <row r="1438" spans="1:13" ht="42.75" customHeight="1" x14ac:dyDescent="0.25">
      <c r="A1438" s="18" t="str">
        <f t="shared" si="176"/>
        <v>1</v>
      </c>
      <c r="B1438" s="19" t="str">
        <f t="shared" si="177"/>
        <v>9</v>
      </c>
      <c r="C1438" s="19" t="str">
        <f t="shared" si="178"/>
        <v>3</v>
      </c>
      <c r="D1438" s="19" t="str">
        <f t="shared" si="179"/>
        <v>1</v>
      </c>
      <c r="E1438" s="19" t="str">
        <f t="shared" si="180"/>
        <v>02</v>
      </c>
      <c r="F1438" s="19" t="str">
        <f t="shared" si="181"/>
        <v>1</v>
      </c>
      <c r="G1438" s="19" t="str">
        <f t="shared" si="182"/>
        <v>0</v>
      </c>
      <c r="H1438" s="15">
        <v>19310210</v>
      </c>
      <c r="I1438" s="16" t="s">
        <v>2182</v>
      </c>
      <c r="J1438" s="44" t="s">
        <v>52</v>
      </c>
      <c r="K1438" s="16" t="s">
        <v>2183</v>
      </c>
      <c r="L1438" s="16" t="s">
        <v>2181</v>
      </c>
      <c r="M1438" s="20" t="s">
        <v>14</v>
      </c>
    </row>
    <row r="1439" spans="1:13" ht="45" x14ac:dyDescent="0.25">
      <c r="A1439" s="18" t="str">
        <f t="shared" si="176"/>
        <v>1</v>
      </c>
      <c r="B1439" s="19" t="str">
        <f t="shared" si="177"/>
        <v>9</v>
      </c>
      <c r="C1439" s="19" t="str">
        <f t="shared" si="178"/>
        <v>3</v>
      </c>
      <c r="D1439" s="19" t="str">
        <f t="shared" si="179"/>
        <v>1</v>
      </c>
      <c r="E1439" s="19" t="str">
        <f t="shared" si="180"/>
        <v>02</v>
      </c>
      <c r="F1439" s="19" t="str">
        <f t="shared" si="181"/>
        <v>2</v>
      </c>
      <c r="G1439" s="19" t="str">
        <f t="shared" si="182"/>
        <v>0</v>
      </c>
      <c r="H1439" s="15">
        <v>19310220</v>
      </c>
      <c r="I1439" s="16" t="s">
        <v>2184</v>
      </c>
      <c r="J1439" s="44" t="s">
        <v>52</v>
      </c>
      <c r="K1439" s="16" t="s">
        <v>2185</v>
      </c>
      <c r="L1439" s="16" t="s">
        <v>2181</v>
      </c>
      <c r="M1439" s="20" t="s">
        <v>14</v>
      </c>
    </row>
    <row r="1440" spans="1:13" ht="30" hidden="1" x14ac:dyDescent="0.25">
      <c r="A1440" s="18" t="str">
        <f t="shared" si="176"/>
        <v>1</v>
      </c>
      <c r="B1440" s="19" t="str">
        <f t="shared" si="177"/>
        <v>9</v>
      </c>
      <c r="C1440" s="19" t="str">
        <f t="shared" si="178"/>
        <v>3</v>
      </c>
      <c r="D1440" s="19" t="str">
        <f t="shared" si="179"/>
        <v>1</v>
      </c>
      <c r="E1440" s="19" t="str">
        <f t="shared" si="180"/>
        <v>02</v>
      </c>
      <c r="F1440" s="19" t="str">
        <f t="shared" si="181"/>
        <v>0</v>
      </c>
      <c r="G1440" s="19" t="str">
        <f t="shared" si="182"/>
        <v>0</v>
      </c>
      <c r="H1440" s="15">
        <v>19310200</v>
      </c>
      <c r="I1440" s="16" t="s">
        <v>2182</v>
      </c>
      <c r="J1440" s="44" t="s">
        <v>52</v>
      </c>
      <c r="K1440" s="16" t="s">
        <v>2186</v>
      </c>
      <c r="L1440" s="87" t="s">
        <v>895</v>
      </c>
      <c r="M1440" s="20" t="s">
        <v>18</v>
      </c>
    </row>
    <row r="1441" spans="1:13" ht="102.6" hidden="1" customHeight="1" x14ac:dyDescent="0.25">
      <c r="A1441" s="18" t="str">
        <f t="shared" si="176"/>
        <v>1</v>
      </c>
      <c r="B1441" s="19" t="str">
        <f t="shared" si="177"/>
        <v>9</v>
      </c>
      <c r="C1441" s="19" t="str">
        <f t="shared" si="178"/>
        <v>3</v>
      </c>
      <c r="D1441" s="19" t="str">
        <f t="shared" si="179"/>
        <v>1</v>
      </c>
      <c r="E1441" s="19" t="str">
        <f t="shared" si="180"/>
        <v>02</v>
      </c>
      <c r="F1441" s="19" t="str">
        <f t="shared" si="181"/>
        <v>1</v>
      </c>
      <c r="G1441" s="19" t="str">
        <f t="shared" si="182"/>
        <v>0</v>
      </c>
      <c r="H1441" s="15">
        <v>19310210</v>
      </c>
      <c r="I1441" s="16" t="s">
        <v>497</v>
      </c>
      <c r="J1441" s="44" t="s">
        <v>52</v>
      </c>
      <c r="K1441" s="16" t="s">
        <v>2187</v>
      </c>
      <c r="L1441" s="16" t="s">
        <v>895</v>
      </c>
      <c r="M1441" s="20" t="s">
        <v>22</v>
      </c>
    </row>
    <row r="1442" spans="1:13" ht="83.65" hidden="1" customHeight="1" x14ac:dyDescent="0.25">
      <c r="A1442" s="18" t="str">
        <f t="shared" si="176"/>
        <v>1</v>
      </c>
      <c r="B1442" s="19" t="str">
        <f t="shared" si="177"/>
        <v>9</v>
      </c>
      <c r="C1442" s="19" t="str">
        <f t="shared" si="178"/>
        <v>3</v>
      </c>
      <c r="D1442" s="19" t="str">
        <f t="shared" si="179"/>
        <v>1</v>
      </c>
      <c r="E1442" s="19" t="str">
        <f t="shared" si="180"/>
        <v>02</v>
      </c>
      <c r="F1442" s="19" t="str">
        <f t="shared" si="181"/>
        <v>2</v>
      </c>
      <c r="G1442" s="19" t="str">
        <f t="shared" si="182"/>
        <v>0</v>
      </c>
      <c r="H1442" s="15">
        <v>19310220</v>
      </c>
      <c r="I1442" s="16" t="s">
        <v>499</v>
      </c>
      <c r="J1442" s="44" t="s">
        <v>52</v>
      </c>
      <c r="K1442" s="16" t="s">
        <v>2188</v>
      </c>
      <c r="L1442" s="16" t="s">
        <v>895</v>
      </c>
      <c r="M1442" s="20" t="s">
        <v>22</v>
      </c>
    </row>
    <row r="1443" spans="1:13" ht="86.65" customHeight="1" x14ac:dyDescent="0.25">
      <c r="A1443" s="18" t="str">
        <f t="shared" si="176"/>
        <v>1</v>
      </c>
      <c r="B1443" s="19" t="str">
        <f t="shared" si="177"/>
        <v>9</v>
      </c>
      <c r="C1443" s="19" t="str">
        <f t="shared" si="178"/>
        <v>3</v>
      </c>
      <c r="D1443" s="19" t="str">
        <f t="shared" si="179"/>
        <v>1</v>
      </c>
      <c r="E1443" s="19" t="str">
        <f t="shared" si="180"/>
        <v>03</v>
      </c>
      <c r="F1443" s="19" t="str">
        <f t="shared" si="181"/>
        <v>0</v>
      </c>
      <c r="G1443" s="19" t="str">
        <f t="shared" si="182"/>
        <v>0</v>
      </c>
      <c r="H1443" s="15">
        <v>19310300</v>
      </c>
      <c r="I1443" s="16" t="s">
        <v>501</v>
      </c>
      <c r="J1443" s="44" t="s">
        <v>52</v>
      </c>
      <c r="K1443" s="16" t="s">
        <v>2189</v>
      </c>
      <c r="L1443" s="16"/>
      <c r="M1443" s="20"/>
    </row>
    <row r="1444" spans="1:13" ht="91.15" customHeight="1" x14ac:dyDescent="0.25">
      <c r="A1444" s="18" t="str">
        <f t="shared" si="176"/>
        <v>1</v>
      </c>
      <c r="B1444" s="19" t="str">
        <f t="shared" si="177"/>
        <v>9</v>
      </c>
      <c r="C1444" s="19" t="str">
        <f t="shared" si="178"/>
        <v>3</v>
      </c>
      <c r="D1444" s="19" t="str">
        <f t="shared" si="179"/>
        <v>1</v>
      </c>
      <c r="E1444" s="19" t="str">
        <f t="shared" si="180"/>
        <v>04</v>
      </c>
      <c r="F1444" s="19" t="str">
        <f t="shared" si="181"/>
        <v>0</v>
      </c>
      <c r="G1444" s="19" t="str">
        <f t="shared" si="182"/>
        <v>0</v>
      </c>
      <c r="H1444" s="15">
        <v>19310400</v>
      </c>
      <c r="I1444" s="16" t="s">
        <v>503</v>
      </c>
      <c r="J1444" s="44" t="s">
        <v>52</v>
      </c>
      <c r="K1444" s="16" t="s">
        <v>2190</v>
      </c>
      <c r="L1444" s="16"/>
      <c r="M1444" s="20"/>
    </row>
    <row r="1445" spans="1:13" ht="45" x14ac:dyDescent="0.25">
      <c r="A1445" s="18" t="str">
        <f t="shared" si="176"/>
        <v>1</v>
      </c>
      <c r="B1445" s="19" t="str">
        <f t="shared" si="177"/>
        <v>9</v>
      </c>
      <c r="C1445" s="19" t="str">
        <f t="shared" si="178"/>
        <v>3</v>
      </c>
      <c r="D1445" s="19" t="str">
        <f t="shared" si="179"/>
        <v>1</v>
      </c>
      <c r="E1445" s="19" t="str">
        <f t="shared" si="180"/>
        <v>05</v>
      </c>
      <c r="F1445" s="19" t="str">
        <f t="shared" si="181"/>
        <v>0</v>
      </c>
      <c r="G1445" s="19" t="str">
        <f t="shared" si="182"/>
        <v>0</v>
      </c>
      <c r="H1445" s="15">
        <v>19310500</v>
      </c>
      <c r="I1445" s="16" t="s">
        <v>505</v>
      </c>
      <c r="J1445" s="44" t="s">
        <v>52</v>
      </c>
      <c r="K1445" s="16" t="s">
        <v>2191</v>
      </c>
      <c r="L1445" s="16"/>
      <c r="M1445" s="20"/>
    </row>
    <row r="1446" spans="1:13" ht="30" x14ac:dyDescent="0.25">
      <c r="A1446" s="18" t="str">
        <f t="shared" si="176"/>
        <v>1</v>
      </c>
      <c r="B1446" s="19" t="str">
        <f t="shared" si="177"/>
        <v>9</v>
      </c>
      <c r="C1446" s="19" t="str">
        <f t="shared" si="178"/>
        <v>3</v>
      </c>
      <c r="D1446" s="19" t="str">
        <f t="shared" si="179"/>
        <v>1</v>
      </c>
      <c r="E1446" s="19" t="str">
        <f t="shared" si="180"/>
        <v>06</v>
      </c>
      <c r="F1446" s="19" t="str">
        <f t="shared" si="181"/>
        <v>0</v>
      </c>
      <c r="G1446" s="19" t="str">
        <f t="shared" si="182"/>
        <v>0</v>
      </c>
      <c r="H1446" s="15">
        <v>19310600</v>
      </c>
      <c r="I1446" s="16" t="s">
        <v>2192</v>
      </c>
      <c r="J1446" s="44" t="s">
        <v>52</v>
      </c>
      <c r="K1446" s="16" t="s">
        <v>2193</v>
      </c>
      <c r="L1446" s="16" t="s">
        <v>2194</v>
      </c>
      <c r="M1446" s="20"/>
    </row>
    <row r="1447" spans="1:13" ht="60" x14ac:dyDescent="0.25">
      <c r="A1447" s="18" t="str">
        <f t="shared" si="176"/>
        <v>1</v>
      </c>
      <c r="B1447" s="19" t="str">
        <f t="shared" si="177"/>
        <v>9</v>
      </c>
      <c r="C1447" s="19" t="str">
        <f t="shared" si="178"/>
        <v>3</v>
      </c>
      <c r="D1447" s="19" t="str">
        <f t="shared" si="179"/>
        <v>1</v>
      </c>
      <c r="E1447" s="19" t="str">
        <f t="shared" si="180"/>
        <v>07</v>
      </c>
      <c r="F1447" s="19" t="str">
        <f t="shared" si="181"/>
        <v>0</v>
      </c>
      <c r="G1447" s="19" t="str">
        <f t="shared" si="182"/>
        <v>0</v>
      </c>
      <c r="H1447" s="15">
        <v>19310700</v>
      </c>
      <c r="I1447" s="16" t="s">
        <v>2195</v>
      </c>
      <c r="J1447" s="44" t="s">
        <v>52</v>
      </c>
      <c r="K1447" s="16" t="s">
        <v>2196</v>
      </c>
      <c r="L1447" s="16" t="s">
        <v>2197</v>
      </c>
      <c r="M1447" s="20"/>
    </row>
    <row r="1448" spans="1:13" ht="60" x14ac:dyDescent="0.25">
      <c r="A1448" s="18" t="str">
        <f t="shared" si="176"/>
        <v>1</v>
      </c>
      <c r="B1448" s="19" t="str">
        <f t="shared" si="177"/>
        <v>9</v>
      </c>
      <c r="C1448" s="19" t="str">
        <f t="shared" si="178"/>
        <v>3</v>
      </c>
      <c r="D1448" s="19" t="str">
        <f t="shared" si="179"/>
        <v>1</v>
      </c>
      <c r="E1448" s="19" t="str">
        <f t="shared" si="180"/>
        <v>08</v>
      </c>
      <c r="F1448" s="19" t="str">
        <f t="shared" si="181"/>
        <v>0</v>
      </c>
      <c r="G1448" s="19" t="str">
        <f t="shared" si="182"/>
        <v>0</v>
      </c>
      <c r="H1448" s="15">
        <v>19310800</v>
      </c>
      <c r="I1448" s="16" t="s">
        <v>2198</v>
      </c>
      <c r="J1448" s="44" t="s">
        <v>52</v>
      </c>
      <c r="K1448" s="16" t="s">
        <v>2199</v>
      </c>
      <c r="L1448" s="16" t="s">
        <v>895</v>
      </c>
      <c r="M1448" s="20"/>
    </row>
    <row r="1449" spans="1:13" ht="60" x14ac:dyDescent="0.25">
      <c r="A1449" s="18" t="str">
        <f t="shared" si="176"/>
        <v>1</v>
      </c>
      <c r="B1449" s="19" t="str">
        <f t="shared" si="177"/>
        <v>9</v>
      </c>
      <c r="C1449" s="19" t="str">
        <f t="shared" si="178"/>
        <v>3</v>
      </c>
      <c r="D1449" s="19" t="str">
        <f t="shared" si="179"/>
        <v>1</v>
      </c>
      <c r="E1449" s="19" t="str">
        <f t="shared" si="180"/>
        <v>09</v>
      </c>
      <c r="F1449" s="19" t="str">
        <f t="shared" si="181"/>
        <v>0</v>
      </c>
      <c r="G1449" s="19" t="str">
        <f t="shared" si="182"/>
        <v>0</v>
      </c>
      <c r="H1449" s="15">
        <v>19310900</v>
      </c>
      <c r="I1449" s="16" t="s">
        <v>2200</v>
      </c>
      <c r="J1449" s="44" t="s">
        <v>52</v>
      </c>
      <c r="K1449" s="16" t="s">
        <v>2201</v>
      </c>
      <c r="L1449" s="16" t="s">
        <v>849</v>
      </c>
      <c r="M1449" s="20"/>
    </row>
    <row r="1450" spans="1:13" ht="30" x14ac:dyDescent="0.25">
      <c r="A1450" s="18" t="str">
        <f t="shared" si="176"/>
        <v>1</v>
      </c>
      <c r="B1450" s="19" t="str">
        <f t="shared" si="177"/>
        <v>9</v>
      </c>
      <c r="C1450" s="19" t="str">
        <f t="shared" si="178"/>
        <v>3</v>
      </c>
      <c r="D1450" s="19" t="str">
        <f t="shared" si="179"/>
        <v>1</v>
      </c>
      <c r="E1450" s="19" t="str">
        <f t="shared" si="180"/>
        <v>10</v>
      </c>
      <c r="F1450" s="19" t="str">
        <f t="shared" si="181"/>
        <v>0</v>
      </c>
      <c r="G1450" s="19" t="str">
        <f t="shared" si="182"/>
        <v>0</v>
      </c>
      <c r="H1450" s="15">
        <v>19311000</v>
      </c>
      <c r="I1450" s="16" t="s">
        <v>2202</v>
      </c>
      <c r="J1450" s="44" t="s">
        <v>52</v>
      </c>
      <c r="K1450" s="16" t="s">
        <v>2203</v>
      </c>
      <c r="L1450" s="16" t="s">
        <v>640</v>
      </c>
      <c r="M1450" s="20" t="s">
        <v>14</v>
      </c>
    </row>
    <row r="1451" spans="1:13" ht="90" x14ac:dyDescent="0.25">
      <c r="A1451" s="18" t="str">
        <f t="shared" si="176"/>
        <v>1</v>
      </c>
      <c r="B1451" s="19" t="str">
        <f t="shared" si="177"/>
        <v>9</v>
      </c>
      <c r="C1451" s="19" t="str">
        <f t="shared" si="178"/>
        <v>3</v>
      </c>
      <c r="D1451" s="19" t="str">
        <f t="shared" si="179"/>
        <v>1</v>
      </c>
      <c r="E1451" s="19" t="str">
        <f t="shared" si="180"/>
        <v>99</v>
      </c>
      <c r="F1451" s="19" t="str">
        <f t="shared" si="181"/>
        <v>0</v>
      </c>
      <c r="G1451" s="19" t="str">
        <f t="shared" si="182"/>
        <v>0</v>
      </c>
      <c r="H1451" s="15">
        <v>19319900</v>
      </c>
      <c r="I1451" s="16" t="s">
        <v>2204</v>
      </c>
      <c r="J1451" s="44" t="s">
        <v>52</v>
      </c>
      <c r="K1451" s="16" t="s">
        <v>2205</v>
      </c>
      <c r="L1451" s="16" t="s">
        <v>895</v>
      </c>
      <c r="M1451" s="20"/>
    </row>
    <row r="1452" spans="1:13" ht="30" x14ac:dyDescent="0.25">
      <c r="A1452" s="18" t="str">
        <f t="shared" si="176"/>
        <v>1</v>
      </c>
      <c r="B1452" s="19" t="str">
        <f t="shared" si="177"/>
        <v>9</v>
      </c>
      <c r="C1452" s="19" t="str">
        <f t="shared" si="178"/>
        <v>4</v>
      </c>
      <c r="D1452" s="19" t="str">
        <f t="shared" si="179"/>
        <v>0</v>
      </c>
      <c r="E1452" s="19" t="str">
        <f t="shared" si="180"/>
        <v>00</v>
      </c>
      <c r="F1452" s="19" t="str">
        <f t="shared" si="181"/>
        <v>0</v>
      </c>
      <c r="G1452" s="19" t="str">
        <f t="shared" si="182"/>
        <v>0</v>
      </c>
      <c r="H1452" s="15">
        <v>19400000</v>
      </c>
      <c r="I1452" s="16" t="s">
        <v>2206</v>
      </c>
      <c r="J1452" s="44" t="s">
        <v>45</v>
      </c>
      <c r="K1452" s="16" t="s">
        <v>2207</v>
      </c>
      <c r="L1452" s="57"/>
      <c r="M1452" s="20"/>
    </row>
    <row r="1453" spans="1:13" ht="30" x14ac:dyDescent="0.25">
      <c r="A1453" s="18" t="str">
        <f t="shared" si="176"/>
        <v>1</v>
      </c>
      <c r="B1453" s="19" t="str">
        <f t="shared" si="177"/>
        <v>9</v>
      </c>
      <c r="C1453" s="19" t="str">
        <f t="shared" si="178"/>
        <v>4</v>
      </c>
      <c r="D1453" s="19" t="str">
        <f t="shared" si="179"/>
        <v>1</v>
      </c>
      <c r="E1453" s="19" t="str">
        <f t="shared" si="180"/>
        <v>00</v>
      </c>
      <c r="F1453" s="19" t="str">
        <f t="shared" si="181"/>
        <v>0</v>
      </c>
      <c r="G1453" s="19" t="str">
        <f t="shared" si="182"/>
        <v>0</v>
      </c>
      <c r="H1453" s="15">
        <v>19410000</v>
      </c>
      <c r="I1453" s="16" t="s">
        <v>2208</v>
      </c>
      <c r="J1453" s="44" t="s">
        <v>45</v>
      </c>
      <c r="K1453" s="16" t="s">
        <v>2209</v>
      </c>
      <c r="L1453" s="57" t="s">
        <v>1893</v>
      </c>
      <c r="M1453" s="20"/>
    </row>
    <row r="1454" spans="1:13" s="43" customFormat="1" ht="30" x14ac:dyDescent="0.25">
      <c r="A1454" s="51" t="str">
        <f t="shared" si="176"/>
        <v>1</v>
      </c>
      <c r="B1454" s="52" t="str">
        <f t="shared" si="177"/>
        <v>9</v>
      </c>
      <c r="C1454" s="52" t="str">
        <f t="shared" si="178"/>
        <v>4</v>
      </c>
      <c r="D1454" s="52" t="str">
        <f t="shared" si="179"/>
        <v>1</v>
      </c>
      <c r="E1454" s="52" t="str">
        <f t="shared" si="180"/>
        <v>01</v>
      </c>
      <c r="F1454" s="52" t="str">
        <f t="shared" si="181"/>
        <v>0</v>
      </c>
      <c r="G1454" s="52" t="str">
        <f t="shared" si="182"/>
        <v>0</v>
      </c>
      <c r="H1454" s="48">
        <v>19410100</v>
      </c>
      <c r="I1454" s="49" t="s">
        <v>2210</v>
      </c>
      <c r="J1454" s="50" t="s">
        <v>52</v>
      </c>
      <c r="K1454" s="49" t="s">
        <v>2211</v>
      </c>
      <c r="L1454" s="49" t="s">
        <v>2212</v>
      </c>
      <c r="M1454" s="53"/>
    </row>
    <row r="1455" spans="1:13" ht="60" x14ac:dyDescent="0.25">
      <c r="A1455" s="18" t="str">
        <f t="shared" si="176"/>
        <v>1</v>
      </c>
      <c r="B1455" s="19" t="str">
        <f t="shared" si="177"/>
        <v>9</v>
      </c>
      <c r="C1455" s="19" t="str">
        <f t="shared" si="178"/>
        <v>4</v>
      </c>
      <c r="D1455" s="19" t="str">
        <f t="shared" si="179"/>
        <v>1</v>
      </c>
      <c r="E1455" s="19" t="str">
        <f t="shared" si="180"/>
        <v>02</v>
      </c>
      <c r="F1455" s="19" t="str">
        <f t="shared" si="181"/>
        <v>0</v>
      </c>
      <c r="G1455" s="19" t="str">
        <f t="shared" si="182"/>
        <v>0</v>
      </c>
      <c r="H1455" s="15">
        <v>19410200</v>
      </c>
      <c r="I1455" s="16" t="s">
        <v>2213</v>
      </c>
      <c r="J1455" s="44" t="s">
        <v>52</v>
      </c>
      <c r="K1455" s="16" t="s">
        <v>2214</v>
      </c>
      <c r="L1455" s="16"/>
      <c r="M1455" s="20"/>
    </row>
    <row r="1456" spans="1:13" ht="45" x14ac:dyDescent="0.25">
      <c r="A1456" s="18" t="str">
        <f t="shared" si="176"/>
        <v>1</v>
      </c>
      <c r="B1456" s="19" t="str">
        <f t="shared" si="177"/>
        <v>9</v>
      </c>
      <c r="C1456" s="19" t="str">
        <f t="shared" si="178"/>
        <v>4</v>
      </c>
      <c r="D1456" s="19" t="str">
        <f t="shared" si="179"/>
        <v>1</v>
      </c>
      <c r="E1456" s="19" t="str">
        <f t="shared" si="180"/>
        <v>02</v>
      </c>
      <c r="F1456" s="19" t="str">
        <f t="shared" si="181"/>
        <v>1</v>
      </c>
      <c r="G1456" s="19" t="str">
        <f t="shared" si="182"/>
        <v>0</v>
      </c>
      <c r="H1456" s="15">
        <v>19410210</v>
      </c>
      <c r="I1456" s="16" t="s">
        <v>2215</v>
      </c>
      <c r="J1456" s="44" t="s">
        <v>52</v>
      </c>
      <c r="K1456" s="16" t="s">
        <v>2216</v>
      </c>
      <c r="L1456" s="16"/>
      <c r="M1456" s="20"/>
    </row>
    <row r="1457" spans="1:13" ht="45" x14ac:dyDescent="0.25">
      <c r="A1457" s="18" t="str">
        <f t="shared" si="176"/>
        <v>1</v>
      </c>
      <c r="B1457" s="19" t="str">
        <f t="shared" si="177"/>
        <v>9</v>
      </c>
      <c r="C1457" s="19" t="str">
        <f t="shared" si="178"/>
        <v>4</v>
      </c>
      <c r="D1457" s="19" t="str">
        <f t="shared" si="179"/>
        <v>1</v>
      </c>
      <c r="E1457" s="19" t="str">
        <f t="shared" si="180"/>
        <v>02</v>
      </c>
      <c r="F1457" s="19" t="str">
        <f t="shared" si="181"/>
        <v>2</v>
      </c>
      <c r="G1457" s="19" t="str">
        <f t="shared" si="182"/>
        <v>0</v>
      </c>
      <c r="H1457" s="15">
        <v>19410220</v>
      </c>
      <c r="I1457" s="16" t="s">
        <v>2217</v>
      </c>
      <c r="J1457" s="44" t="s">
        <v>52</v>
      </c>
      <c r="K1457" s="16" t="s">
        <v>2218</v>
      </c>
      <c r="L1457" s="16"/>
      <c r="M1457" s="20"/>
    </row>
    <row r="1458" spans="1:13" ht="60" x14ac:dyDescent="0.25">
      <c r="A1458" s="18" t="str">
        <f t="shared" si="176"/>
        <v>1</v>
      </c>
      <c r="B1458" s="19" t="str">
        <f t="shared" si="177"/>
        <v>9</v>
      </c>
      <c r="C1458" s="19" t="str">
        <f t="shared" si="178"/>
        <v>4</v>
      </c>
      <c r="D1458" s="19" t="str">
        <f t="shared" si="179"/>
        <v>1</v>
      </c>
      <c r="E1458" s="19" t="str">
        <f t="shared" si="180"/>
        <v>02</v>
      </c>
      <c r="F1458" s="19" t="str">
        <f t="shared" si="181"/>
        <v>3</v>
      </c>
      <c r="G1458" s="19" t="str">
        <f t="shared" si="182"/>
        <v>0</v>
      </c>
      <c r="H1458" s="15">
        <v>19410230</v>
      </c>
      <c r="I1458" s="16" t="s">
        <v>2219</v>
      </c>
      <c r="J1458" s="44" t="s">
        <v>52</v>
      </c>
      <c r="K1458" s="16" t="s">
        <v>2220</v>
      </c>
      <c r="L1458" s="16"/>
      <c r="M1458" s="20"/>
    </row>
    <row r="1459" spans="1:13" ht="45" x14ac:dyDescent="0.25">
      <c r="A1459" s="18" t="str">
        <f t="shared" si="176"/>
        <v>1</v>
      </c>
      <c r="B1459" s="19" t="str">
        <f t="shared" si="177"/>
        <v>9</v>
      </c>
      <c r="C1459" s="19" t="str">
        <f t="shared" si="178"/>
        <v>4</v>
      </c>
      <c r="D1459" s="19" t="str">
        <f t="shared" si="179"/>
        <v>1</v>
      </c>
      <c r="E1459" s="19" t="str">
        <f t="shared" si="180"/>
        <v>02</v>
      </c>
      <c r="F1459" s="19" t="str">
        <f t="shared" si="181"/>
        <v>4</v>
      </c>
      <c r="G1459" s="19" t="str">
        <f t="shared" si="182"/>
        <v>0</v>
      </c>
      <c r="H1459" s="15">
        <v>19410240</v>
      </c>
      <c r="I1459" s="16" t="s">
        <v>2221</v>
      </c>
      <c r="J1459" s="44" t="s">
        <v>52</v>
      </c>
      <c r="K1459" s="16" t="s">
        <v>2222</v>
      </c>
      <c r="L1459" s="16"/>
      <c r="M1459" s="20"/>
    </row>
    <row r="1460" spans="1:13" ht="45" x14ac:dyDescent="0.25">
      <c r="A1460" s="18" t="str">
        <f t="shared" si="176"/>
        <v>1</v>
      </c>
      <c r="B1460" s="19" t="str">
        <f t="shared" si="177"/>
        <v>9</v>
      </c>
      <c r="C1460" s="19" t="str">
        <f t="shared" si="178"/>
        <v>4</v>
      </c>
      <c r="D1460" s="19" t="str">
        <f t="shared" si="179"/>
        <v>1</v>
      </c>
      <c r="E1460" s="19" t="str">
        <f t="shared" si="180"/>
        <v>03</v>
      </c>
      <c r="F1460" s="19" t="str">
        <f t="shared" si="181"/>
        <v>0</v>
      </c>
      <c r="G1460" s="19" t="str">
        <f t="shared" si="182"/>
        <v>0</v>
      </c>
      <c r="H1460" s="15">
        <v>19410300</v>
      </c>
      <c r="I1460" s="16" t="s">
        <v>2223</v>
      </c>
      <c r="J1460" s="44" t="s">
        <v>52</v>
      </c>
      <c r="K1460" s="16" t="s">
        <v>2224</v>
      </c>
      <c r="L1460" s="16"/>
      <c r="M1460" s="20"/>
    </row>
    <row r="1461" spans="1:13" ht="30" x14ac:dyDescent="0.25">
      <c r="A1461" s="18" t="str">
        <f t="shared" si="176"/>
        <v>1</v>
      </c>
      <c r="B1461" s="19" t="str">
        <f t="shared" si="177"/>
        <v>9</v>
      </c>
      <c r="C1461" s="19" t="str">
        <f t="shared" si="178"/>
        <v>4</v>
      </c>
      <c r="D1461" s="19" t="str">
        <f t="shared" si="179"/>
        <v>1</v>
      </c>
      <c r="E1461" s="19" t="str">
        <f t="shared" si="180"/>
        <v>99</v>
      </c>
      <c r="F1461" s="19" t="str">
        <f t="shared" si="181"/>
        <v>0</v>
      </c>
      <c r="G1461" s="19" t="str">
        <f t="shared" si="182"/>
        <v>0</v>
      </c>
      <c r="H1461" s="15">
        <v>19419900</v>
      </c>
      <c r="I1461" s="16" t="s">
        <v>2225</v>
      </c>
      <c r="J1461" s="44" t="s">
        <v>52</v>
      </c>
      <c r="K1461" s="16" t="s">
        <v>2226</v>
      </c>
      <c r="L1461" s="16"/>
      <c r="M1461" s="20"/>
    </row>
    <row r="1462" spans="1:13" ht="30" x14ac:dyDescent="0.25">
      <c r="A1462" s="18" t="str">
        <f t="shared" si="176"/>
        <v>1</v>
      </c>
      <c r="B1462" s="19" t="str">
        <f t="shared" si="177"/>
        <v>9</v>
      </c>
      <c r="C1462" s="19" t="str">
        <f t="shared" si="178"/>
        <v>4</v>
      </c>
      <c r="D1462" s="19" t="str">
        <f t="shared" si="179"/>
        <v>2</v>
      </c>
      <c r="E1462" s="19" t="str">
        <f t="shared" si="180"/>
        <v>00</v>
      </c>
      <c r="F1462" s="19" t="str">
        <f t="shared" si="181"/>
        <v>0</v>
      </c>
      <c r="G1462" s="19" t="str">
        <f t="shared" si="182"/>
        <v>0</v>
      </c>
      <c r="H1462" s="15">
        <v>19420000</v>
      </c>
      <c r="I1462" s="16" t="s">
        <v>2227</v>
      </c>
      <c r="J1462" s="44" t="s">
        <v>45</v>
      </c>
      <c r="K1462" s="16" t="s">
        <v>2228</v>
      </c>
      <c r="L1462" s="57" t="s">
        <v>1893</v>
      </c>
      <c r="M1462" s="20"/>
    </row>
    <row r="1463" spans="1:13" ht="30" x14ac:dyDescent="0.25">
      <c r="A1463" s="18" t="str">
        <f t="shared" si="176"/>
        <v>1</v>
      </c>
      <c r="B1463" s="19" t="str">
        <f t="shared" si="177"/>
        <v>9</v>
      </c>
      <c r="C1463" s="19" t="str">
        <f t="shared" si="178"/>
        <v>4</v>
      </c>
      <c r="D1463" s="19" t="str">
        <f t="shared" si="179"/>
        <v>2</v>
      </c>
      <c r="E1463" s="19" t="str">
        <f t="shared" si="180"/>
        <v>01</v>
      </c>
      <c r="F1463" s="19" t="str">
        <f t="shared" si="181"/>
        <v>0</v>
      </c>
      <c r="G1463" s="19" t="str">
        <f t="shared" si="182"/>
        <v>0</v>
      </c>
      <c r="H1463" s="15">
        <v>19420100</v>
      </c>
      <c r="I1463" s="16" t="s">
        <v>2229</v>
      </c>
      <c r="J1463" s="44" t="s">
        <v>52</v>
      </c>
      <c r="K1463" s="16" t="s">
        <v>2230</v>
      </c>
      <c r="L1463" s="16"/>
      <c r="M1463" s="20"/>
    </row>
    <row r="1464" spans="1:13" ht="30" x14ac:dyDescent="0.25">
      <c r="A1464" s="18" t="str">
        <f t="shared" si="176"/>
        <v>1</v>
      </c>
      <c r="B1464" s="19" t="str">
        <f t="shared" si="177"/>
        <v>9</v>
      </c>
      <c r="C1464" s="19" t="str">
        <f t="shared" si="178"/>
        <v>4</v>
      </c>
      <c r="D1464" s="19" t="str">
        <f t="shared" si="179"/>
        <v>2</v>
      </c>
      <c r="E1464" s="19" t="str">
        <f t="shared" si="180"/>
        <v>02</v>
      </c>
      <c r="F1464" s="19" t="str">
        <f t="shared" si="181"/>
        <v>0</v>
      </c>
      <c r="G1464" s="19" t="str">
        <f t="shared" si="182"/>
        <v>0</v>
      </c>
      <c r="H1464" s="15">
        <v>19420200</v>
      </c>
      <c r="I1464" s="16" t="s">
        <v>2231</v>
      </c>
      <c r="J1464" s="44" t="s">
        <v>52</v>
      </c>
      <c r="K1464" s="16" t="s">
        <v>2232</v>
      </c>
      <c r="L1464" s="16"/>
      <c r="M1464" s="20"/>
    </row>
    <row r="1465" spans="1:13" ht="30" x14ac:dyDescent="0.25">
      <c r="A1465" s="18" t="str">
        <f t="shared" si="176"/>
        <v>1</v>
      </c>
      <c r="B1465" s="19" t="str">
        <f t="shared" si="177"/>
        <v>9</v>
      </c>
      <c r="C1465" s="19" t="str">
        <f t="shared" si="178"/>
        <v>4</v>
      </c>
      <c r="D1465" s="19" t="str">
        <f t="shared" si="179"/>
        <v>2</v>
      </c>
      <c r="E1465" s="19" t="str">
        <f t="shared" si="180"/>
        <v>03</v>
      </c>
      <c r="F1465" s="19" t="str">
        <f t="shared" si="181"/>
        <v>0</v>
      </c>
      <c r="G1465" s="19" t="str">
        <f t="shared" si="182"/>
        <v>0</v>
      </c>
      <c r="H1465" s="15">
        <v>19420300</v>
      </c>
      <c r="I1465" s="16" t="s">
        <v>2233</v>
      </c>
      <c r="J1465" s="44" t="s">
        <v>52</v>
      </c>
      <c r="K1465" s="16" t="s">
        <v>2234</v>
      </c>
      <c r="L1465" s="16"/>
      <c r="M1465" s="20"/>
    </row>
    <row r="1466" spans="1:13" ht="30" x14ac:dyDescent="0.25">
      <c r="A1466" s="18" t="str">
        <f t="shared" si="176"/>
        <v>1</v>
      </c>
      <c r="B1466" s="19" t="str">
        <f t="shared" si="177"/>
        <v>9</v>
      </c>
      <c r="C1466" s="19" t="str">
        <f t="shared" si="178"/>
        <v>4</v>
      </c>
      <c r="D1466" s="19" t="str">
        <f t="shared" si="179"/>
        <v>2</v>
      </c>
      <c r="E1466" s="19" t="str">
        <f t="shared" si="180"/>
        <v>99</v>
      </c>
      <c r="F1466" s="19" t="str">
        <f t="shared" si="181"/>
        <v>0</v>
      </c>
      <c r="G1466" s="19" t="str">
        <f t="shared" si="182"/>
        <v>0</v>
      </c>
      <c r="H1466" s="15">
        <v>19429900</v>
      </c>
      <c r="I1466" s="16" t="s">
        <v>2235</v>
      </c>
      <c r="J1466" s="44" t="s">
        <v>52</v>
      </c>
      <c r="K1466" s="16" t="s">
        <v>2236</v>
      </c>
      <c r="L1466" s="16"/>
      <c r="M1466" s="20"/>
    </row>
    <row r="1467" spans="1:13" ht="90" x14ac:dyDescent="0.25">
      <c r="A1467" s="18" t="str">
        <f t="shared" ref="A1467:A1531" si="183">MID($H1467,1,1)</f>
        <v>1</v>
      </c>
      <c r="B1467" s="19" t="str">
        <f t="shared" ref="B1467:B1531" si="184">MID($H1467,2,1)</f>
        <v>9</v>
      </c>
      <c r="C1467" s="19" t="str">
        <f t="shared" ref="C1467:C1531" si="185">MID($H1467,3,1)</f>
        <v>4</v>
      </c>
      <c r="D1467" s="19" t="str">
        <f t="shared" si="179"/>
        <v>3</v>
      </c>
      <c r="E1467" s="19" t="str">
        <f t="shared" si="180"/>
        <v>00</v>
      </c>
      <c r="F1467" s="19" t="str">
        <f t="shared" si="181"/>
        <v>0</v>
      </c>
      <c r="G1467" s="19" t="str">
        <f t="shared" si="182"/>
        <v>0</v>
      </c>
      <c r="H1467" s="15">
        <v>19430000</v>
      </c>
      <c r="I1467" s="16" t="s">
        <v>2237</v>
      </c>
      <c r="J1467" s="44" t="s">
        <v>45</v>
      </c>
      <c r="K1467" s="16" t="s">
        <v>2238</v>
      </c>
      <c r="L1467" s="57" t="s">
        <v>1893</v>
      </c>
      <c r="M1467" s="20"/>
    </row>
    <row r="1468" spans="1:13" s="5" customFormat="1" ht="90" x14ac:dyDescent="0.25">
      <c r="A1468" s="18" t="str">
        <f t="shared" si="183"/>
        <v>1</v>
      </c>
      <c r="B1468" s="19" t="str">
        <f t="shared" si="184"/>
        <v>9</v>
      </c>
      <c r="C1468" s="19" t="str">
        <f t="shared" si="185"/>
        <v>4</v>
      </c>
      <c r="D1468" s="19" t="str">
        <f t="shared" si="179"/>
        <v>3</v>
      </c>
      <c r="E1468" s="19" t="str">
        <f t="shared" si="180"/>
        <v>01</v>
      </c>
      <c r="F1468" s="19" t="str">
        <f t="shared" si="181"/>
        <v>0</v>
      </c>
      <c r="G1468" s="19" t="str">
        <f t="shared" si="182"/>
        <v>0</v>
      </c>
      <c r="H1468" s="15">
        <v>19430100</v>
      </c>
      <c r="I1468" s="16" t="s">
        <v>2239</v>
      </c>
      <c r="J1468" s="44" t="s">
        <v>52</v>
      </c>
      <c r="K1468" s="16" t="s">
        <v>2240</v>
      </c>
      <c r="L1468" s="16"/>
      <c r="M1468" s="20"/>
    </row>
    <row r="1469" spans="1:13" s="5" customFormat="1" ht="30" x14ac:dyDescent="0.25">
      <c r="A1469" s="18" t="str">
        <f t="shared" si="183"/>
        <v>1</v>
      </c>
      <c r="B1469" s="19" t="str">
        <f t="shared" si="184"/>
        <v>9</v>
      </c>
      <c r="C1469" s="19" t="str">
        <f t="shared" si="185"/>
        <v>4</v>
      </c>
      <c r="D1469" s="19" t="str">
        <f t="shared" si="179"/>
        <v>4</v>
      </c>
      <c r="E1469" s="19" t="str">
        <f t="shared" si="180"/>
        <v>00</v>
      </c>
      <c r="F1469" s="19" t="str">
        <f t="shared" si="181"/>
        <v>0</v>
      </c>
      <c r="G1469" s="19" t="str">
        <f t="shared" si="182"/>
        <v>0</v>
      </c>
      <c r="H1469" s="15">
        <v>19440000</v>
      </c>
      <c r="I1469" s="16" t="s">
        <v>2241</v>
      </c>
      <c r="J1469" s="44" t="s">
        <v>45</v>
      </c>
      <c r="K1469" s="16" t="s">
        <v>2242</v>
      </c>
      <c r="L1469" s="57" t="s">
        <v>1893</v>
      </c>
      <c r="M1469" s="20"/>
    </row>
    <row r="1470" spans="1:13" s="5" customFormat="1" ht="30" x14ac:dyDescent="0.25">
      <c r="A1470" s="18" t="str">
        <f t="shared" si="183"/>
        <v>1</v>
      </c>
      <c r="B1470" s="19" t="str">
        <f t="shared" si="184"/>
        <v>9</v>
      </c>
      <c r="C1470" s="19" t="str">
        <f t="shared" si="185"/>
        <v>4</v>
      </c>
      <c r="D1470" s="19" t="str">
        <f t="shared" si="179"/>
        <v>4</v>
      </c>
      <c r="E1470" s="19" t="str">
        <f t="shared" si="180"/>
        <v>01</v>
      </c>
      <c r="F1470" s="19" t="str">
        <f t="shared" si="181"/>
        <v>0</v>
      </c>
      <c r="G1470" s="19" t="str">
        <f t="shared" si="182"/>
        <v>0</v>
      </c>
      <c r="H1470" s="15">
        <v>19440100</v>
      </c>
      <c r="I1470" s="16" t="s">
        <v>2243</v>
      </c>
      <c r="J1470" s="44" t="s">
        <v>52</v>
      </c>
      <c r="K1470" s="16" t="s">
        <v>2244</v>
      </c>
      <c r="L1470" s="16"/>
      <c r="M1470" s="20"/>
    </row>
    <row r="1471" spans="1:13" s="5" customFormat="1" ht="45" x14ac:dyDescent="0.25">
      <c r="A1471" s="18" t="str">
        <f t="shared" si="183"/>
        <v>1</v>
      </c>
      <c r="B1471" s="19" t="str">
        <f t="shared" si="184"/>
        <v>9</v>
      </c>
      <c r="C1471" s="19" t="str">
        <f t="shared" si="185"/>
        <v>4</v>
      </c>
      <c r="D1471" s="19" t="str">
        <f t="shared" si="179"/>
        <v>4</v>
      </c>
      <c r="E1471" s="19" t="str">
        <f t="shared" si="180"/>
        <v>02</v>
      </c>
      <c r="F1471" s="19" t="str">
        <f t="shared" si="181"/>
        <v>0</v>
      </c>
      <c r="G1471" s="19" t="str">
        <f t="shared" si="182"/>
        <v>0</v>
      </c>
      <c r="H1471" s="15">
        <v>19440200</v>
      </c>
      <c r="I1471" s="16" t="s">
        <v>2245</v>
      </c>
      <c r="J1471" s="44" t="s">
        <v>52</v>
      </c>
      <c r="K1471" s="16" t="s">
        <v>2246</v>
      </c>
      <c r="L1471" s="16"/>
      <c r="M1471" s="20"/>
    </row>
    <row r="1472" spans="1:13" ht="45" x14ac:dyDescent="0.25">
      <c r="A1472" s="18" t="str">
        <f t="shared" si="183"/>
        <v>1</v>
      </c>
      <c r="B1472" s="19" t="str">
        <f t="shared" si="184"/>
        <v>9</v>
      </c>
      <c r="C1472" s="19" t="str">
        <f t="shared" si="185"/>
        <v>4</v>
      </c>
      <c r="D1472" s="19" t="str">
        <f t="shared" si="179"/>
        <v>4</v>
      </c>
      <c r="E1472" s="19" t="str">
        <f t="shared" si="180"/>
        <v>03</v>
      </c>
      <c r="F1472" s="19" t="str">
        <f t="shared" si="181"/>
        <v>0</v>
      </c>
      <c r="G1472" s="19" t="str">
        <f t="shared" si="182"/>
        <v>0</v>
      </c>
      <c r="H1472" s="15">
        <v>19440300</v>
      </c>
      <c r="I1472" s="16" t="s">
        <v>2247</v>
      </c>
      <c r="J1472" s="44" t="s">
        <v>52</v>
      </c>
      <c r="K1472" s="16" t="s">
        <v>2248</v>
      </c>
      <c r="L1472" s="16"/>
      <c r="M1472" s="20"/>
    </row>
    <row r="1473" spans="1:13" ht="45" x14ac:dyDescent="0.25">
      <c r="A1473" s="18" t="str">
        <f t="shared" si="183"/>
        <v>1</v>
      </c>
      <c r="B1473" s="19" t="str">
        <f t="shared" si="184"/>
        <v>9</v>
      </c>
      <c r="C1473" s="19" t="str">
        <f t="shared" si="185"/>
        <v>4</v>
      </c>
      <c r="D1473" s="19" t="str">
        <f t="shared" si="179"/>
        <v>4</v>
      </c>
      <c r="E1473" s="19" t="str">
        <f t="shared" si="180"/>
        <v>04</v>
      </c>
      <c r="F1473" s="19" t="str">
        <f t="shared" si="181"/>
        <v>0</v>
      </c>
      <c r="G1473" s="19" t="str">
        <f t="shared" si="182"/>
        <v>0</v>
      </c>
      <c r="H1473" s="15">
        <v>19440400</v>
      </c>
      <c r="I1473" s="16" t="s">
        <v>2249</v>
      </c>
      <c r="J1473" s="44" t="s">
        <v>52</v>
      </c>
      <c r="K1473" s="16" t="s">
        <v>2250</v>
      </c>
      <c r="L1473" s="16"/>
      <c r="M1473" s="20"/>
    </row>
    <row r="1474" spans="1:13" ht="45" x14ac:dyDescent="0.25">
      <c r="A1474" s="18" t="str">
        <f t="shared" si="183"/>
        <v>1</v>
      </c>
      <c r="B1474" s="19" t="str">
        <f t="shared" si="184"/>
        <v>9</v>
      </c>
      <c r="C1474" s="19" t="str">
        <f t="shared" si="185"/>
        <v>4</v>
      </c>
      <c r="D1474" s="19" t="str">
        <f t="shared" si="179"/>
        <v>4</v>
      </c>
      <c r="E1474" s="19" t="str">
        <f t="shared" si="180"/>
        <v>05</v>
      </c>
      <c r="F1474" s="19" t="str">
        <f t="shared" si="181"/>
        <v>0</v>
      </c>
      <c r="G1474" s="19" t="str">
        <f t="shared" si="182"/>
        <v>0</v>
      </c>
      <c r="H1474" s="15">
        <v>19440500</v>
      </c>
      <c r="I1474" s="16" t="s">
        <v>2251</v>
      </c>
      <c r="J1474" s="44" t="s">
        <v>52</v>
      </c>
      <c r="K1474" s="16" t="s">
        <v>2252</v>
      </c>
      <c r="L1474" s="16"/>
      <c r="M1474" s="20"/>
    </row>
    <row r="1475" spans="1:13" ht="45" x14ac:dyDescent="0.25">
      <c r="A1475" s="18" t="str">
        <f t="shared" si="183"/>
        <v>1</v>
      </c>
      <c r="B1475" s="19" t="str">
        <f t="shared" si="184"/>
        <v>9</v>
      </c>
      <c r="C1475" s="19" t="str">
        <f t="shared" si="185"/>
        <v>4</v>
      </c>
      <c r="D1475" s="19" t="str">
        <f t="shared" si="179"/>
        <v>4</v>
      </c>
      <c r="E1475" s="19" t="str">
        <f t="shared" si="180"/>
        <v>06</v>
      </c>
      <c r="F1475" s="19" t="str">
        <f t="shared" si="181"/>
        <v>0</v>
      </c>
      <c r="G1475" s="19" t="str">
        <f t="shared" si="182"/>
        <v>0</v>
      </c>
      <c r="H1475" s="15">
        <v>19440600</v>
      </c>
      <c r="I1475" s="16" t="s">
        <v>2253</v>
      </c>
      <c r="J1475" s="44" t="s">
        <v>52</v>
      </c>
      <c r="K1475" s="16" t="s">
        <v>2254</v>
      </c>
      <c r="L1475" s="16"/>
      <c r="M1475" s="20"/>
    </row>
    <row r="1476" spans="1:13" ht="30" x14ac:dyDescent="0.25">
      <c r="A1476" s="18" t="str">
        <f t="shared" si="183"/>
        <v>1</v>
      </c>
      <c r="B1476" s="19" t="str">
        <f t="shared" si="184"/>
        <v>9</v>
      </c>
      <c r="C1476" s="19" t="str">
        <f t="shared" si="185"/>
        <v>4</v>
      </c>
      <c r="D1476" s="19" t="str">
        <f t="shared" si="179"/>
        <v>4</v>
      </c>
      <c r="E1476" s="19" t="str">
        <f t="shared" si="180"/>
        <v>07</v>
      </c>
      <c r="F1476" s="19" t="str">
        <f t="shared" si="181"/>
        <v>0</v>
      </c>
      <c r="G1476" s="19" t="str">
        <f t="shared" si="182"/>
        <v>0</v>
      </c>
      <c r="H1476" s="15">
        <v>19440700</v>
      </c>
      <c r="I1476" s="16" t="s">
        <v>2255</v>
      </c>
      <c r="J1476" s="44" t="s">
        <v>52</v>
      </c>
      <c r="K1476" s="16" t="s">
        <v>2256</v>
      </c>
      <c r="L1476" s="16"/>
      <c r="M1476" s="20"/>
    </row>
    <row r="1477" spans="1:13" ht="30" x14ac:dyDescent="0.25">
      <c r="A1477" s="18" t="str">
        <f t="shared" si="183"/>
        <v>1</v>
      </c>
      <c r="B1477" s="19" t="str">
        <f t="shared" si="184"/>
        <v>9</v>
      </c>
      <c r="C1477" s="19" t="str">
        <f t="shared" si="185"/>
        <v>4</v>
      </c>
      <c r="D1477" s="19" t="str">
        <f t="shared" si="179"/>
        <v>4</v>
      </c>
      <c r="E1477" s="19" t="str">
        <f t="shared" si="180"/>
        <v>07</v>
      </c>
      <c r="F1477" s="19" t="str">
        <f t="shared" si="181"/>
        <v>1</v>
      </c>
      <c r="G1477" s="19" t="str">
        <f t="shared" si="182"/>
        <v>0</v>
      </c>
      <c r="H1477" s="15">
        <v>19440710</v>
      </c>
      <c r="I1477" s="16" t="s">
        <v>2257</v>
      </c>
      <c r="J1477" s="44" t="s">
        <v>52</v>
      </c>
      <c r="K1477" s="16" t="s">
        <v>2258</v>
      </c>
      <c r="L1477" s="16"/>
      <c r="M1477" s="20"/>
    </row>
    <row r="1478" spans="1:13" ht="45" x14ac:dyDescent="0.25">
      <c r="A1478" s="18" t="str">
        <f t="shared" si="183"/>
        <v>1</v>
      </c>
      <c r="B1478" s="19" t="str">
        <f t="shared" si="184"/>
        <v>9</v>
      </c>
      <c r="C1478" s="19" t="str">
        <f t="shared" si="185"/>
        <v>4</v>
      </c>
      <c r="D1478" s="19" t="str">
        <f t="shared" si="179"/>
        <v>4</v>
      </c>
      <c r="E1478" s="19" t="str">
        <f t="shared" si="180"/>
        <v>07</v>
      </c>
      <c r="F1478" s="19" t="str">
        <f t="shared" si="181"/>
        <v>2</v>
      </c>
      <c r="G1478" s="19" t="str">
        <f t="shared" si="182"/>
        <v>0</v>
      </c>
      <c r="H1478" s="15">
        <v>19440720</v>
      </c>
      <c r="I1478" s="16" t="s">
        <v>2259</v>
      </c>
      <c r="J1478" s="44" t="s">
        <v>52</v>
      </c>
      <c r="K1478" s="16" t="s">
        <v>2260</v>
      </c>
      <c r="L1478" s="16"/>
      <c r="M1478" s="20"/>
    </row>
    <row r="1479" spans="1:13" ht="30" x14ac:dyDescent="0.25">
      <c r="A1479" s="18" t="str">
        <f t="shared" si="183"/>
        <v>1</v>
      </c>
      <c r="B1479" s="19" t="str">
        <f t="shared" si="184"/>
        <v>9</v>
      </c>
      <c r="C1479" s="19" t="str">
        <f t="shared" si="185"/>
        <v>4</v>
      </c>
      <c r="D1479" s="19" t="str">
        <f t="shared" si="179"/>
        <v>4</v>
      </c>
      <c r="E1479" s="19" t="str">
        <f t="shared" si="180"/>
        <v>07</v>
      </c>
      <c r="F1479" s="19" t="str">
        <f t="shared" si="181"/>
        <v>3</v>
      </c>
      <c r="G1479" s="19" t="str">
        <f t="shared" si="182"/>
        <v>0</v>
      </c>
      <c r="H1479" s="15">
        <v>19440730</v>
      </c>
      <c r="I1479" s="16" t="s">
        <v>2261</v>
      </c>
      <c r="J1479" s="44" t="s">
        <v>52</v>
      </c>
      <c r="K1479" s="16" t="s">
        <v>2262</v>
      </c>
      <c r="L1479" s="16"/>
      <c r="M1479" s="20"/>
    </row>
    <row r="1480" spans="1:13" x14ac:dyDescent="0.25">
      <c r="A1480" s="18" t="str">
        <f t="shared" si="183"/>
        <v>1</v>
      </c>
      <c r="B1480" s="19" t="str">
        <f t="shared" si="184"/>
        <v>9</v>
      </c>
      <c r="C1480" s="19" t="str">
        <f t="shared" si="185"/>
        <v>4</v>
      </c>
      <c r="D1480" s="19" t="str">
        <f t="shared" si="179"/>
        <v>9</v>
      </c>
      <c r="E1480" s="19" t="str">
        <f t="shared" si="180"/>
        <v>00</v>
      </c>
      <c r="F1480" s="19" t="str">
        <f t="shared" si="181"/>
        <v>0</v>
      </c>
      <c r="G1480" s="19" t="str">
        <f t="shared" si="182"/>
        <v>0</v>
      </c>
      <c r="H1480" s="15">
        <v>19490000</v>
      </c>
      <c r="I1480" s="16" t="s">
        <v>2263</v>
      </c>
      <c r="J1480" s="44" t="s">
        <v>45</v>
      </c>
      <c r="K1480" s="16" t="s">
        <v>2264</v>
      </c>
      <c r="L1480" s="57" t="s">
        <v>1893</v>
      </c>
      <c r="M1480" s="20"/>
    </row>
    <row r="1481" spans="1:13" x14ac:dyDescent="0.25">
      <c r="A1481" s="18" t="str">
        <f t="shared" si="183"/>
        <v>1</v>
      </c>
      <c r="B1481" s="19" t="str">
        <f t="shared" si="184"/>
        <v>9</v>
      </c>
      <c r="C1481" s="19" t="str">
        <f t="shared" si="185"/>
        <v>4</v>
      </c>
      <c r="D1481" s="19" t="str">
        <f t="shared" si="179"/>
        <v>9</v>
      </c>
      <c r="E1481" s="19" t="str">
        <f t="shared" si="180"/>
        <v>99</v>
      </c>
      <c r="F1481" s="19" t="str">
        <f t="shared" si="181"/>
        <v>0</v>
      </c>
      <c r="G1481" s="19" t="str">
        <f t="shared" si="182"/>
        <v>0</v>
      </c>
      <c r="H1481" s="15">
        <v>19499900</v>
      </c>
      <c r="I1481" s="16" t="s">
        <v>2265</v>
      </c>
      <c r="J1481" s="44" t="s">
        <v>52</v>
      </c>
      <c r="K1481" s="16" t="s">
        <v>2266</v>
      </c>
      <c r="L1481" s="16"/>
      <c r="M1481" s="20"/>
    </row>
    <row r="1482" spans="1:13" x14ac:dyDescent="0.25">
      <c r="A1482" s="18" t="str">
        <f t="shared" si="183"/>
        <v>1</v>
      </c>
      <c r="B1482" s="19" t="str">
        <f t="shared" si="184"/>
        <v>9</v>
      </c>
      <c r="C1482" s="19" t="str">
        <f t="shared" si="185"/>
        <v>9</v>
      </c>
      <c r="D1482" s="19" t="str">
        <f t="shared" si="179"/>
        <v>0</v>
      </c>
      <c r="E1482" s="19" t="str">
        <f t="shared" si="180"/>
        <v>00</v>
      </c>
      <c r="F1482" s="19" t="str">
        <f t="shared" si="181"/>
        <v>0</v>
      </c>
      <c r="G1482" s="19" t="str">
        <f t="shared" si="182"/>
        <v>0</v>
      </c>
      <c r="H1482" s="15">
        <v>19900000</v>
      </c>
      <c r="I1482" s="16" t="s">
        <v>2267</v>
      </c>
      <c r="J1482" s="44" t="s">
        <v>45</v>
      </c>
      <c r="K1482" s="16" t="s">
        <v>2268</v>
      </c>
      <c r="L1482" s="16"/>
      <c r="M1482" s="20"/>
    </row>
    <row r="1483" spans="1:13" x14ac:dyDescent="0.25">
      <c r="A1483" s="18" t="str">
        <f t="shared" si="183"/>
        <v>1</v>
      </c>
      <c r="B1483" s="19" t="str">
        <f t="shared" si="184"/>
        <v>9</v>
      </c>
      <c r="C1483" s="19" t="str">
        <f t="shared" si="185"/>
        <v>9</v>
      </c>
      <c r="D1483" s="19" t="str">
        <f t="shared" ref="D1483:D1547" si="186">MID($H1483,4,1)</f>
        <v>9</v>
      </c>
      <c r="E1483" s="19" t="str">
        <f t="shared" ref="E1483:E1547" si="187">MID($H1483,5,2)</f>
        <v>00</v>
      </c>
      <c r="F1483" s="19" t="str">
        <f t="shared" ref="F1483:F1547" si="188">MID($H1483,7,1)</f>
        <v>0</v>
      </c>
      <c r="G1483" s="19" t="str">
        <f t="shared" ref="G1483:G1547" si="189">MID($H1483,8,1)</f>
        <v>0</v>
      </c>
      <c r="H1483" s="15">
        <v>19990000</v>
      </c>
      <c r="I1483" s="16" t="s">
        <v>2042</v>
      </c>
      <c r="J1483" s="44" t="s">
        <v>45</v>
      </c>
      <c r="K1483" s="16" t="s">
        <v>2269</v>
      </c>
      <c r="L1483" s="57" t="s">
        <v>1893</v>
      </c>
      <c r="M1483" s="20"/>
    </row>
    <row r="1484" spans="1:13" ht="60" x14ac:dyDescent="0.25">
      <c r="A1484" s="18" t="str">
        <f t="shared" si="183"/>
        <v>1</v>
      </c>
      <c r="B1484" s="19" t="str">
        <f t="shared" si="184"/>
        <v>9</v>
      </c>
      <c r="C1484" s="19" t="str">
        <f t="shared" si="185"/>
        <v>9</v>
      </c>
      <c r="D1484" s="19" t="str">
        <f t="shared" si="186"/>
        <v>9</v>
      </c>
      <c r="E1484" s="19" t="str">
        <f t="shared" si="187"/>
        <v>01</v>
      </c>
      <c r="F1484" s="19" t="str">
        <f t="shared" si="188"/>
        <v>0</v>
      </c>
      <c r="G1484" s="19" t="str">
        <f t="shared" si="189"/>
        <v>0</v>
      </c>
      <c r="H1484" s="15">
        <v>19990100</v>
      </c>
      <c r="I1484" s="16" t="s">
        <v>2270</v>
      </c>
      <c r="J1484" s="44" t="s">
        <v>52</v>
      </c>
      <c r="K1484" s="16" t="s">
        <v>2271</v>
      </c>
      <c r="L1484" s="16"/>
      <c r="M1484" s="20"/>
    </row>
    <row r="1485" spans="1:13" ht="45" x14ac:dyDescent="0.25">
      <c r="A1485" s="18" t="str">
        <f t="shared" si="183"/>
        <v>1</v>
      </c>
      <c r="B1485" s="19" t="str">
        <f t="shared" si="184"/>
        <v>9</v>
      </c>
      <c r="C1485" s="19" t="str">
        <f t="shared" si="185"/>
        <v>9</v>
      </c>
      <c r="D1485" s="19" t="str">
        <f t="shared" si="186"/>
        <v>9</v>
      </c>
      <c r="E1485" s="19" t="str">
        <f t="shared" si="187"/>
        <v>02</v>
      </c>
      <c r="F1485" s="19" t="str">
        <f t="shared" si="188"/>
        <v>0</v>
      </c>
      <c r="G1485" s="19" t="str">
        <f t="shared" si="189"/>
        <v>0</v>
      </c>
      <c r="H1485" s="15">
        <v>19990200</v>
      </c>
      <c r="I1485" s="16" t="s">
        <v>509</v>
      </c>
      <c r="J1485" s="44" t="s">
        <v>52</v>
      </c>
      <c r="K1485" s="16" t="s">
        <v>2272</v>
      </c>
      <c r="L1485" s="16"/>
      <c r="M1485" s="20"/>
    </row>
    <row r="1486" spans="1:13" ht="45" x14ac:dyDescent="0.25">
      <c r="A1486" s="18" t="str">
        <f t="shared" si="183"/>
        <v>1</v>
      </c>
      <c r="B1486" s="19" t="str">
        <f t="shared" si="184"/>
        <v>9</v>
      </c>
      <c r="C1486" s="19" t="str">
        <f t="shared" si="185"/>
        <v>9</v>
      </c>
      <c r="D1486" s="19" t="str">
        <f t="shared" si="186"/>
        <v>9</v>
      </c>
      <c r="E1486" s="19" t="str">
        <f t="shared" si="187"/>
        <v>03</v>
      </c>
      <c r="F1486" s="19" t="str">
        <f t="shared" si="188"/>
        <v>0</v>
      </c>
      <c r="G1486" s="19" t="str">
        <f t="shared" si="189"/>
        <v>0</v>
      </c>
      <c r="H1486" s="15">
        <v>19990300</v>
      </c>
      <c r="I1486" s="16" t="s">
        <v>2273</v>
      </c>
      <c r="J1486" s="44" t="s">
        <v>52</v>
      </c>
      <c r="K1486" s="16" t="s">
        <v>2274</v>
      </c>
      <c r="L1486" s="16" t="s">
        <v>895</v>
      </c>
      <c r="M1486" s="20"/>
    </row>
    <row r="1487" spans="1:13" ht="285" x14ac:dyDescent="0.25">
      <c r="A1487" s="18" t="str">
        <f t="shared" si="183"/>
        <v>1</v>
      </c>
      <c r="B1487" s="19" t="str">
        <f t="shared" si="184"/>
        <v>9</v>
      </c>
      <c r="C1487" s="19" t="str">
        <f t="shared" si="185"/>
        <v>9</v>
      </c>
      <c r="D1487" s="19" t="str">
        <f t="shared" si="186"/>
        <v>9</v>
      </c>
      <c r="E1487" s="19" t="str">
        <f t="shared" si="187"/>
        <v>04</v>
      </c>
      <c r="F1487" s="19" t="str">
        <f t="shared" si="188"/>
        <v>0</v>
      </c>
      <c r="G1487" s="19" t="str">
        <f t="shared" si="189"/>
        <v>0</v>
      </c>
      <c r="H1487" s="15">
        <v>19990400</v>
      </c>
      <c r="I1487" s="16" t="s">
        <v>513</v>
      </c>
      <c r="J1487" s="44" t="s">
        <v>52</v>
      </c>
      <c r="K1487" s="64" t="s">
        <v>2275</v>
      </c>
      <c r="L1487" s="16"/>
      <c r="M1487" s="20"/>
    </row>
    <row r="1488" spans="1:13" ht="45" x14ac:dyDescent="0.25">
      <c r="A1488" s="18" t="str">
        <f t="shared" si="183"/>
        <v>1</v>
      </c>
      <c r="B1488" s="19" t="str">
        <f t="shared" si="184"/>
        <v>9</v>
      </c>
      <c r="C1488" s="19" t="str">
        <f t="shared" si="185"/>
        <v>9</v>
      </c>
      <c r="D1488" s="19" t="str">
        <f t="shared" si="186"/>
        <v>9</v>
      </c>
      <c r="E1488" s="19" t="str">
        <f t="shared" si="187"/>
        <v>05</v>
      </c>
      <c r="F1488" s="19" t="str">
        <f t="shared" si="188"/>
        <v>0</v>
      </c>
      <c r="G1488" s="19" t="str">
        <f t="shared" si="189"/>
        <v>0</v>
      </c>
      <c r="H1488" s="15">
        <v>19990500</v>
      </c>
      <c r="I1488" s="16" t="s">
        <v>515</v>
      </c>
      <c r="J1488" s="44" t="s">
        <v>52</v>
      </c>
      <c r="K1488" s="16" t="s">
        <v>2276</v>
      </c>
      <c r="L1488" s="16"/>
      <c r="M1488" s="20"/>
    </row>
    <row r="1489" spans="1:13" ht="30" x14ac:dyDescent="0.25">
      <c r="A1489" s="18" t="str">
        <f t="shared" si="183"/>
        <v>1</v>
      </c>
      <c r="B1489" s="19" t="str">
        <f t="shared" si="184"/>
        <v>9</v>
      </c>
      <c r="C1489" s="19" t="str">
        <f t="shared" si="185"/>
        <v>9</v>
      </c>
      <c r="D1489" s="19" t="str">
        <f t="shared" si="186"/>
        <v>9</v>
      </c>
      <c r="E1489" s="19" t="str">
        <f t="shared" si="187"/>
        <v>06</v>
      </c>
      <c r="F1489" s="19" t="str">
        <f t="shared" si="188"/>
        <v>0</v>
      </c>
      <c r="G1489" s="19" t="str">
        <f t="shared" si="189"/>
        <v>0</v>
      </c>
      <c r="H1489" s="15">
        <v>19990600</v>
      </c>
      <c r="I1489" s="16" t="s">
        <v>517</v>
      </c>
      <c r="J1489" s="44" t="s">
        <v>52</v>
      </c>
      <c r="K1489" s="16" t="s">
        <v>2277</v>
      </c>
      <c r="L1489" s="16"/>
      <c r="M1489" s="20"/>
    </row>
    <row r="1490" spans="1:13" ht="90" x14ac:dyDescent="0.25">
      <c r="A1490" s="18" t="str">
        <f t="shared" si="183"/>
        <v>1</v>
      </c>
      <c r="B1490" s="19" t="str">
        <f t="shared" si="184"/>
        <v>9</v>
      </c>
      <c r="C1490" s="19" t="str">
        <f t="shared" si="185"/>
        <v>9</v>
      </c>
      <c r="D1490" s="19" t="str">
        <f t="shared" si="186"/>
        <v>9</v>
      </c>
      <c r="E1490" s="19" t="str">
        <f t="shared" si="187"/>
        <v>07</v>
      </c>
      <c r="F1490" s="19" t="str">
        <f t="shared" si="188"/>
        <v>0</v>
      </c>
      <c r="G1490" s="19" t="str">
        <f t="shared" si="189"/>
        <v>0</v>
      </c>
      <c r="H1490" s="15">
        <v>19990700</v>
      </c>
      <c r="I1490" s="16" t="s">
        <v>519</v>
      </c>
      <c r="J1490" s="44" t="s">
        <v>52</v>
      </c>
      <c r="K1490" s="16" t="s">
        <v>2278</v>
      </c>
      <c r="L1490" s="16"/>
      <c r="M1490" s="20"/>
    </row>
    <row r="1491" spans="1:13" ht="30" x14ac:dyDescent="0.25">
      <c r="A1491" s="18" t="str">
        <f t="shared" si="183"/>
        <v>1</v>
      </c>
      <c r="B1491" s="19" t="str">
        <f t="shared" si="184"/>
        <v>9</v>
      </c>
      <c r="C1491" s="19" t="str">
        <f t="shared" si="185"/>
        <v>9</v>
      </c>
      <c r="D1491" s="19" t="str">
        <f t="shared" si="186"/>
        <v>9</v>
      </c>
      <c r="E1491" s="19" t="str">
        <f t="shared" si="187"/>
        <v>08</v>
      </c>
      <c r="F1491" s="19" t="str">
        <f t="shared" si="188"/>
        <v>0</v>
      </c>
      <c r="G1491" s="19" t="str">
        <f t="shared" si="189"/>
        <v>0</v>
      </c>
      <c r="H1491" s="15">
        <v>19990800</v>
      </c>
      <c r="I1491" s="16" t="s">
        <v>2279</v>
      </c>
      <c r="J1491" s="44" t="s">
        <v>52</v>
      </c>
      <c r="K1491" s="16" t="s">
        <v>2280</v>
      </c>
      <c r="L1491" s="16"/>
      <c r="M1491" s="20"/>
    </row>
    <row r="1492" spans="1:13" ht="90" x14ac:dyDescent="0.25">
      <c r="A1492" s="18" t="str">
        <f t="shared" si="183"/>
        <v>1</v>
      </c>
      <c r="B1492" s="19" t="str">
        <f t="shared" si="184"/>
        <v>9</v>
      </c>
      <c r="C1492" s="19" t="str">
        <f t="shared" si="185"/>
        <v>9</v>
      </c>
      <c r="D1492" s="19" t="str">
        <f t="shared" si="186"/>
        <v>9</v>
      </c>
      <c r="E1492" s="19" t="str">
        <f t="shared" si="187"/>
        <v>08</v>
      </c>
      <c r="F1492" s="19" t="str">
        <f t="shared" si="188"/>
        <v>1</v>
      </c>
      <c r="G1492" s="19" t="str">
        <f t="shared" si="189"/>
        <v>0</v>
      </c>
      <c r="H1492" s="15">
        <v>19990810</v>
      </c>
      <c r="I1492" s="16" t="s">
        <v>2281</v>
      </c>
      <c r="J1492" s="44" t="s">
        <v>52</v>
      </c>
      <c r="K1492" s="16" t="s">
        <v>2282</v>
      </c>
      <c r="L1492" s="16"/>
      <c r="M1492" s="20"/>
    </row>
    <row r="1493" spans="1:13" ht="90" x14ac:dyDescent="0.25">
      <c r="A1493" s="18" t="str">
        <f t="shared" si="183"/>
        <v>1</v>
      </c>
      <c r="B1493" s="19" t="str">
        <f t="shared" si="184"/>
        <v>9</v>
      </c>
      <c r="C1493" s="19" t="str">
        <f t="shared" si="185"/>
        <v>9</v>
      </c>
      <c r="D1493" s="19" t="str">
        <f t="shared" si="186"/>
        <v>9</v>
      </c>
      <c r="E1493" s="19" t="str">
        <f t="shared" si="187"/>
        <v>08</v>
      </c>
      <c r="F1493" s="19" t="str">
        <f t="shared" si="188"/>
        <v>2</v>
      </c>
      <c r="G1493" s="19" t="str">
        <f t="shared" si="189"/>
        <v>0</v>
      </c>
      <c r="H1493" s="15">
        <v>19990820</v>
      </c>
      <c r="I1493" s="16" t="s">
        <v>2283</v>
      </c>
      <c r="J1493" s="44" t="s">
        <v>52</v>
      </c>
      <c r="K1493" s="16" t="s">
        <v>2284</v>
      </c>
      <c r="L1493" s="16"/>
      <c r="M1493" s="20"/>
    </row>
    <row r="1494" spans="1:13" ht="60" x14ac:dyDescent="0.25">
      <c r="A1494" s="18" t="str">
        <f t="shared" si="183"/>
        <v>1</v>
      </c>
      <c r="B1494" s="19" t="str">
        <f t="shared" si="184"/>
        <v>9</v>
      </c>
      <c r="C1494" s="19" t="str">
        <f t="shared" si="185"/>
        <v>9</v>
      </c>
      <c r="D1494" s="19" t="str">
        <f t="shared" si="186"/>
        <v>9</v>
      </c>
      <c r="E1494" s="19" t="str">
        <f t="shared" si="187"/>
        <v>09</v>
      </c>
      <c r="F1494" s="19" t="str">
        <f t="shared" si="188"/>
        <v>0</v>
      </c>
      <c r="G1494" s="19" t="str">
        <f t="shared" si="189"/>
        <v>0</v>
      </c>
      <c r="H1494" s="15">
        <v>19990900</v>
      </c>
      <c r="I1494" s="16" t="s">
        <v>523</v>
      </c>
      <c r="J1494" s="44" t="s">
        <v>52</v>
      </c>
      <c r="K1494" s="16" t="s">
        <v>2285</v>
      </c>
      <c r="L1494" s="16"/>
      <c r="M1494" s="20"/>
    </row>
    <row r="1495" spans="1:13" ht="75" x14ac:dyDescent="0.25">
      <c r="A1495" s="18" t="str">
        <f t="shared" si="183"/>
        <v>1</v>
      </c>
      <c r="B1495" s="19" t="str">
        <f t="shared" si="184"/>
        <v>9</v>
      </c>
      <c r="C1495" s="19" t="str">
        <f t="shared" si="185"/>
        <v>9</v>
      </c>
      <c r="D1495" s="19" t="str">
        <f t="shared" si="186"/>
        <v>9</v>
      </c>
      <c r="E1495" s="19" t="str">
        <f t="shared" si="187"/>
        <v>10</v>
      </c>
      <c r="F1495" s="19" t="str">
        <f t="shared" si="188"/>
        <v>0</v>
      </c>
      <c r="G1495" s="19" t="str">
        <f t="shared" si="189"/>
        <v>0</v>
      </c>
      <c r="H1495" s="15">
        <v>19991000</v>
      </c>
      <c r="I1495" s="16" t="s">
        <v>525</v>
      </c>
      <c r="J1495" s="44" t="s">
        <v>52</v>
      </c>
      <c r="K1495" s="16" t="s">
        <v>2286</v>
      </c>
      <c r="L1495" s="16"/>
      <c r="M1495" s="20"/>
    </row>
    <row r="1496" spans="1:13" ht="45" x14ac:dyDescent="0.25">
      <c r="A1496" s="18" t="str">
        <f t="shared" si="183"/>
        <v>1</v>
      </c>
      <c r="B1496" s="19" t="str">
        <f t="shared" si="184"/>
        <v>9</v>
      </c>
      <c r="C1496" s="19" t="str">
        <f t="shared" si="185"/>
        <v>9</v>
      </c>
      <c r="D1496" s="19" t="str">
        <f t="shared" si="186"/>
        <v>9</v>
      </c>
      <c r="E1496" s="19" t="str">
        <f t="shared" si="187"/>
        <v>11</v>
      </c>
      <c r="F1496" s="19" t="str">
        <f t="shared" si="188"/>
        <v>0</v>
      </c>
      <c r="G1496" s="19" t="str">
        <f t="shared" si="189"/>
        <v>0</v>
      </c>
      <c r="H1496" s="15">
        <v>19991100</v>
      </c>
      <c r="I1496" s="16" t="s">
        <v>527</v>
      </c>
      <c r="J1496" s="44" t="s">
        <v>52</v>
      </c>
      <c r="K1496" s="16" t="s">
        <v>2287</v>
      </c>
      <c r="L1496" s="16"/>
      <c r="M1496" s="20"/>
    </row>
    <row r="1497" spans="1:13" ht="30" x14ac:dyDescent="0.25">
      <c r="A1497" s="18" t="str">
        <f t="shared" si="183"/>
        <v>1</v>
      </c>
      <c r="B1497" s="19" t="str">
        <f t="shared" si="184"/>
        <v>9</v>
      </c>
      <c r="C1497" s="19" t="str">
        <f t="shared" si="185"/>
        <v>9</v>
      </c>
      <c r="D1497" s="19" t="str">
        <f t="shared" si="186"/>
        <v>9</v>
      </c>
      <c r="E1497" s="19" t="str">
        <f t="shared" si="187"/>
        <v>12</v>
      </c>
      <c r="F1497" s="19" t="str">
        <f t="shared" si="188"/>
        <v>0</v>
      </c>
      <c r="G1497" s="19" t="str">
        <f t="shared" si="189"/>
        <v>0</v>
      </c>
      <c r="H1497" s="15">
        <v>19991200</v>
      </c>
      <c r="I1497" s="16" t="s">
        <v>529</v>
      </c>
      <c r="J1497" s="44" t="s">
        <v>52</v>
      </c>
      <c r="K1497" s="16" t="s">
        <v>530</v>
      </c>
      <c r="L1497" s="16"/>
      <c r="M1497" s="20"/>
    </row>
    <row r="1498" spans="1:13" ht="45" x14ac:dyDescent="0.25">
      <c r="A1498" s="18" t="str">
        <f t="shared" si="183"/>
        <v>1</v>
      </c>
      <c r="B1498" s="19" t="str">
        <f t="shared" si="184"/>
        <v>9</v>
      </c>
      <c r="C1498" s="19" t="str">
        <f t="shared" si="185"/>
        <v>9</v>
      </c>
      <c r="D1498" s="19" t="str">
        <f t="shared" si="186"/>
        <v>9</v>
      </c>
      <c r="E1498" s="19" t="str">
        <f t="shared" si="187"/>
        <v>12</v>
      </c>
      <c r="F1498" s="19" t="str">
        <f t="shared" si="188"/>
        <v>1</v>
      </c>
      <c r="G1498" s="19" t="str">
        <f t="shared" si="189"/>
        <v>0</v>
      </c>
      <c r="H1498" s="15">
        <v>19991210</v>
      </c>
      <c r="I1498" s="16" t="s">
        <v>531</v>
      </c>
      <c r="J1498" s="44" t="s">
        <v>52</v>
      </c>
      <c r="K1498" s="16" t="s">
        <v>2288</v>
      </c>
      <c r="L1498" s="16"/>
      <c r="M1498" s="20"/>
    </row>
    <row r="1499" spans="1:13" ht="60" x14ac:dyDescent="0.25">
      <c r="A1499" s="18" t="str">
        <f t="shared" si="183"/>
        <v>1</v>
      </c>
      <c r="B1499" s="19" t="str">
        <f t="shared" si="184"/>
        <v>9</v>
      </c>
      <c r="C1499" s="19" t="str">
        <f t="shared" si="185"/>
        <v>9</v>
      </c>
      <c r="D1499" s="19" t="str">
        <f t="shared" si="186"/>
        <v>9</v>
      </c>
      <c r="E1499" s="19" t="str">
        <f t="shared" si="187"/>
        <v>12</v>
      </c>
      <c r="F1499" s="19" t="str">
        <f t="shared" si="188"/>
        <v>2</v>
      </c>
      <c r="G1499" s="19" t="str">
        <f t="shared" si="189"/>
        <v>0</v>
      </c>
      <c r="H1499" s="15">
        <v>19991220</v>
      </c>
      <c r="I1499" s="16" t="s">
        <v>533</v>
      </c>
      <c r="J1499" s="44" t="s">
        <v>52</v>
      </c>
      <c r="K1499" s="16" t="s">
        <v>2289</v>
      </c>
      <c r="L1499" s="16"/>
      <c r="M1499" s="20"/>
    </row>
    <row r="1500" spans="1:13" ht="22.5" customHeight="1" x14ac:dyDescent="0.25">
      <c r="A1500" s="18" t="str">
        <f t="shared" si="183"/>
        <v>1</v>
      </c>
      <c r="B1500" s="19" t="str">
        <f t="shared" si="184"/>
        <v>9</v>
      </c>
      <c r="C1500" s="19" t="str">
        <f t="shared" si="185"/>
        <v>9</v>
      </c>
      <c r="D1500" s="19" t="str">
        <f t="shared" si="186"/>
        <v>9</v>
      </c>
      <c r="E1500" s="19" t="str">
        <f t="shared" si="187"/>
        <v>13</v>
      </c>
      <c r="F1500" s="19" t="str">
        <f t="shared" si="188"/>
        <v>0</v>
      </c>
      <c r="G1500" s="19" t="str">
        <f t="shared" si="189"/>
        <v>0</v>
      </c>
      <c r="H1500" s="15">
        <v>19991300</v>
      </c>
      <c r="I1500" s="16" t="s">
        <v>535</v>
      </c>
      <c r="J1500" s="44" t="s">
        <v>52</v>
      </c>
      <c r="K1500" s="16" t="s">
        <v>536</v>
      </c>
      <c r="L1500" s="16"/>
      <c r="M1500" s="20"/>
    </row>
    <row r="1501" spans="1:13" ht="22.5" customHeight="1" x14ac:dyDescent="0.25">
      <c r="A1501" s="18" t="str">
        <f t="shared" si="183"/>
        <v>1</v>
      </c>
      <c r="B1501" s="19" t="str">
        <f t="shared" si="184"/>
        <v>9</v>
      </c>
      <c r="C1501" s="19" t="str">
        <f t="shared" si="185"/>
        <v>9</v>
      </c>
      <c r="D1501" s="19" t="str">
        <f t="shared" si="186"/>
        <v>9</v>
      </c>
      <c r="E1501" s="19" t="str">
        <f t="shared" si="187"/>
        <v>13</v>
      </c>
      <c r="F1501" s="19" t="str">
        <f t="shared" si="188"/>
        <v>1</v>
      </c>
      <c r="G1501" s="19" t="str">
        <f t="shared" si="189"/>
        <v>0</v>
      </c>
      <c r="H1501" s="15">
        <v>19991310</v>
      </c>
      <c r="I1501" s="16" t="s">
        <v>537</v>
      </c>
      <c r="J1501" s="44" t="s">
        <v>52</v>
      </c>
      <c r="K1501" s="16" t="s">
        <v>2290</v>
      </c>
      <c r="L1501" s="16"/>
      <c r="M1501" s="20"/>
    </row>
    <row r="1502" spans="1:13" ht="81.75" customHeight="1" x14ac:dyDescent="0.25">
      <c r="A1502" s="18" t="str">
        <f t="shared" si="183"/>
        <v>1</v>
      </c>
      <c r="B1502" s="19" t="str">
        <f t="shared" si="184"/>
        <v>9</v>
      </c>
      <c r="C1502" s="19" t="str">
        <f t="shared" si="185"/>
        <v>9</v>
      </c>
      <c r="D1502" s="19" t="str">
        <f t="shared" si="186"/>
        <v>9</v>
      </c>
      <c r="E1502" s="19" t="str">
        <f t="shared" si="187"/>
        <v>15</v>
      </c>
      <c r="F1502" s="19" t="str">
        <f t="shared" si="188"/>
        <v>0</v>
      </c>
      <c r="G1502" s="19" t="str">
        <f t="shared" si="189"/>
        <v>0</v>
      </c>
      <c r="H1502" s="15">
        <v>19991500</v>
      </c>
      <c r="I1502" s="16" t="s">
        <v>2291</v>
      </c>
      <c r="J1502" s="44" t="s">
        <v>52</v>
      </c>
      <c r="K1502" s="16" t="s">
        <v>2292</v>
      </c>
      <c r="L1502" s="16"/>
      <c r="M1502" s="20"/>
    </row>
    <row r="1503" spans="1:13" x14ac:dyDescent="0.25">
      <c r="A1503" s="18" t="str">
        <f t="shared" si="183"/>
        <v>1</v>
      </c>
      <c r="B1503" s="19" t="str">
        <f t="shared" si="184"/>
        <v>9</v>
      </c>
      <c r="C1503" s="19" t="str">
        <f t="shared" si="185"/>
        <v>9</v>
      </c>
      <c r="D1503" s="19" t="str">
        <f t="shared" si="186"/>
        <v>9</v>
      </c>
      <c r="E1503" s="19" t="str">
        <f t="shared" si="187"/>
        <v>16</v>
      </c>
      <c r="F1503" s="19" t="str">
        <f t="shared" si="188"/>
        <v>0</v>
      </c>
      <c r="G1503" s="19" t="str">
        <f t="shared" si="189"/>
        <v>0</v>
      </c>
      <c r="H1503" s="15">
        <v>19991600</v>
      </c>
      <c r="I1503" s="16" t="s">
        <v>2293</v>
      </c>
      <c r="J1503" s="44" t="s">
        <v>52</v>
      </c>
      <c r="K1503" s="16" t="s">
        <v>2294</v>
      </c>
      <c r="L1503" s="16"/>
      <c r="M1503" s="20"/>
    </row>
    <row r="1504" spans="1:13" x14ac:dyDescent="0.25">
      <c r="A1504" s="18" t="str">
        <f t="shared" si="183"/>
        <v>1</v>
      </c>
      <c r="B1504" s="19" t="str">
        <f t="shared" si="184"/>
        <v>9</v>
      </c>
      <c r="C1504" s="19" t="str">
        <f t="shared" si="185"/>
        <v>9</v>
      </c>
      <c r="D1504" s="19" t="str">
        <f t="shared" si="186"/>
        <v>9</v>
      </c>
      <c r="E1504" s="19" t="str">
        <f t="shared" si="187"/>
        <v>16</v>
      </c>
      <c r="F1504" s="19" t="str">
        <f t="shared" si="188"/>
        <v>1</v>
      </c>
      <c r="G1504" s="19" t="str">
        <f t="shared" si="189"/>
        <v>0</v>
      </c>
      <c r="H1504" s="15">
        <v>19991610</v>
      </c>
      <c r="I1504" s="16" t="s">
        <v>2295</v>
      </c>
      <c r="J1504" s="44" t="s">
        <v>52</v>
      </c>
      <c r="K1504" s="16" t="s">
        <v>2296</v>
      </c>
      <c r="L1504" s="16"/>
      <c r="M1504" s="20"/>
    </row>
    <row r="1505" spans="1:13" ht="105" x14ac:dyDescent="0.25">
      <c r="A1505" s="18" t="str">
        <f t="shared" si="183"/>
        <v>1</v>
      </c>
      <c r="B1505" s="19" t="str">
        <f t="shared" si="184"/>
        <v>9</v>
      </c>
      <c r="C1505" s="19" t="str">
        <f t="shared" si="185"/>
        <v>9</v>
      </c>
      <c r="D1505" s="19" t="str">
        <f t="shared" si="186"/>
        <v>9</v>
      </c>
      <c r="E1505" s="19" t="str">
        <f t="shared" si="187"/>
        <v>17</v>
      </c>
      <c r="F1505" s="19" t="str">
        <f t="shared" si="188"/>
        <v>0</v>
      </c>
      <c r="G1505" s="19" t="str">
        <f t="shared" si="189"/>
        <v>0</v>
      </c>
      <c r="H1505" s="15">
        <v>19991700</v>
      </c>
      <c r="I1505" s="16" t="s">
        <v>1043</v>
      </c>
      <c r="J1505" s="44" t="s">
        <v>52</v>
      </c>
      <c r="K1505" s="16" t="s">
        <v>2297</v>
      </c>
      <c r="L1505" s="16"/>
      <c r="M1505" s="20"/>
    </row>
    <row r="1506" spans="1:13" ht="13.5" customHeight="1" x14ac:dyDescent="0.25">
      <c r="A1506" s="18" t="str">
        <f t="shared" si="183"/>
        <v>1</v>
      </c>
      <c r="B1506" s="19" t="str">
        <f t="shared" si="184"/>
        <v>9</v>
      </c>
      <c r="C1506" s="19" t="str">
        <f t="shared" si="185"/>
        <v>9</v>
      </c>
      <c r="D1506" s="19" t="str">
        <f t="shared" si="186"/>
        <v>9</v>
      </c>
      <c r="E1506" s="19" t="str">
        <f t="shared" si="187"/>
        <v>18</v>
      </c>
      <c r="F1506" s="19" t="str">
        <f t="shared" si="188"/>
        <v>0</v>
      </c>
      <c r="G1506" s="19" t="str">
        <f t="shared" si="189"/>
        <v>0</v>
      </c>
      <c r="H1506" s="15">
        <v>19991800</v>
      </c>
      <c r="I1506" s="16" t="s">
        <v>2298</v>
      </c>
      <c r="J1506" s="44" t="s">
        <v>52</v>
      </c>
      <c r="K1506" s="16" t="s">
        <v>2299</v>
      </c>
      <c r="L1506" s="16" t="s">
        <v>2300</v>
      </c>
      <c r="M1506" s="20"/>
    </row>
    <row r="1507" spans="1:13" ht="30" x14ac:dyDescent="0.25">
      <c r="A1507" s="18" t="str">
        <f t="shared" si="183"/>
        <v>1</v>
      </c>
      <c r="B1507" s="19" t="str">
        <f t="shared" si="184"/>
        <v>9</v>
      </c>
      <c r="C1507" s="19" t="str">
        <f t="shared" si="185"/>
        <v>9</v>
      </c>
      <c r="D1507" s="19" t="str">
        <f t="shared" si="186"/>
        <v>9</v>
      </c>
      <c r="E1507" s="19" t="str">
        <f t="shared" si="187"/>
        <v>19</v>
      </c>
      <c r="F1507" s="19" t="str">
        <f t="shared" si="188"/>
        <v>0</v>
      </c>
      <c r="G1507" s="19" t="str">
        <f t="shared" si="189"/>
        <v>0</v>
      </c>
      <c r="H1507" s="15">
        <v>19991900</v>
      </c>
      <c r="I1507" s="16" t="s">
        <v>2301</v>
      </c>
      <c r="J1507" s="44" t="s">
        <v>52</v>
      </c>
      <c r="K1507" s="16" t="s">
        <v>2302</v>
      </c>
      <c r="L1507" s="16" t="s">
        <v>2303</v>
      </c>
      <c r="M1507" s="20"/>
    </row>
    <row r="1508" spans="1:13" ht="60" x14ac:dyDescent="0.25">
      <c r="A1508" s="18" t="str">
        <f t="shared" si="183"/>
        <v>1</v>
      </c>
      <c r="B1508" s="19" t="str">
        <f t="shared" si="184"/>
        <v>9</v>
      </c>
      <c r="C1508" s="19" t="str">
        <f t="shared" si="185"/>
        <v>9</v>
      </c>
      <c r="D1508" s="19" t="str">
        <f t="shared" si="186"/>
        <v>9</v>
      </c>
      <c r="E1508" s="19" t="str">
        <f t="shared" si="187"/>
        <v>20</v>
      </c>
      <c r="F1508" s="19" t="str">
        <f t="shared" si="188"/>
        <v>0</v>
      </c>
      <c r="G1508" s="19" t="str">
        <f t="shared" si="189"/>
        <v>0</v>
      </c>
      <c r="H1508" s="15">
        <v>19992000</v>
      </c>
      <c r="I1508" s="16" t="s">
        <v>2304</v>
      </c>
      <c r="J1508" s="44" t="s">
        <v>52</v>
      </c>
      <c r="K1508" s="16" t="s">
        <v>2305</v>
      </c>
      <c r="L1508" s="16" t="s">
        <v>2306</v>
      </c>
      <c r="M1508" s="20"/>
    </row>
    <row r="1509" spans="1:13" ht="45" x14ac:dyDescent="0.25">
      <c r="A1509" s="18" t="str">
        <f t="shared" si="183"/>
        <v>1</v>
      </c>
      <c r="B1509" s="19" t="str">
        <f t="shared" si="184"/>
        <v>9</v>
      </c>
      <c r="C1509" s="19" t="str">
        <f t="shared" si="185"/>
        <v>9</v>
      </c>
      <c r="D1509" s="19" t="str">
        <f t="shared" si="186"/>
        <v>9</v>
      </c>
      <c r="E1509" s="19" t="str">
        <f t="shared" si="187"/>
        <v>21</v>
      </c>
      <c r="F1509" s="19" t="str">
        <f t="shared" si="188"/>
        <v>0</v>
      </c>
      <c r="G1509" s="19" t="str">
        <f t="shared" si="189"/>
        <v>0</v>
      </c>
      <c r="H1509" s="15">
        <v>19992100</v>
      </c>
      <c r="I1509" s="16" t="s">
        <v>2307</v>
      </c>
      <c r="J1509" s="44" t="s">
        <v>52</v>
      </c>
      <c r="K1509" s="16" t="s">
        <v>2308</v>
      </c>
      <c r="L1509" s="16" t="s">
        <v>2309</v>
      </c>
      <c r="M1509" s="20"/>
    </row>
    <row r="1510" spans="1:13" ht="51.75" customHeight="1" x14ac:dyDescent="0.25">
      <c r="A1510" s="18" t="str">
        <f t="shared" si="183"/>
        <v>1</v>
      </c>
      <c r="B1510" s="19" t="str">
        <f t="shared" si="184"/>
        <v>9</v>
      </c>
      <c r="C1510" s="19" t="str">
        <f t="shared" si="185"/>
        <v>9</v>
      </c>
      <c r="D1510" s="19" t="str">
        <f t="shared" si="186"/>
        <v>9</v>
      </c>
      <c r="E1510" s="19" t="str">
        <f t="shared" si="187"/>
        <v>22</v>
      </c>
      <c r="F1510" s="19" t="str">
        <f t="shared" si="188"/>
        <v>0</v>
      </c>
      <c r="G1510" s="19" t="str">
        <f t="shared" si="189"/>
        <v>0</v>
      </c>
      <c r="H1510" s="15">
        <v>19992200</v>
      </c>
      <c r="I1510" s="16" t="s">
        <v>2310</v>
      </c>
      <c r="J1510" s="44" t="s">
        <v>52</v>
      </c>
      <c r="K1510" s="16" t="s">
        <v>2311</v>
      </c>
      <c r="L1510" s="16" t="s">
        <v>2104</v>
      </c>
      <c r="M1510" s="20" t="s">
        <v>14</v>
      </c>
    </row>
    <row r="1511" spans="1:13" x14ac:dyDescent="0.25">
      <c r="A1511" s="18" t="str">
        <f t="shared" si="183"/>
        <v>1</v>
      </c>
      <c r="B1511" s="19" t="str">
        <f t="shared" si="184"/>
        <v>9</v>
      </c>
      <c r="C1511" s="19" t="str">
        <f t="shared" si="185"/>
        <v>9</v>
      </c>
      <c r="D1511" s="19" t="str">
        <f t="shared" si="186"/>
        <v>9</v>
      </c>
      <c r="E1511" s="19" t="str">
        <f t="shared" si="187"/>
        <v>99</v>
      </c>
      <c r="F1511" s="19" t="str">
        <f t="shared" si="188"/>
        <v>0</v>
      </c>
      <c r="G1511" s="19" t="str">
        <f t="shared" si="189"/>
        <v>0</v>
      </c>
      <c r="H1511" s="15">
        <v>19999900</v>
      </c>
      <c r="I1511" s="16" t="s">
        <v>541</v>
      </c>
      <c r="J1511" s="44" t="s">
        <v>52</v>
      </c>
      <c r="K1511" s="16" t="s">
        <v>542</v>
      </c>
      <c r="L1511" s="16"/>
      <c r="M1511" s="20"/>
    </row>
    <row r="1512" spans="1:13" ht="33.75" customHeight="1" x14ac:dyDescent="0.25">
      <c r="A1512" s="85" t="str">
        <f t="shared" si="183"/>
        <v>1</v>
      </c>
      <c r="B1512" s="86" t="str">
        <f t="shared" si="184"/>
        <v>9</v>
      </c>
      <c r="C1512" s="86" t="str">
        <f t="shared" si="185"/>
        <v>9</v>
      </c>
      <c r="D1512" s="86" t="str">
        <f t="shared" si="186"/>
        <v>9</v>
      </c>
      <c r="E1512" s="86" t="str">
        <f t="shared" si="187"/>
        <v>99</v>
      </c>
      <c r="F1512" s="86" t="str">
        <f t="shared" si="188"/>
        <v>1</v>
      </c>
      <c r="G1512" s="86" t="str">
        <f t="shared" si="189"/>
        <v>0</v>
      </c>
      <c r="H1512" s="72">
        <v>19999910</v>
      </c>
      <c r="I1512" s="70" t="s">
        <v>539</v>
      </c>
      <c r="J1512" s="71" t="s">
        <v>52</v>
      </c>
      <c r="K1512" s="70" t="s">
        <v>2312</v>
      </c>
      <c r="L1512" s="16"/>
      <c r="M1512" s="20" t="s">
        <v>10</v>
      </c>
    </row>
    <row r="1513" spans="1:13" ht="31.5" customHeight="1" x14ac:dyDescent="0.25">
      <c r="A1513" s="85" t="str">
        <f t="shared" si="183"/>
        <v>1</v>
      </c>
      <c r="B1513" s="86" t="str">
        <f t="shared" si="184"/>
        <v>9</v>
      </c>
      <c r="C1513" s="86" t="str">
        <f t="shared" si="185"/>
        <v>9</v>
      </c>
      <c r="D1513" s="86" t="str">
        <f t="shared" si="186"/>
        <v>9</v>
      </c>
      <c r="E1513" s="86" t="str">
        <f t="shared" si="187"/>
        <v>99</v>
      </c>
      <c r="F1513" s="86" t="str">
        <f t="shared" si="188"/>
        <v>2</v>
      </c>
      <c r="G1513" s="86" t="str">
        <f t="shared" si="189"/>
        <v>0</v>
      </c>
      <c r="H1513" s="72">
        <v>19999920</v>
      </c>
      <c r="I1513" s="70" t="s">
        <v>2313</v>
      </c>
      <c r="J1513" s="71" t="s">
        <v>52</v>
      </c>
      <c r="K1513" s="70" t="s">
        <v>2314</v>
      </c>
      <c r="L1513" s="16"/>
      <c r="M1513" s="20" t="s">
        <v>10</v>
      </c>
    </row>
    <row r="1514" spans="1:13" ht="30" x14ac:dyDescent="0.25">
      <c r="A1514" s="85" t="str">
        <f t="shared" si="183"/>
        <v>1</v>
      </c>
      <c r="B1514" s="86" t="str">
        <f t="shared" si="184"/>
        <v>9</v>
      </c>
      <c r="C1514" s="86" t="str">
        <f t="shared" si="185"/>
        <v>9</v>
      </c>
      <c r="D1514" s="86" t="str">
        <f t="shared" si="186"/>
        <v>9</v>
      </c>
      <c r="E1514" s="86" t="str">
        <f t="shared" si="187"/>
        <v>99</v>
      </c>
      <c r="F1514" s="86" t="str">
        <f t="shared" si="188"/>
        <v>3</v>
      </c>
      <c r="G1514" s="86" t="str">
        <f t="shared" si="189"/>
        <v>0</v>
      </c>
      <c r="H1514" s="72">
        <v>19999930</v>
      </c>
      <c r="I1514" s="70" t="s">
        <v>2315</v>
      </c>
      <c r="J1514" s="71" t="s">
        <v>52</v>
      </c>
      <c r="K1514" s="70" t="s">
        <v>2316</v>
      </c>
      <c r="L1514" s="16"/>
      <c r="M1514" s="20" t="s">
        <v>10</v>
      </c>
    </row>
    <row r="1515" spans="1:13" ht="45" hidden="1" x14ac:dyDescent="0.25">
      <c r="A1515" s="18" t="str">
        <f t="shared" si="183"/>
        <v>1</v>
      </c>
      <c r="B1515" s="19" t="str">
        <f t="shared" si="184"/>
        <v>3</v>
      </c>
      <c r="C1515" s="19" t="str">
        <f t="shared" si="185"/>
        <v>4</v>
      </c>
      <c r="D1515" s="19" t="str">
        <f t="shared" si="186"/>
        <v>6</v>
      </c>
      <c r="E1515" s="19" t="str">
        <f t="shared" si="187"/>
        <v>02</v>
      </c>
      <c r="F1515" s="19" t="str">
        <f t="shared" si="188"/>
        <v>0</v>
      </c>
      <c r="G1515" s="19" t="str">
        <f t="shared" si="189"/>
        <v>0</v>
      </c>
      <c r="H1515" s="15">
        <v>13460200</v>
      </c>
      <c r="I1515" s="16" t="s">
        <v>2317</v>
      </c>
      <c r="J1515" s="44"/>
      <c r="K1515" s="16" t="s">
        <v>1416</v>
      </c>
      <c r="L1515" s="16"/>
      <c r="M1515" s="20" t="s">
        <v>22</v>
      </c>
    </row>
    <row r="1516" spans="1:13" ht="105" hidden="1" x14ac:dyDescent="0.25">
      <c r="A1516" s="18" t="str">
        <f t="shared" si="183"/>
        <v>1</v>
      </c>
      <c r="B1516" s="19" t="str">
        <f t="shared" si="184"/>
        <v>3</v>
      </c>
      <c r="C1516" s="19" t="str">
        <f t="shared" si="185"/>
        <v>4</v>
      </c>
      <c r="D1516" s="19" t="str">
        <f t="shared" si="186"/>
        <v>6</v>
      </c>
      <c r="E1516" s="19" t="str">
        <f t="shared" si="187"/>
        <v>02</v>
      </c>
      <c r="F1516" s="19" t="str">
        <f t="shared" si="188"/>
        <v>1</v>
      </c>
      <c r="G1516" s="19" t="str">
        <f t="shared" si="189"/>
        <v>0</v>
      </c>
      <c r="H1516" s="15">
        <v>13460210</v>
      </c>
      <c r="I1516" s="16" t="s">
        <v>2318</v>
      </c>
      <c r="J1516" s="44"/>
      <c r="K1516" s="16" t="s">
        <v>2319</v>
      </c>
      <c r="L1516" s="16"/>
      <c r="M1516" s="20" t="s">
        <v>22</v>
      </c>
    </row>
    <row r="1517" spans="1:13" ht="105" hidden="1" x14ac:dyDescent="0.25">
      <c r="A1517" s="18" t="str">
        <f t="shared" si="183"/>
        <v>1</v>
      </c>
      <c r="B1517" s="19" t="str">
        <f t="shared" si="184"/>
        <v>3</v>
      </c>
      <c r="C1517" s="19" t="str">
        <f t="shared" si="185"/>
        <v>4</v>
      </c>
      <c r="D1517" s="19" t="str">
        <f t="shared" si="186"/>
        <v>6</v>
      </c>
      <c r="E1517" s="19" t="str">
        <f t="shared" si="187"/>
        <v>02</v>
      </c>
      <c r="F1517" s="19" t="str">
        <f t="shared" si="188"/>
        <v>2</v>
      </c>
      <c r="G1517" s="19" t="str">
        <f t="shared" si="189"/>
        <v>0</v>
      </c>
      <c r="H1517" s="15">
        <v>13460220</v>
      </c>
      <c r="I1517" s="16" t="s">
        <v>2320</v>
      </c>
      <c r="J1517" s="44"/>
      <c r="K1517" s="16" t="s">
        <v>2321</v>
      </c>
      <c r="L1517" s="16"/>
      <c r="M1517" s="20" t="s">
        <v>22</v>
      </c>
    </row>
    <row r="1518" spans="1:13" ht="60" x14ac:dyDescent="0.25">
      <c r="A1518" s="18" t="str">
        <f t="shared" si="183"/>
        <v>2</v>
      </c>
      <c r="B1518" s="19" t="str">
        <f t="shared" si="184"/>
        <v>0</v>
      </c>
      <c r="C1518" s="19" t="str">
        <f t="shared" si="185"/>
        <v>0</v>
      </c>
      <c r="D1518" s="19" t="str">
        <f t="shared" si="186"/>
        <v>0</v>
      </c>
      <c r="E1518" s="19" t="str">
        <f t="shared" si="187"/>
        <v>00</v>
      </c>
      <c r="F1518" s="19" t="str">
        <f t="shared" si="188"/>
        <v>0</v>
      </c>
      <c r="G1518" s="19" t="str">
        <f t="shared" si="189"/>
        <v>0</v>
      </c>
      <c r="H1518" s="15">
        <v>20000000</v>
      </c>
      <c r="I1518" s="16" t="s">
        <v>2322</v>
      </c>
      <c r="J1518" s="44" t="s">
        <v>45</v>
      </c>
      <c r="K1518" s="16" t="s">
        <v>2323</v>
      </c>
      <c r="L1518" s="16"/>
      <c r="M1518" s="20"/>
    </row>
    <row r="1519" spans="1:13" ht="105" x14ac:dyDescent="0.25">
      <c r="A1519" s="18" t="str">
        <f t="shared" si="183"/>
        <v>2</v>
      </c>
      <c r="B1519" s="19" t="str">
        <f t="shared" si="184"/>
        <v>1</v>
      </c>
      <c r="C1519" s="19" t="str">
        <f t="shared" si="185"/>
        <v>0</v>
      </c>
      <c r="D1519" s="19" t="str">
        <f t="shared" si="186"/>
        <v>0</v>
      </c>
      <c r="E1519" s="19" t="str">
        <f t="shared" si="187"/>
        <v>00</v>
      </c>
      <c r="F1519" s="19" t="str">
        <f t="shared" si="188"/>
        <v>0</v>
      </c>
      <c r="G1519" s="19" t="str">
        <f t="shared" si="189"/>
        <v>0</v>
      </c>
      <c r="H1519" s="15">
        <v>21000000</v>
      </c>
      <c r="I1519" s="16" t="s">
        <v>2324</v>
      </c>
      <c r="J1519" s="44" t="s">
        <v>45</v>
      </c>
      <c r="K1519" s="16" t="s">
        <v>2325</v>
      </c>
      <c r="L1519" s="16"/>
      <c r="M1519" s="20"/>
    </row>
    <row r="1520" spans="1:13" ht="45" x14ac:dyDescent="0.25">
      <c r="A1520" s="18" t="str">
        <f t="shared" si="183"/>
        <v>2</v>
      </c>
      <c r="B1520" s="19" t="str">
        <f t="shared" si="184"/>
        <v>1</v>
      </c>
      <c r="C1520" s="19" t="str">
        <f t="shared" si="185"/>
        <v>1</v>
      </c>
      <c r="D1520" s="19" t="str">
        <f t="shared" si="186"/>
        <v>0</v>
      </c>
      <c r="E1520" s="19" t="str">
        <f t="shared" si="187"/>
        <v>00</v>
      </c>
      <c r="F1520" s="19" t="str">
        <f t="shared" si="188"/>
        <v>0</v>
      </c>
      <c r="G1520" s="19" t="str">
        <f t="shared" si="189"/>
        <v>0</v>
      </c>
      <c r="H1520" s="15">
        <v>21100000</v>
      </c>
      <c r="I1520" s="16" t="s">
        <v>2326</v>
      </c>
      <c r="J1520" s="44" t="s">
        <v>45</v>
      </c>
      <c r="K1520" s="16" t="s">
        <v>2327</v>
      </c>
      <c r="L1520" s="16"/>
      <c r="M1520" s="20"/>
    </row>
    <row r="1521" spans="1:98" ht="135" x14ac:dyDescent="0.25">
      <c r="A1521" s="18" t="str">
        <f t="shared" si="183"/>
        <v>2</v>
      </c>
      <c r="B1521" s="19" t="str">
        <f t="shared" si="184"/>
        <v>1</v>
      </c>
      <c r="C1521" s="19" t="str">
        <f t="shared" si="185"/>
        <v>1</v>
      </c>
      <c r="D1521" s="19" t="str">
        <f t="shared" si="186"/>
        <v>1</v>
      </c>
      <c r="E1521" s="19" t="str">
        <f t="shared" si="187"/>
        <v>00</v>
      </c>
      <c r="F1521" s="19" t="str">
        <f t="shared" si="188"/>
        <v>0</v>
      </c>
      <c r="G1521" s="19" t="str">
        <f t="shared" si="189"/>
        <v>0</v>
      </c>
      <c r="H1521" s="15">
        <v>21110000</v>
      </c>
      <c r="I1521" s="16" t="s">
        <v>987</v>
      </c>
      <c r="J1521" s="44" t="s">
        <v>45</v>
      </c>
      <c r="K1521" s="16" t="s">
        <v>2328</v>
      </c>
      <c r="L1521" s="16" t="s">
        <v>2329</v>
      </c>
      <c r="M1521" s="20"/>
    </row>
    <row r="1522" spans="1:98" ht="90" x14ac:dyDescent="0.25">
      <c r="A1522" s="18" t="str">
        <f t="shared" si="183"/>
        <v>2</v>
      </c>
      <c r="B1522" s="19" t="str">
        <f t="shared" si="184"/>
        <v>1</v>
      </c>
      <c r="C1522" s="19" t="str">
        <f t="shared" si="185"/>
        <v>1</v>
      </c>
      <c r="D1522" s="19" t="str">
        <f t="shared" si="186"/>
        <v>1</v>
      </c>
      <c r="E1522" s="19" t="str">
        <f t="shared" si="187"/>
        <v>01</v>
      </c>
      <c r="F1522" s="19" t="str">
        <f t="shared" si="188"/>
        <v>0</v>
      </c>
      <c r="G1522" s="19" t="str">
        <f t="shared" si="189"/>
        <v>0</v>
      </c>
      <c r="H1522" s="15">
        <v>21110100</v>
      </c>
      <c r="I1522" s="16" t="s">
        <v>2330</v>
      </c>
      <c r="J1522" s="44" t="s">
        <v>52</v>
      </c>
      <c r="K1522" s="16" t="s">
        <v>2331</v>
      </c>
      <c r="L1522" s="16" t="s">
        <v>2212</v>
      </c>
      <c r="M1522" s="20"/>
    </row>
    <row r="1523" spans="1:98" ht="105" x14ac:dyDescent="0.25">
      <c r="A1523" s="18" t="str">
        <f t="shared" si="183"/>
        <v>2</v>
      </c>
      <c r="B1523" s="19" t="str">
        <f t="shared" si="184"/>
        <v>1</v>
      </c>
      <c r="C1523" s="19" t="str">
        <f t="shared" si="185"/>
        <v>1</v>
      </c>
      <c r="D1523" s="19" t="str">
        <f t="shared" si="186"/>
        <v>1</v>
      </c>
      <c r="E1523" s="19" t="str">
        <f t="shared" si="187"/>
        <v>02</v>
      </c>
      <c r="F1523" s="19" t="str">
        <f t="shared" si="188"/>
        <v>0</v>
      </c>
      <c r="G1523" s="19" t="str">
        <f t="shared" si="189"/>
        <v>0</v>
      </c>
      <c r="H1523" s="15">
        <v>21110200</v>
      </c>
      <c r="I1523" s="16" t="s">
        <v>989</v>
      </c>
      <c r="J1523" s="44" t="s">
        <v>52</v>
      </c>
      <c r="K1523" s="16" t="s">
        <v>2332</v>
      </c>
      <c r="L1523" s="16" t="s">
        <v>2212</v>
      </c>
      <c r="M1523" s="20"/>
    </row>
    <row r="1524" spans="1:98" ht="90" x14ac:dyDescent="0.25">
      <c r="A1524" s="18" t="str">
        <f t="shared" si="183"/>
        <v>2</v>
      </c>
      <c r="B1524" s="19" t="str">
        <f t="shared" si="184"/>
        <v>1</v>
      </c>
      <c r="C1524" s="19" t="str">
        <f t="shared" si="185"/>
        <v>1</v>
      </c>
      <c r="D1524" s="19" t="str">
        <f t="shared" si="186"/>
        <v>1</v>
      </c>
      <c r="E1524" s="19" t="str">
        <f t="shared" si="187"/>
        <v>03</v>
      </c>
      <c r="F1524" s="19" t="str">
        <f t="shared" si="188"/>
        <v>0</v>
      </c>
      <c r="G1524" s="19" t="str">
        <f t="shared" si="189"/>
        <v>0</v>
      </c>
      <c r="H1524" s="15">
        <v>21110300</v>
      </c>
      <c r="I1524" s="16" t="s">
        <v>991</v>
      </c>
      <c r="J1524" s="44" t="s">
        <v>52</v>
      </c>
      <c r="K1524" s="16" t="s">
        <v>2333</v>
      </c>
      <c r="L1524" s="16"/>
      <c r="M1524" s="20"/>
    </row>
    <row r="1525" spans="1:98" ht="60" x14ac:dyDescent="0.25">
      <c r="A1525" s="18" t="str">
        <f t="shared" si="183"/>
        <v>2</v>
      </c>
      <c r="B1525" s="19" t="str">
        <f t="shared" si="184"/>
        <v>1</v>
      </c>
      <c r="C1525" s="19" t="str">
        <f t="shared" si="185"/>
        <v>1</v>
      </c>
      <c r="D1525" s="19" t="str">
        <f t="shared" si="186"/>
        <v>2</v>
      </c>
      <c r="E1525" s="19" t="str">
        <f t="shared" si="187"/>
        <v>00</v>
      </c>
      <c r="F1525" s="19" t="str">
        <f t="shared" si="188"/>
        <v>0</v>
      </c>
      <c r="G1525" s="19" t="str">
        <f t="shared" si="189"/>
        <v>0</v>
      </c>
      <c r="H1525" s="15">
        <v>21120000</v>
      </c>
      <c r="I1525" s="16" t="s">
        <v>993</v>
      </c>
      <c r="J1525" s="44" t="s">
        <v>45</v>
      </c>
      <c r="K1525" s="16" t="s">
        <v>2334</v>
      </c>
      <c r="L1525" s="16"/>
      <c r="M1525" s="20"/>
    </row>
    <row r="1526" spans="1:98" s="43" customFormat="1" ht="60" x14ac:dyDescent="0.25">
      <c r="A1526" s="18" t="str">
        <f t="shared" si="183"/>
        <v>2</v>
      </c>
      <c r="B1526" s="19" t="str">
        <f t="shared" si="184"/>
        <v>1</v>
      </c>
      <c r="C1526" s="19" t="str">
        <f t="shared" si="185"/>
        <v>1</v>
      </c>
      <c r="D1526" s="19" t="str">
        <f t="shared" si="186"/>
        <v>2</v>
      </c>
      <c r="E1526" s="19" t="str">
        <f t="shared" si="187"/>
        <v>01</v>
      </c>
      <c r="F1526" s="19" t="str">
        <f t="shared" si="188"/>
        <v>0</v>
      </c>
      <c r="G1526" s="19" t="str">
        <f t="shared" si="189"/>
        <v>0</v>
      </c>
      <c r="H1526" s="15">
        <v>21120100</v>
      </c>
      <c r="I1526" s="16" t="s">
        <v>993</v>
      </c>
      <c r="J1526" s="44" t="s">
        <v>52</v>
      </c>
      <c r="K1526" s="16" t="s">
        <v>2335</v>
      </c>
      <c r="L1526" s="16"/>
      <c r="M1526" s="20"/>
      <c r="N1526" s="6"/>
      <c r="O1526" s="6"/>
      <c r="P1526" s="6"/>
      <c r="Q1526" s="6"/>
      <c r="R1526" s="6"/>
      <c r="S1526" s="6"/>
      <c r="T1526" s="6"/>
      <c r="U1526" s="6"/>
      <c r="V1526" s="6"/>
      <c r="W1526" s="6"/>
      <c r="X1526" s="6"/>
      <c r="Y1526" s="6"/>
      <c r="Z1526" s="6"/>
      <c r="AA1526" s="6"/>
      <c r="AB1526" s="6"/>
      <c r="AC1526" s="6"/>
      <c r="AD1526" s="6"/>
      <c r="AE1526" s="6"/>
      <c r="AF1526" s="6"/>
      <c r="AG1526" s="6"/>
      <c r="AH1526" s="6"/>
      <c r="AI1526" s="6"/>
      <c r="AJ1526" s="6"/>
      <c r="AK1526" s="6"/>
      <c r="AL1526" s="6"/>
      <c r="AM1526" s="6"/>
      <c r="AN1526" s="6"/>
      <c r="AO1526" s="6"/>
      <c r="AP1526" s="6"/>
      <c r="AQ1526" s="6"/>
      <c r="AR1526" s="6"/>
      <c r="AS1526" s="6"/>
      <c r="AT1526" s="6"/>
      <c r="AU1526" s="6"/>
      <c r="AV1526" s="6"/>
      <c r="AW1526" s="6"/>
      <c r="AX1526" s="6"/>
      <c r="AY1526" s="6"/>
      <c r="AZ1526" s="6"/>
      <c r="BA1526" s="6"/>
      <c r="BB1526" s="6"/>
      <c r="BC1526" s="6"/>
      <c r="BD1526" s="6"/>
      <c r="BE1526" s="6"/>
      <c r="BF1526" s="6"/>
      <c r="BG1526" s="6"/>
      <c r="BH1526" s="6"/>
      <c r="BI1526" s="6"/>
      <c r="BJ1526" s="6"/>
      <c r="BK1526" s="6"/>
      <c r="BL1526" s="6"/>
      <c r="BM1526" s="6"/>
      <c r="BN1526" s="6"/>
      <c r="BO1526" s="6"/>
      <c r="BP1526" s="6"/>
      <c r="BQ1526" s="6"/>
      <c r="BR1526" s="6"/>
      <c r="BS1526" s="6"/>
      <c r="BT1526" s="6"/>
      <c r="BU1526" s="6"/>
      <c r="BV1526" s="6"/>
      <c r="BW1526" s="6"/>
      <c r="BX1526" s="6"/>
      <c r="BY1526" s="6"/>
      <c r="BZ1526" s="6"/>
      <c r="CA1526" s="6"/>
      <c r="CB1526" s="6"/>
      <c r="CC1526" s="6"/>
      <c r="CD1526" s="6"/>
      <c r="CE1526" s="6"/>
      <c r="CF1526" s="6"/>
      <c r="CG1526" s="6"/>
      <c r="CH1526" s="6"/>
      <c r="CI1526" s="6"/>
      <c r="CJ1526" s="6"/>
      <c r="CK1526" s="6"/>
      <c r="CL1526" s="6"/>
      <c r="CM1526" s="6"/>
      <c r="CN1526" s="6"/>
      <c r="CO1526" s="6"/>
      <c r="CP1526" s="6"/>
      <c r="CQ1526" s="6"/>
      <c r="CR1526" s="6"/>
      <c r="CS1526" s="6"/>
      <c r="CT1526" s="6"/>
    </row>
    <row r="1527" spans="1:98" ht="30" x14ac:dyDescent="0.25">
      <c r="A1527" s="18" t="str">
        <f t="shared" si="183"/>
        <v>2</v>
      </c>
      <c r="B1527" s="19" t="str">
        <f t="shared" si="184"/>
        <v>1</v>
      </c>
      <c r="C1527" s="19" t="str">
        <f t="shared" si="185"/>
        <v>1</v>
      </c>
      <c r="D1527" s="19" t="str">
        <f t="shared" si="186"/>
        <v>2</v>
      </c>
      <c r="E1527" s="19" t="str">
        <f t="shared" si="187"/>
        <v>50</v>
      </c>
      <c r="F1527" s="19" t="str">
        <f t="shared" si="188"/>
        <v>0</v>
      </c>
      <c r="G1527" s="19" t="str">
        <f t="shared" si="189"/>
        <v>0</v>
      </c>
      <c r="H1527" s="15">
        <v>21125000</v>
      </c>
      <c r="I1527" s="16" t="s">
        <v>1001</v>
      </c>
      <c r="J1527" s="44" t="s">
        <v>562</v>
      </c>
      <c r="K1527" s="16" t="s">
        <v>1002</v>
      </c>
      <c r="L1527" s="16"/>
      <c r="M1527" s="20"/>
    </row>
    <row r="1528" spans="1:98" ht="30" x14ac:dyDescent="0.25">
      <c r="A1528" s="18" t="str">
        <f t="shared" si="183"/>
        <v>2</v>
      </c>
      <c r="B1528" s="19" t="str">
        <f t="shared" si="184"/>
        <v>1</v>
      </c>
      <c r="C1528" s="19" t="str">
        <f t="shared" si="185"/>
        <v>1</v>
      </c>
      <c r="D1528" s="19" t="str">
        <f t="shared" si="186"/>
        <v>2</v>
      </c>
      <c r="E1528" s="19" t="str">
        <f t="shared" si="187"/>
        <v>51</v>
      </c>
      <c r="F1528" s="19" t="str">
        <f t="shared" si="188"/>
        <v>0</v>
      </c>
      <c r="G1528" s="19" t="str">
        <f t="shared" si="189"/>
        <v>0</v>
      </c>
      <c r="H1528" s="15">
        <v>21125100</v>
      </c>
      <c r="I1528" s="16" t="s">
        <v>1003</v>
      </c>
      <c r="J1528" s="44" t="s">
        <v>562</v>
      </c>
      <c r="K1528" s="16" t="s">
        <v>1004</v>
      </c>
      <c r="L1528" s="16"/>
      <c r="M1528" s="20"/>
    </row>
    <row r="1529" spans="1:98" ht="30" x14ac:dyDescent="0.25">
      <c r="A1529" s="18" t="str">
        <f t="shared" si="183"/>
        <v>2</v>
      </c>
      <c r="B1529" s="19" t="str">
        <f t="shared" si="184"/>
        <v>1</v>
      </c>
      <c r="C1529" s="19" t="str">
        <f t="shared" si="185"/>
        <v>1</v>
      </c>
      <c r="D1529" s="19" t="str">
        <f t="shared" si="186"/>
        <v>2</v>
      </c>
      <c r="E1529" s="19" t="str">
        <f t="shared" si="187"/>
        <v>52</v>
      </c>
      <c r="F1529" s="19" t="str">
        <f t="shared" si="188"/>
        <v>0</v>
      </c>
      <c r="G1529" s="19" t="str">
        <f t="shared" si="189"/>
        <v>0</v>
      </c>
      <c r="H1529" s="15">
        <v>21125200</v>
      </c>
      <c r="I1529" s="16" t="s">
        <v>1005</v>
      </c>
      <c r="J1529" s="44" t="s">
        <v>562</v>
      </c>
      <c r="K1529" s="16" t="s">
        <v>1006</v>
      </c>
      <c r="L1529" s="16"/>
      <c r="M1529" s="20"/>
    </row>
    <row r="1530" spans="1:98" ht="30" x14ac:dyDescent="0.25">
      <c r="A1530" s="18" t="str">
        <f t="shared" si="183"/>
        <v>2</v>
      </c>
      <c r="B1530" s="19" t="str">
        <f t="shared" si="184"/>
        <v>1</v>
      </c>
      <c r="C1530" s="19" t="str">
        <f t="shared" si="185"/>
        <v>1</v>
      </c>
      <c r="D1530" s="19" t="str">
        <f t="shared" si="186"/>
        <v>2</v>
      </c>
      <c r="E1530" s="19" t="str">
        <f t="shared" si="187"/>
        <v>53</v>
      </c>
      <c r="F1530" s="19" t="str">
        <f t="shared" si="188"/>
        <v>0</v>
      </c>
      <c r="G1530" s="19" t="str">
        <f t="shared" si="189"/>
        <v>0</v>
      </c>
      <c r="H1530" s="15">
        <v>21125300</v>
      </c>
      <c r="I1530" s="16" t="s">
        <v>1007</v>
      </c>
      <c r="J1530" s="44" t="s">
        <v>562</v>
      </c>
      <c r="K1530" s="16" t="s">
        <v>1008</v>
      </c>
      <c r="L1530" s="16"/>
      <c r="M1530" s="20"/>
    </row>
    <row r="1531" spans="1:98" ht="30" x14ac:dyDescent="0.25">
      <c r="A1531" s="18" t="str">
        <f t="shared" si="183"/>
        <v>2</v>
      </c>
      <c r="B1531" s="19" t="str">
        <f t="shared" si="184"/>
        <v>1</v>
      </c>
      <c r="C1531" s="19" t="str">
        <f t="shared" si="185"/>
        <v>1</v>
      </c>
      <c r="D1531" s="19" t="str">
        <f t="shared" si="186"/>
        <v>2</v>
      </c>
      <c r="E1531" s="19" t="str">
        <f t="shared" si="187"/>
        <v>54</v>
      </c>
      <c r="F1531" s="19" t="str">
        <f t="shared" si="188"/>
        <v>0</v>
      </c>
      <c r="G1531" s="19" t="str">
        <f t="shared" si="189"/>
        <v>0</v>
      </c>
      <c r="H1531" s="15">
        <v>21125400</v>
      </c>
      <c r="I1531" s="16" t="s">
        <v>1009</v>
      </c>
      <c r="J1531" s="44" t="s">
        <v>562</v>
      </c>
      <c r="K1531" s="16" t="s">
        <v>1010</v>
      </c>
      <c r="L1531" s="16"/>
      <c r="M1531" s="20"/>
    </row>
    <row r="1532" spans="1:98" ht="30" x14ac:dyDescent="0.25">
      <c r="A1532" s="18" t="str">
        <f t="shared" ref="A1532:A1595" si="190">MID($H1532,1,1)</f>
        <v>2</v>
      </c>
      <c r="B1532" s="19" t="str">
        <f t="shared" ref="B1532:B1595" si="191">MID($H1532,2,1)</f>
        <v>1</v>
      </c>
      <c r="C1532" s="19" t="str">
        <f t="shared" ref="C1532:C1595" si="192">MID($H1532,3,1)</f>
        <v>1</v>
      </c>
      <c r="D1532" s="19" t="str">
        <f t="shared" si="186"/>
        <v>2</v>
      </c>
      <c r="E1532" s="19" t="str">
        <f t="shared" si="187"/>
        <v>55</v>
      </c>
      <c r="F1532" s="19" t="str">
        <f t="shared" si="188"/>
        <v>0</v>
      </c>
      <c r="G1532" s="19" t="str">
        <f t="shared" si="189"/>
        <v>0</v>
      </c>
      <c r="H1532" s="15">
        <v>21125500</v>
      </c>
      <c r="I1532" s="16" t="s">
        <v>1011</v>
      </c>
      <c r="J1532" s="44" t="s">
        <v>562</v>
      </c>
      <c r="K1532" s="16" t="s">
        <v>1012</v>
      </c>
      <c r="L1532" s="16"/>
      <c r="M1532" s="20"/>
    </row>
    <row r="1533" spans="1:98" ht="30" x14ac:dyDescent="0.25">
      <c r="A1533" s="18" t="str">
        <f t="shared" si="190"/>
        <v>2</v>
      </c>
      <c r="B1533" s="19" t="str">
        <f t="shared" si="191"/>
        <v>1</v>
      </c>
      <c r="C1533" s="19" t="str">
        <f t="shared" si="192"/>
        <v>1</v>
      </c>
      <c r="D1533" s="19" t="str">
        <f t="shared" si="186"/>
        <v>2</v>
      </c>
      <c r="E1533" s="19" t="str">
        <f t="shared" si="187"/>
        <v>56</v>
      </c>
      <c r="F1533" s="19" t="str">
        <f t="shared" si="188"/>
        <v>0</v>
      </c>
      <c r="G1533" s="19" t="str">
        <f t="shared" si="189"/>
        <v>0</v>
      </c>
      <c r="H1533" s="15">
        <v>21125600</v>
      </c>
      <c r="I1533" s="16" t="s">
        <v>1013</v>
      </c>
      <c r="J1533" s="44" t="s">
        <v>562</v>
      </c>
      <c r="K1533" s="16" t="s">
        <v>1014</v>
      </c>
      <c r="L1533" s="16"/>
      <c r="M1533" s="20"/>
    </row>
    <row r="1534" spans="1:98" ht="75" x14ac:dyDescent="0.25">
      <c r="A1534" s="18" t="str">
        <f t="shared" si="190"/>
        <v>2</v>
      </c>
      <c r="B1534" s="19" t="str">
        <f t="shared" si="191"/>
        <v>1</v>
      </c>
      <c r="C1534" s="19" t="str">
        <f t="shared" si="192"/>
        <v>1</v>
      </c>
      <c r="D1534" s="19" t="str">
        <f t="shared" si="186"/>
        <v>3</v>
      </c>
      <c r="E1534" s="19" t="str">
        <f t="shared" si="187"/>
        <v>00</v>
      </c>
      <c r="F1534" s="19" t="str">
        <f t="shared" si="188"/>
        <v>0</v>
      </c>
      <c r="G1534" s="19" t="str">
        <f t="shared" si="189"/>
        <v>0</v>
      </c>
      <c r="H1534" s="15">
        <v>21130000</v>
      </c>
      <c r="I1534" s="16" t="s">
        <v>995</v>
      </c>
      <c r="J1534" s="44" t="s">
        <v>45</v>
      </c>
      <c r="K1534" s="16" t="s">
        <v>996</v>
      </c>
      <c r="L1534" s="16"/>
      <c r="M1534" s="20"/>
    </row>
    <row r="1535" spans="1:98" ht="75" x14ac:dyDescent="0.25">
      <c r="A1535" s="18" t="str">
        <f t="shared" si="190"/>
        <v>2</v>
      </c>
      <c r="B1535" s="19" t="str">
        <f t="shared" si="191"/>
        <v>1</v>
      </c>
      <c r="C1535" s="19" t="str">
        <f t="shared" si="192"/>
        <v>1</v>
      </c>
      <c r="D1535" s="19" t="str">
        <f t="shared" si="186"/>
        <v>3</v>
      </c>
      <c r="E1535" s="19" t="str">
        <f t="shared" si="187"/>
        <v>01</v>
      </c>
      <c r="F1535" s="19" t="str">
        <f t="shared" si="188"/>
        <v>0</v>
      </c>
      <c r="G1535" s="19" t="str">
        <f t="shared" si="189"/>
        <v>0</v>
      </c>
      <c r="H1535" s="15">
        <v>21130100</v>
      </c>
      <c r="I1535" s="16" t="s">
        <v>995</v>
      </c>
      <c r="J1535" s="44" t="s">
        <v>52</v>
      </c>
      <c r="K1535" s="16" t="s">
        <v>2336</v>
      </c>
      <c r="L1535" s="16"/>
      <c r="M1535" s="20"/>
    </row>
    <row r="1536" spans="1:98" ht="30" x14ac:dyDescent="0.25">
      <c r="A1536" s="18" t="str">
        <f t="shared" si="190"/>
        <v>2</v>
      </c>
      <c r="B1536" s="19" t="str">
        <f t="shared" si="191"/>
        <v>1</v>
      </c>
      <c r="C1536" s="19" t="str">
        <f t="shared" si="192"/>
        <v>1</v>
      </c>
      <c r="D1536" s="19" t="str">
        <f t="shared" si="186"/>
        <v>9</v>
      </c>
      <c r="E1536" s="19" t="str">
        <f t="shared" si="187"/>
        <v>00</v>
      </c>
      <c r="F1536" s="19" t="str">
        <f t="shared" si="188"/>
        <v>0</v>
      </c>
      <c r="G1536" s="19" t="str">
        <f t="shared" si="189"/>
        <v>0</v>
      </c>
      <c r="H1536" s="15">
        <v>21190000</v>
      </c>
      <c r="I1536" s="16" t="s">
        <v>1015</v>
      </c>
      <c r="J1536" s="44" t="s">
        <v>45</v>
      </c>
      <c r="K1536" s="16" t="s">
        <v>1016</v>
      </c>
      <c r="L1536" s="16"/>
      <c r="M1536" s="20"/>
    </row>
    <row r="1537" spans="1:13" ht="75" x14ac:dyDescent="0.25">
      <c r="A1537" s="18" t="str">
        <f t="shared" si="190"/>
        <v>2</v>
      </c>
      <c r="B1537" s="19" t="str">
        <f t="shared" si="191"/>
        <v>1</v>
      </c>
      <c r="C1537" s="19" t="str">
        <f t="shared" si="192"/>
        <v>1</v>
      </c>
      <c r="D1537" s="19" t="str">
        <f t="shared" si="186"/>
        <v>9</v>
      </c>
      <c r="E1537" s="19" t="str">
        <f t="shared" si="187"/>
        <v>99</v>
      </c>
      <c r="F1537" s="19" t="str">
        <f t="shared" si="188"/>
        <v>0</v>
      </c>
      <c r="G1537" s="19" t="str">
        <f t="shared" si="189"/>
        <v>0</v>
      </c>
      <c r="H1537" s="15">
        <v>21199900</v>
      </c>
      <c r="I1537" s="16" t="s">
        <v>1015</v>
      </c>
      <c r="J1537" s="44" t="s">
        <v>52</v>
      </c>
      <c r="K1537" s="16" t="s">
        <v>2337</v>
      </c>
      <c r="L1537" s="16"/>
      <c r="M1537" s="20"/>
    </row>
    <row r="1538" spans="1:13" ht="45" x14ac:dyDescent="0.25">
      <c r="A1538" s="18" t="str">
        <f t="shared" si="190"/>
        <v>2</v>
      </c>
      <c r="B1538" s="19" t="str">
        <f t="shared" si="191"/>
        <v>1</v>
      </c>
      <c r="C1538" s="19" t="str">
        <f t="shared" si="192"/>
        <v>2</v>
      </c>
      <c r="D1538" s="19" t="str">
        <f t="shared" si="186"/>
        <v>0</v>
      </c>
      <c r="E1538" s="19" t="str">
        <f t="shared" si="187"/>
        <v>00</v>
      </c>
      <c r="F1538" s="19" t="str">
        <f t="shared" si="188"/>
        <v>0</v>
      </c>
      <c r="G1538" s="19" t="str">
        <f t="shared" si="189"/>
        <v>0</v>
      </c>
      <c r="H1538" s="15">
        <v>21200000</v>
      </c>
      <c r="I1538" s="16" t="s">
        <v>2338</v>
      </c>
      <c r="J1538" s="44" t="s">
        <v>45</v>
      </c>
      <c r="K1538" s="16" t="s">
        <v>2339</v>
      </c>
      <c r="L1538" s="16"/>
      <c r="M1538" s="20"/>
    </row>
    <row r="1539" spans="1:13" ht="135" x14ac:dyDescent="0.25">
      <c r="A1539" s="18" t="str">
        <f t="shared" si="190"/>
        <v>2</v>
      </c>
      <c r="B1539" s="19" t="str">
        <f t="shared" si="191"/>
        <v>1</v>
      </c>
      <c r="C1539" s="19" t="str">
        <f t="shared" si="192"/>
        <v>2</v>
      </c>
      <c r="D1539" s="19" t="str">
        <f t="shared" si="186"/>
        <v>1</v>
      </c>
      <c r="E1539" s="19" t="str">
        <f t="shared" si="187"/>
        <v>00</v>
      </c>
      <c r="F1539" s="19" t="str">
        <f t="shared" si="188"/>
        <v>0</v>
      </c>
      <c r="G1539" s="19" t="str">
        <f t="shared" si="189"/>
        <v>0</v>
      </c>
      <c r="H1539" s="15">
        <v>21210000</v>
      </c>
      <c r="I1539" s="16" t="s">
        <v>1017</v>
      </c>
      <c r="J1539" s="44" t="s">
        <v>45</v>
      </c>
      <c r="K1539" s="16" t="s">
        <v>2340</v>
      </c>
      <c r="L1539" s="16"/>
      <c r="M1539" s="20"/>
    </row>
    <row r="1540" spans="1:13" ht="105" x14ac:dyDescent="0.25">
      <c r="A1540" s="18" t="str">
        <f t="shared" si="190"/>
        <v>2</v>
      </c>
      <c r="B1540" s="19" t="str">
        <f t="shared" si="191"/>
        <v>1</v>
      </c>
      <c r="C1540" s="19" t="str">
        <f t="shared" si="192"/>
        <v>2</v>
      </c>
      <c r="D1540" s="19" t="str">
        <f t="shared" si="186"/>
        <v>1</v>
      </c>
      <c r="E1540" s="19" t="str">
        <f t="shared" si="187"/>
        <v>01</v>
      </c>
      <c r="F1540" s="19" t="str">
        <f t="shared" si="188"/>
        <v>0</v>
      </c>
      <c r="G1540" s="19" t="str">
        <f t="shared" si="189"/>
        <v>0</v>
      </c>
      <c r="H1540" s="15">
        <v>21210100</v>
      </c>
      <c r="I1540" s="16" t="s">
        <v>2341</v>
      </c>
      <c r="J1540" s="44" t="s">
        <v>52</v>
      </c>
      <c r="K1540" s="16" t="s">
        <v>2342</v>
      </c>
      <c r="L1540" s="16"/>
      <c r="M1540" s="20"/>
    </row>
    <row r="1541" spans="1:13" ht="105" x14ac:dyDescent="0.25">
      <c r="A1541" s="18" t="str">
        <f t="shared" si="190"/>
        <v>2</v>
      </c>
      <c r="B1541" s="19" t="str">
        <f t="shared" si="191"/>
        <v>1</v>
      </c>
      <c r="C1541" s="19" t="str">
        <f t="shared" si="192"/>
        <v>2</v>
      </c>
      <c r="D1541" s="19" t="str">
        <f t="shared" si="186"/>
        <v>1</v>
      </c>
      <c r="E1541" s="19" t="str">
        <f t="shared" si="187"/>
        <v>02</v>
      </c>
      <c r="F1541" s="19" t="str">
        <f t="shared" si="188"/>
        <v>0</v>
      </c>
      <c r="G1541" s="19" t="str">
        <f t="shared" si="189"/>
        <v>0</v>
      </c>
      <c r="H1541" s="15">
        <v>21210200</v>
      </c>
      <c r="I1541" s="16" t="s">
        <v>1019</v>
      </c>
      <c r="J1541" s="44" t="s">
        <v>52</v>
      </c>
      <c r="K1541" s="16" t="s">
        <v>2343</v>
      </c>
      <c r="L1541" s="16"/>
      <c r="M1541" s="20"/>
    </row>
    <row r="1542" spans="1:13" ht="75" x14ac:dyDescent="0.25">
      <c r="A1542" s="18" t="str">
        <f t="shared" si="190"/>
        <v>2</v>
      </c>
      <c r="B1542" s="19" t="str">
        <f t="shared" si="191"/>
        <v>1</v>
      </c>
      <c r="C1542" s="19" t="str">
        <f t="shared" si="192"/>
        <v>2</v>
      </c>
      <c r="D1542" s="19" t="str">
        <f t="shared" si="186"/>
        <v>2</v>
      </c>
      <c r="E1542" s="19" t="str">
        <f t="shared" si="187"/>
        <v>00</v>
      </c>
      <c r="F1542" s="19" t="str">
        <f t="shared" si="188"/>
        <v>0</v>
      </c>
      <c r="G1542" s="19" t="str">
        <f t="shared" si="189"/>
        <v>0</v>
      </c>
      <c r="H1542" s="15">
        <v>21220000</v>
      </c>
      <c r="I1542" s="16" t="s">
        <v>1021</v>
      </c>
      <c r="J1542" s="44" t="s">
        <v>45</v>
      </c>
      <c r="K1542" s="16" t="s">
        <v>1022</v>
      </c>
      <c r="L1542" s="16"/>
      <c r="M1542" s="20"/>
    </row>
    <row r="1543" spans="1:13" ht="75" x14ac:dyDescent="0.25">
      <c r="A1543" s="18" t="str">
        <f t="shared" si="190"/>
        <v>2</v>
      </c>
      <c r="B1543" s="19" t="str">
        <f t="shared" si="191"/>
        <v>1</v>
      </c>
      <c r="C1543" s="19" t="str">
        <f t="shared" si="192"/>
        <v>2</v>
      </c>
      <c r="D1543" s="19" t="str">
        <f t="shared" si="186"/>
        <v>2</v>
      </c>
      <c r="E1543" s="19" t="str">
        <f t="shared" si="187"/>
        <v>01</v>
      </c>
      <c r="F1543" s="19" t="str">
        <f t="shared" si="188"/>
        <v>0</v>
      </c>
      <c r="G1543" s="19" t="str">
        <f t="shared" si="189"/>
        <v>0</v>
      </c>
      <c r="H1543" s="15">
        <v>21220100</v>
      </c>
      <c r="I1543" s="16" t="s">
        <v>1021</v>
      </c>
      <c r="J1543" s="44" t="s">
        <v>52</v>
      </c>
      <c r="K1543" s="16" t="s">
        <v>2344</v>
      </c>
      <c r="L1543" s="16"/>
      <c r="M1543" s="20"/>
    </row>
    <row r="1544" spans="1:13" ht="30" x14ac:dyDescent="0.25">
      <c r="A1544" s="18" t="str">
        <f t="shared" si="190"/>
        <v>2</v>
      </c>
      <c r="B1544" s="19" t="str">
        <f t="shared" si="191"/>
        <v>1</v>
      </c>
      <c r="C1544" s="19" t="str">
        <f t="shared" si="192"/>
        <v>2</v>
      </c>
      <c r="D1544" s="19" t="str">
        <f t="shared" si="186"/>
        <v>2</v>
      </c>
      <c r="E1544" s="19" t="str">
        <f t="shared" si="187"/>
        <v>50</v>
      </c>
      <c r="F1544" s="19" t="str">
        <f t="shared" si="188"/>
        <v>0</v>
      </c>
      <c r="G1544" s="19" t="str">
        <f t="shared" si="189"/>
        <v>0</v>
      </c>
      <c r="H1544" s="15">
        <v>21225000</v>
      </c>
      <c r="I1544" s="16" t="s">
        <v>1027</v>
      </c>
      <c r="J1544" s="44" t="s">
        <v>562</v>
      </c>
      <c r="K1544" s="16" t="s">
        <v>1028</v>
      </c>
      <c r="L1544" s="16"/>
      <c r="M1544" s="20"/>
    </row>
    <row r="1545" spans="1:13" ht="103.5" customHeight="1" x14ac:dyDescent="0.25">
      <c r="A1545" s="18" t="str">
        <f t="shared" si="190"/>
        <v>2</v>
      </c>
      <c r="B1545" s="19" t="str">
        <f t="shared" si="191"/>
        <v>1</v>
      </c>
      <c r="C1545" s="19" t="str">
        <f t="shared" si="192"/>
        <v>2</v>
      </c>
      <c r="D1545" s="19" t="str">
        <f t="shared" si="186"/>
        <v>2</v>
      </c>
      <c r="E1545" s="19" t="str">
        <f t="shared" si="187"/>
        <v>51</v>
      </c>
      <c r="F1545" s="19" t="str">
        <f t="shared" si="188"/>
        <v>0</v>
      </c>
      <c r="G1545" s="19" t="str">
        <f t="shared" si="189"/>
        <v>0</v>
      </c>
      <c r="H1545" s="15">
        <v>21225100</v>
      </c>
      <c r="I1545" s="16" t="s">
        <v>1029</v>
      </c>
      <c r="J1545" s="44" t="s">
        <v>562</v>
      </c>
      <c r="K1545" s="16" t="s">
        <v>1030</v>
      </c>
      <c r="L1545" s="16"/>
      <c r="M1545" s="20"/>
    </row>
    <row r="1546" spans="1:13" ht="18" customHeight="1" x14ac:dyDescent="0.25">
      <c r="A1546" s="18" t="str">
        <f t="shared" si="190"/>
        <v>2</v>
      </c>
      <c r="B1546" s="19" t="str">
        <f t="shared" si="191"/>
        <v>1</v>
      </c>
      <c r="C1546" s="19" t="str">
        <f t="shared" si="192"/>
        <v>2</v>
      </c>
      <c r="D1546" s="19" t="str">
        <f t="shared" si="186"/>
        <v>2</v>
      </c>
      <c r="E1546" s="19" t="str">
        <f t="shared" si="187"/>
        <v>52</v>
      </c>
      <c r="F1546" s="19" t="str">
        <f t="shared" si="188"/>
        <v>0</v>
      </c>
      <c r="G1546" s="19" t="str">
        <f t="shared" si="189"/>
        <v>0</v>
      </c>
      <c r="H1546" s="15">
        <v>21225200</v>
      </c>
      <c r="I1546" s="16" t="s">
        <v>1031</v>
      </c>
      <c r="J1546" s="44" t="s">
        <v>562</v>
      </c>
      <c r="K1546" s="16" t="s">
        <v>1032</v>
      </c>
      <c r="L1546" s="16"/>
      <c r="M1546" s="20"/>
    </row>
    <row r="1547" spans="1:13" ht="30" x14ac:dyDescent="0.25">
      <c r="A1547" s="18" t="str">
        <f t="shared" si="190"/>
        <v>2</v>
      </c>
      <c r="B1547" s="19" t="str">
        <f t="shared" si="191"/>
        <v>1</v>
      </c>
      <c r="C1547" s="19" t="str">
        <f t="shared" si="192"/>
        <v>2</v>
      </c>
      <c r="D1547" s="19" t="str">
        <f t="shared" si="186"/>
        <v>2</v>
      </c>
      <c r="E1547" s="19" t="str">
        <f t="shared" si="187"/>
        <v>53</v>
      </c>
      <c r="F1547" s="19" t="str">
        <f t="shared" si="188"/>
        <v>0</v>
      </c>
      <c r="G1547" s="19" t="str">
        <f t="shared" si="189"/>
        <v>0</v>
      </c>
      <c r="H1547" s="15">
        <v>21225300</v>
      </c>
      <c r="I1547" s="16" t="s">
        <v>1033</v>
      </c>
      <c r="J1547" s="44" t="s">
        <v>562</v>
      </c>
      <c r="K1547" s="16" t="s">
        <v>1034</v>
      </c>
      <c r="L1547" s="16"/>
      <c r="M1547" s="20"/>
    </row>
    <row r="1548" spans="1:13" ht="30" x14ac:dyDescent="0.25">
      <c r="A1548" s="18" t="str">
        <f t="shared" si="190"/>
        <v>2</v>
      </c>
      <c r="B1548" s="19" t="str">
        <f t="shared" si="191"/>
        <v>1</v>
      </c>
      <c r="C1548" s="19" t="str">
        <f t="shared" si="192"/>
        <v>2</v>
      </c>
      <c r="D1548" s="19" t="str">
        <f t="shared" ref="D1548:D1611" si="193">MID($H1548,4,1)</f>
        <v>2</v>
      </c>
      <c r="E1548" s="19" t="str">
        <f t="shared" ref="E1548:E1611" si="194">MID($H1548,5,2)</f>
        <v>54</v>
      </c>
      <c r="F1548" s="19" t="str">
        <f t="shared" ref="F1548:F1611" si="195">MID($H1548,7,1)</f>
        <v>0</v>
      </c>
      <c r="G1548" s="19" t="str">
        <f t="shared" ref="G1548:G1611" si="196">MID($H1548,8,1)</f>
        <v>0</v>
      </c>
      <c r="H1548" s="15">
        <v>21225400</v>
      </c>
      <c r="I1548" s="16" t="s">
        <v>1035</v>
      </c>
      <c r="J1548" s="44" t="s">
        <v>562</v>
      </c>
      <c r="K1548" s="16" t="s">
        <v>1036</v>
      </c>
      <c r="L1548" s="16"/>
      <c r="M1548" s="20"/>
    </row>
    <row r="1549" spans="1:13" ht="30" x14ac:dyDescent="0.25">
      <c r="A1549" s="18" t="str">
        <f t="shared" si="190"/>
        <v>2</v>
      </c>
      <c r="B1549" s="19" t="str">
        <f t="shared" si="191"/>
        <v>1</v>
      </c>
      <c r="C1549" s="19" t="str">
        <f t="shared" si="192"/>
        <v>2</v>
      </c>
      <c r="D1549" s="19" t="str">
        <f t="shared" si="193"/>
        <v>2</v>
      </c>
      <c r="E1549" s="19" t="str">
        <f t="shared" si="194"/>
        <v>55</v>
      </c>
      <c r="F1549" s="19" t="str">
        <f t="shared" si="195"/>
        <v>0</v>
      </c>
      <c r="G1549" s="19" t="str">
        <f t="shared" si="196"/>
        <v>0</v>
      </c>
      <c r="H1549" s="15">
        <v>21225500</v>
      </c>
      <c r="I1549" s="16" t="s">
        <v>1037</v>
      </c>
      <c r="J1549" s="44" t="s">
        <v>562</v>
      </c>
      <c r="K1549" s="16" t="s">
        <v>1038</v>
      </c>
      <c r="L1549" s="16"/>
      <c r="M1549" s="20"/>
    </row>
    <row r="1550" spans="1:13" ht="30" x14ac:dyDescent="0.25">
      <c r="A1550" s="18" t="str">
        <f t="shared" si="190"/>
        <v>2</v>
      </c>
      <c r="B1550" s="19" t="str">
        <f t="shared" si="191"/>
        <v>1</v>
      </c>
      <c r="C1550" s="19" t="str">
        <f t="shared" si="192"/>
        <v>2</v>
      </c>
      <c r="D1550" s="19" t="str">
        <f t="shared" si="193"/>
        <v>9</v>
      </c>
      <c r="E1550" s="19" t="str">
        <f t="shared" si="194"/>
        <v>00</v>
      </c>
      <c r="F1550" s="19" t="str">
        <f t="shared" si="195"/>
        <v>0</v>
      </c>
      <c r="G1550" s="19" t="str">
        <f t="shared" si="196"/>
        <v>0</v>
      </c>
      <c r="H1550" s="15">
        <v>21290000</v>
      </c>
      <c r="I1550" s="16" t="s">
        <v>1039</v>
      </c>
      <c r="J1550" s="44" t="s">
        <v>45</v>
      </c>
      <c r="K1550" s="16" t="s">
        <v>1040</v>
      </c>
      <c r="L1550" s="16"/>
      <c r="M1550" s="20"/>
    </row>
    <row r="1551" spans="1:13" ht="30" x14ac:dyDescent="0.25">
      <c r="A1551" s="18" t="str">
        <f t="shared" si="190"/>
        <v>2</v>
      </c>
      <c r="B1551" s="19" t="str">
        <f t="shared" si="191"/>
        <v>1</v>
      </c>
      <c r="C1551" s="19" t="str">
        <f t="shared" si="192"/>
        <v>2</v>
      </c>
      <c r="D1551" s="19" t="str">
        <f t="shared" si="193"/>
        <v>9</v>
      </c>
      <c r="E1551" s="19" t="str">
        <f t="shared" si="194"/>
        <v>99</v>
      </c>
      <c r="F1551" s="19" t="str">
        <f t="shared" si="195"/>
        <v>0</v>
      </c>
      <c r="G1551" s="19" t="str">
        <f t="shared" si="196"/>
        <v>0</v>
      </c>
      <c r="H1551" s="15">
        <v>21299900</v>
      </c>
      <c r="I1551" s="16" t="s">
        <v>1039</v>
      </c>
      <c r="J1551" s="44" t="s">
        <v>52</v>
      </c>
      <c r="K1551" s="16" t="s">
        <v>2345</v>
      </c>
      <c r="L1551" s="16"/>
      <c r="M1551" s="20"/>
    </row>
    <row r="1552" spans="1:13" ht="30" x14ac:dyDescent="0.25">
      <c r="A1552" s="18" t="str">
        <f t="shared" si="190"/>
        <v>2</v>
      </c>
      <c r="B1552" s="19" t="str">
        <f t="shared" si="191"/>
        <v>2</v>
      </c>
      <c r="C1552" s="19" t="str">
        <f t="shared" si="192"/>
        <v>0</v>
      </c>
      <c r="D1552" s="19" t="str">
        <f t="shared" si="193"/>
        <v>0</v>
      </c>
      <c r="E1552" s="19" t="str">
        <f t="shared" si="194"/>
        <v>00</v>
      </c>
      <c r="F1552" s="19" t="str">
        <f t="shared" si="195"/>
        <v>0</v>
      </c>
      <c r="G1552" s="19" t="str">
        <f t="shared" si="196"/>
        <v>0</v>
      </c>
      <c r="H1552" s="15">
        <v>22000000</v>
      </c>
      <c r="I1552" s="16" t="s">
        <v>2346</v>
      </c>
      <c r="J1552" s="44" t="s">
        <v>45</v>
      </c>
      <c r="K1552" s="16" t="s">
        <v>2347</v>
      </c>
      <c r="L1552" s="16"/>
      <c r="M1552" s="20"/>
    </row>
    <row r="1553" spans="1:13" ht="30" x14ac:dyDescent="0.25">
      <c r="A1553" s="18" t="str">
        <f t="shared" si="190"/>
        <v>2</v>
      </c>
      <c r="B1553" s="19" t="str">
        <f t="shared" si="191"/>
        <v>2</v>
      </c>
      <c r="C1553" s="19" t="str">
        <f t="shared" si="192"/>
        <v>1</v>
      </c>
      <c r="D1553" s="19" t="str">
        <f t="shared" si="193"/>
        <v>0</v>
      </c>
      <c r="E1553" s="19" t="str">
        <f t="shared" si="194"/>
        <v>00</v>
      </c>
      <c r="F1553" s="19" t="str">
        <f t="shared" si="195"/>
        <v>0</v>
      </c>
      <c r="G1553" s="19" t="str">
        <f t="shared" si="196"/>
        <v>0</v>
      </c>
      <c r="H1553" s="15">
        <v>22100000</v>
      </c>
      <c r="I1553" s="16" t="s">
        <v>2348</v>
      </c>
      <c r="J1553" s="44" t="s">
        <v>45</v>
      </c>
      <c r="K1553" s="16" t="s">
        <v>2349</v>
      </c>
      <c r="L1553" s="16"/>
      <c r="M1553" s="20"/>
    </row>
    <row r="1554" spans="1:13" ht="30" x14ac:dyDescent="0.25">
      <c r="A1554" s="18" t="str">
        <f t="shared" si="190"/>
        <v>2</v>
      </c>
      <c r="B1554" s="19" t="str">
        <f t="shared" si="191"/>
        <v>2</v>
      </c>
      <c r="C1554" s="19" t="str">
        <f t="shared" si="192"/>
        <v>1</v>
      </c>
      <c r="D1554" s="19" t="str">
        <f t="shared" si="193"/>
        <v>1</v>
      </c>
      <c r="E1554" s="19" t="str">
        <f t="shared" si="194"/>
        <v>00</v>
      </c>
      <c r="F1554" s="19" t="str">
        <f t="shared" si="195"/>
        <v>0</v>
      </c>
      <c r="G1554" s="19" t="str">
        <f t="shared" si="196"/>
        <v>0</v>
      </c>
      <c r="H1554" s="15">
        <v>22110000</v>
      </c>
      <c r="I1554" s="16" t="s">
        <v>2350</v>
      </c>
      <c r="J1554" s="44" t="s">
        <v>45</v>
      </c>
      <c r="K1554" s="16" t="s">
        <v>1042</v>
      </c>
      <c r="L1554" s="16"/>
      <c r="M1554" s="20"/>
    </row>
    <row r="1555" spans="1:13" ht="60" x14ac:dyDescent="0.25">
      <c r="A1555" s="18" t="str">
        <f t="shared" si="190"/>
        <v>2</v>
      </c>
      <c r="B1555" s="19" t="str">
        <f t="shared" si="191"/>
        <v>2</v>
      </c>
      <c r="C1555" s="19" t="str">
        <f t="shared" si="192"/>
        <v>1</v>
      </c>
      <c r="D1555" s="19" t="str">
        <f t="shared" si="193"/>
        <v>1</v>
      </c>
      <c r="E1555" s="19" t="str">
        <f t="shared" si="194"/>
        <v>01</v>
      </c>
      <c r="F1555" s="19" t="str">
        <f t="shared" si="195"/>
        <v>0</v>
      </c>
      <c r="G1555" s="19" t="str">
        <f t="shared" si="196"/>
        <v>0</v>
      </c>
      <c r="H1555" s="15">
        <v>22110100</v>
      </c>
      <c r="I1555" s="16" t="s">
        <v>2351</v>
      </c>
      <c r="J1555" s="44" t="s">
        <v>52</v>
      </c>
      <c r="K1555" s="16" t="s">
        <v>2352</v>
      </c>
      <c r="L1555" s="16"/>
      <c r="M1555" s="20"/>
    </row>
    <row r="1556" spans="1:13" ht="45" x14ac:dyDescent="0.25">
      <c r="A1556" s="18" t="str">
        <f t="shared" si="190"/>
        <v>2</v>
      </c>
      <c r="B1556" s="19" t="str">
        <f t="shared" si="191"/>
        <v>2</v>
      </c>
      <c r="C1556" s="19" t="str">
        <f t="shared" si="192"/>
        <v>1</v>
      </c>
      <c r="D1556" s="19" t="str">
        <f t="shared" si="193"/>
        <v>1</v>
      </c>
      <c r="E1556" s="19" t="str">
        <f t="shared" si="194"/>
        <v>02</v>
      </c>
      <c r="F1556" s="19" t="str">
        <f t="shared" si="195"/>
        <v>0</v>
      </c>
      <c r="G1556" s="19" t="str">
        <f t="shared" si="196"/>
        <v>0</v>
      </c>
      <c r="H1556" s="15">
        <v>22110200</v>
      </c>
      <c r="I1556" s="16" t="s">
        <v>2353</v>
      </c>
      <c r="J1556" s="44" t="s">
        <v>52</v>
      </c>
      <c r="K1556" s="16" t="s">
        <v>2354</v>
      </c>
      <c r="L1556" s="16"/>
      <c r="M1556" s="20"/>
    </row>
    <row r="1557" spans="1:13" ht="30" x14ac:dyDescent="0.25">
      <c r="A1557" s="18" t="str">
        <f t="shared" si="190"/>
        <v>2</v>
      </c>
      <c r="B1557" s="19" t="str">
        <f t="shared" si="191"/>
        <v>2</v>
      </c>
      <c r="C1557" s="19" t="str">
        <f t="shared" si="192"/>
        <v>1</v>
      </c>
      <c r="D1557" s="19" t="str">
        <f t="shared" si="193"/>
        <v>2</v>
      </c>
      <c r="E1557" s="19" t="str">
        <f t="shared" si="194"/>
        <v>00</v>
      </c>
      <c r="F1557" s="19" t="str">
        <f t="shared" si="195"/>
        <v>0</v>
      </c>
      <c r="G1557" s="19" t="str">
        <f t="shared" si="196"/>
        <v>0</v>
      </c>
      <c r="H1557" s="15">
        <v>22120000</v>
      </c>
      <c r="I1557" s="16" t="s">
        <v>2355</v>
      </c>
      <c r="J1557" s="44" t="s">
        <v>45</v>
      </c>
      <c r="K1557" s="16" t="s">
        <v>2356</v>
      </c>
      <c r="L1557" s="16"/>
      <c r="M1557" s="20"/>
    </row>
    <row r="1558" spans="1:13" ht="105" x14ac:dyDescent="0.25">
      <c r="A1558" s="18" t="str">
        <f t="shared" si="190"/>
        <v>2</v>
      </c>
      <c r="B1558" s="19" t="str">
        <f t="shared" si="191"/>
        <v>2</v>
      </c>
      <c r="C1558" s="19" t="str">
        <f t="shared" si="192"/>
        <v>1</v>
      </c>
      <c r="D1558" s="19" t="str">
        <f t="shared" si="193"/>
        <v>2</v>
      </c>
      <c r="E1558" s="19" t="str">
        <f t="shared" si="194"/>
        <v>01</v>
      </c>
      <c r="F1558" s="19" t="str">
        <f t="shared" si="195"/>
        <v>0</v>
      </c>
      <c r="G1558" s="19" t="str">
        <f t="shared" si="196"/>
        <v>0</v>
      </c>
      <c r="H1558" s="15">
        <v>22120100</v>
      </c>
      <c r="I1558" s="16" t="s">
        <v>1043</v>
      </c>
      <c r="J1558" s="44" t="s">
        <v>52</v>
      </c>
      <c r="K1558" s="16" t="s">
        <v>1044</v>
      </c>
      <c r="L1558" s="16"/>
      <c r="M1558" s="20"/>
    </row>
    <row r="1559" spans="1:13" ht="60" x14ac:dyDescent="0.25">
      <c r="A1559" s="18" t="str">
        <f t="shared" si="190"/>
        <v>2</v>
      </c>
      <c r="B1559" s="19" t="str">
        <f t="shared" si="191"/>
        <v>2</v>
      </c>
      <c r="C1559" s="19" t="str">
        <f t="shared" si="192"/>
        <v>1</v>
      </c>
      <c r="D1559" s="19" t="str">
        <f t="shared" si="193"/>
        <v>2</v>
      </c>
      <c r="E1559" s="19" t="str">
        <f t="shared" si="194"/>
        <v>02</v>
      </c>
      <c r="F1559" s="19" t="str">
        <f t="shared" si="195"/>
        <v>0</v>
      </c>
      <c r="G1559" s="19" t="str">
        <f t="shared" si="196"/>
        <v>0</v>
      </c>
      <c r="H1559" s="15">
        <v>22120200</v>
      </c>
      <c r="I1559" s="16" t="s">
        <v>1045</v>
      </c>
      <c r="J1559" s="44" t="s">
        <v>52</v>
      </c>
      <c r="K1559" s="16" t="s">
        <v>1046</v>
      </c>
      <c r="L1559" s="16"/>
      <c r="M1559" s="20"/>
    </row>
    <row r="1560" spans="1:13" ht="60" x14ac:dyDescent="0.25">
      <c r="A1560" s="18" t="str">
        <f t="shared" si="190"/>
        <v>2</v>
      </c>
      <c r="B1560" s="18" t="str">
        <f t="shared" si="191"/>
        <v>2</v>
      </c>
      <c r="C1560" s="19" t="str">
        <f t="shared" si="192"/>
        <v>1</v>
      </c>
      <c r="D1560" s="19" t="str">
        <f t="shared" si="193"/>
        <v>2</v>
      </c>
      <c r="E1560" s="19" t="str">
        <f t="shared" si="194"/>
        <v>03</v>
      </c>
      <c r="F1560" s="19" t="str">
        <f t="shared" si="195"/>
        <v>0</v>
      </c>
      <c r="G1560" s="19" t="str">
        <f t="shared" si="196"/>
        <v>0</v>
      </c>
      <c r="H1560" s="15">
        <v>22120300</v>
      </c>
      <c r="I1560" s="16" t="s">
        <v>1047</v>
      </c>
      <c r="J1560" s="44" t="s">
        <v>52</v>
      </c>
      <c r="K1560" s="16" t="s">
        <v>2357</v>
      </c>
      <c r="L1560" s="16"/>
      <c r="M1560" s="20"/>
    </row>
    <row r="1561" spans="1:13" ht="45" x14ac:dyDescent="0.25">
      <c r="A1561" s="18" t="str">
        <f t="shared" si="190"/>
        <v>2</v>
      </c>
      <c r="B1561" s="18" t="str">
        <f t="shared" si="191"/>
        <v>2</v>
      </c>
      <c r="C1561" s="19" t="str">
        <f t="shared" si="192"/>
        <v>1</v>
      </c>
      <c r="D1561" s="19" t="str">
        <f t="shared" si="193"/>
        <v>2</v>
      </c>
      <c r="E1561" s="19" t="str">
        <f t="shared" si="194"/>
        <v>04</v>
      </c>
      <c r="F1561" s="19" t="str">
        <f t="shared" si="195"/>
        <v>0</v>
      </c>
      <c r="G1561" s="19" t="str">
        <f t="shared" si="196"/>
        <v>0</v>
      </c>
      <c r="H1561" s="15">
        <v>22120400</v>
      </c>
      <c r="I1561" s="16" t="s">
        <v>1049</v>
      </c>
      <c r="J1561" s="44" t="s">
        <v>52</v>
      </c>
      <c r="K1561" s="16" t="s">
        <v>2358</v>
      </c>
      <c r="L1561" s="16"/>
      <c r="M1561" s="20"/>
    </row>
    <row r="1562" spans="1:13" ht="30" x14ac:dyDescent="0.25">
      <c r="A1562" s="18" t="str">
        <f t="shared" si="190"/>
        <v>2</v>
      </c>
      <c r="B1562" s="19" t="str">
        <f t="shared" si="191"/>
        <v>2</v>
      </c>
      <c r="C1562" s="19" t="str">
        <f t="shared" si="192"/>
        <v>1</v>
      </c>
      <c r="D1562" s="19" t="str">
        <f t="shared" si="193"/>
        <v>3</v>
      </c>
      <c r="E1562" s="19" t="str">
        <f t="shared" si="194"/>
        <v>00</v>
      </c>
      <c r="F1562" s="19" t="str">
        <f t="shared" si="195"/>
        <v>0</v>
      </c>
      <c r="G1562" s="19" t="str">
        <f t="shared" si="196"/>
        <v>0</v>
      </c>
      <c r="H1562" s="15">
        <v>22130000</v>
      </c>
      <c r="I1562" s="16" t="s">
        <v>1051</v>
      </c>
      <c r="J1562" s="44" t="s">
        <v>45</v>
      </c>
      <c r="K1562" s="16" t="s">
        <v>2359</v>
      </c>
      <c r="L1562" s="16"/>
      <c r="M1562" s="20"/>
    </row>
    <row r="1563" spans="1:13" ht="30" x14ac:dyDescent="0.25">
      <c r="A1563" s="18" t="str">
        <f t="shared" si="190"/>
        <v>2</v>
      </c>
      <c r="B1563" s="19" t="str">
        <f t="shared" si="191"/>
        <v>2</v>
      </c>
      <c r="C1563" s="19" t="str">
        <f t="shared" si="192"/>
        <v>1</v>
      </c>
      <c r="D1563" s="19" t="str">
        <f t="shared" si="193"/>
        <v>3</v>
      </c>
      <c r="E1563" s="19" t="str">
        <f t="shared" si="194"/>
        <v>01</v>
      </c>
      <c r="F1563" s="19" t="str">
        <f t="shared" si="195"/>
        <v>0</v>
      </c>
      <c r="G1563" s="19" t="str">
        <f t="shared" si="196"/>
        <v>0</v>
      </c>
      <c r="H1563" s="15">
        <v>22130100</v>
      </c>
      <c r="I1563" s="16" t="s">
        <v>1051</v>
      </c>
      <c r="J1563" s="44" t="s">
        <v>52</v>
      </c>
      <c r="K1563" s="16" t="s">
        <v>2359</v>
      </c>
      <c r="L1563" s="16"/>
      <c r="M1563" s="20"/>
    </row>
    <row r="1564" spans="1:13" ht="30" x14ac:dyDescent="0.25">
      <c r="A1564" s="18" t="str">
        <f t="shared" si="190"/>
        <v>2</v>
      </c>
      <c r="B1564" s="19" t="str">
        <f t="shared" si="191"/>
        <v>2</v>
      </c>
      <c r="C1564" s="19" t="str">
        <f t="shared" si="192"/>
        <v>2</v>
      </c>
      <c r="D1564" s="19" t="str">
        <f t="shared" si="193"/>
        <v>0</v>
      </c>
      <c r="E1564" s="19" t="str">
        <f t="shared" si="194"/>
        <v>00</v>
      </c>
      <c r="F1564" s="19" t="str">
        <f t="shared" si="195"/>
        <v>0</v>
      </c>
      <c r="G1564" s="19" t="str">
        <f t="shared" si="196"/>
        <v>0</v>
      </c>
      <c r="H1564" s="15">
        <v>22200000</v>
      </c>
      <c r="I1564" s="16" t="s">
        <v>1059</v>
      </c>
      <c r="J1564" s="44" t="s">
        <v>45</v>
      </c>
      <c r="K1564" s="16" t="s">
        <v>1060</v>
      </c>
      <c r="L1564" s="16"/>
      <c r="M1564" s="20"/>
    </row>
    <row r="1565" spans="1:13" ht="30" x14ac:dyDescent="0.25">
      <c r="A1565" s="18" t="str">
        <f t="shared" si="190"/>
        <v>2</v>
      </c>
      <c r="B1565" s="19" t="str">
        <f t="shared" si="191"/>
        <v>2</v>
      </c>
      <c r="C1565" s="19" t="str">
        <f t="shared" si="192"/>
        <v>2</v>
      </c>
      <c r="D1565" s="19" t="str">
        <f t="shared" si="193"/>
        <v>1</v>
      </c>
      <c r="E1565" s="19" t="str">
        <f t="shared" si="194"/>
        <v>00</v>
      </c>
      <c r="F1565" s="19" t="str">
        <f t="shared" si="195"/>
        <v>0</v>
      </c>
      <c r="G1565" s="19" t="str">
        <f t="shared" si="196"/>
        <v>0</v>
      </c>
      <c r="H1565" s="15">
        <v>22210000</v>
      </c>
      <c r="I1565" s="16" t="s">
        <v>1059</v>
      </c>
      <c r="J1565" s="44" t="s">
        <v>45</v>
      </c>
      <c r="K1565" s="16" t="s">
        <v>1060</v>
      </c>
      <c r="L1565" s="16"/>
      <c r="M1565" s="20"/>
    </row>
    <row r="1566" spans="1:13" ht="30" x14ac:dyDescent="0.25">
      <c r="A1566" s="18" t="str">
        <f t="shared" si="190"/>
        <v>2</v>
      </c>
      <c r="B1566" s="19" t="str">
        <f t="shared" si="191"/>
        <v>2</v>
      </c>
      <c r="C1566" s="19" t="str">
        <f t="shared" si="192"/>
        <v>2</v>
      </c>
      <c r="D1566" s="19" t="str">
        <f t="shared" si="193"/>
        <v>1</v>
      </c>
      <c r="E1566" s="19" t="str">
        <f t="shared" si="194"/>
        <v>01</v>
      </c>
      <c r="F1566" s="19" t="str">
        <f t="shared" si="195"/>
        <v>0</v>
      </c>
      <c r="G1566" s="19" t="str">
        <f t="shared" si="196"/>
        <v>0</v>
      </c>
      <c r="H1566" s="15">
        <v>22210100</v>
      </c>
      <c r="I1566" s="16" t="s">
        <v>1059</v>
      </c>
      <c r="J1566" s="44" t="s">
        <v>52</v>
      </c>
      <c r="K1566" s="16" t="s">
        <v>2360</v>
      </c>
      <c r="L1566" s="16"/>
      <c r="M1566" s="20"/>
    </row>
    <row r="1567" spans="1:13" ht="30" x14ac:dyDescent="0.25">
      <c r="A1567" s="18" t="str">
        <f t="shared" si="190"/>
        <v>2</v>
      </c>
      <c r="B1567" s="19" t="str">
        <f t="shared" si="191"/>
        <v>2</v>
      </c>
      <c r="C1567" s="19" t="str">
        <f t="shared" si="192"/>
        <v>2</v>
      </c>
      <c r="D1567" s="19" t="str">
        <f t="shared" si="193"/>
        <v>1</v>
      </c>
      <c r="E1567" s="19" t="str">
        <f t="shared" si="194"/>
        <v>02</v>
      </c>
      <c r="F1567" s="19" t="str">
        <f t="shared" si="195"/>
        <v>0</v>
      </c>
      <c r="G1567" s="19" t="str">
        <f t="shared" si="196"/>
        <v>0</v>
      </c>
      <c r="H1567" s="15">
        <v>22210200</v>
      </c>
      <c r="I1567" s="16" t="s">
        <v>2361</v>
      </c>
      <c r="J1567" s="44" t="s">
        <v>52</v>
      </c>
      <c r="K1567" s="16" t="s">
        <v>1062</v>
      </c>
      <c r="L1567" s="16"/>
      <c r="M1567" s="20"/>
    </row>
    <row r="1568" spans="1:13" ht="45" x14ac:dyDescent="0.25">
      <c r="A1568" s="18" t="str">
        <f t="shared" si="190"/>
        <v>2</v>
      </c>
      <c r="B1568" s="19" t="str">
        <f t="shared" si="191"/>
        <v>2</v>
      </c>
      <c r="C1568" s="19" t="str">
        <f t="shared" si="192"/>
        <v>2</v>
      </c>
      <c r="D1568" s="19" t="str">
        <f t="shared" si="193"/>
        <v>1</v>
      </c>
      <c r="E1568" s="19" t="str">
        <f t="shared" si="194"/>
        <v>03</v>
      </c>
      <c r="F1568" s="19" t="str">
        <f t="shared" si="195"/>
        <v>0</v>
      </c>
      <c r="G1568" s="19" t="str">
        <f t="shared" si="196"/>
        <v>0</v>
      </c>
      <c r="H1568" s="15">
        <v>22210300</v>
      </c>
      <c r="I1568" s="16" t="s">
        <v>2362</v>
      </c>
      <c r="J1568" s="44" t="s">
        <v>52</v>
      </c>
      <c r="K1568" s="16" t="s">
        <v>2363</v>
      </c>
      <c r="L1568" s="16"/>
      <c r="M1568" s="20"/>
    </row>
    <row r="1569" spans="1:13" ht="90" x14ac:dyDescent="0.25">
      <c r="A1569" s="18" t="str">
        <f t="shared" si="190"/>
        <v>2</v>
      </c>
      <c r="B1569" s="19" t="str">
        <f t="shared" si="191"/>
        <v>2</v>
      </c>
      <c r="C1569" s="19" t="str">
        <f t="shared" si="192"/>
        <v>3</v>
      </c>
      <c r="D1569" s="19" t="str">
        <f t="shared" si="193"/>
        <v>0</v>
      </c>
      <c r="E1569" s="19" t="str">
        <f t="shared" si="194"/>
        <v>00</v>
      </c>
      <c r="F1569" s="19" t="str">
        <f t="shared" si="195"/>
        <v>0</v>
      </c>
      <c r="G1569" s="19" t="str">
        <f t="shared" si="196"/>
        <v>0</v>
      </c>
      <c r="H1569" s="15">
        <v>22300000</v>
      </c>
      <c r="I1569" s="16" t="s">
        <v>1063</v>
      </c>
      <c r="J1569" s="44" t="s">
        <v>45</v>
      </c>
      <c r="K1569" s="16" t="s">
        <v>2364</v>
      </c>
      <c r="L1569" s="16"/>
      <c r="M1569" s="20"/>
    </row>
    <row r="1570" spans="1:13" ht="90" x14ac:dyDescent="0.25">
      <c r="A1570" s="18" t="str">
        <f t="shared" si="190"/>
        <v>2</v>
      </c>
      <c r="B1570" s="19" t="str">
        <f t="shared" si="191"/>
        <v>2</v>
      </c>
      <c r="C1570" s="19" t="str">
        <f t="shared" si="192"/>
        <v>3</v>
      </c>
      <c r="D1570" s="19" t="str">
        <f t="shared" si="193"/>
        <v>1</v>
      </c>
      <c r="E1570" s="19" t="str">
        <f t="shared" si="194"/>
        <v>00</v>
      </c>
      <c r="F1570" s="19" t="str">
        <f t="shared" si="195"/>
        <v>0</v>
      </c>
      <c r="G1570" s="19" t="str">
        <f t="shared" si="196"/>
        <v>0</v>
      </c>
      <c r="H1570" s="15">
        <v>22310000</v>
      </c>
      <c r="I1570" s="16" t="s">
        <v>1063</v>
      </c>
      <c r="J1570" s="44" t="s">
        <v>45</v>
      </c>
      <c r="K1570" s="16" t="s">
        <v>2364</v>
      </c>
      <c r="L1570" s="16"/>
      <c r="M1570" s="20"/>
    </row>
    <row r="1571" spans="1:13" ht="90" x14ac:dyDescent="0.25">
      <c r="A1571" s="18" t="str">
        <f t="shared" si="190"/>
        <v>2</v>
      </c>
      <c r="B1571" s="19" t="str">
        <f t="shared" si="191"/>
        <v>2</v>
      </c>
      <c r="C1571" s="19" t="str">
        <f t="shared" si="192"/>
        <v>3</v>
      </c>
      <c r="D1571" s="19" t="str">
        <f t="shared" si="193"/>
        <v>1</v>
      </c>
      <c r="E1571" s="19" t="str">
        <f t="shared" si="194"/>
        <v>01</v>
      </c>
      <c r="F1571" s="19" t="str">
        <f t="shared" si="195"/>
        <v>0</v>
      </c>
      <c r="G1571" s="19" t="str">
        <f t="shared" si="196"/>
        <v>0</v>
      </c>
      <c r="H1571" s="15">
        <v>22310100</v>
      </c>
      <c r="I1571" s="16" t="s">
        <v>1063</v>
      </c>
      <c r="J1571" s="44" t="s">
        <v>52</v>
      </c>
      <c r="K1571" s="16" t="s">
        <v>2365</v>
      </c>
      <c r="L1571" s="16"/>
      <c r="M1571" s="20"/>
    </row>
    <row r="1572" spans="1:13" ht="60" x14ac:dyDescent="0.25">
      <c r="A1572" s="18" t="str">
        <f t="shared" si="190"/>
        <v>2</v>
      </c>
      <c r="B1572" s="19" t="str">
        <f t="shared" si="191"/>
        <v>3</v>
      </c>
      <c r="C1572" s="19" t="str">
        <f t="shared" si="192"/>
        <v>0</v>
      </c>
      <c r="D1572" s="19" t="str">
        <f t="shared" si="193"/>
        <v>0</v>
      </c>
      <c r="E1572" s="19" t="str">
        <f t="shared" si="194"/>
        <v>00</v>
      </c>
      <c r="F1572" s="19" t="str">
        <f t="shared" si="195"/>
        <v>0</v>
      </c>
      <c r="G1572" s="19" t="str">
        <f t="shared" si="196"/>
        <v>0</v>
      </c>
      <c r="H1572" s="15">
        <v>23000000</v>
      </c>
      <c r="I1572" s="16" t="s">
        <v>2366</v>
      </c>
      <c r="J1572" s="44" t="s">
        <v>45</v>
      </c>
      <c r="K1572" s="16" t="s">
        <v>2367</v>
      </c>
      <c r="L1572" s="16"/>
      <c r="M1572" s="20"/>
    </row>
    <row r="1573" spans="1:13" ht="60" x14ac:dyDescent="0.25">
      <c r="A1573" s="18" t="str">
        <f t="shared" si="190"/>
        <v>2</v>
      </c>
      <c r="B1573" s="19" t="str">
        <f t="shared" si="191"/>
        <v>3</v>
      </c>
      <c r="C1573" s="19" t="str">
        <f t="shared" si="192"/>
        <v>1</v>
      </c>
      <c r="D1573" s="19" t="str">
        <f t="shared" si="193"/>
        <v>0</v>
      </c>
      <c r="E1573" s="19" t="str">
        <f t="shared" si="194"/>
        <v>00</v>
      </c>
      <c r="F1573" s="19" t="str">
        <f t="shared" si="195"/>
        <v>0</v>
      </c>
      <c r="G1573" s="19" t="str">
        <f t="shared" si="196"/>
        <v>0</v>
      </c>
      <c r="H1573" s="15">
        <v>23100000</v>
      </c>
      <c r="I1573" s="16" t="s">
        <v>2366</v>
      </c>
      <c r="J1573" s="44" t="s">
        <v>45</v>
      </c>
      <c r="K1573" s="16" t="s">
        <v>2367</v>
      </c>
      <c r="L1573" s="57" t="s">
        <v>1893</v>
      </c>
      <c r="M1573" s="20"/>
    </row>
    <row r="1574" spans="1:13" ht="60" x14ac:dyDescent="0.25">
      <c r="A1574" s="18" t="str">
        <f t="shared" si="190"/>
        <v>2</v>
      </c>
      <c r="B1574" s="19" t="str">
        <f t="shared" si="191"/>
        <v>3</v>
      </c>
      <c r="C1574" s="19" t="str">
        <f t="shared" si="192"/>
        <v>1</v>
      </c>
      <c r="D1574" s="19" t="str">
        <f t="shared" si="193"/>
        <v>1</v>
      </c>
      <c r="E1574" s="19" t="str">
        <f t="shared" si="194"/>
        <v>00</v>
      </c>
      <c r="F1574" s="19" t="str">
        <f t="shared" si="195"/>
        <v>0</v>
      </c>
      <c r="G1574" s="19" t="str">
        <f t="shared" si="196"/>
        <v>0</v>
      </c>
      <c r="H1574" s="15">
        <v>23110000</v>
      </c>
      <c r="I1574" s="16" t="s">
        <v>2366</v>
      </c>
      <c r="J1574" s="44" t="s">
        <v>45</v>
      </c>
      <c r="K1574" s="16" t="s">
        <v>2367</v>
      </c>
      <c r="L1574" s="57" t="s">
        <v>1893</v>
      </c>
      <c r="M1574" s="20"/>
    </row>
    <row r="1575" spans="1:13" ht="285" x14ac:dyDescent="0.25">
      <c r="A1575" s="18" t="str">
        <f t="shared" si="190"/>
        <v>2</v>
      </c>
      <c r="B1575" s="19" t="str">
        <f t="shared" si="191"/>
        <v>3</v>
      </c>
      <c r="C1575" s="19" t="str">
        <f t="shared" si="192"/>
        <v>1</v>
      </c>
      <c r="D1575" s="19" t="str">
        <f t="shared" si="193"/>
        <v>1</v>
      </c>
      <c r="E1575" s="19" t="str">
        <f t="shared" si="194"/>
        <v>01</v>
      </c>
      <c r="F1575" s="19" t="str">
        <f t="shared" si="195"/>
        <v>0</v>
      </c>
      <c r="G1575" s="19" t="str">
        <f t="shared" si="196"/>
        <v>0</v>
      </c>
      <c r="H1575" s="15">
        <v>23110100</v>
      </c>
      <c r="I1575" s="16" t="s">
        <v>1065</v>
      </c>
      <c r="J1575" s="44" t="s">
        <v>52</v>
      </c>
      <c r="K1575" s="16" t="s">
        <v>2368</v>
      </c>
      <c r="L1575" s="16"/>
      <c r="M1575" s="20"/>
    </row>
    <row r="1576" spans="1:13" ht="135" x14ac:dyDescent="0.25">
      <c r="A1576" s="18" t="str">
        <f t="shared" si="190"/>
        <v>2</v>
      </c>
      <c r="B1576" s="19" t="str">
        <f t="shared" si="191"/>
        <v>3</v>
      </c>
      <c r="C1576" s="19" t="str">
        <f t="shared" si="192"/>
        <v>1</v>
      </c>
      <c r="D1576" s="19" t="str">
        <f t="shared" si="193"/>
        <v>1</v>
      </c>
      <c r="E1576" s="19" t="str">
        <f t="shared" si="194"/>
        <v>02</v>
      </c>
      <c r="F1576" s="19" t="str">
        <f t="shared" si="195"/>
        <v>0</v>
      </c>
      <c r="G1576" s="19" t="str">
        <f t="shared" si="196"/>
        <v>0</v>
      </c>
      <c r="H1576" s="15">
        <v>23110200</v>
      </c>
      <c r="I1576" s="16" t="s">
        <v>1067</v>
      </c>
      <c r="J1576" s="44" t="s">
        <v>52</v>
      </c>
      <c r="K1576" s="16" t="s">
        <v>2369</v>
      </c>
      <c r="L1576" s="16"/>
      <c r="M1576" s="20"/>
    </row>
    <row r="1577" spans="1:13" ht="150" x14ac:dyDescent="0.25">
      <c r="A1577" s="18" t="str">
        <f t="shared" si="190"/>
        <v>2</v>
      </c>
      <c r="B1577" s="19" t="str">
        <f t="shared" si="191"/>
        <v>3</v>
      </c>
      <c r="C1577" s="19" t="str">
        <f t="shared" si="192"/>
        <v>1</v>
      </c>
      <c r="D1577" s="19" t="str">
        <f t="shared" si="193"/>
        <v>1</v>
      </c>
      <c r="E1577" s="19" t="str">
        <f t="shared" si="194"/>
        <v>03</v>
      </c>
      <c r="F1577" s="19" t="str">
        <f t="shared" si="195"/>
        <v>0</v>
      </c>
      <c r="G1577" s="19" t="str">
        <f t="shared" si="196"/>
        <v>0</v>
      </c>
      <c r="H1577" s="15">
        <v>23110300</v>
      </c>
      <c r="I1577" s="16" t="s">
        <v>1069</v>
      </c>
      <c r="J1577" s="44" t="s">
        <v>52</v>
      </c>
      <c r="K1577" s="16" t="s">
        <v>2370</v>
      </c>
      <c r="L1577" s="16"/>
      <c r="M1577" s="20"/>
    </row>
    <row r="1578" spans="1:13" ht="210" x14ac:dyDescent="0.25">
      <c r="A1578" s="18" t="str">
        <f t="shared" si="190"/>
        <v>2</v>
      </c>
      <c r="B1578" s="19" t="str">
        <f t="shared" si="191"/>
        <v>3</v>
      </c>
      <c r="C1578" s="19" t="str">
        <f t="shared" si="192"/>
        <v>1</v>
      </c>
      <c r="D1578" s="19" t="str">
        <f t="shared" si="193"/>
        <v>1</v>
      </c>
      <c r="E1578" s="19" t="str">
        <f t="shared" si="194"/>
        <v>04</v>
      </c>
      <c r="F1578" s="19" t="str">
        <f t="shared" si="195"/>
        <v>0</v>
      </c>
      <c r="G1578" s="19" t="str">
        <f t="shared" si="196"/>
        <v>0</v>
      </c>
      <c r="H1578" s="15">
        <v>23110400</v>
      </c>
      <c r="I1578" s="16" t="s">
        <v>1071</v>
      </c>
      <c r="J1578" s="44" t="s">
        <v>52</v>
      </c>
      <c r="K1578" s="16" t="s">
        <v>2371</v>
      </c>
      <c r="L1578" s="16"/>
      <c r="M1578" s="20"/>
    </row>
    <row r="1579" spans="1:13" ht="90" x14ac:dyDescent="0.25">
      <c r="A1579" s="18" t="str">
        <f t="shared" si="190"/>
        <v>2</v>
      </c>
      <c r="B1579" s="19" t="str">
        <f t="shared" si="191"/>
        <v>3</v>
      </c>
      <c r="C1579" s="19" t="str">
        <f t="shared" si="192"/>
        <v>1</v>
      </c>
      <c r="D1579" s="19" t="str">
        <f t="shared" si="193"/>
        <v>1</v>
      </c>
      <c r="E1579" s="19" t="str">
        <f t="shared" si="194"/>
        <v>05</v>
      </c>
      <c r="F1579" s="19" t="str">
        <f t="shared" si="195"/>
        <v>0</v>
      </c>
      <c r="G1579" s="19" t="str">
        <f t="shared" si="196"/>
        <v>0</v>
      </c>
      <c r="H1579" s="15">
        <v>23110500</v>
      </c>
      <c r="I1579" s="16" t="s">
        <v>1073</v>
      </c>
      <c r="J1579" s="44" t="s">
        <v>52</v>
      </c>
      <c r="K1579" s="16" t="s">
        <v>2372</v>
      </c>
      <c r="L1579" s="16"/>
      <c r="M1579" s="20"/>
    </row>
    <row r="1580" spans="1:13" ht="45" x14ac:dyDescent="0.25">
      <c r="A1580" s="18" t="str">
        <f t="shared" si="190"/>
        <v>2</v>
      </c>
      <c r="B1580" s="19" t="str">
        <f t="shared" si="191"/>
        <v>3</v>
      </c>
      <c r="C1580" s="19" t="str">
        <f t="shared" si="192"/>
        <v>1</v>
      </c>
      <c r="D1580" s="19" t="str">
        <f t="shared" si="193"/>
        <v>1</v>
      </c>
      <c r="E1580" s="19" t="str">
        <f t="shared" si="194"/>
        <v>06</v>
      </c>
      <c r="F1580" s="19" t="str">
        <f t="shared" si="195"/>
        <v>0</v>
      </c>
      <c r="G1580" s="19" t="str">
        <f t="shared" si="196"/>
        <v>0</v>
      </c>
      <c r="H1580" s="15">
        <v>23110600</v>
      </c>
      <c r="I1580" s="16" t="s">
        <v>1075</v>
      </c>
      <c r="J1580" s="44" t="s">
        <v>52</v>
      </c>
      <c r="K1580" s="16" t="s">
        <v>2373</v>
      </c>
      <c r="L1580" s="16"/>
      <c r="M1580" s="20"/>
    </row>
    <row r="1581" spans="1:13" x14ac:dyDescent="0.25">
      <c r="A1581" s="18" t="str">
        <f t="shared" si="190"/>
        <v>2</v>
      </c>
      <c r="B1581" s="19" t="str">
        <f t="shared" si="191"/>
        <v>3</v>
      </c>
      <c r="C1581" s="19" t="str">
        <f t="shared" si="192"/>
        <v>1</v>
      </c>
      <c r="D1581" s="19" t="str">
        <f t="shared" si="193"/>
        <v>1</v>
      </c>
      <c r="E1581" s="19" t="str">
        <f t="shared" si="194"/>
        <v>07</v>
      </c>
      <c r="F1581" s="19" t="str">
        <f t="shared" si="195"/>
        <v>0</v>
      </c>
      <c r="G1581" s="19" t="str">
        <f t="shared" si="196"/>
        <v>0</v>
      </c>
      <c r="H1581" s="15">
        <v>23110700</v>
      </c>
      <c r="I1581" s="16" t="s">
        <v>1077</v>
      </c>
      <c r="J1581" s="44" t="s">
        <v>52</v>
      </c>
      <c r="K1581" s="16" t="s">
        <v>1078</v>
      </c>
      <c r="L1581" s="16"/>
      <c r="M1581" s="20"/>
    </row>
    <row r="1582" spans="1:13" x14ac:dyDescent="0.25">
      <c r="A1582" s="18" t="str">
        <f t="shared" si="190"/>
        <v>2</v>
      </c>
      <c r="B1582" s="19" t="str">
        <f t="shared" si="191"/>
        <v>3</v>
      </c>
      <c r="C1582" s="19" t="str">
        <f t="shared" si="192"/>
        <v>1</v>
      </c>
      <c r="D1582" s="19" t="str">
        <f t="shared" si="193"/>
        <v>1</v>
      </c>
      <c r="E1582" s="19" t="str">
        <f t="shared" si="194"/>
        <v>07</v>
      </c>
      <c r="F1582" s="19" t="str">
        <f t="shared" si="195"/>
        <v>1</v>
      </c>
      <c r="G1582" s="19" t="str">
        <f t="shared" si="196"/>
        <v>0</v>
      </c>
      <c r="H1582" s="15">
        <v>23110710</v>
      </c>
      <c r="I1582" s="16" t="s">
        <v>2374</v>
      </c>
      <c r="J1582" s="44" t="s">
        <v>52</v>
      </c>
      <c r="K1582" s="16" t="s">
        <v>2375</v>
      </c>
      <c r="L1582" s="16"/>
      <c r="M1582" s="20"/>
    </row>
    <row r="1583" spans="1:13" ht="30" x14ac:dyDescent="0.25">
      <c r="A1583" s="18" t="str">
        <f t="shared" si="190"/>
        <v>2</v>
      </c>
      <c r="B1583" s="19" t="str">
        <f t="shared" si="191"/>
        <v>3</v>
      </c>
      <c r="C1583" s="19" t="str">
        <f t="shared" si="192"/>
        <v>1</v>
      </c>
      <c r="D1583" s="19" t="str">
        <f t="shared" si="193"/>
        <v>1</v>
      </c>
      <c r="E1583" s="19" t="str">
        <f t="shared" si="194"/>
        <v>07</v>
      </c>
      <c r="F1583" s="19" t="str">
        <f t="shared" si="195"/>
        <v>2</v>
      </c>
      <c r="G1583" s="19" t="str">
        <f t="shared" si="196"/>
        <v>0</v>
      </c>
      <c r="H1583" s="15">
        <v>23110720</v>
      </c>
      <c r="I1583" s="16" t="s">
        <v>1079</v>
      </c>
      <c r="J1583" s="44" t="s">
        <v>52</v>
      </c>
      <c r="K1583" s="16" t="s">
        <v>2376</v>
      </c>
      <c r="L1583" s="16" t="s">
        <v>1081</v>
      </c>
      <c r="M1583" s="20"/>
    </row>
    <row r="1584" spans="1:13" ht="30" x14ac:dyDescent="0.25">
      <c r="A1584" s="18" t="str">
        <f t="shared" si="190"/>
        <v>2</v>
      </c>
      <c r="B1584" s="19" t="str">
        <f t="shared" si="191"/>
        <v>3</v>
      </c>
      <c r="C1584" s="19" t="str">
        <f t="shared" si="192"/>
        <v>1</v>
      </c>
      <c r="D1584" s="19" t="str">
        <f t="shared" si="193"/>
        <v>1</v>
      </c>
      <c r="E1584" s="19" t="str">
        <f t="shared" si="194"/>
        <v>07</v>
      </c>
      <c r="F1584" s="19" t="str">
        <f t="shared" si="195"/>
        <v>3</v>
      </c>
      <c r="G1584" s="19" t="str">
        <f t="shared" si="196"/>
        <v>0</v>
      </c>
      <c r="H1584" s="15">
        <v>23110730</v>
      </c>
      <c r="I1584" s="16" t="s">
        <v>1082</v>
      </c>
      <c r="J1584" s="44" t="s">
        <v>52</v>
      </c>
      <c r="K1584" s="16" t="s">
        <v>2377</v>
      </c>
      <c r="L1584" s="16" t="s">
        <v>1081</v>
      </c>
      <c r="M1584" s="20"/>
    </row>
    <row r="1585" spans="1:13" ht="60" x14ac:dyDescent="0.25">
      <c r="A1585" s="18" t="str">
        <f t="shared" si="190"/>
        <v>2</v>
      </c>
      <c r="B1585" s="19" t="str">
        <f t="shared" si="191"/>
        <v>4</v>
      </c>
      <c r="C1585" s="19" t="str">
        <f t="shared" si="192"/>
        <v>0</v>
      </c>
      <c r="D1585" s="19" t="str">
        <f t="shared" si="193"/>
        <v>0</v>
      </c>
      <c r="E1585" s="19" t="str">
        <f t="shared" si="194"/>
        <v>00</v>
      </c>
      <c r="F1585" s="19" t="str">
        <f t="shared" si="195"/>
        <v>0</v>
      </c>
      <c r="G1585" s="19" t="str">
        <f t="shared" si="196"/>
        <v>0</v>
      </c>
      <c r="H1585" s="15">
        <v>24000000</v>
      </c>
      <c r="I1585" s="16" t="s">
        <v>2378</v>
      </c>
      <c r="J1585" s="44" t="s">
        <v>45</v>
      </c>
      <c r="K1585" s="16" t="s">
        <v>2379</v>
      </c>
      <c r="L1585" s="16"/>
      <c r="M1585" s="20"/>
    </row>
    <row r="1586" spans="1:13" ht="60" x14ac:dyDescent="0.25">
      <c r="A1586" s="18" t="str">
        <f t="shared" si="190"/>
        <v>2</v>
      </c>
      <c r="B1586" s="19" t="str">
        <f t="shared" si="191"/>
        <v>4</v>
      </c>
      <c r="C1586" s="19" t="str">
        <f t="shared" si="192"/>
        <v>1</v>
      </c>
      <c r="D1586" s="19" t="str">
        <f t="shared" si="193"/>
        <v>0</v>
      </c>
      <c r="E1586" s="19" t="str">
        <f t="shared" si="194"/>
        <v>00</v>
      </c>
      <c r="F1586" s="19" t="str">
        <f t="shared" si="195"/>
        <v>0</v>
      </c>
      <c r="G1586" s="19" t="str">
        <f t="shared" si="196"/>
        <v>0</v>
      </c>
      <c r="H1586" s="15">
        <v>24100000</v>
      </c>
      <c r="I1586" s="16" t="s">
        <v>374</v>
      </c>
      <c r="J1586" s="44" t="s">
        <v>45</v>
      </c>
      <c r="K1586" s="16" t="s">
        <v>1085</v>
      </c>
      <c r="L1586" s="16"/>
      <c r="M1586" s="20"/>
    </row>
    <row r="1587" spans="1:13" ht="30" x14ac:dyDescent="0.25">
      <c r="A1587" s="18" t="str">
        <f t="shared" si="190"/>
        <v>2</v>
      </c>
      <c r="B1587" s="19" t="str">
        <f t="shared" si="191"/>
        <v>4</v>
      </c>
      <c r="C1587" s="19" t="str">
        <f t="shared" si="192"/>
        <v>1</v>
      </c>
      <c r="D1587" s="19" t="str">
        <f t="shared" si="193"/>
        <v>1</v>
      </c>
      <c r="E1587" s="19" t="str">
        <f t="shared" si="194"/>
        <v>00</v>
      </c>
      <c r="F1587" s="19" t="str">
        <f t="shared" si="195"/>
        <v>0</v>
      </c>
      <c r="G1587" s="19" t="str">
        <f t="shared" si="196"/>
        <v>0</v>
      </c>
      <c r="H1587" s="15">
        <v>24110000</v>
      </c>
      <c r="I1587" s="16" t="s">
        <v>2380</v>
      </c>
      <c r="J1587" s="44" t="s">
        <v>45</v>
      </c>
      <c r="K1587" s="16" t="s">
        <v>2381</v>
      </c>
      <c r="L1587" s="16"/>
      <c r="M1587" s="20"/>
    </row>
    <row r="1588" spans="1:13" ht="60" x14ac:dyDescent="0.25">
      <c r="A1588" s="18" t="str">
        <f t="shared" si="190"/>
        <v>2</v>
      </c>
      <c r="B1588" s="19" t="str">
        <f t="shared" si="191"/>
        <v>4</v>
      </c>
      <c r="C1588" s="19" t="str">
        <f t="shared" si="192"/>
        <v>1</v>
      </c>
      <c r="D1588" s="19" t="str">
        <f t="shared" si="193"/>
        <v>1</v>
      </c>
      <c r="E1588" s="19" t="str">
        <f t="shared" si="194"/>
        <v>50</v>
      </c>
      <c r="F1588" s="19" t="str">
        <f t="shared" si="195"/>
        <v>0</v>
      </c>
      <c r="G1588" s="19" t="str">
        <f t="shared" si="196"/>
        <v>0</v>
      </c>
      <c r="H1588" s="15">
        <v>24115000</v>
      </c>
      <c r="I1588" s="16" t="s">
        <v>2382</v>
      </c>
      <c r="J1588" s="44" t="s">
        <v>562</v>
      </c>
      <c r="K1588" s="16" t="s">
        <v>1091</v>
      </c>
      <c r="L1588" s="16"/>
      <c r="M1588" s="20"/>
    </row>
    <row r="1589" spans="1:13" ht="60" x14ac:dyDescent="0.25">
      <c r="A1589" s="18" t="str">
        <f t="shared" si="190"/>
        <v>2</v>
      </c>
      <c r="B1589" s="19" t="str">
        <f t="shared" si="191"/>
        <v>4</v>
      </c>
      <c r="C1589" s="19" t="str">
        <f t="shared" si="192"/>
        <v>1</v>
      </c>
      <c r="D1589" s="19" t="str">
        <f t="shared" si="193"/>
        <v>1</v>
      </c>
      <c r="E1589" s="19" t="str">
        <f t="shared" si="194"/>
        <v>50</v>
      </c>
      <c r="F1589" s="19" t="str">
        <f t="shared" si="195"/>
        <v>1</v>
      </c>
      <c r="G1589" s="19" t="str">
        <f t="shared" si="196"/>
        <v>0</v>
      </c>
      <c r="H1589" s="15">
        <v>24115010</v>
      </c>
      <c r="I1589" s="16" t="s">
        <v>1895</v>
      </c>
      <c r="J1589" s="44" t="s">
        <v>562</v>
      </c>
      <c r="K1589" s="16" t="s">
        <v>2383</v>
      </c>
      <c r="L1589" s="16"/>
      <c r="M1589" s="20"/>
    </row>
    <row r="1590" spans="1:13" ht="60" x14ac:dyDescent="0.25">
      <c r="A1590" s="18" t="str">
        <f t="shared" si="190"/>
        <v>2</v>
      </c>
      <c r="B1590" s="19" t="str">
        <f t="shared" si="191"/>
        <v>4</v>
      </c>
      <c r="C1590" s="19" t="str">
        <f t="shared" si="192"/>
        <v>1</v>
      </c>
      <c r="D1590" s="19" t="str">
        <f t="shared" si="193"/>
        <v>1</v>
      </c>
      <c r="E1590" s="19" t="str">
        <f t="shared" si="194"/>
        <v>50</v>
      </c>
      <c r="F1590" s="19" t="str">
        <f t="shared" si="195"/>
        <v>2</v>
      </c>
      <c r="G1590" s="19" t="str">
        <f t="shared" si="196"/>
        <v>0</v>
      </c>
      <c r="H1590" s="15">
        <v>24115020</v>
      </c>
      <c r="I1590" s="16" t="s">
        <v>1897</v>
      </c>
      <c r="J1590" s="44" t="s">
        <v>562</v>
      </c>
      <c r="K1590" s="16" t="s">
        <v>2384</v>
      </c>
      <c r="L1590" s="16"/>
      <c r="M1590" s="20"/>
    </row>
    <row r="1591" spans="1:13" ht="60" x14ac:dyDescent="0.25">
      <c r="A1591" s="18" t="str">
        <f t="shared" si="190"/>
        <v>2</v>
      </c>
      <c r="B1591" s="19" t="str">
        <f t="shared" si="191"/>
        <v>4</v>
      </c>
      <c r="C1591" s="19" t="str">
        <f t="shared" si="192"/>
        <v>1</v>
      </c>
      <c r="D1591" s="19" t="str">
        <f t="shared" si="193"/>
        <v>1</v>
      </c>
      <c r="E1591" s="19" t="str">
        <f t="shared" si="194"/>
        <v>50</v>
      </c>
      <c r="F1591" s="19" t="str">
        <f t="shared" si="195"/>
        <v>3</v>
      </c>
      <c r="G1591" s="19" t="str">
        <f t="shared" si="196"/>
        <v>0</v>
      </c>
      <c r="H1591" s="15">
        <v>24115030</v>
      </c>
      <c r="I1591" s="16" t="s">
        <v>1899</v>
      </c>
      <c r="J1591" s="44" t="s">
        <v>562</v>
      </c>
      <c r="K1591" s="16" t="s">
        <v>2385</v>
      </c>
      <c r="L1591" s="16"/>
      <c r="M1591" s="20"/>
    </row>
    <row r="1592" spans="1:13" ht="60" x14ac:dyDescent="0.25">
      <c r="A1592" s="18" t="str">
        <f t="shared" si="190"/>
        <v>2</v>
      </c>
      <c r="B1592" s="19" t="str">
        <f t="shared" si="191"/>
        <v>4</v>
      </c>
      <c r="C1592" s="19" t="str">
        <f t="shared" si="192"/>
        <v>1</v>
      </c>
      <c r="D1592" s="19" t="str">
        <f t="shared" si="193"/>
        <v>1</v>
      </c>
      <c r="E1592" s="19" t="str">
        <f t="shared" si="194"/>
        <v>50</v>
      </c>
      <c r="F1592" s="19" t="str">
        <f t="shared" si="195"/>
        <v>4</v>
      </c>
      <c r="G1592" s="19" t="str">
        <f t="shared" si="196"/>
        <v>0</v>
      </c>
      <c r="H1592" s="15">
        <v>24115040</v>
      </c>
      <c r="I1592" s="16" t="s">
        <v>1901</v>
      </c>
      <c r="J1592" s="44" t="s">
        <v>562</v>
      </c>
      <c r="K1592" s="16" t="s">
        <v>2386</v>
      </c>
      <c r="L1592" s="16"/>
      <c r="M1592" s="20"/>
    </row>
    <row r="1593" spans="1:13" ht="60" x14ac:dyDescent="0.25">
      <c r="A1593" s="18" t="str">
        <f t="shared" si="190"/>
        <v>2</v>
      </c>
      <c r="B1593" s="19" t="str">
        <f t="shared" si="191"/>
        <v>4</v>
      </c>
      <c r="C1593" s="19" t="str">
        <f t="shared" si="192"/>
        <v>1</v>
      </c>
      <c r="D1593" s="19" t="str">
        <f t="shared" si="193"/>
        <v>1</v>
      </c>
      <c r="E1593" s="19" t="str">
        <f t="shared" si="194"/>
        <v>50</v>
      </c>
      <c r="F1593" s="19" t="str">
        <f t="shared" si="195"/>
        <v>5</v>
      </c>
      <c r="G1593" s="19" t="str">
        <f t="shared" si="196"/>
        <v>0</v>
      </c>
      <c r="H1593" s="15">
        <v>24115050</v>
      </c>
      <c r="I1593" s="16" t="s">
        <v>1903</v>
      </c>
      <c r="J1593" s="44" t="s">
        <v>562</v>
      </c>
      <c r="K1593" s="16" t="s">
        <v>2387</v>
      </c>
      <c r="L1593" s="16"/>
      <c r="M1593" s="20"/>
    </row>
    <row r="1594" spans="1:13" ht="60" x14ac:dyDescent="0.25">
      <c r="A1594" s="18" t="str">
        <f t="shared" si="190"/>
        <v>2</v>
      </c>
      <c r="B1594" s="19" t="str">
        <f t="shared" si="191"/>
        <v>4</v>
      </c>
      <c r="C1594" s="19" t="str">
        <f t="shared" si="192"/>
        <v>1</v>
      </c>
      <c r="D1594" s="19" t="str">
        <f t="shared" si="193"/>
        <v>1</v>
      </c>
      <c r="E1594" s="19" t="str">
        <f t="shared" si="194"/>
        <v>50</v>
      </c>
      <c r="F1594" s="19" t="str">
        <f t="shared" si="195"/>
        <v>9</v>
      </c>
      <c r="G1594" s="19" t="str">
        <f t="shared" si="196"/>
        <v>0</v>
      </c>
      <c r="H1594" s="15">
        <v>24115090</v>
      </c>
      <c r="I1594" s="16" t="s">
        <v>1905</v>
      </c>
      <c r="J1594" s="44" t="s">
        <v>562</v>
      </c>
      <c r="K1594" s="16" t="s">
        <v>2388</v>
      </c>
      <c r="L1594" s="16"/>
      <c r="M1594" s="20"/>
    </row>
    <row r="1595" spans="1:13" ht="60" x14ac:dyDescent="0.25">
      <c r="A1595" s="18" t="str">
        <f t="shared" si="190"/>
        <v>2</v>
      </c>
      <c r="B1595" s="19" t="str">
        <f t="shared" si="191"/>
        <v>4</v>
      </c>
      <c r="C1595" s="19" t="str">
        <f t="shared" si="192"/>
        <v>1</v>
      </c>
      <c r="D1595" s="19" t="str">
        <f t="shared" si="193"/>
        <v>1</v>
      </c>
      <c r="E1595" s="19" t="str">
        <f t="shared" si="194"/>
        <v>51</v>
      </c>
      <c r="F1595" s="19" t="str">
        <f t="shared" si="195"/>
        <v>0</v>
      </c>
      <c r="G1595" s="19" t="str">
        <f t="shared" si="196"/>
        <v>0</v>
      </c>
      <c r="H1595" s="15">
        <v>24115100</v>
      </c>
      <c r="I1595" s="16" t="s">
        <v>1106</v>
      </c>
      <c r="J1595" s="44" t="s">
        <v>562</v>
      </c>
      <c r="K1595" s="16" t="s">
        <v>1107</v>
      </c>
      <c r="L1595" s="16"/>
      <c r="M1595" s="20"/>
    </row>
    <row r="1596" spans="1:13" ht="60" x14ac:dyDescent="0.25">
      <c r="A1596" s="18" t="str">
        <f t="shared" ref="A1596:A1619" si="197">MID($H1596,1,1)</f>
        <v>2</v>
      </c>
      <c r="B1596" s="19" t="str">
        <f t="shared" ref="B1596:B1619" si="198">MID($H1596,2,1)</f>
        <v>4</v>
      </c>
      <c r="C1596" s="19" t="str">
        <f t="shared" ref="C1596:C1619" si="199">MID($H1596,3,1)</f>
        <v>1</v>
      </c>
      <c r="D1596" s="19" t="str">
        <f t="shared" si="193"/>
        <v>1</v>
      </c>
      <c r="E1596" s="19" t="str">
        <f t="shared" si="194"/>
        <v>51</v>
      </c>
      <c r="F1596" s="19" t="str">
        <f t="shared" si="195"/>
        <v>1</v>
      </c>
      <c r="G1596" s="19" t="str">
        <f t="shared" si="196"/>
        <v>0</v>
      </c>
      <c r="H1596" s="15">
        <v>24115110</v>
      </c>
      <c r="I1596" s="16" t="s">
        <v>1907</v>
      </c>
      <c r="J1596" s="44" t="s">
        <v>562</v>
      </c>
      <c r="K1596" s="16" t="s">
        <v>2389</v>
      </c>
      <c r="L1596" s="16"/>
      <c r="M1596" s="20"/>
    </row>
    <row r="1597" spans="1:13" ht="60" x14ac:dyDescent="0.25">
      <c r="A1597" s="18" t="str">
        <f t="shared" si="197"/>
        <v>2</v>
      </c>
      <c r="B1597" s="19" t="str">
        <f t="shared" si="198"/>
        <v>4</v>
      </c>
      <c r="C1597" s="19" t="str">
        <f t="shared" si="199"/>
        <v>1</v>
      </c>
      <c r="D1597" s="19" t="str">
        <f t="shared" si="193"/>
        <v>1</v>
      </c>
      <c r="E1597" s="19" t="str">
        <f t="shared" si="194"/>
        <v>51</v>
      </c>
      <c r="F1597" s="19" t="str">
        <f t="shared" si="195"/>
        <v>2</v>
      </c>
      <c r="G1597" s="19" t="str">
        <f t="shared" si="196"/>
        <v>0</v>
      </c>
      <c r="H1597" s="15">
        <v>24115120</v>
      </c>
      <c r="I1597" s="16" t="s">
        <v>1909</v>
      </c>
      <c r="J1597" s="44" t="s">
        <v>562</v>
      </c>
      <c r="K1597" s="16" t="s">
        <v>2390</v>
      </c>
      <c r="L1597" s="16"/>
      <c r="M1597" s="20"/>
    </row>
    <row r="1598" spans="1:13" ht="45" x14ac:dyDescent="0.25">
      <c r="A1598" s="18" t="str">
        <f t="shared" si="197"/>
        <v>2</v>
      </c>
      <c r="B1598" s="19" t="str">
        <f t="shared" si="198"/>
        <v>4</v>
      </c>
      <c r="C1598" s="19" t="str">
        <f t="shared" si="199"/>
        <v>1</v>
      </c>
      <c r="D1598" s="19" t="str">
        <f t="shared" si="193"/>
        <v>1</v>
      </c>
      <c r="E1598" s="19" t="str">
        <f t="shared" si="194"/>
        <v>51</v>
      </c>
      <c r="F1598" s="19" t="str">
        <f t="shared" si="195"/>
        <v>3</v>
      </c>
      <c r="G1598" s="19" t="str">
        <f t="shared" si="196"/>
        <v>0</v>
      </c>
      <c r="H1598" s="15">
        <v>24115130</v>
      </c>
      <c r="I1598" s="16" t="s">
        <v>1913</v>
      </c>
      <c r="J1598" s="44" t="s">
        <v>562</v>
      </c>
      <c r="K1598" s="16" t="s">
        <v>2391</v>
      </c>
      <c r="L1598" s="16"/>
      <c r="M1598" s="20"/>
    </row>
    <row r="1599" spans="1:13" ht="45" x14ac:dyDescent="0.25">
      <c r="A1599" s="18" t="str">
        <f t="shared" si="197"/>
        <v>2</v>
      </c>
      <c r="B1599" s="19" t="str">
        <f t="shared" si="198"/>
        <v>4</v>
      </c>
      <c r="C1599" s="19" t="str">
        <f t="shared" si="199"/>
        <v>1</v>
      </c>
      <c r="D1599" s="19" t="str">
        <f t="shared" si="193"/>
        <v>1</v>
      </c>
      <c r="E1599" s="19" t="str">
        <f t="shared" si="194"/>
        <v>51</v>
      </c>
      <c r="F1599" s="19" t="str">
        <f t="shared" si="195"/>
        <v>4</v>
      </c>
      <c r="G1599" s="19" t="str">
        <f t="shared" si="196"/>
        <v>0</v>
      </c>
      <c r="H1599" s="15">
        <v>24115140</v>
      </c>
      <c r="I1599" s="16" t="s">
        <v>1911</v>
      </c>
      <c r="J1599" s="44" t="s">
        <v>562</v>
      </c>
      <c r="K1599" s="16" t="s">
        <v>2392</v>
      </c>
      <c r="L1599" s="16"/>
      <c r="M1599" s="20"/>
    </row>
    <row r="1600" spans="1:13" ht="45" x14ac:dyDescent="0.25">
      <c r="A1600" s="18" t="str">
        <f t="shared" si="197"/>
        <v>2</v>
      </c>
      <c r="B1600" s="19" t="str">
        <f t="shared" si="198"/>
        <v>4</v>
      </c>
      <c r="C1600" s="19" t="str">
        <f t="shared" si="199"/>
        <v>1</v>
      </c>
      <c r="D1600" s="19" t="str">
        <f t="shared" si="193"/>
        <v>1</v>
      </c>
      <c r="E1600" s="19" t="str">
        <f t="shared" si="194"/>
        <v>51</v>
      </c>
      <c r="F1600" s="19" t="str">
        <f t="shared" si="195"/>
        <v>5</v>
      </c>
      <c r="G1600" s="19" t="str">
        <f t="shared" si="196"/>
        <v>0</v>
      </c>
      <c r="H1600" s="15">
        <v>24115150</v>
      </c>
      <c r="I1600" s="16" t="s">
        <v>1915</v>
      </c>
      <c r="J1600" s="44" t="s">
        <v>562</v>
      </c>
      <c r="K1600" s="16" t="s">
        <v>2393</v>
      </c>
      <c r="L1600" s="16"/>
      <c r="M1600" s="20"/>
    </row>
    <row r="1601" spans="1:13" ht="60" x14ac:dyDescent="0.25">
      <c r="A1601" s="18" t="str">
        <f t="shared" si="197"/>
        <v>2</v>
      </c>
      <c r="B1601" s="19" t="str">
        <f t="shared" si="198"/>
        <v>4</v>
      </c>
      <c r="C1601" s="19" t="str">
        <f t="shared" si="199"/>
        <v>1</v>
      </c>
      <c r="D1601" s="19" t="str">
        <f t="shared" si="193"/>
        <v>1</v>
      </c>
      <c r="E1601" s="19" t="str">
        <f t="shared" si="194"/>
        <v>51</v>
      </c>
      <c r="F1601" s="19" t="str">
        <f t="shared" si="195"/>
        <v>9</v>
      </c>
      <c r="G1601" s="19" t="str">
        <f t="shared" si="196"/>
        <v>0</v>
      </c>
      <c r="H1601" s="15">
        <v>24115190</v>
      </c>
      <c r="I1601" s="16" t="s">
        <v>1917</v>
      </c>
      <c r="J1601" s="44" t="s">
        <v>562</v>
      </c>
      <c r="K1601" s="16" t="s">
        <v>2394</v>
      </c>
      <c r="L1601" s="16"/>
      <c r="M1601" s="20"/>
    </row>
    <row r="1602" spans="1:13" ht="60" x14ac:dyDescent="0.25">
      <c r="A1602" s="18" t="str">
        <f t="shared" si="197"/>
        <v>2</v>
      </c>
      <c r="B1602" s="19" t="str">
        <f t="shared" si="198"/>
        <v>4</v>
      </c>
      <c r="C1602" s="19" t="str">
        <f t="shared" si="199"/>
        <v>1</v>
      </c>
      <c r="D1602" s="19" t="str">
        <f t="shared" si="193"/>
        <v>1</v>
      </c>
      <c r="E1602" s="19" t="str">
        <f t="shared" si="194"/>
        <v>99</v>
      </c>
      <c r="F1602" s="19" t="str">
        <f t="shared" si="195"/>
        <v>0</v>
      </c>
      <c r="G1602" s="19" t="str">
        <f t="shared" si="196"/>
        <v>0</v>
      </c>
      <c r="H1602" s="15">
        <v>24119900</v>
      </c>
      <c r="I1602" s="16" t="s">
        <v>1919</v>
      </c>
      <c r="J1602" s="44" t="s">
        <v>52</v>
      </c>
      <c r="K1602" s="16" t="s">
        <v>2395</v>
      </c>
      <c r="L1602" s="16"/>
      <c r="M1602" s="20"/>
    </row>
    <row r="1603" spans="1:13" ht="45" x14ac:dyDescent="0.25">
      <c r="A1603" s="18" t="str">
        <f t="shared" si="197"/>
        <v>2</v>
      </c>
      <c r="B1603" s="19" t="str">
        <f t="shared" si="198"/>
        <v>4</v>
      </c>
      <c r="C1603" s="19" t="str">
        <f t="shared" si="199"/>
        <v>1</v>
      </c>
      <c r="D1603" s="19" t="str">
        <f t="shared" si="193"/>
        <v>2</v>
      </c>
      <c r="E1603" s="19" t="str">
        <f t="shared" si="194"/>
        <v>00</v>
      </c>
      <c r="F1603" s="19" t="str">
        <f t="shared" si="195"/>
        <v>0</v>
      </c>
      <c r="G1603" s="19" t="str">
        <f t="shared" si="196"/>
        <v>0</v>
      </c>
      <c r="H1603" s="15">
        <v>24120000</v>
      </c>
      <c r="I1603" s="16" t="s">
        <v>2396</v>
      </c>
      <c r="J1603" s="44" t="s">
        <v>45</v>
      </c>
      <c r="K1603" s="16" t="s">
        <v>2397</v>
      </c>
      <c r="L1603" s="16"/>
      <c r="M1603" s="20"/>
    </row>
    <row r="1604" spans="1:13" ht="30" x14ac:dyDescent="0.25">
      <c r="A1604" s="18" t="str">
        <f t="shared" si="197"/>
        <v>2</v>
      </c>
      <c r="B1604" s="19" t="str">
        <f t="shared" si="198"/>
        <v>4</v>
      </c>
      <c r="C1604" s="19" t="str">
        <f t="shared" si="199"/>
        <v>1</v>
      </c>
      <c r="D1604" s="19" t="str">
        <f t="shared" si="193"/>
        <v>2</v>
      </c>
      <c r="E1604" s="19" t="str">
        <f t="shared" si="194"/>
        <v>50</v>
      </c>
      <c r="F1604" s="19" t="str">
        <f t="shared" si="195"/>
        <v>0</v>
      </c>
      <c r="G1604" s="19" t="str">
        <f t="shared" si="196"/>
        <v>0</v>
      </c>
      <c r="H1604" s="15">
        <v>24125000</v>
      </c>
      <c r="I1604" s="16" t="s">
        <v>1121</v>
      </c>
      <c r="J1604" s="44" t="s">
        <v>562</v>
      </c>
      <c r="K1604" s="16" t="s">
        <v>2398</v>
      </c>
      <c r="L1604" s="16"/>
      <c r="M1604" s="20"/>
    </row>
    <row r="1605" spans="1:13" ht="45" x14ac:dyDescent="0.25">
      <c r="A1605" s="18" t="str">
        <f t="shared" si="197"/>
        <v>2</v>
      </c>
      <c r="B1605" s="19" t="str">
        <f t="shared" si="198"/>
        <v>4</v>
      </c>
      <c r="C1605" s="19" t="str">
        <f t="shared" si="199"/>
        <v>1</v>
      </c>
      <c r="D1605" s="19" t="str">
        <f t="shared" si="193"/>
        <v>2</v>
      </c>
      <c r="E1605" s="19" t="str">
        <f t="shared" si="194"/>
        <v>50</v>
      </c>
      <c r="F1605" s="19" t="str">
        <f t="shared" si="195"/>
        <v>1</v>
      </c>
      <c r="G1605" s="19" t="str">
        <f t="shared" si="196"/>
        <v>0</v>
      </c>
      <c r="H1605" s="15">
        <v>24125010</v>
      </c>
      <c r="I1605" s="16" t="s">
        <v>2399</v>
      </c>
      <c r="J1605" s="44" t="s">
        <v>562</v>
      </c>
      <c r="K1605" s="16" t="s">
        <v>1124</v>
      </c>
      <c r="L1605" s="16" t="s">
        <v>654</v>
      </c>
      <c r="M1605" s="20"/>
    </row>
    <row r="1606" spans="1:13" ht="60" x14ac:dyDescent="0.25">
      <c r="A1606" s="18" t="str">
        <f t="shared" si="197"/>
        <v>2</v>
      </c>
      <c r="B1606" s="19" t="str">
        <f t="shared" si="198"/>
        <v>4</v>
      </c>
      <c r="C1606" s="19" t="str">
        <f t="shared" si="199"/>
        <v>1</v>
      </c>
      <c r="D1606" s="19" t="str">
        <f t="shared" si="193"/>
        <v>2</v>
      </c>
      <c r="E1606" s="19" t="str">
        <f t="shared" si="194"/>
        <v>50</v>
      </c>
      <c r="F1606" s="19" t="str">
        <f t="shared" si="195"/>
        <v>2</v>
      </c>
      <c r="G1606" s="19" t="str">
        <f t="shared" si="196"/>
        <v>0</v>
      </c>
      <c r="H1606" s="15">
        <v>24125020</v>
      </c>
      <c r="I1606" s="16" t="s">
        <v>2400</v>
      </c>
      <c r="J1606" s="44" t="s">
        <v>562</v>
      </c>
      <c r="K1606" s="16" t="s">
        <v>1126</v>
      </c>
      <c r="L1606" s="16" t="s">
        <v>654</v>
      </c>
      <c r="M1606" s="20"/>
    </row>
    <row r="1607" spans="1:13" ht="45" x14ac:dyDescent="0.25">
      <c r="A1607" s="18" t="str">
        <f t="shared" si="197"/>
        <v>2</v>
      </c>
      <c r="B1607" s="19" t="str">
        <f t="shared" si="198"/>
        <v>4</v>
      </c>
      <c r="C1607" s="19" t="str">
        <f t="shared" si="199"/>
        <v>1</v>
      </c>
      <c r="D1607" s="19" t="str">
        <f t="shared" si="193"/>
        <v>2</v>
      </c>
      <c r="E1607" s="19" t="str">
        <f t="shared" si="194"/>
        <v>50</v>
      </c>
      <c r="F1607" s="19" t="str">
        <f t="shared" si="195"/>
        <v>9</v>
      </c>
      <c r="G1607" s="19" t="str">
        <f t="shared" si="196"/>
        <v>0</v>
      </c>
      <c r="H1607" s="15">
        <v>24125090</v>
      </c>
      <c r="I1607" s="16" t="s">
        <v>1127</v>
      </c>
      <c r="J1607" s="44" t="s">
        <v>562</v>
      </c>
      <c r="K1607" s="16" t="s">
        <v>1128</v>
      </c>
      <c r="L1607" s="16" t="s">
        <v>654</v>
      </c>
      <c r="M1607" s="20"/>
    </row>
    <row r="1608" spans="1:13" ht="45" x14ac:dyDescent="0.25">
      <c r="A1608" s="18" t="str">
        <f t="shared" si="197"/>
        <v>2</v>
      </c>
      <c r="B1608" s="19" t="str">
        <f t="shared" si="198"/>
        <v>4</v>
      </c>
      <c r="C1608" s="19" t="str">
        <f t="shared" si="199"/>
        <v>1</v>
      </c>
      <c r="D1608" s="19" t="str">
        <f t="shared" si="193"/>
        <v>3</v>
      </c>
      <c r="E1608" s="19" t="str">
        <f t="shared" si="194"/>
        <v>00</v>
      </c>
      <c r="F1608" s="19" t="str">
        <f t="shared" si="195"/>
        <v>0</v>
      </c>
      <c r="G1608" s="19" t="str">
        <f t="shared" si="196"/>
        <v>0</v>
      </c>
      <c r="H1608" s="15">
        <v>24130000</v>
      </c>
      <c r="I1608" s="16" t="s">
        <v>1943</v>
      </c>
      <c r="J1608" s="44" t="s">
        <v>45</v>
      </c>
      <c r="K1608" s="16" t="s">
        <v>2401</v>
      </c>
      <c r="L1608" s="16"/>
      <c r="M1608" s="20"/>
    </row>
    <row r="1609" spans="1:13" ht="45" x14ac:dyDescent="0.25">
      <c r="A1609" s="18" t="str">
        <f t="shared" si="197"/>
        <v>2</v>
      </c>
      <c r="B1609" s="19" t="str">
        <f t="shared" si="198"/>
        <v>4</v>
      </c>
      <c r="C1609" s="19" t="str">
        <f t="shared" si="199"/>
        <v>1</v>
      </c>
      <c r="D1609" s="19" t="str">
        <f t="shared" si="193"/>
        <v>3</v>
      </c>
      <c r="E1609" s="19" t="str">
        <f t="shared" si="194"/>
        <v>50</v>
      </c>
      <c r="F1609" s="19" t="str">
        <f t="shared" si="195"/>
        <v>0</v>
      </c>
      <c r="G1609" s="19" t="str">
        <f t="shared" si="196"/>
        <v>0</v>
      </c>
      <c r="H1609" s="15">
        <v>24135000</v>
      </c>
      <c r="I1609" s="16" t="s">
        <v>1147</v>
      </c>
      <c r="J1609" s="44" t="s">
        <v>562</v>
      </c>
      <c r="K1609" s="16" t="s">
        <v>1148</v>
      </c>
      <c r="L1609" s="16"/>
      <c r="M1609" s="20"/>
    </row>
    <row r="1610" spans="1:13" ht="75" x14ac:dyDescent="0.25">
      <c r="A1610" s="18" t="str">
        <f>MID($H1610,1,1)</f>
        <v>2</v>
      </c>
      <c r="B1610" s="19" t="str">
        <f>MID($H1610,2,1)</f>
        <v>4</v>
      </c>
      <c r="C1610" s="19" t="str">
        <f>MID($H1610,3,1)</f>
        <v>1</v>
      </c>
      <c r="D1610" s="19" t="str">
        <f>MID($H1610,4,1)</f>
        <v>4</v>
      </c>
      <c r="E1610" s="19" t="str">
        <f>MID($H1610,5,2)</f>
        <v>00</v>
      </c>
      <c r="F1610" s="19" t="str">
        <f>MID($H1610,7,1)</f>
        <v>0</v>
      </c>
      <c r="G1610" s="19" t="str">
        <f>MID($H1610,8,1)</f>
        <v>0</v>
      </c>
      <c r="H1610" s="15">
        <v>24140000</v>
      </c>
      <c r="I1610" s="16" t="s">
        <v>1132</v>
      </c>
      <c r="J1610" s="44" t="s">
        <v>45</v>
      </c>
      <c r="K1610" s="16" t="s">
        <v>2402</v>
      </c>
      <c r="L1610" s="16"/>
      <c r="M1610" s="20"/>
    </row>
    <row r="1611" spans="1:13" ht="45" x14ac:dyDescent="0.25">
      <c r="A1611" s="18" t="str">
        <f t="shared" si="197"/>
        <v>2</v>
      </c>
      <c r="B1611" s="19" t="str">
        <f t="shared" si="198"/>
        <v>4</v>
      </c>
      <c r="C1611" s="19" t="str">
        <f t="shared" si="199"/>
        <v>1</v>
      </c>
      <c r="D1611" s="19" t="str">
        <f t="shared" si="193"/>
        <v>4</v>
      </c>
      <c r="E1611" s="19" t="str">
        <f t="shared" si="194"/>
        <v>50</v>
      </c>
      <c r="F1611" s="19" t="str">
        <f t="shared" si="195"/>
        <v>0</v>
      </c>
      <c r="G1611" s="19" t="str">
        <f t="shared" si="196"/>
        <v>0</v>
      </c>
      <c r="H1611" s="15">
        <v>24145000</v>
      </c>
      <c r="I1611" s="16" t="s">
        <v>1733</v>
      </c>
      <c r="J1611" s="44" t="s">
        <v>562</v>
      </c>
      <c r="K1611" s="16" t="s">
        <v>1133</v>
      </c>
      <c r="L1611" s="16"/>
      <c r="M1611" s="20"/>
    </row>
    <row r="1612" spans="1:13" ht="45" x14ac:dyDescent="0.25">
      <c r="A1612" s="18" t="str">
        <f t="shared" si="197"/>
        <v>2</v>
      </c>
      <c r="B1612" s="19" t="str">
        <f t="shared" si="198"/>
        <v>4</v>
      </c>
      <c r="C1612" s="19" t="str">
        <f t="shared" si="199"/>
        <v>1</v>
      </c>
      <c r="D1612" s="19" t="str">
        <f t="shared" ref="D1612:D1619" si="200">MID($H1612,4,1)</f>
        <v>4</v>
      </c>
      <c r="E1612" s="19" t="str">
        <f t="shared" ref="E1612:E1619" si="201">MID($H1612,5,2)</f>
        <v>51</v>
      </c>
      <c r="F1612" s="19" t="str">
        <f t="shared" ref="F1612:F1619" si="202">MID($H1612,7,1)</f>
        <v>0</v>
      </c>
      <c r="G1612" s="19" t="str">
        <f t="shared" ref="G1612:G1619" si="203">MID($H1612,8,1)</f>
        <v>0</v>
      </c>
      <c r="H1612" s="15">
        <v>24145100</v>
      </c>
      <c r="I1612" s="16" t="s">
        <v>2403</v>
      </c>
      <c r="J1612" s="44" t="s">
        <v>562</v>
      </c>
      <c r="K1612" s="16" t="s">
        <v>1138</v>
      </c>
      <c r="L1612" s="16"/>
      <c r="M1612" s="20"/>
    </row>
    <row r="1613" spans="1:13" ht="45" x14ac:dyDescent="0.25">
      <c r="A1613" s="18" t="str">
        <f t="shared" si="197"/>
        <v>2</v>
      </c>
      <c r="B1613" s="19" t="str">
        <f t="shared" si="198"/>
        <v>4</v>
      </c>
      <c r="C1613" s="19" t="str">
        <f t="shared" si="199"/>
        <v>1</v>
      </c>
      <c r="D1613" s="19" t="str">
        <f t="shared" si="200"/>
        <v>4</v>
      </c>
      <c r="E1613" s="19" t="str">
        <f t="shared" si="201"/>
        <v>52</v>
      </c>
      <c r="F1613" s="19" t="str">
        <f t="shared" si="202"/>
        <v>0</v>
      </c>
      <c r="G1613" s="19" t="str">
        <f t="shared" si="203"/>
        <v>0</v>
      </c>
      <c r="H1613" s="15">
        <v>24145200</v>
      </c>
      <c r="I1613" s="16" t="s">
        <v>1139</v>
      </c>
      <c r="J1613" s="44" t="s">
        <v>562</v>
      </c>
      <c r="K1613" s="16" t="s">
        <v>1140</v>
      </c>
      <c r="L1613" s="16"/>
      <c r="M1613" s="20"/>
    </row>
    <row r="1614" spans="1:13" ht="90" x14ac:dyDescent="0.25">
      <c r="A1614" s="18" t="str">
        <f t="shared" si="197"/>
        <v>2</v>
      </c>
      <c r="B1614" s="19" t="str">
        <f t="shared" si="198"/>
        <v>4</v>
      </c>
      <c r="C1614" s="19" t="str">
        <f t="shared" si="199"/>
        <v>1</v>
      </c>
      <c r="D1614" s="19" t="str">
        <f t="shared" si="200"/>
        <v>4</v>
      </c>
      <c r="E1614" s="19" t="str">
        <f t="shared" si="201"/>
        <v>53</v>
      </c>
      <c r="F1614" s="19" t="str">
        <f t="shared" si="202"/>
        <v>0</v>
      </c>
      <c r="G1614" s="19" t="str">
        <f t="shared" si="203"/>
        <v>0</v>
      </c>
      <c r="H1614" s="15">
        <v>24145300</v>
      </c>
      <c r="I1614" s="16" t="s">
        <v>1141</v>
      </c>
      <c r="J1614" s="44" t="s">
        <v>562</v>
      </c>
      <c r="K1614" s="16" t="s">
        <v>1142</v>
      </c>
      <c r="L1614" s="16"/>
      <c r="M1614" s="20"/>
    </row>
    <row r="1615" spans="1:13" ht="90" x14ac:dyDescent="0.25">
      <c r="A1615" s="18" t="str">
        <f t="shared" si="197"/>
        <v>2</v>
      </c>
      <c r="B1615" s="19" t="str">
        <f t="shared" si="198"/>
        <v>4</v>
      </c>
      <c r="C1615" s="19" t="str">
        <f t="shared" si="199"/>
        <v>1</v>
      </c>
      <c r="D1615" s="19" t="str">
        <f t="shared" si="200"/>
        <v>4</v>
      </c>
      <c r="E1615" s="19" t="str">
        <f t="shared" si="201"/>
        <v>54</v>
      </c>
      <c r="F1615" s="19" t="str">
        <f t="shared" si="202"/>
        <v>0</v>
      </c>
      <c r="G1615" s="19" t="str">
        <f t="shared" si="203"/>
        <v>0</v>
      </c>
      <c r="H1615" s="15">
        <v>24145400</v>
      </c>
      <c r="I1615" s="16" t="s">
        <v>1143</v>
      </c>
      <c r="J1615" s="44" t="s">
        <v>562</v>
      </c>
      <c r="K1615" s="16" t="s">
        <v>1144</v>
      </c>
      <c r="L1615" s="16"/>
      <c r="M1615" s="20"/>
    </row>
    <row r="1616" spans="1:13" ht="60" x14ac:dyDescent="0.25">
      <c r="A1616" s="18" t="str">
        <f t="shared" si="197"/>
        <v>2</v>
      </c>
      <c r="B1616" s="19" t="str">
        <f t="shared" si="198"/>
        <v>4</v>
      </c>
      <c r="C1616" s="19" t="str">
        <f t="shared" si="199"/>
        <v>1</v>
      </c>
      <c r="D1616" s="19" t="str">
        <f t="shared" si="200"/>
        <v>4</v>
      </c>
      <c r="E1616" s="19" t="str">
        <f t="shared" si="201"/>
        <v>99</v>
      </c>
      <c r="F1616" s="19" t="str">
        <f t="shared" si="202"/>
        <v>0</v>
      </c>
      <c r="G1616" s="19" t="str">
        <f t="shared" si="203"/>
        <v>0</v>
      </c>
      <c r="H1616" s="15">
        <v>24149900</v>
      </c>
      <c r="I1616" s="16" t="s">
        <v>1946</v>
      </c>
      <c r="J1616" s="44" t="s">
        <v>52</v>
      </c>
      <c r="K1616" s="16" t="s">
        <v>2404</v>
      </c>
      <c r="L1616" s="16" t="s">
        <v>389</v>
      </c>
      <c r="M1616" s="20"/>
    </row>
    <row r="1617" spans="1:13" ht="75" x14ac:dyDescent="0.25">
      <c r="A1617" s="18" t="str">
        <f t="shared" si="197"/>
        <v>2</v>
      </c>
      <c r="B1617" s="19" t="str">
        <f t="shared" si="198"/>
        <v>4</v>
      </c>
      <c r="C1617" s="19" t="str">
        <f t="shared" si="199"/>
        <v>1</v>
      </c>
      <c r="D1617" s="19" t="str">
        <f t="shared" si="200"/>
        <v>9</v>
      </c>
      <c r="E1617" s="19" t="str">
        <f t="shared" si="201"/>
        <v>00</v>
      </c>
      <c r="F1617" s="19" t="str">
        <f t="shared" si="202"/>
        <v>0</v>
      </c>
      <c r="G1617" s="19" t="str">
        <f t="shared" si="203"/>
        <v>0</v>
      </c>
      <c r="H1617" s="15">
        <v>24190000</v>
      </c>
      <c r="I1617" s="16" t="s">
        <v>1948</v>
      </c>
      <c r="J1617" s="44" t="s">
        <v>45</v>
      </c>
      <c r="K1617" s="16" t="s">
        <v>1150</v>
      </c>
      <c r="L1617" s="16"/>
      <c r="M1617" s="20"/>
    </row>
    <row r="1618" spans="1:13" ht="30" x14ac:dyDescent="0.25">
      <c r="A1618" s="18" t="str">
        <f t="shared" si="197"/>
        <v>2</v>
      </c>
      <c r="B1618" s="19" t="str">
        <f t="shared" si="198"/>
        <v>4</v>
      </c>
      <c r="C1618" s="19" t="str">
        <f t="shared" si="199"/>
        <v>1</v>
      </c>
      <c r="D1618" s="19" t="str">
        <f t="shared" si="200"/>
        <v>9</v>
      </c>
      <c r="E1618" s="19" t="str">
        <f t="shared" si="201"/>
        <v>50</v>
      </c>
      <c r="F1618" s="19" t="str">
        <f t="shared" si="202"/>
        <v>0</v>
      </c>
      <c r="G1618" s="19" t="str">
        <f t="shared" si="203"/>
        <v>0</v>
      </c>
      <c r="H1618" s="15">
        <v>24195000</v>
      </c>
      <c r="I1618" s="16" t="s">
        <v>1088</v>
      </c>
      <c r="J1618" s="44" t="s">
        <v>562</v>
      </c>
      <c r="K1618" s="16" t="s">
        <v>1089</v>
      </c>
      <c r="L1618" s="16"/>
      <c r="M1618" s="20"/>
    </row>
    <row r="1619" spans="1:13" ht="45" x14ac:dyDescent="0.25">
      <c r="A1619" s="18" t="str">
        <f t="shared" si="197"/>
        <v>2</v>
      </c>
      <c r="B1619" s="19" t="str">
        <f t="shared" si="198"/>
        <v>4</v>
      </c>
      <c r="C1619" s="19" t="str">
        <f t="shared" si="199"/>
        <v>1</v>
      </c>
      <c r="D1619" s="19" t="str">
        <f t="shared" si="200"/>
        <v>9</v>
      </c>
      <c r="E1619" s="19" t="str">
        <f t="shared" si="201"/>
        <v>51</v>
      </c>
      <c r="F1619" s="19" t="str">
        <f t="shared" si="202"/>
        <v>0</v>
      </c>
      <c r="G1619" s="19" t="str">
        <f t="shared" si="203"/>
        <v>0</v>
      </c>
      <c r="H1619" s="15">
        <v>24195100</v>
      </c>
      <c r="I1619" s="16" t="s">
        <v>1961</v>
      </c>
      <c r="J1619" s="44" t="s">
        <v>562</v>
      </c>
      <c r="K1619" s="16" t="s">
        <v>1962</v>
      </c>
      <c r="L1619" s="16" t="s">
        <v>2405</v>
      </c>
      <c r="M1619" s="20"/>
    </row>
    <row r="1620" spans="1:13" ht="45" x14ac:dyDescent="0.25">
      <c r="A1620" s="18" t="str">
        <f t="shared" ref="A1620:A1625" si="204">MID($H1620,1,1)</f>
        <v>2</v>
      </c>
      <c r="B1620" s="19" t="str">
        <f t="shared" ref="B1620:B1625" si="205">MID($H1620,2,1)</f>
        <v>4</v>
      </c>
      <c r="C1620" s="19" t="str">
        <f t="shared" ref="C1620:C1625" si="206">MID($H1620,3,1)</f>
        <v>1</v>
      </c>
      <c r="D1620" s="19" t="str">
        <f t="shared" ref="D1620:D1625" si="207">MID($H1620,4,1)</f>
        <v>9</v>
      </c>
      <c r="E1620" s="19" t="str">
        <f t="shared" ref="E1620:E1625" si="208">MID($H1620,5,2)</f>
        <v>53</v>
      </c>
      <c r="F1620" s="19" t="str">
        <f t="shared" ref="F1620:F1625" si="209">MID($H1620,7,1)</f>
        <v>0</v>
      </c>
      <c r="G1620" s="19" t="str">
        <f t="shared" ref="G1620:G1625" si="210">MID($H1620,8,1)</f>
        <v>0</v>
      </c>
      <c r="H1620" s="15">
        <v>24195300</v>
      </c>
      <c r="I1620" s="16" t="s">
        <v>2406</v>
      </c>
      <c r="J1620" s="44"/>
      <c r="K1620" s="16" t="s">
        <v>1952</v>
      </c>
      <c r="L1620" s="16"/>
      <c r="M1620" s="20"/>
    </row>
    <row r="1621" spans="1:13" ht="45" x14ac:dyDescent="0.25">
      <c r="A1621" s="18" t="str">
        <f t="shared" si="204"/>
        <v>2</v>
      </c>
      <c r="B1621" s="19" t="str">
        <f t="shared" si="205"/>
        <v>4</v>
      </c>
      <c r="C1621" s="19" t="str">
        <f t="shared" si="206"/>
        <v>1</v>
      </c>
      <c r="D1621" s="19" t="str">
        <f t="shared" si="207"/>
        <v>9</v>
      </c>
      <c r="E1621" s="19" t="str">
        <f t="shared" si="208"/>
        <v>54</v>
      </c>
      <c r="F1621" s="19" t="str">
        <f t="shared" si="209"/>
        <v>0</v>
      </c>
      <c r="G1621" s="19" t="str">
        <f t="shared" si="210"/>
        <v>0</v>
      </c>
      <c r="H1621" s="15">
        <v>24195400</v>
      </c>
      <c r="I1621" s="16" t="s">
        <v>2407</v>
      </c>
      <c r="J1621" s="44"/>
      <c r="K1621" s="16" t="s">
        <v>1954</v>
      </c>
      <c r="L1621" s="16"/>
      <c r="M1621" s="20"/>
    </row>
    <row r="1622" spans="1:13" ht="105" x14ac:dyDescent="0.25">
      <c r="A1622" s="18" t="str">
        <f t="shared" si="204"/>
        <v>2</v>
      </c>
      <c r="B1622" s="19" t="str">
        <f t="shared" si="205"/>
        <v>4</v>
      </c>
      <c r="C1622" s="19" t="str">
        <f t="shared" si="206"/>
        <v>1</v>
      </c>
      <c r="D1622" s="19" t="str">
        <f t="shared" si="207"/>
        <v>9</v>
      </c>
      <c r="E1622" s="19" t="str">
        <f t="shared" si="208"/>
        <v>54</v>
      </c>
      <c r="F1622" s="19" t="str">
        <f t="shared" si="209"/>
        <v>1</v>
      </c>
      <c r="G1622" s="19" t="str">
        <f t="shared" si="210"/>
        <v>0</v>
      </c>
      <c r="H1622" s="15">
        <v>24195410</v>
      </c>
      <c r="I1622" s="16" t="s">
        <v>2408</v>
      </c>
      <c r="J1622" s="44"/>
      <c r="K1622" s="16" t="s">
        <v>1956</v>
      </c>
      <c r="L1622" s="16" t="s">
        <v>1750</v>
      </c>
      <c r="M1622" s="20"/>
    </row>
    <row r="1623" spans="1:13" ht="108.75" customHeight="1" x14ac:dyDescent="0.25">
      <c r="A1623" s="18" t="str">
        <f t="shared" si="204"/>
        <v>2</v>
      </c>
      <c r="B1623" s="19" t="str">
        <f t="shared" si="205"/>
        <v>4</v>
      </c>
      <c r="C1623" s="19" t="str">
        <f t="shared" si="206"/>
        <v>1</v>
      </c>
      <c r="D1623" s="19" t="str">
        <f t="shared" si="207"/>
        <v>9</v>
      </c>
      <c r="E1623" s="19" t="str">
        <f t="shared" si="208"/>
        <v>54</v>
      </c>
      <c r="F1623" s="19" t="str">
        <f t="shared" si="209"/>
        <v>2</v>
      </c>
      <c r="G1623" s="19" t="str">
        <f t="shared" si="210"/>
        <v>0</v>
      </c>
      <c r="H1623" s="15">
        <v>24195420</v>
      </c>
      <c r="I1623" s="16" t="s">
        <v>2409</v>
      </c>
      <c r="J1623" s="44"/>
      <c r="K1623" s="16" t="s">
        <v>1958</v>
      </c>
      <c r="L1623" s="16" t="s">
        <v>1750</v>
      </c>
      <c r="M1623" s="20"/>
    </row>
    <row r="1624" spans="1:13" ht="30" x14ac:dyDescent="0.25">
      <c r="A1624" s="18" t="str">
        <f t="shared" si="204"/>
        <v>2</v>
      </c>
      <c r="B1624" s="19" t="str">
        <f t="shared" si="205"/>
        <v>4</v>
      </c>
      <c r="C1624" s="19" t="str">
        <f t="shared" si="206"/>
        <v>1</v>
      </c>
      <c r="D1624" s="19" t="str">
        <f t="shared" si="207"/>
        <v>9</v>
      </c>
      <c r="E1624" s="19" t="str">
        <f t="shared" si="208"/>
        <v>59</v>
      </c>
      <c r="F1624" s="19" t="str">
        <f t="shared" si="209"/>
        <v>0</v>
      </c>
      <c r="G1624" s="19" t="str">
        <f t="shared" si="210"/>
        <v>0</v>
      </c>
      <c r="H1624" s="15">
        <v>24195900</v>
      </c>
      <c r="I1624" s="59" t="s">
        <v>1965</v>
      </c>
      <c r="J1624" s="44" t="s">
        <v>562</v>
      </c>
      <c r="K1624" s="16" t="s">
        <v>1966</v>
      </c>
      <c r="L1624" s="16"/>
      <c r="M1624" s="20"/>
    </row>
    <row r="1625" spans="1:13" ht="75" x14ac:dyDescent="0.25">
      <c r="A1625" s="18" t="str">
        <f t="shared" si="204"/>
        <v>2</v>
      </c>
      <c r="B1625" s="19" t="str">
        <f t="shared" si="205"/>
        <v>4</v>
      </c>
      <c r="C1625" s="19" t="str">
        <f t="shared" si="206"/>
        <v>1</v>
      </c>
      <c r="D1625" s="19" t="str">
        <f t="shared" si="207"/>
        <v>9</v>
      </c>
      <c r="E1625" s="19" t="str">
        <f t="shared" si="208"/>
        <v>99</v>
      </c>
      <c r="F1625" s="19" t="str">
        <f t="shared" si="209"/>
        <v>0</v>
      </c>
      <c r="G1625" s="19" t="str">
        <f t="shared" si="210"/>
        <v>0</v>
      </c>
      <c r="H1625" s="15">
        <v>24199900</v>
      </c>
      <c r="I1625" s="16" t="s">
        <v>1948</v>
      </c>
      <c r="J1625" s="44" t="s">
        <v>52</v>
      </c>
      <c r="K1625" s="16" t="s">
        <v>1150</v>
      </c>
      <c r="L1625" s="16"/>
      <c r="M1625" s="20"/>
    </row>
    <row r="1626" spans="1:13" ht="60" x14ac:dyDescent="0.25">
      <c r="A1626" s="18" t="str">
        <f t="shared" ref="A1626:A1657" si="211">MID($H1626,1,1)</f>
        <v>2</v>
      </c>
      <c r="B1626" s="19" t="str">
        <f t="shared" ref="B1626:B1657" si="212">MID($H1626,2,1)</f>
        <v>4</v>
      </c>
      <c r="C1626" s="19" t="str">
        <f t="shared" ref="C1626:C1657" si="213">MID($H1626,3,1)</f>
        <v>2</v>
      </c>
      <c r="D1626" s="19" t="str">
        <f t="shared" ref="D1626:D1657" si="214">MID($H1626,4,1)</f>
        <v>0</v>
      </c>
      <c r="E1626" s="19" t="str">
        <f t="shared" ref="E1626:E1657" si="215">MID($H1626,5,2)</f>
        <v>00</v>
      </c>
      <c r="F1626" s="19" t="str">
        <f t="shared" ref="F1626:F1657" si="216">MID($H1626,7,1)</f>
        <v>0</v>
      </c>
      <c r="G1626" s="19" t="str">
        <f t="shared" ref="G1626:G1657" si="217">MID($H1626,8,1)</f>
        <v>0</v>
      </c>
      <c r="H1626" s="15">
        <v>24200000</v>
      </c>
      <c r="I1626" s="16" t="s">
        <v>378</v>
      </c>
      <c r="J1626" s="44" t="s">
        <v>45</v>
      </c>
      <c r="K1626" s="16" t="s">
        <v>1151</v>
      </c>
      <c r="L1626" s="16"/>
      <c r="M1626" s="20"/>
    </row>
    <row r="1627" spans="1:13" ht="60" x14ac:dyDescent="0.25">
      <c r="A1627" s="18" t="str">
        <f t="shared" si="211"/>
        <v>2</v>
      </c>
      <c r="B1627" s="19" t="str">
        <f t="shared" si="212"/>
        <v>4</v>
      </c>
      <c r="C1627" s="19" t="str">
        <f t="shared" si="213"/>
        <v>2</v>
      </c>
      <c r="D1627" s="19" t="str">
        <f t="shared" si="214"/>
        <v>1</v>
      </c>
      <c r="E1627" s="19" t="str">
        <f t="shared" si="215"/>
        <v>00</v>
      </c>
      <c r="F1627" s="19" t="str">
        <f t="shared" si="216"/>
        <v>0</v>
      </c>
      <c r="G1627" s="19" t="str">
        <f t="shared" si="217"/>
        <v>0</v>
      </c>
      <c r="H1627" s="15">
        <v>24210000</v>
      </c>
      <c r="I1627" s="16" t="s">
        <v>2410</v>
      </c>
      <c r="J1627" s="44" t="s">
        <v>45</v>
      </c>
      <c r="K1627" s="16" t="s">
        <v>2411</v>
      </c>
      <c r="L1627" s="16"/>
      <c r="M1627" s="20"/>
    </row>
    <row r="1628" spans="1:13" ht="60" x14ac:dyDescent="0.25">
      <c r="A1628" s="18" t="str">
        <f t="shared" si="211"/>
        <v>2</v>
      </c>
      <c r="B1628" s="19" t="str">
        <f t="shared" si="212"/>
        <v>4</v>
      </c>
      <c r="C1628" s="19" t="str">
        <f t="shared" si="213"/>
        <v>2</v>
      </c>
      <c r="D1628" s="19" t="str">
        <f t="shared" si="214"/>
        <v>1</v>
      </c>
      <c r="E1628" s="19" t="str">
        <f t="shared" si="215"/>
        <v>50</v>
      </c>
      <c r="F1628" s="19" t="str">
        <f t="shared" si="216"/>
        <v>0</v>
      </c>
      <c r="G1628" s="19" t="str">
        <f t="shared" si="217"/>
        <v>0</v>
      </c>
      <c r="H1628" s="15">
        <v>24215000</v>
      </c>
      <c r="I1628" s="16" t="s">
        <v>1157</v>
      </c>
      <c r="J1628" s="44" t="s">
        <v>562</v>
      </c>
      <c r="K1628" s="16" t="s">
        <v>1158</v>
      </c>
      <c r="L1628" s="16"/>
      <c r="M1628" s="20"/>
    </row>
    <row r="1629" spans="1:13" ht="60" x14ac:dyDescent="0.25">
      <c r="A1629" s="18" t="str">
        <f t="shared" si="211"/>
        <v>2</v>
      </c>
      <c r="B1629" s="19" t="str">
        <f t="shared" si="212"/>
        <v>4</v>
      </c>
      <c r="C1629" s="19" t="str">
        <f t="shared" si="213"/>
        <v>2</v>
      </c>
      <c r="D1629" s="19" t="str">
        <f t="shared" si="214"/>
        <v>2</v>
      </c>
      <c r="E1629" s="19" t="str">
        <f t="shared" si="215"/>
        <v>00</v>
      </c>
      <c r="F1629" s="19" t="str">
        <f t="shared" si="216"/>
        <v>0</v>
      </c>
      <c r="G1629" s="19" t="str">
        <f t="shared" si="217"/>
        <v>0</v>
      </c>
      <c r="H1629" s="15">
        <v>24220000</v>
      </c>
      <c r="I1629" s="16" t="s">
        <v>2412</v>
      </c>
      <c r="J1629" s="44" t="s">
        <v>45</v>
      </c>
      <c r="K1629" s="16" t="s">
        <v>2413</v>
      </c>
      <c r="L1629" s="16"/>
      <c r="M1629" s="20"/>
    </row>
    <row r="1630" spans="1:13" ht="45" x14ac:dyDescent="0.25">
      <c r="A1630" s="18" t="str">
        <f t="shared" si="211"/>
        <v>2</v>
      </c>
      <c r="B1630" s="19" t="str">
        <f t="shared" si="212"/>
        <v>4</v>
      </c>
      <c r="C1630" s="19" t="str">
        <f t="shared" si="213"/>
        <v>2</v>
      </c>
      <c r="D1630" s="19" t="str">
        <f t="shared" si="214"/>
        <v>2</v>
      </c>
      <c r="E1630" s="19" t="str">
        <f t="shared" si="215"/>
        <v>01</v>
      </c>
      <c r="F1630" s="19" t="str">
        <f t="shared" si="216"/>
        <v>0</v>
      </c>
      <c r="G1630" s="19" t="str">
        <f t="shared" si="217"/>
        <v>0</v>
      </c>
      <c r="H1630" s="15">
        <v>24220100</v>
      </c>
      <c r="I1630" s="16" t="s">
        <v>2414</v>
      </c>
      <c r="J1630" s="44" t="s">
        <v>52</v>
      </c>
      <c r="K1630" s="16" t="s">
        <v>1160</v>
      </c>
      <c r="L1630" s="16" t="s">
        <v>1993</v>
      </c>
      <c r="M1630" s="20"/>
    </row>
    <row r="1631" spans="1:13" ht="45" x14ac:dyDescent="0.25">
      <c r="A1631" s="18" t="str">
        <f t="shared" si="211"/>
        <v>2</v>
      </c>
      <c r="B1631" s="19" t="str">
        <f t="shared" si="212"/>
        <v>4</v>
      </c>
      <c r="C1631" s="19" t="str">
        <f t="shared" si="213"/>
        <v>2</v>
      </c>
      <c r="D1631" s="19" t="str">
        <f t="shared" si="214"/>
        <v>2</v>
      </c>
      <c r="E1631" s="19" t="str">
        <f t="shared" si="215"/>
        <v>50</v>
      </c>
      <c r="F1631" s="19" t="str">
        <f t="shared" si="216"/>
        <v>0</v>
      </c>
      <c r="G1631" s="19" t="str">
        <f t="shared" si="217"/>
        <v>0</v>
      </c>
      <c r="H1631" s="15">
        <v>24225000</v>
      </c>
      <c r="I1631" s="16" t="s">
        <v>1163</v>
      </c>
      <c r="J1631" s="44" t="s">
        <v>562</v>
      </c>
      <c r="K1631" s="16" t="s">
        <v>1164</v>
      </c>
      <c r="L1631" s="16"/>
      <c r="M1631" s="20"/>
    </row>
    <row r="1632" spans="1:13" ht="45" x14ac:dyDescent="0.25">
      <c r="A1632" s="18" t="str">
        <f t="shared" si="211"/>
        <v>2</v>
      </c>
      <c r="B1632" s="19" t="str">
        <f t="shared" si="212"/>
        <v>4</v>
      </c>
      <c r="C1632" s="19" t="str">
        <f t="shared" si="213"/>
        <v>2</v>
      </c>
      <c r="D1632" s="19" t="str">
        <f t="shared" si="214"/>
        <v>2</v>
      </c>
      <c r="E1632" s="19" t="str">
        <f t="shared" si="215"/>
        <v>51</v>
      </c>
      <c r="F1632" s="19" t="str">
        <f t="shared" si="216"/>
        <v>0</v>
      </c>
      <c r="G1632" s="19" t="str">
        <f t="shared" si="217"/>
        <v>0</v>
      </c>
      <c r="H1632" s="15">
        <v>24225100</v>
      </c>
      <c r="I1632" s="16" t="s">
        <v>1165</v>
      </c>
      <c r="J1632" s="44" t="s">
        <v>562</v>
      </c>
      <c r="K1632" s="16" t="s">
        <v>1166</v>
      </c>
      <c r="L1632" s="16"/>
      <c r="M1632" s="20"/>
    </row>
    <row r="1633" spans="1:13" ht="45" x14ac:dyDescent="0.25">
      <c r="A1633" s="18" t="str">
        <f t="shared" si="211"/>
        <v>2</v>
      </c>
      <c r="B1633" s="19" t="str">
        <f t="shared" si="212"/>
        <v>4</v>
      </c>
      <c r="C1633" s="19" t="str">
        <f t="shared" si="213"/>
        <v>2</v>
      </c>
      <c r="D1633" s="19" t="str">
        <f t="shared" si="214"/>
        <v>2</v>
      </c>
      <c r="E1633" s="19" t="str">
        <f t="shared" si="215"/>
        <v>52</v>
      </c>
      <c r="F1633" s="19" t="str">
        <f t="shared" si="216"/>
        <v>0</v>
      </c>
      <c r="G1633" s="19" t="str">
        <f t="shared" si="217"/>
        <v>0</v>
      </c>
      <c r="H1633" s="15">
        <v>24225200</v>
      </c>
      <c r="I1633" s="16" t="s">
        <v>1167</v>
      </c>
      <c r="J1633" s="44" t="s">
        <v>562</v>
      </c>
      <c r="K1633" s="16" t="s">
        <v>2415</v>
      </c>
      <c r="L1633" s="16"/>
      <c r="M1633" s="20"/>
    </row>
    <row r="1634" spans="1:13" ht="90" x14ac:dyDescent="0.25">
      <c r="A1634" s="18" t="str">
        <f t="shared" si="211"/>
        <v>2</v>
      </c>
      <c r="B1634" s="19" t="str">
        <f t="shared" si="212"/>
        <v>4</v>
      </c>
      <c r="C1634" s="19" t="str">
        <f t="shared" si="213"/>
        <v>2</v>
      </c>
      <c r="D1634" s="19" t="str">
        <f t="shared" si="214"/>
        <v>2</v>
      </c>
      <c r="E1634" s="19" t="str">
        <f t="shared" si="215"/>
        <v>53</v>
      </c>
      <c r="F1634" s="19" t="str">
        <f t="shared" si="216"/>
        <v>0</v>
      </c>
      <c r="G1634" s="19" t="str">
        <f t="shared" si="217"/>
        <v>0</v>
      </c>
      <c r="H1634" s="15">
        <v>24225300</v>
      </c>
      <c r="I1634" s="16" t="s">
        <v>1169</v>
      </c>
      <c r="J1634" s="44" t="s">
        <v>562</v>
      </c>
      <c r="K1634" s="16" t="s">
        <v>1170</v>
      </c>
      <c r="L1634" s="16"/>
      <c r="M1634" s="20"/>
    </row>
    <row r="1635" spans="1:13" ht="90" x14ac:dyDescent="0.25">
      <c r="A1635" s="18" t="str">
        <f t="shared" si="211"/>
        <v>2</v>
      </c>
      <c r="B1635" s="19" t="str">
        <f t="shared" si="212"/>
        <v>4</v>
      </c>
      <c r="C1635" s="19" t="str">
        <f t="shared" si="213"/>
        <v>2</v>
      </c>
      <c r="D1635" s="19" t="str">
        <f t="shared" si="214"/>
        <v>2</v>
      </c>
      <c r="E1635" s="19" t="str">
        <f t="shared" si="215"/>
        <v>54</v>
      </c>
      <c r="F1635" s="19" t="str">
        <f t="shared" si="216"/>
        <v>0</v>
      </c>
      <c r="G1635" s="19" t="str">
        <f t="shared" si="217"/>
        <v>0</v>
      </c>
      <c r="H1635" s="15">
        <v>24225400</v>
      </c>
      <c r="I1635" s="16" t="s">
        <v>1171</v>
      </c>
      <c r="J1635" s="44" t="s">
        <v>562</v>
      </c>
      <c r="K1635" s="16" t="s">
        <v>1172</v>
      </c>
      <c r="L1635" s="16"/>
      <c r="M1635" s="20"/>
    </row>
    <row r="1636" spans="1:13" ht="60" x14ac:dyDescent="0.25">
      <c r="A1636" s="18" t="str">
        <f t="shared" si="211"/>
        <v>2</v>
      </c>
      <c r="B1636" s="19" t="str">
        <f t="shared" si="212"/>
        <v>4</v>
      </c>
      <c r="C1636" s="19" t="str">
        <f t="shared" si="213"/>
        <v>2</v>
      </c>
      <c r="D1636" s="19" t="str">
        <f t="shared" si="214"/>
        <v>2</v>
      </c>
      <c r="E1636" s="19" t="str">
        <f t="shared" si="215"/>
        <v>99</v>
      </c>
      <c r="F1636" s="19" t="str">
        <f t="shared" si="216"/>
        <v>0</v>
      </c>
      <c r="G1636" s="19" t="str">
        <f t="shared" si="217"/>
        <v>0</v>
      </c>
      <c r="H1636" s="15">
        <v>24229900</v>
      </c>
      <c r="I1636" s="16" t="s">
        <v>1996</v>
      </c>
      <c r="J1636" s="44" t="s">
        <v>52</v>
      </c>
      <c r="K1636" s="16" t="s">
        <v>2416</v>
      </c>
      <c r="L1636" s="16" t="s">
        <v>389</v>
      </c>
      <c r="M1636" s="20"/>
    </row>
    <row r="1637" spans="1:13" ht="45" x14ac:dyDescent="0.25">
      <c r="A1637" s="18" t="str">
        <f t="shared" si="211"/>
        <v>2</v>
      </c>
      <c r="B1637" s="19" t="str">
        <f t="shared" si="212"/>
        <v>4</v>
      </c>
      <c r="C1637" s="19" t="str">
        <f t="shared" si="213"/>
        <v>2</v>
      </c>
      <c r="D1637" s="19" t="str">
        <f t="shared" si="214"/>
        <v>9</v>
      </c>
      <c r="E1637" s="19" t="str">
        <f t="shared" si="215"/>
        <v>00</v>
      </c>
      <c r="F1637" s="19" t="str">
        <f t="shared" si="216"/>
        <v>0</v>
      </c>
      <c r="G1637" s="19" t="str">
        <f t="shared" si="217"/>
        <v>0</v>
      </c>
      <c r="H1637" s="15">
        <v>24290000</v>
      </c>
      <c r="I1637" s="16" t="s">
        <v>2417</v>
      </c>
      <c r="J1637" s="44" t="s">
        <v>45</v>
      </c>
      <c r="K1637" s="16" t="s">
        <v>2418</v>
      </c>
      <c r="L1637" s="16"/>
      <c r="M1637" s="20"/>
    </row>
    <row r="1638" spans="1:13" ht="45" x14ac:dyDescent="0.25">
      <c r="A1638" s="18" t="str">
        <f t="shared" si="211"/>
        <v>2</v>
      </c>
      <c r="B1638" s="19" t="str">
        <f t="shared" si="212"/>
        <v>4</v>
      </c>
      <c r="C1638" s="19" t="str">
        <f t="shared" si="213"/>
        <v>2</v>
      </c>
      <c r="D1638" s="19" t="str">
        <f t="shared" si="214"/>
        <v>9</v>
      </c>
      <c r="E1638" s="19" t="str">
        <f t="shared" si="215"/>
        <v>50</v>
      </c>
      <c r="F1638" s="19" t="str">
        <f t="shared" si="216"/>
        <v>0</v>
      </c>
      <c r="G1638" s="19" t="str">
        <f t="shared" si="217"/>
        <v>0</v>
      </c>
      <c r="H1638" s="15">
        <v>24295000</v>
      </c>
      <c r="I1638" s="16" t="s">
        <v>1154</v>
      </c>
      <c r="J1638" s="44" t="s">
        <v>562</v>
      </c>
      <c r="K1638" s="16" t="s">
        <v>2419</v>
      </c>
      <c r="L1638" s="16"/>
      <c r="M1638" s="20"/>
    </row>
    <row r="1639" spans="1:13" ht="45" x14ac:dyDescent="0.25">
      <c r="A1639" s="18" t="str">
        <f t="shared" si="211"/>
        <v>2</v>
      </c>
      <c r="B1639" s="19" t="str">
        <f t="shared" si="212"/>
        <v>4</v>
      </c>
      <c r="C1639" s="19" t="str">
        <f t="shared" si="213"/>
        <v>2</v>
      </c>
      <c r="D1639" s="19" t="str">
        <f t="shared" si="214"/>
        <v>9</v>
      </c>
      <c r="E1639" s="19" t="str">
        <f t="shared" si="215"/>
        <v>51</v>
      </c>
      <c r="F1639" s="19" t="str">
        <f t="shared" si="216"/>
        <v>0</v>
      </c>
      <c r="G1639" s="19" t="str">
        <f t="shared" si="217"/>
        <v>0</v>
      </c>
      <c r="H1639" s="15">
        <v>24295100</v>
      </c>
      <c r="I1639" s="16" t="s">
        <v>1121</v>
      </c>
      <c r="J1639" s="44" t="s">
        <v>562</v>
      </c>
      <c r="K1639" s="16" t="s">
        <v>1159</v>
      </c>
      <c r="L1639" s="16"/>
      <c r="M1639" s="20"/>
    </row>
    <row r="1640" spans="1:13" ht="45" x14ac:dyDescent="0.25">
      <c r="A1640" s="18" t="str">
        <f t="shared" si="211"/>
        <v>2</v>
      </c>
      <c r="B1640" s="19" t="str">
        <f t="shared" si="212"/>
        <v>4</v>
      </c>
      <c r="C1640" s="19" t="str">
        <f t="shared" si="213"/>
        <v>2</v>
      </c>
      <c r="D1640" s="19" t="str">
        <f t="shared" si="214"/>
        <v>9</v>
      </c>
      <c r="E1640" s="19" t="str">
        <f t="shared" si="215"/>
        <v>99</v>
      </c>
      <c r="F1640" s="19" t="str">
        <f t="shared" si="216"/>
        <v>0</v>
      </c>
      <c r="G1640" s="19" t="str">
        <f t="shared" si="217"/>
        <v>0</v>
      </c>
      <c r="H1640" s="15">
        <v>24299900</v>
      </c>
      <c r="I1640" s="16" t="s">
        <v>2417</v>
      </c>
      <c r="J1640" s="44" t="s">
        <v>52</v>
      </c>
      <c r="K1640" s="16" t="s">
        <v>2420</v>
      </c>
      <c r="L1640" s="16"/>
      <c r="M1640" s="20"/>
    </row>
    <row r="1641" spans="1:13" ht="60" x14ac:dyDescent="0.25">
      <c r="A1641" s="18" t="str">
        <f t="shared" si="211"/>
        <v>2</v>
      </c>
      <c r="B1641" s="19" t="str">
        <f t="shared" si="212"/>
        <v>4</v>
      </c>
      <c r="C1641" s="19" t="str">
        <f t="shared" si="213"/>
        <v>3</v>
      </c>
      <c r="D1641" s="19" t="str">
        <f t="shared" si="214"/>
        <v>0</v>
      </c>
      <c r="E1641" s="19" t="str">
        <f t="shared" si="215"/>
        <v>00</v>
      </c>
      <c r="F1641" s="19" t="str">
        <f t="shared" si="216"/>
        <v>0</v>
      </c>
      <c r="G1641" s="19" t="str">
        <f t="shared" si="217"/>
        <v>0</v>
      </c>
      <c r="H1641" s="15">
        <v>24300000</v>
      </c>
      <c r="I1641" s="16" t="s">
        <v>383</v>
      </c>
      <c r="J1641" s="44" t="s">
        <v>45</v>
      </c>
      <c r="K1641" s="16" t="s">
        <v>1177</v>
      </c>
      <c r="L1641" s="16"/>
      <c r="M1641" s="20"/>
    </row>
    <row r="1642" spans="1:13" ht="45" x14ac:dyDescent="0.25">
      <c r="A1642" s="18" t="str">
        <f t="shared" si="211"/>
        <v>2</v>
      </c>
      <c r="B1642" s="19" t="str">
        <f t="shared" si="212"/>
        <v>4</v>
      </c>
      <c r="C1642" s="19" t="str">
        <f t="shared" si="213"/>
        <v>3</v>
      </c>
      <c r="D1642" s="19" t="str">
        <f t="shared" si="214"/>
        <v>1</v>
      </c>
      <c r="E1642" s="19" t="str">
        <f t="shared" si="215"/>
        <v>00</v>
      </c>
      <c r="F1642" s="19" t="str">
        <f t="shared" si="216"/>
        <v>0</v>
      </c>
      <c r="G1642" s="19" t="str">
        <f t="shared" si="217"/>
        <v>0</v>
      </c>
      <c r="H1642" s="15">
        <v>24310000</v>
      </c>
      <c r="I1642" s="16" t="s">
        <v>2421</v>
      </c>
      <c r="J1642" s="44" t="s">
        <v>45</v>
      </c>
      <c r="K1642" s="16" t="s">
        <v>2422</v>
      </c>
      <c r="L1642" s="16"/>
      <c r="M1642" s="20"/>
    </row>
    <row r="1643" spans="1:13" ht="30" x14ac:dyDescent="0.25">
      <c r="A1643" s="18" t="str">
        <f t="shared" si="211"/>
        <v>2</v>
      </c>
      <c r="B1643" s="19" t="str">
        <f t="shared" si="212"/>
        <v>4</v>
      </c>
      <c r="C1643" s="19" t="str">
        <f t="shared" si="213"/>
        <v>3</v>
      </c>
      <c r="D1643" s="19" t="str">
        <f t="shared" si="214"/>
        <v>1</v>
      </c>
      <c r="E1643" s="19" t="str">
        <f t="shared" si="215"/>
        <v>50</v>
      </c>
      <c r="F1643" s="19" t="str">
        <f t="shared" si="216"/>
        <v>0</v>
      </c>
      <c r="G1643" s="19" t="str">
        <f t="shared" si="217"/>
        <v>0</v>
      </c>
      <c r="H1643" s="15">
        <v>24315000</v>
      </c>
      <c r="I1643" s="16" t="s">
        <v>2421</v>
      </c>
      <c r="J1643" s="44" t="s">
        <v>562</v>
      </c>
      <c r="K1643" s="16" t="s">
        <v>2423</v>
      </c>
      <c r="L1643" s="16"/>
      <c r="M1643" s="20"/>
    </row>
    <row r="1644" spans="1:13" ht="60" x14ac:dyDescent="0.25">
      <c r="A1644" s="18" t="str">
        <f t="shared" si="211"/>
        <v>2</v>
      </c>
      <c r="B1644" s="19" t="str">
        <f t="shared" si="212"/>
        <v>4</v>
      </c>
      <c r="C1644" s="19" t="str">
        <f t="shared" si="213"/>
        <v>3</v>
      </c>
      <c r="D1644" s="19" t="str">
        <f t="shared" si="214"/>
        <v>2</v>
      </c>
      <c r="E1644" s="19" t="str">
        <f t="shared" si="215"/>
        <v>00</v>
      </c>
      <c r="F1644" s="19" t="str">
        <f t="shared" si="216"/>
        <v>0</v>
      </c>
      <c r="G1644" s="19" t="str">
        <f t="shared" si="217"/>
        <v>0</v>
      </c>
      <c r="H1644" s="15">
        <v>24320000</v>
      </c>
      <c r="I1644" s="16" t="s">
        <v>1178</v>
      </c>
      <c r="J1644" s="44" t="s">
        <v>45</v>
      </c>
      <c r="K1644" s="16" t="s">
        <v>2424</v>
      </c>
      <c r="L1644" s="16"/>
      <c r="M1644" s="20"/>
    </row>
    <row r="1645" spans="1:13" ht="45" x14ac:dyDescent="0.25">
      <c r="A1645" s="18" t="str">
        <f t="shared" si="211"/>
        <v>2</v>
      </c>
      <c r="B1645" s="19" t="str">
        <f t="shared" si="212"/>
        <v>4</v>
      </c>
      <c r="C1645" s="19" t="str">
        <f t="shared" si="213"/>
        <v>3</v>
      </c>
      <c r="D1645" s="19" t="str">
        <f t="shared" si="214"/>
        <v>2</v>
      </c>
      <c r="E1645" s="19" t="str">
        <f t="shared" si="215"/>
        <v>01</v>
      </c>
      <c r="F1645" s="19" t="str">
        <f t="shared" si="216"/>
        <v>0</v>
      </c>
      <c r="G1645" s="19" t="str">
        <f t="shared" si="217"/>
        <v>0</v>
      </c>
      <c r="H1645" s="15">
        <v>24320100</v>
      </c>
      <c r="I1645" s="16" t="s">
        <v>2007</v>
      </c>
      <c r="J1645" s="44" t="s">
        <v>52</v>
      </c>
      <c r="K1645" s="16" t="s">
        <v>2425</v>
      </c>
      <c r="L1645" s="16" t="s">
        <v>1993</v>
      </c>
      <c r="M1645" s="20"/>
    </row>
    <row r="1646" spans="1:13" ht="45" x14ac:dyDescent="0.25">
      <c r="A1646" s="18" t="str">
        <f t="shared" si="211"/>
        <v>2</v>
      </c>
      <c r="B1646" s="19" t="str">
        <f t="shared" si="212"/>
        <v>4</v>
      </c>
      <c r="C1646" s="19" t="str">
        <f t="shared" si="213"/>
        <v>3</v>
      </c>
      <c r="D1646" s="19" t="str">
        <f t="shared" si="214"/>
        <v>2</v>
      </c>
      <c r="E1646" s="19" t="str">
        <f t="shared" si="215"/>
        <v>50</v>
      </c>
      <c r="F1646" s="19" t="str">
        <f t="shared" si="216"/>
        <v>0</v>
      </c>
      <c r="G1646" s="19" t="str">
        <f t="shared" si="217"/>
        <v>0</v>
      </c>
      <c r="H1646" s="15">
        <v>24325000</v>
      </c>
      <c r="I1646" s="16" t="s">
        <v>1185</v>
      </c>
      <c r="J1646" s="44" t="s">
        <v>562</v>
      </c>
      <c r="K1646" s="16" t="s">
        <v>2426</v>
      </c>
      <c r="L1646" s="16"/>
      <c r="M1646" s="20"/>
    </row>
    <row r="1647" spans="1:13" ht="45" x14ac:dyDescent="0.25">
      <c r="A1647" s="18" t="str">
        <f t="shared" si="211"/>
        <v>2</v>
      </c>
      <c r="B1647" s="19" t="str">
        <f t="shared" si="212"/>
        <v>4</v>
      </c>
      <c r="C1647" s="19" t="str">
        <f t="shared" si="213"/>
        <v>3</v>
      </c>
      <c r="D1647" s="19" t="str">
        <f t="shared" si="214"/>
        <v>2</v>
      </c>
      <c r="E1647" s="19" t="str">
        <f t="shared" si="215"/>
        <v>51</v>
      </c>
      <c r="F1647" s="19" t="str">
        <f t="shared" si="216"/>
        <v>0</v>
      </c>
      <c r="G1647" s="19" t="str">
        <f t="shared" si="217"/>
        <v>0</v>
      </c>
      <c r="H1647" s="15">
        <v>24325100</v>
      </c>
      <c r="I1647" s="16" t="s">
        <v>1187</v>
      </c>
      <c r="J1647" s="44" t="s">
        <v>562</v>
      </c>
      <c r="K1647" s="16" t="s">
        <v>2427</v>
      </c>
      <c r="L1647" s="16"/>
      <c r="M1647" s="20"/>
    </row>
    <row r="1648" spans="1:13" ht="45" x14ac:dyDescent="0.25">
      <c r="A1648" s="18" t="str">
        <f t="shared" si="211"/>
        <v>2</v>
      </c>
      <c r="B1648" s="19" t="str">
        <f t="shared" si="212"/>
        <v>4</v>
      </c>
      <c r="C1648" s="19" t="str">
        <f t="shared" si="213"/>
        <v>3</v>
      </c>
      <c r="D1648" s="19" t="str">
        <f t="shared" si="214"/>
        <v>2</v>
      </c>
      <c r="E1648" s="19" t="str">
        <f t="shared" si="215"/>
        <v>52</v>
      </c>
      <c r="F1648" s="19" t="str">
        <f t="shared" si="216"/>
        <v>0</v>
      </c>
      <c r="G1648" s="19" t="str">
        <f t="shared" si="217"/>
        <v>0</v>
      </c>
      <c r="H1648" s="15">
        <v>24325200</v>
      </c>
      <c r="I1648" s="16" t="s">
        <v>1189</v>
      </c>
      <c r="J1648" s="44" t="s">
        <v>562</v>
      </c>
      <c r="K1648" s="16" t="s">
        <v>2428</v>
      </c>
      <c r="L1648" s="16"/>
      <c r="M1648" s="20"/>
    </row>
    <row r="1649" spans="1:13" ht="60" x14ac:dyDescent="0.25">
      <c r="A1649" s="18" t="str">
        <f t="shared" si="211"/>
        <v>2</v>
      </c>
      <c r="B1649" s="19" t="str">
        <f t="shared" si="212"/>
        <v>4</v>
      </c>
      <c r="C1649" s="19" t="str">
        <f t="shared" si="213"/>
        <v>3</v>
      </c>
      <c r="D1649" s="19" t="str">
        <f t="shared" si="214"/>
        <v>2</v>
      </c>
      <c r="E1649" s="19" t="str">
        <f t="shared" si="215"/>
        <v>99</v>
      </c>
      <c r="F1649" s="19" t="str">
        <f t="shared" si="216"/>
        <v>0</v>
      </c>
      <c r="G1649" s="19" t="str">
        <f t="shared" si="217"/>
        <v>0</v>
      </c>
      <c r="H1649" s="15">
        <v>24329900</v>
      </c>
      <c r="I1649" s="16" t="s">
        <v>2010</v>
      </c>
      <c r="J1649" s="44" t="s">
        <v>52</v>
      </c>
      <c r="K1649" s="16" t="s">
        <v>2429</v>
      </c>
      <c r="L1649" s="16" t="s">
        <v>389</v>
      </c>
      <c r="M1649" s="20"/>
    </row>
    <row r="1650" spans="1:13" ht="45" x14ac:dyDescent="0.25">
      <c r="A1650" s="18" t="str">
        <f t="shared" si="211"/>
        <v>2</v>
      </c>
      <c r="B1650" s="19" t="str">
        <f t="shared" si="212"/>
        <v>4</v>
      </c>
      <c r="C1650" s="19" t="str">
        <f t="shared" si="213"/>
        <v>3</v>
      </c>
      <c r="D1650" s="19" t="str">
        <f t="shared" si="214"/>
        <v>9</v>
      </c>
      <c r="E1650" s="19" t="str">
        <f t="shared" si="215"/>
        <v>00</v>
      </c>
      <c r="F1650" s="19" t="str">
        <f t="shared" si="216"/>
        <v>0</v>
      </c>
      <c r="G1650" s="19" t="str">
        <f t="shared" si="217"/>
        <v>0</v>
      </c>
      <c r="H1650" s="15">
        <v>24390000</v>
      </c>
      <c r="I1650" s="16" t="s">
        <v>1192</v>
      </c>
      <c r="J1650" s="44" t="s">
        <v>45</v>
      </c>
      <c r="K1650" s="16" t="s">
        <v>2430</v>
      </c>
      <c r="L1650" s="16"/>
      <c r="M1650" s="20"/>
    </row>
    <row r="1651" spans="1:13" ht="30" x14ac:dyDescent="0.25">
      <c r="A1651" s="18" t="str">
        <f t="shared" si="211"/>
        <v>2</v>
      </c>
      <c r="B1651" s="19" t="str">
        <f t="shared" si="212"/>
        <v>4</v>
      </c>
      <c r="C1651" s="19" t="str">
        <f t="shared" si="213"/>
        <v>3</v>
      </c>
      <c r="D1651" s="19" t="str">
        <f t="shared" si="214"/>
        <v>9</v>
      </c>
      <c r="E1651" s="19" t="str">
        <f t="shared" si="215"/>
        <v>50</v>
      </c>
      <c r="F1651" s="19" t="str">
        <f t="shared" si="216"/>
        <v>0</v>
      </c>
      <c r="G1651" s="19" t="str">
        <f t="shared" si="217"/>
        <v>0</v>
      </c>
      <c r="H1651" s="15">
        <v>24395000</v>
      </c>
      <c r="I1651" s="16" t="s">
        <v>1181</v>
      </c>
      <c r="J1651" s="44" t="s">
        <v>562</v>
      </c>
      <c r="K1651" s="16" t="s">
        <v>2431</v>
      </c>
      <c r="L1651" s="16"/>
      <c r="M1651" s="20"/>
    </row>
    <row r="1652" spans="1:13" ht="45" x14ac:dyDescent="0.25">
      <c r="A1652" s="18" t="str">
        <f t="shared" si="211"/>
        <v>2</v>
      </c>
      <c r="B1652" s="19" t="str">
        <f t="shared" si="212"/>
        <v>4</v>
      </c>
      <c r="C1652" s="19" t="str">
        <f t="shared" si="213"/>
        <v>3</v>
      </c>
      <c r="D1652" s="19" t="str">
        <f t="shared" si="214"/>
        <v>9</v>
      </c>
      <c r="E1652" s="19" t="str">
        <f t="shared" si="215"/>
        <v>99</v>
      </c>
      <c r="F1652" s="19" t="str">
        <f t="shared" si="216"/>
        <v>0</v>
      </c>
      <c r="G1652" s="19" t="str">
        <f t="shared" si="217"/>
        <v>0</v>
      </c>
      <c r="H1652" s="15">
        <v>24399900</v>
      </c>
      <c r="I1652" s="16" t="s">
        <v>1192</v>
      </c>
      <c r="J1652" s="44" t="s">
        <v>52</v>
      </c>
      <c r="K1652" s="16" t="s">
        <v>2432</v>
      </c>
      <c r="L1652" s="16"/>
      <c r="M1652" s="20"/>
    </row>
    <row r="1653" spans="1:13" ht="75" x14ac:dyDescent="0.25">
      <c r="A1653" s="18" t="str">
        <f t="shared" si="211"/>
        <v>2</v>
      </c>
      <c r="B1653" s="19" t="str">
        <f t="shared" si="212"/>
        <v>4</v>
      </c>
      <c r="C1653" s="19" t="str">
        <f t="shared" si="213"/>
        <v>4</v>
      </c>
      <c r="D1653" s="19" t="str">
        <f t="shared" si="214"/>
        <v>0</v>
      </c>
      <c r="E1653" s="19" t="str">
        <f t="shared" si="215"/>
        <v>00</v>
      </c>
      <c r="F1653" s="19" t="str">
        <f t="shared" si="216"/>
        <v>0</v>
      </c>
      <c r="G1653" s="19" t="str">
        <f t="shared" si="217"/>
        <v>0</v>
      </c>
      <c r="H1653" s="15">
        <v>24400000</v>
      </c>
      <c r="I1653" s="16" t="s">
        <v>390</v>
      </c>
      <c r="J1653" s="44" t="s">
        <v>45</v>
      </c>
      <c r="K1653" s="16" t="s">
        <v>1195</v>
      </c>
      <c r="L1653" s="16"/>
      <c r="M1653" s="20"/>
    </row>
    <row r="1654" spans="1:13" ht="75" x14ac:dyDescent="0.25">
      <c r="A1654" s="18" t="str">
        <f t="shared" si="211"/>
        <v>2</v>
      </c>
      <c r="B1654" s="19" t="str">
        <f t="shared" si="212"/>
        <v>4</v>
      </c>
      <c r="C1654" s="19" t="str">
        <f t="shared" si="213"/>
        <v>4</v>
      </c>
      <c r="D1654" s="19" t="str">
        <f t="shared" si="214"/>
        <v>1</v>
      </c>
      <c r="E1654" s="19" t="str">
        <f t="shared" si="215"/>
        <v>00</v>
      </c>
      <c r="F1654" s="19" t="str">
        <f t="shared" si="216"/>
        <v>0</v>
      </c>
      <c r="G1654" s="19" t="str">
        <f t="shared" si="217"/>
        <v>0</v>
      </c>
      <c r="H1654" s="15">
        <v>24410000</v>
      </c>
      <c r="I1654" s="16" t="s">
        <v>390</v>
      </c>
      <c r="J1654" s="44" t="s">
        <v>45</v>
      </c>
      <c r="K1654" s="16" t="s">
        <v>1195</v>
      </c>
      <c r="L1654" s="16"/>
      <c r="M1654" s="20"/>
    </row>
    <row r="1655" spans="1:13" ht="75" x14ac:dyDescent="0.25">
      <c r="A1655" s="18" t="str">
        <f t="shared" si="211"/>
        <v>2</v>
      </c>
      <c r="B1655" s="55" t="str">
        <f t="shared" si="212"/>
        <v>4</v>
      </c>
      <c r="C1655" s="55" t="str">
        <f t="shared" si="213"/>
        <v>4</v>
      </c>
      <c r="D1655" s="19" t="str">
        <f t="shared" si="214"/>
        <v>1</v>
      </c>
      <c r="E1655" s="19" t="str">
        <f t="shared" si="215"/>
        <v>01</v>
      </c>
      <c r="F1655" s="19" t="str">
        <f t="shared" si="216"/>
        <v>0</v>
      </c>
      <c r="G1655" s="19" t="str">
        <f t="shared" si="217"/>
        <v>0</v>
      </c>
      <c r="H1655" s="15">
        <v>24410100</v>
      </c>
      <c r="I1655" s="16" t="s">
        <v>2013</v>
      </c>
      <c r="J1655" s="44" t="s">
        <v>52</v>
      </c>
      <c r="K1655" s="16" t="s">
        <v>1194</v>
      </c>
      <c r="L1655" s="16" t="s">
        <v>1993</v>
      </c>
      <c r="M1655" s="20"/>
    </row>
    <row r="1656" spans="1:13" ht="60" x14ac:dyDescent="0.25">
      <c r="A1656" s="18" t="str">
        <f t="shared" si="211"/>
        <v>2</v>
      </c>
      <c r="B1656" s="19" t="str">
        <f t="shared" si="212"/>
        <v>4</v>
      </c>
      <c r="C1656" s="19" t="str">
        <f t="shared" si="213"/>
        <v>4</v>
      </c>
      <c r="D1656" s="19" t="str">
        <f t="shared" si="214"/>
        <v>1</v>
      </c>
      <c r="E1656" s="19" t="str">
        <f t="shared" si="215"/>
        <v>50</v>
      </c>
      <c r="F1656" s="19" t="str">
        <f t="shared" si="216"/>
        <v>0</v>
      </c>
      <c r="G1656" s="19" t="str">
        <f t="shared" si="217"/>
        <v>0</v>
      </c>
      <c r="H1656" s="15">
        <v>24415000</v>
      </c>
      <c r="I1656" s="16" t="s">
        <v>1200</v>
      </c>
      <c r="J1656" s="44" t="s">
        <v>562</v>
      </c>
      <c r="K1656" s="16" t="s">
        <v>2433</v>
      </c>
      <c r="L1656" s="16"/>
      <c r="M1656" s="20"/>
    </row>
    <row r="1657" spans="1:13" ht="60" x14ac:dyDescent="0.25">
      <c r="A1657" s="18" t="str">
        <f t="shared" si="211"/>
        <v>2</v>
      </c>
      <c r="B1657" s="19" t="str">
        <f t="shared" si="212"/>
        <v>4</v>
      </c>
      <c r="C1657" s="19" t="str">
        <f t="shared" si="213"/>
        <v>4</v>
      </c>
      <c r="D1657" s="19" t="str">
        <f t="shared" si="214"/>
        <v>1</v>
      </c>
      <c r="E1657" s="19" t="str">
        <f t="shared" si="215"/>
        <v>51</v>
      </c>
      <c r="F1657" s="19" t="str">
        <f t="shared" si="216"/>
        <v>0</v>
      </c>
      <c r="G1657" s="19" t="str">
        <f t="shared" si="217"/>
        <v>0</v>
      </c>
      <c r="H1657" s="15">
        <v>24415100</v>
      </c>
      <c r="I1657" s="16" t="s">
        <v>1202</v>
      </c>
      <c r="J1657" s="44" t="s">
        <v>562</v>
      </c>
      <c r="K1657" s="16" t="s">
        <v>2434</v>
      </c>
      <c r="L1657" s="16"/>
      <c r="M1657" s="20"/>
    </row>
    <row r="1658" spans="1:13" ht="75" x14ac:dyDescent="0.25">
      <c r="A1658" s="18" t="str">
        <f t="shared" ref="A1658:A1689" si="218">MID($H1658,1,1)</f>
        <v>2</v>
      </c>
      <c r="B1658" s="19" t="str">
        <f t="shared" ref="B1658:B1689" si="219">MID($H1658,2,1)</f>
        <v>4</v>
      </c>
      <c r="C1658" s="19" t="str">
        <f t="shared" ref="C1658:C1689" si="220">MID($H1658,3,1)</f>
        <v>4</v>
      </c>
      <c r="D1658" s="19" t="str">
        <f t="shared" ref="D1658:D1689" si="221">MID($H1658,4,1)</f>
        <v>1</v>
      </c>
      <c r="E1658" s="19" t="str">
        <f t="shared" ref="E1658:E1689" si="222">MID($H1658,5,2)</f>
        <v>99</v>
      </c>
      <c r="F1658" s="19" t="str">
        <f t="shared" ref="F1658:F1689" si="223">MID($H1658,7,1)</f>
        <v>0</v>
      </c>
      <c r="G1658" s="19" t="str">
        <f t="shared" ref="G1658:G1689" si="224">MID($H1658,8,1)</f>
        <v>0</v>
      </c>
      <c r="H1658" s="15">
        <v>24419900</v>
      </c>
      <c r="I1658" s="16" t="s">
        <v>393</v>
      </c>
      <c r="J1658" s="44" t="s">
        <v>52</v>
      </c>
      <c r="K1658" s="16" t="s">
        <v>2435</v>
      </c>
      <c r="L1658" s="16" t="s">
        <v>389</v>
      </c>
      <c r="M1658" s="20"/>
    </row>
    <row r="1659" spans="1:13" ht="75" x14ac:dyDescent="0.25">
      <c r="A1659" s="18" t="str">
        <f t="shared" si="218"/>
        <v>2</v>
      </c>
      <c r="B1659" s="19" t="str">
        <f t="shared" si="219"/>
        <v>4</v>
      </c>
      <c r="C1659" s="19" t="str">
        <f t="shared" si="220"/>
        <v>5</v>
      </c>
      <c r="D1659" s="19" t="str">
        <f t="shared" si="221"/>
        <v>0</v>
      </c>
      <c r="E1659" s="19" t="str">
        <f t="shared" si="222"/>
        <v>00</v>
      </c>
      <c r="F1659" s="19" t="str">
        <f t="shared" si="223"/>
        <v>0</v>
      </c>
      <c r="G1659" s="19" t="str">
        <f t="shared" si="224"/>
        <v>0</v>
      </c>
      <c r="H1659" s="15">
        <v>24500000</v>
      </c>
      <c r="I1659" s="16" t="s">
        <v>395</v>
      </c>
      <c r="J1659" s="44" t="s">
        <v>45</v>
      </c>
      <c r="K1659" s="16" t="s">
        <v>1207</v>
      </c>
      <c r="L1659" s="16"/>
      <c r="M1659" s="20"/>
    </row>
    <row r="1660" spans="1:13" ht="75" x14ac:dyDescent="0.25">
      <c r="A1660" s="18" t="str">
        <f t="shared" si="218"/>
        <v>2</v>
      </c>
      <c r="B1660" s="19" t="str">
        <f t="shared" si="219"/>
        <v>4</v>
      </c>
      <c r="C1660" s="19" t="str">
        <f t="shared" si="220"/>
        <v>5</v>
      </c>
      <c r="D1660" s="19" t="str">
        <f t="shared" si="221"/>
        <v>1</v>
      </c>
      <c r="E1660" s="19" t="str">
        <f t="shared" si="222"/>
        <v>00</v>
      </c>
      <c r="F1660" s="19" t="str">
        <f t="shared" si="223"/>
        <v>0</v>
      </c>
      <c r="G1660" s="19" t="str">
        <f t="shared" si="224"/>
        <v>0</v>
      </c>
      <c r="H1660" s="15">
        <v>24510000</v>
      </c>
      <c r="I1660" s="16" t="s">
        <v>395</v>
      </c>
      <c r="J1660" s="44" t="s">
        <v>45</v>
      </c>
      <c r="K1660" s="16" t="s">
        <v>1207</v>
      </c>
      <c r="L1660" s="16"/>
      <c r="M1660" s="20"/>
    </row>
    <row r="1661" spans="1:13" ht="75" x14ac:dyDescent="0.25">
      <c r="A1661" s="18" t="str">
        <f t="shared" si="218"/>
        <v>2</v>
      </c>
      <c r="B1661" s="19" t="str">
        <f t="shared" si="219"/>
        <v>4</v>
      </c>
      <c r="C1661" s="19" t="str">
        <f t="shared" si="220"/>
        <v>5</v>
      </c>
      <c r="D1661" s="19" t="str">
        <f t="shared" si="221"/>
        <v>1</v>
      </c>
      <c r="E1661" s="19" t="str">
        <f t="shared" si="222"/>
        <v>01</v>
      </c>
      <c r="F1661" s="19" t="str">
        <f t="shared" si="223"/>
        <v>0</v>
      </c>
      <c r="G1661" s="19" t="str">
        <f t="shared" si="224"/>
        <v>0</v>
      </c>
      <c r="H1661" s="15">
        <v>24510100</v>
      </c>
      <c r="I1661" s="16" t="s">
        <v>395</v>
      </c>
      <c r="J1661" s="44" t="s">
        <v>52</v>
      </c>
      <c r="K1661" s="16" t="s">
        <v>2436</v>
      </c>
      <c r="L1661" s="16"/>
      <c r="M1661" s="20"/>
    </row>
    <row r="1662" spans="1:13" ht="45" x14ac:dyDescent="0.25">
      <c r="A1662" s="18" t="str">
        <f t="shared" si="218"/>
        <v>2</v>
      </c>
      <c r="B1662" s="19" t="str">
        <f t="shared" si="219"/>
        <v>4</v>
      </c>
      <c r="C1662" s="19" t="str">
        <f t="shared" si="220"/>
        <v>6</v>
      </c>
      <c r="D1662" s="19" t="str">
        <f t="shared" si="221"/>
        <v>0</v>
      </c>
      <c r="E1662" s="19" t="str">
        <f t="shared" si="222"/>
        <v>00</v>
      </c>
      <c r="F1662" s="19" t="str">
        <f t="shared" si="223"/>
        <v>0</v>
      </c>
      <c r="G1662" s="19" t="str">
        <f t="shared" si="224"/>
        <v>0</v>
      </c>
      <c r="H1662" s="15">
        <v>24600000</v>
      </c>
      <c r="I1662" s="16" t="s">
        <v>400</v>
      </c>
      <c r="J1662" s="44" t="s">
        <v>45</v>
      </c>
      <c r="K1662" s="16" t="s">
        <v>1211</v>
      </c>
      <c r="L1662" s="16"/>
      <c r="M1662" s="20"/>
    </row>
    <row r="1663" spans="1:13" ht="45" x14ac:dyDescent="0.25">
      <c r="A1663" s="18" t="str">
        <f t="shared" si="218"/>
        <v>2</v>
      </c>
      <c r="B1663" s="19" t="str">
        <f t="shared" si="219"/>
        <v>4</v>
      </c>
      <c r="C1663" s="19" t="str">
        <f t="shared" si="220"/>
        <v>6</v>
      </c>
      <c r="D1663" s="19" t="str">
        <f t="shared" si="221"/>
        <v>1</v>
      </c>
      <c r="E1663" s="19" t="str">
        <f t="shared" si="222"/>
        <v>00</v>
      </c>
      <c r="F1663" s="19" t="str">
        <f t="shared" si="223"/>
        <v>0</v>
      </c>
      <c r="G1663" s="19" t="str">
        <f t="shared" si="224"/>
        <v>0</v>
      </c>
      <c r="H1663" s="15">
        <v>24610000</v>
      </c>
      <c r="I1663" s="16" t="s">
        <v>400</v>
      </c>
      <c r="J1663" s="44" t="s">
        <v>45</v>
      </c>
      <c r="K1663" s="16" t="s">
        <v>1211</v>
      </c>
      <c r="L1663" s="16"/>
      <c r="M1663" s="20"/>
    </row>
    <row r="1664" spans="1:13" ht="45" x14ac:dyDescent="0.25">
      <c r="A1664" s="18" t="str">
        <f t="shared" si="218"/>
        <v>2</v>
      </c>
      <c r="B1664" s="19" t="str">
        <f t="shared" si="219"/>
        <v>4</v>
      </c>
      <c r="C1664" s="19" t="str">
        <f t="shared" si="220"/>
        <v>6</v>
      </c>
      <c r="D1664" s="19" t="str">
        <f t="shared" si="221"/>
        <v>1</v>
      </c>
      <c r="E1664" s="19" t="str">
        <f t="shared" si="222"/>
        <v>01</v>
      </c>
      <c r="F1664" s="19" t="str">
        <f t="shared" si="223"/>
        <v>0</v>
      </c>
      <c r="G1664" s="19" t="str">
        <f t="shared" si="224"/>
        <v>0</v>
      </c>
      <c r="H1664" s="15">
        <v>24610100</v>
      </c>
      <c r="I1664" s="16" t="s">
        <v>2022</v>
      </c>
      <c r="J1664" s="44" t="s">
        <v>52</v>
      </c>
      <c r="K1664" s="16" t="s">
        <v>1210</v>
      </c>
      <c r="L1664" s="16" t="s">
        <v>1993</v>
      </c>
      <c r="M1664" s="20"/>
    </row>
    <row r="1665" spans="1:13" ht="60" x14ac:dyDescent="0.25">
      <c r="A1665" s="18" t="str">
        <f t="shared" si="218"/>
        <v>2</v>
      </c>
      <c r="B1665" s="19" t="str">
        <f t="shared" si="219"/>
        <v>4</v>
      </c>
      <c r="C1665" s="19" t="str">
        <f t="shared" si="220"/>
        <v>6</v>
      </c>
      <c r="D1665" s="19" t="str">
        <f t="shared" si="221"/>
        <v>1</v>
      </c>
      <c r="E1665" s="19" t="str">
        <f t="shared" si="222"/>
        <v>50</v>
      </c>
      <c r="F1665" s="19" t="str">
        <f t="shared" si="223"/>
        <v>0</v>
      </c>
      <c r="G1665" s="19" t="str">
        <f t="shared" si="224"/>
        <v>0</v>
      </c>
      <c r="H1665" s="15">
        <v>24615000</v>
      </c>
      <c r="I1665" s="16" t="s">
        <v>1214</v>
      </c>
      <c r="J1665" s="44" t="s">
        <v>562</v>
      </c>
      <c r="K1665" s="16" t="s">
        <v>2437</v>
      </c>
      <c r="L1665" s="16"/>
      <c r="M1665" s="20"/>
    </row>
    <row r="1666" spans="1:13" ht="60" x14ac:dyDescent="0.25">
      <c r="A1666" s="18" t="str">
        <f t="shared" si="218"/>
        <v>2</v>
      </c>
      <c r="B1666" s="19" t="str">
        <f t="shared" si="219"/>
        <v>4</v>
      </c>
      <c r="C1666" s="19" t="str">
        <f t="shared" si="220"/>
        <v>6</v>
      </c>
      <c r="D1666" s="19" t="str">
        <f t="shared" si="221"/>
        <v>1</v>
      </c>
      <c r="E1666" s="19" t="str">
        <f t="shared" si="222"/>
        <v>51</v>
      </c>
      <c r="F1666" s="19" t="str">
        <f t="shared" si="223"/>
        <v>0</v>
      </c>
      <c r="G1666" s="19" t="str">
        <f t="shared" si="224"/>
        <v>0</v>
      </c>
      <c r="H1666" s="15">
        <v>24615100</v>
      </c>
      <c r="I1666" s="16" t="s">
        <v>1216</v>
      </c>
      <c r="J1666" s="44" t="s">
        <v>562</v>
      </c>
      <c r="K1666" s="16" t="s">
        <v>2438</v>
      </c>
      <c r="L1666" s="16" t="s">
        <v>654</v>
      </c>
      <c r="M1666" s="20"/>
    </row>
    <row r="1667" spans="1:13" ht="60" x14ac:dyDescent="0.25">
      <c r="A1667" s="18" t="str">
        <f t="shared" si="218"/>
        <v>2</v>
      </c>
      <c r="B1667" s="19" t="str">
        <f t="shared" si="219"/>
        <v>4</v>
      </c>
      <c r="C1667" s="19" t="str">
        <f t="shared" si="220"/>
        <v>6</v>
      </c>
      <c r="D1667" s="19" t="str">
        <f t="shared" si="221"/>
        <v>1</v>
      </c>
      <c r="E1667" s="19" t="str">
        <f t="shared" si="222"/>
        <v>99</v>
      </c>
      <c r="F1667" s="19" t="str">
        <f t="shared" si="223"/>
        <v>0</v>
      </c>
      <c r="G1667" s="19" t="str">
        <f t="shared" si="224"/>
        <v>0</v>
      </c>
      <c r="H1667" s="15">
        <v>24619900</v>
      </c>
      <c r="I1667" s="16" t="s">
        <v>2027</v>
      </c>
      <c r="J1667" s="44" t="s">
        <v>52</v>
      </c>
      <c r="K1667" s="16" t="s">
        <v>2439</v>
      </c>
      <c r="L1667" s="16" t="s">
        <v>389</v>
      </c>
      <c r="M1667" s="20"/>
    </row>
    <row r="1668" spans="1:13" x14ac:dyDescent="0.25">
      <c r="A1668" s="18" t="str">
        <f t="shared" si="218"/>
        <v>2</v>
      </c>
      <c r="B1668" s="19" t="str">
        <f t="shared" si="219"/>
        <v>4</v>
      </c>
      <c r="C1668" s="19" t="str">
        <f t="shared" si="220"/>
        <v>9</v>
      </c>
      <c r="D1668" s="19" t="str">
        <f t="shared" si="221"/>
        <v>0</v>
      </c>
      <c r="E1668" s="19" t="str">
        <f t="shared" si="222"/>
        <v>00</v>
      </c>
      <c r="F1668" s="19" t="str">
        <f t="shared" si="223"/>
        <v>0</v>
      </c>
      <c r="G1668" s="19" t="str">
        <f t="shared" si="224"/>
        <v>0</v>
      </c>
      <c r="H1668" s="15">
        <v>24900000</v>
      </c>
      <c r="I1668" s="16" t="s">
        <v>2440</v>
      </c>
      <c r="J1668" s="44" t="s">
        <v>45</v>
      </c>
      <c r="K1668" s="16" t="s">
        <v>2441</v>
      </c>
      <c r="L1668" s="57" t="s">
        <v>1893</v>
      </c>
      <c r="M1668" s="20"/>
    </row>
    <row r="1669" spans="1:13" ht="60" x14ac:dyDescent="0.25">
      <c r="A1669" s="18" t="str">
        <f t="shared" si="218"/>
        <v>2</v>
      </c>
      <c r="B1669" s="19" t="str">
        <f t="shared" si="219"/>
        <v>4</v>
      </c>
      <c r="C1669" s="19" t="str">
        <f t="shared" si="220"/>
        <v>9</v>
      </c>
      <c r="D1669" s="19" t="str">
        <f t="shared" si="221"/>
        <v>1</v>
      </c>
      <c r="E1669" s="19" t="str">
        <f t="shared" si="222"/>
        <v>00</v>
      </c>
      <c r="F1669" s="19" t="str">
        <f t="shared" si="223"/>
        <v>0</v>
      </c>
      <c r="G1669" s="19" t="str">
        <f t="shared" si="224"/>
        <v>0</v>
      </c>
      <c r="H1669" s="15">
        <v>24910000</v>
      </c>
      <c r="I1669" s="16" t="s">
        <v>402</v>
      </c>
      <c r="J1669" s="44" t="s">
        <v>45</v>
      </c>
      <c r="K1669" s="16" t="s">
        <v>1221</v>
      </c>
      <c r="L1669" s="16"/>
      <c r="M1669" s="20"/>
    </row>
    <row r="1670" spans="1:13" ht="60" x14ac:dyDescent="0.25">
      <c r="A1670" s="18" t="str">
        <f t="shared" si="218"/>
        <v>2</v>
      </c>
      <c r="B1670" s="19" t="str">
        <f t="shared" si="219"/>
        <v>4</v>
      </c>
      <c r="C1670" s="19" t="str">
        <f t="shared" si="220"/>
        <v>9</v>
      </c>
      <c r="D1670" s="19" t="str">
        <f t="shared" si="221"/>
        <v>1</v>
      </c>
      <c r="E1670" s="19" t="str">
        <f t="shared" si="222"/>
        <v>01</v>
      </c>
      <c r="F1670" s="19" t="str">
        <f t="shared" si="223"/>
        <v>0</v>
      </c>
      <c r="G1670" s="19" t="str">
        <f t="shared" si="224"/>
        <v>0</v>
      </c>
      <c r="H1670" s="15">
        <v>24910100</v>
      </c>
      <c r="I1670" s="16" t="s">
        <v>2031</v>
      </c>
      <c r="J1670" s="44" t="s">
        <v>52</v>
      </c>
      <c r="K1670" s="16" t="s">
        <v>2442</v>
      </c>
      <c r="L1670" s="16" t="s">
        <v>1993</v>
      </c>
      <c r="M1670" s="20"/>
    </row>
    <row r="1671" spans="1:13" ht="30" x14ac:dyDescent="0.25">
      <c r="A1671" s="18" t="str">
        <f t="shared" si="218"/>
        <v>2</v>
      </c>
      <c r="B1671" s="19" t="str">
        <f t="shared" si="219"/>
        <v>4</v>
      </c>
      <c r="C1671" s="19" t="str">
        <f t="shared" si="220"/>
        <v>9</v>
      </c>
      <c r="D1671" s="19" t="str">
        <f t="shared" si="221"/>
        <v>1</v>
      </c>
      <c r="E1671" s="19" t="str">
        <f t="shared" si="222"/>
        <v>50</v>
      </c>
      <c r="F1671" s="19" t="str">
        <f t="shared" si="223"/>
        <v>0</v>
      </c>
      <c r="G1671" s="19" t="str">
        <f t="shared" si="224"/>
        <v>0</v>
      </c>
      <c r="H1671" s="15">
        <v>24915000</v>
      </c>
      <c r="I1671" s="16" t="s">
        <v>1225</v>
      </c>
      <c r="J1671" s="44" t="s">
        <v>562</v>
      </c>
      <c r="K1671" s="16" t="s">
        <v>2443</v>
      </c>
      <c r="L1671" s="16"/>
      <c r="M1671" s="20"/>
    </row>
    <row r="1672" spans="1:13" ht="30" x14ac:dyDescent="0.25">
      <c r="A1672" s="18" t="str">
        <f t="shared" si="218"/>
        <v>2</v>
      </c>
      <c r="B1672" s="19" t="str">
        <f t="shared" si="219"/>
        <v>4</v>
      </c>
      <c r="C1672" s="19" t="str">
        <f t="shared" si="220"/>
        <v>9</v>
      </c>
      <c r="D1672" s="19" t="str">
        <f t="shared" si="221"/>
        <v>1</v>
      </c>
      <c r="E1672" s="19" t="str">
        <f t="shared" si="222"/>
        <v>51</v>
      </c>
      <c r="F1672" s="19" t="str">
        <f t="shared" si="223"/>
        <v>0</v>
      </c>
      <c r="G1672" s="19" t="str">
        <f t="shared" si="224"/>
        <v>0</v>
      </c>
      <c r="H1672" s="15">
        <v>24915100</v>
      </c>
      <c r="I1672" s="16" t="s">
        <v>1227</v>
      </c>
      <c r="J1672" s="44" t="s">
        <v>562</v>
      </c>
      <c r="K1672" s="16" t="s">
        <v>2444</v>
      </c>
      <c r="L1672" s="16"/>
      <c r="M1672" s="20"/>
    </row>
    <row r="1673" spans="1:13" ht="60" x14ac:dyDescent="0.25">
      <c r="A1673" s="18" t="str">
        <f t="shared" si="218"/>
        <v>2</v>
      </c>
      <c r="B1673" s="19" t="str">
        <f t="shared" si="219"/>
        <v>4</v>
      </c>
      <c r="C1673" s="19" t="str">
        <f t="shared" si="220"/>
        <v>9</v>
      </c>
      <c r="D1673" s="19" t="str">
        <f t="shared" si="221"/>
        <v>1</v>
      </c>
      <c r="E1673" s="19" t="str">
        <f t="shared" si="222"/>
        <v>99</v>
      </c>
      <c r="F1673" s="19" t="str">
        <f t="shared" si="223"/>
        <v>0</v>
      </c>
      <c r="G1673" s="19" t="str">
        <f t="shared" si="224"/>
        <v>0</v>
      </c>
      <c r="H1673" s="15">
        <v>24919900</v>
      </c>
      <c r="I1673" s="16" t="s">
        <v>2036</v>
      </c>
      <c r="J1673" s="44" t="s">
        <v>52</v>
      </c>
      <c r="K1673" s="16" t="s">
        <v>2445</v>
      </c>
      <c r="L1673" s="16" t="s">
        <v>389</v>
      </c>
      <c r="M1673" s="20"/>
    </row>
    <row r="1674" spans="1:13" ht="30" x14ac:dyDescent="0.25">
      <c r="A1674" s="18" t="str">
        <f t="shared" si="218"/>
        <v>2</v>
      </c>
      <c r="B1674" s="19" t="str">
        <f t="shared" si="219"/>
        <v>4</v>
      </c>
      <c r="C1674" s="19" t="str">
        <f t="shared" si="220"/>
        <v>9</v>
      </c>
      <c r="D1674" s="19" t="str">
        <f t="shared" si="221"/>
        <v>2</v>
      </c>
      <c r="E1674" s="19" t="str">
        <f t="shared" si="222"/>
        <v>00</v>
      </c>
      <c r="F1674" s="19" t="str">
        <f t="shared" si="223"/>
        <v>0</v>
      </c>
      <c r="G1674" s="19" t="str">
        <f t="shared" si="224"/>
        <v>0</v>
      </c>
      <c r="H1674" s="15">
        <v>24920000</v>
      </c>
      <c r="I1674" s="16" t="s">
        <v>406</v>
      </c>
      <c r="J1674" s="44" t="s">
        <v>45</v>
      </c>
      <c r="K1674" s="16" t="s">
        <v>1231</v>
      </c>
      <c r="L1674" s="16"/>
      <c r="M1674" s="20"/>
    </row>
    <row r="1675" spans="1:13" ht="30" x14ac:dyDescent="0.25">
      <c r="A1675" s="18" t="str">
        <f t="shared" si="218"/>
        <v>2</v>
      </c>
      <c r="B1675" s="19" t="str">
        <f t="shared" si="219"/>
        <v>4</v>
      </c>
      <c r="C1675" s="19" t="str">
        <f t="shared" si="220"/>
        <v>9</v>
      </c>
      <c r="D1675" s="19" t="str">
        <f t="shared" si="221"/>
        <v>2</v>
      </c>
      <c r="E1675" s="19" t="str">
        <f t="shared" si="222"/>
        <v>01</v>
      </c>
      <c r="F1675" s="19" t="str">
        <f t="shared" si="223"/>
        <v>0</v>
      </c>
      <c r="G1675" s="19" t="str">
        <f t="shared" si="224"/>
        <v>0</v>
      </c>
      <c r="H1675" s="15">
        <v>24920100</v>
      </c>
      <c r="I1675" s="16" t="s">
        <v>2446</v>
      </c>
      <c r="J1675" s="44" t="s">
        <v>52</v>
      </c>
      <c r="K1675" s="16" t="s">
        <v>1236</v>
      </c>
      <c r="L1675" s="16"/>
      <c r="M1675" s="20"/>
    </row>
    <row r="1676" spans="1:13" ht="30" x14ac:dyDescent="0.25">
      <c r="A1676" s="18" t="str">
        <f t="shared" si="218"/>
        <v>2</v>
      </c>
      <c r="B1676" s="19" t="str">
        <f t="shared" si="219"/>
        <v>4</v>
      </c>
      <c r="C1676" s="19" t="str">
        <f t="shared" si="220"/>
        <v>9</v>
      </c>
      <c r="D1676" s="19" t="str">
        <f t="shared" si="221"/>
        <v>9</v>
      </c>
      <c r="E1676" s="19" t="str">
        <f t="shared" si="222"/>
        <v>00</v>
      </c>
      <c r="F1676" s="19" t="str">
        <f t="shared" si="223"/>
        <v>0</v>
      </c>
      <c r="G1676" s="19" t="str">
        <f t="shared" si="224"/>
        <v>0</v>
      </c>
      <c r="H1676" s="15">
        <v>24990000</v>
      </c>
      <c r="I1676" s="16" t="s">
        <v>2447</v>
      </c>
      <c r="J1676" s="44" t="s">
        <v>45</v>
      </c>
      <c r="K1676" s="16" t="s">
        <v>2448</v>
      </c>
      <c r="L1676" s="16"/>
      <c r="M1676" s="20"/>
    </row>
    <row r="1677" spans="1:13" ht="30" x14ac:dyDescent="0.25">
      <c r="A1677" s="18" t="str">
        <f t="shared" si="218"/>
        <v>2</v>
      </c>
      <c r="B1677" s="19" t="str">
        <f t="shared" si="219"/>
        <v>4</v>
      </c>
      <c r="C1677" s="19" t="str">
        <f t="shared" si="220"/>
        <v>9</v>
      </c>
      <c r="D1677" s="19" t="str">
        <f t="shared" si="221"/>
        <v>9</v>
      </c>
      <c r="E1677" s="19" t="str">
        <f t="shared" si="222"/>
        <v>99</v>
      </c>
      <c r="F1677" s="19" t="str">
        <f t="shared" si="223"/>
        <v>0</v>
      </c>
      <c r="G1677" s="19" t="str">
        <f t="shared" si="224"/>
        <v>0</v>
      </c>
      <c r="H1677" s="15">
        <v>24999900</v>
      </c>
      <c r="I1677" s="16" t="s">
        <v>2447</v>
      </c>
      <c r="J1677" s="44" t="s">
        <v>52</v>
      </c>
      <c r="K1677" s="16" t="s">
        <v>2449</v>
      </c>
      <c r="L1677" s="16"/>
      <c r="M1677" s="20"/>
    </row>
    <row r="1678" spans="1:13" ht="45" x14ac:dyDescent="0.25">
      <c r="A1678" s="18" t="str">
        <f t="shared" si="218"/>
        <v>2</v>
      </c>
      <c r="B1678" s="19" t="str">
        <f t="shared" si="219"/>
        <v>9</v>
      </c>
      <c r="C1678" s="19" t="str">
        <f t="shared" si="220"/>
        <v>0</v>
      </c>
      <c r="D1678" s="19" t="str">
        <f t="shared" si="221"/>
        <v>0</v>
      </c>
      <c r="E1678" s="19" t="str">
        <f t="shared" si="222"/>
        <v>00</v>
      </c>
      <c r="F1678" s="19" t="str">
        <f t="shared" si="223"/>
        <v>0</v>
      </c>
      <c r="G1678" s="19" t="str">
        <f t="shared" si="224"/>
        <v>0</v>
      </c>
      <c r="H1678" s="15">
        <v>29000000</v>
      </c>
      <c r="I1678" s="16" t="s">
        <v>2450</v>
      </c>
      <c r="J1678" s="44" t="s">
        <v>45</v>
      </c>
      <c r="K1678" s="16" t="s">
        <v>2451</v>
      </c>
      <c r="L1678" s="16"/>
      <c r="M1678" s="20"/>
    </row>
    <row r="1679" spans="1:13" ht="60" x14ac:dyDescent="0.25">
      <c r="A1679" s="18" t="str">
        <f t="shared" si="218"/>
        <v>2</v>
      </c>
      <c r="B1679" s="19" t="str">
        <f t="shared" si="219"/>
        <v>9</v>
      </c>
      <c r="C1679" s="19" t="str">
        <f t="shared" si="220"/>
        <v>1</v>
      </c>
      <c r="D1679" s="19" t="str">
        <f t="shared" si="221"/>
        <v>0</v>
      </c>
      <c r="E1679" s="19" t="str">
        <f t="shared" si="222"/>
        <v>00</v>
      </c>
      <c r="F1679" s="19" t="str">
        <f t="shared" si="223"/>
        <v>0</v>
      </c>
      <c r="G1679" s="19" t="str">
        <f t="shared" si="224"/>
        <v>0</v>
      </c>
      <c r="H1679" s="15">
        <v>29100000</v>
      </c>
      <c r="I1679" s="16" t="s">
        <v>1237</v>
      </c>
      <c r="J1679" s="44" t="s">
        <v>45</v>
      </c>
      <c r="K1679" s="16" t="s">
        <v>1238</v>
      </c>
      <c r="L1679" s="16"/>
      <c r="M1679" s="20"/>
    </row>
    <row r="1680" spans="1:13" ht="60" x14ac:dyDescent="0.25">
      <c r="A1680" s="18" t="str">
        <f t="shared" si="218"/>
        <v>2</v>
      </c>
      <c r="B1680" s="19" t="str">
        <f t="shared" si="219"/>
        <v>9</v>
      </c>
      <c r="C1680" s="19" t="str">
        <f t="shared" si="220"/>
        <v>1</v>
      </c>
      <c r="D1680" s="19" t="str">
        <f t="shared" si="221"/>
        <v>1</v>
      </c>
      <c r="E1680" s="19" t="str">
        <f t="shared" si="222"/>
        <v>00</v>
      </c>
      <c r="F1680" s="19" t="str">
        <f t="shared" si="223"/>
        <v>0</v>
      </c>
      <c r="G1680" s="19" t="str">
        <f t="shared" si="224"/>
        <v>0</v>
      </c>
      <c r="H1680" s="15">
        <v>29110000</v>
      </c>
      <c r="I1680" s="16" t="s">
        <v>1237</v>
      </c>
      <c r="J1680" s="44" t="s">
        <v>45</v>
      </c>
      <c r="K1680" s="16" t="s">
        <v>1238</v>
      </c>
      <c r="L1680" s="16"/>
      <c r="M1680" s="20"/>
    </row>
    <row r="1681" spans="1:13" ht="60" x14ac:dyDescent="0.25">
      <c r="A1681" s="18" t="str">
        <f t="shared" si="218"/>
        <v>2</v>
      </c>
      <c r="B1681" s="19" t="str">
        <f t="shared" si="219"/>
        <v>9</v>
      </c>
      <c r="C1681" s="19" t="str">
        <f t="shared" si="220"/>
        <v>1</v>
      </c>
      <c r="D1681" s="19" t="str">
        <f t="shared" si="221"/>
        <v>1</v>
      </c>
      <c r="E1681" s="19" t="str">
        <f t="shared" si="222"/>
        <v>01</v>
      </c>
      <c r="F1681" s="19" t="str">
        <f t="shared" si="223"/>
        <v>0</v>
      </c>
      <c r="G1681" s="19" t="str">
        <f t="shared" si="224"/>
        <v>0</v>
      </c>
      <c r="H1681" s="15">
        <v>29110100</v>
      </c>
      <c r="I1681" s="16" t="s">
        <v>1237</v>
      </c>
      <c r="J1681" s="44" t="s">
        <v>52</v>
      </c>
      <c r="K1681" s="16" t="s">
        <v>2452</v>
      </c>
      <c r="L1681" s="16"/>
      <c r="M1681" s="20"/>
    </row>
    <row r="1682" spans="1:13" ht="45" x14ac:dyDescent="0.25">
      <c r="A1682" s="18" t="str">
        <f t="shared" si="218"/>
        <v>2</v>
      </c>
      <c r="B1682" s="19" t="str">
        <f t="shared" si="219"/>
        <v>9</v>
      </c>
      <c r="C1682" s="19" t="str">
        <f t="shared" si="220"/>
        <v>2</v>
      </c>
      <c r="D1682" s="19" t="str">
        <f t="shared" si="221"/>
        <v>0</v>
      </c>
      <c r="E1682" s="19" t="str">
        <f t="shared" si="222"/>
        <v>00</v>
      </c>
      <c r="F1682" s="19" t="str">
        <f t="shared" si="223"/>
        <v>0</v>
      </c>
      <c r="G1682" s="19" t="str">
        <f t="shared" si="224"/>
        <v>0</v>
      </c>
      <c r="H1682" s="15">
        <v>29200000</v>
      </c>
      <c r="I1682" s="16" t="s">
        <v>2453</v>
      </c>
      <c r="J1682" s="44" t="s">
        <v>45</v>
      </c>
      <c r="K1682" s="16" t="s">
        <v>2454</v>
      </c>
      <c r="L1682" s="16"/>
      <c r="M1682" s="20"/>
    </row>
    <row r="1683" spans="1:13" ht="45" x14ac:dyDescent="0.25">
      <c r="A1683" s="18" t="str">
        <f t="shared" si="218"/>
        <v>2</v>
      </c>
      <c r="B1683" s="19" t="str">
        <f t="shared" si="219"/>
        <v>9</v>
      </c>
      <c r="C1683" s="19" t="str">
        <f t="shared" si="220"/>
        <v>2</v>
      </c>
      <c r="D1683" s="19" t="str">
        <f t="shared" si="221"/>
        <v>1</v>
      </c>
      <c r="E1683" s="19" t="str">
        <f t="shared" si="222"/>
        <v>00</v>
      </c>
      <c r="F1683" s="19" t="str">
        <f t="shared" si="223"/>
        <v>0</v>
      </c>
      <c r="G1683" s="19" t="str">
        <f t="shared" si="224"/>
        <v>0</v>
      </c>
      <c r="H1683" s="15">
        <v>29210000</v>
      </c>
      <c r="I1683" s="16" t="s">
        <v>2453</v>
      </c>
      <c r="J1683" s="44" t="s">
        <v>45</v>
      </c>
      <c r="K1683" s="16" t="s">
        <v>2454</v>
      </c>
      <c r="L1683" s="16"/>
      <c r="M1683" s="20"/>
    </row>
    <row r="1684" spans="1:13" ht="45" x14ac:dyDescent="0.25">
      <c r="A1684" s="18" t="str">
        <f t="shared" si="218"/>
        <v>2</v>
      </c>
      <c r="B1684" s="19" t="str">
        <f t="shared" si="219"/>
        <v>9</v>
      </c>
      <c r="C1684" s="19" t="str">
        <f t="shared" si="220"/>
        <v>2</v>
      </c>
      <c r="D1684" s="19" t="str">
        <f t="shared" si="221"/>
        <v>1</v>
      </c>
      <c r="E1684" s="19" t="str">
        <f t="shared" si="222"/>
        <v>01</v>
      </c>
      <c r="F1684" s="19" t="str">
        <f t="shared" si="223"/>
        <v>0</v>
      </c>
      <c r="G1684" s="19" t="str">
        <f t="shared" si="224"/>
        <v>0</v>
      </c>
      <c r="H1684" s="15">
        <v>29210100</v>
      </c>
      <c r="I1684" s="16" t="s">
        <v>1239</v>
      </c>
      <c r="J1684" s="44" t="s">
        <v>52</v>
      </c>
      <c r="K1684" s="16" t="s">
        <v>2455</v>
      </c>
      <c r="L1684" s="16"/>
      <c r="M1684" s="20"/>
    </row>
    <row r="1685" spans="1:13" ht="45" x14ac:dyDescent="0.25">
      <c r="A1685" s="18" t="str">
        <f t="shared" si="218"/>
        <v>2</v>
      </c>
      <c r="B1685" s="19" t="str">
        <f t="shared" si="219"/>
        <v>9</v>
      </c>
      <c r="C1685" s="19" t="str">
        <f t="shared" si="220"/>
        <v>2</v>
      </c>
      <c r="D1685" s="19" t="str">
        <f t="shared" si="221"/>
        <v>1</v>
      </c>
      <c r="E1685" s="19" t="str">
        <f t="shared" si="222"/>
        <v>02</v>
      </c>
      <c r="F1685" s="19" t="str">
        <f t="shared" si="223"/>
        <v>0</v>
      </c>
      <c r="G1685" s="19" t="str">
        <f t="shared" si="224"/>
        <v>0</v>
      </c>
      <c r="H1685" s="15">
        <v>29210200</v>
      </c>
      <c r="I1685" s="16" t="s">
        <v>1241</v>
      </c>
      <c r="J1685" s="44" t="s">
        <v>52</v>
      </c>
      <c r="K1685" s="16" t="s">
        <v>2456</v>
      </c>
      <c r="L1685" s="16"/>
      <c r="M1685" s="20"/>
    </row>
    <row r="1686" spans="1:13" ht="60" x14ac:dyDescent="0.25">
      <c r="A1686" s="18" t="str">
        <f t="shared" si="218"/>
        <v>2</v>
      </c>
      <c r="B1686" s="19" t="str">
        <f t="shared" si="219"/>
        <v>9</v>
      </c>
      <c r="C1686" s="19" t="str">
        <f t="shared" si="220"/>
        <v>3</v>
      </c>
      <c r="D1686" s="19" t="str">
        <f t="shared" si="221"/>
        <v>0</v>
      </c>
      <c r="E1686" s="19" t="str">
        <f t="shared" si="222"/>
        <v>00</v>
      </c>
      <c r="F1686" s="19" t="str">
        <f t="shared" si="223"/>
        <v>0</v>
      </c>
      <c r="G1686" s="19" t="str">
        <f t="shared" si="224"/>
        <v>0</v>
      </c>
      <c r="H1686" s="15">
        <v>29300000</v>
      </c>
      <c r="I1686" s="16" t="s">
        <v>1243</v>
      </c>
      <c r="J1686" s="44" t="s">
        <v>45</v>
      </c>
      <c r="K1686" s="16" t="s">
        <v>1244</v>
      </c>
      <c r="L1686" s="16"/>
      <c r="M1686" s="20"/>
    </row>
    <row r="1687" spans="1:13" ht="60" x14ac:dyDescent="0.25">
      <c r="A1687" s="18" t="str">
        <f t="shared" si="218"/>
        <v>2</v>
      </c>
      <c r="B1687" s="19" t="str">
        <f t="shared" si="219"/>
        <v>9</v>
      </c>
      <c r="C1687" s="19" t="str">
        <f t="shared" si="220"/>
        <v>3</v>
      </c>
      <c r="D1687" s="19" t="str">
        <f t="shared" si="221"/>
        <v>1</v>
      </c>
      <c r="E1687" s="19" t="str">
        <f t="shared" si="222"/>
        <v>00</v>
      </c>
      <c r="F1687" s="19" t="str">
        <f t="shared" si="223"/>
        <v>0</v>
      </c>
      <c r="G1687" s="19" t="str">
        <f t="shared" si="224"/>
        <v>0</v>
      </c>
      <c r="H1687" s="15">
        <v>29310000</v>
      </c>
      <c r="I1687" s="16" t="s">
        <v>1243</v>
      </c>
      <c r="J1687" s="44" t="s">
        <v>45</v>
      </c>
      <c r="K1687" s="16" t="s">
        <v>1244</v>
      </c>
      <c r="L1687" s="16"/>
      <c r="M1687" s="20"/>
    </row>
    <row r="1688" spans="1:13" ht="60" x14ac:dyDescent="0.25">
      <c r="A1688" s="18" t="str">
        <f t="shared" si="218"/>
        <v>2</v>
      </c>
      <c r="B1688" s="19" t="str">
        <f t="shared" si="219"/>
        <v>9</v>
      </c>
      <c r="C1688" s="19" t="str">
        <f t="shared" si="220"/>
        <v>3</v>
      </c>
      <c r="D1688" s="19" t="str">
        <f t="shared" si="221"/>
        <v>1</v>
      </c>
      <c r="E1688" s="19" t="str">
        <f t="shared" si="222"/>
        <v>01</v>
      </c>
      <c r="F1688" s="19" t="str">
        <f t="shared" si="223"/>
        <v>0</v>
      </c>
      <c r="G1688" s="19" t="str">
        <f t="shared" si="224"/>
        <v>0</v>
      </c>
      <c r="H1688" s="15">
        <v>29310100</v>
      </c>
      <c r="I1688" s="16" t="s">
        <v>1243</v>
      </c>
      <c r="J1688" s="44" t="s">
        <v>52</v>
      </c>
      <c r="K1688" s="16" t="s">
        <v>2457</v>
      </c>
      <c r="L1688" s="16"/>
      <c r="M1688" s="20"/>
    </row>
    <row r="1689" spans="1:13" ht="30" x14ac:dyDescent="0.25">
      <c r="A1689" s="18" t="str">
        <f t="shared" si="218"/>
        <v>2</v>
      </c>
      <c r="B1689" s="19" t="str">
        <f t="shared" si="219"/>
        <v>9</v>
      </c>
      <c r="C1689" s="19" t="str">
        <f t="shared" si="220"/>
        <v>4</v>
      </c>
      <c r="D1689" s="19" t="str">
        <f t="shared" si="221"/>
        <v>0</v>
      </c>
      <c r="E1689" s="19" t="str">
        <f t="shared" si="222"/>
        <v>00</v>
      </c>
      <c r="F1689" s="19" t="str">
        <f t="shared" si="223"/>
        <v>0</v>
      </c>
      <c r="G1689" s="19" t="str">
        <f t="shared" si="224"/>
        <v>0</v>
      </c>
      <c r="H1689" s="15">
        <v>29400000</v>
      </c>
      <c r="I1689" s="16" t="s">
        <v>1245</v>
      </c>
      <c r="J1689" s="44" t="s">
        <v>45</v>
      </c>
      <c r="K1689" s="16" t="s">
        <v>1246</v>
      </c>
      <c r="L1689" s="16"/>
      <c r="M1689" s="20"/>
    </row>
    <row r="1690" spans="1:13" ht="30" x14ac:dyDescent="0.25">
      <c r="A1690" s="18" t="str">
        <f t="shared" ref="A1690:A1696" si="225">MID($H1690,1,1)</f>
        <v>2</v>
      </c>
      <c r="B1690" s="19" t="str">
        <f t="shared" ref="B1690:B1696" si="226">MID($H1690,2,1)</f>
        <v>9</v>
      </c>
      <c r="C1690" s="19" t="str">
        <f t="shared" ref="C1690:C1696" si="227">MID($H1690,3,1)</f>
        <v>4</v>
      </c>
      <c r="D1690" s="19" t="str">
        <f t="shared" ref="D1690:D1696" si="228">MID($H1690,4,1)</f>
        <v>1</v>
      </c>
      <c r="E1690" s="19" t="str">
        <f t="shared" ref="E1690:E1696" si="229">MID($H1690,5,2)</f>
        <v>00</v>
      </c>
      <c r="F1690" s="19" t="str">
        <f t="shared" ref="F1690:F1696" si="230">MID($H1690,7,1)</f>
        <v>0</v>
      </c>
      <c r="G1690" s="19" t="str">
        <f t="shared" ref="G1690:G1696" si="231">MID($H1690,8,1)</f>
        <v>0</v>
      </c>
      <c r="H1690" s="15">
        <v>29410000</v>
      </c>
      <c r="I1690" s="16" t="s">
        <v>1245</v>
      </c>
      <c r="J1690" s="44" t="s">
        <v>45</v>
      </c>
      <c r="K1690" s="16" t="s">
        <v>1246</v>
      </c>
      <c r="L1690" s="16"/>
      <c r="M1690" s="20"/>
    </row>
    <row r="1691" spans="1:13" ht="30" x14ac:dyDescent="0.25">
      <c r="A1691" s="18" t="str">
        <f t="shared" si="225"/>
        <v>2</v>
      </c>
      <c r="B1691" s="19" t="str">
        <f t="shared" si="226"/>
        <v>9</v>
      </c>
      <c r="C1691" s="19" t="str">
        <f t="shared" si="227"/>
        <v>4</v>
      </c>
      <c r="D1691" s="19" t="str">
        <f t="shared" si="228"/>
        <v>1</v>
      </c>
      <c r="E1691" s="19" t="str">
        <f t="shared" si="229"/>
        <v>01</v>
      </c>
      <c r="F1691" s="19" t="str">
        <f t="shared" si="230"/>
        <v>0</v>
      </c>
      <c r="G1691" s="19" t="str">
        <f t="shared" si="231"/>
        <v>0</v>
      </c>
      <c r="H1691" s="15">
        <v>29410100</v>
      </c>
      <c r="I1691" s="16" t="s">
        <v>1245</v>
      </c>
      <c r="J1691" s="44" t="s">
        <v>52</v>
      </c>
      <c r="K1691" s="16" t="s">
        <v>2458</v>
      </c>
      <c r="L1691" s="16"/>
      <c r="M1691" s="20"/>
    </row>
    <row r="1692" spans="1:13" ht="45" x14ac:dyDescent="0.25">
      <c r="A1692" s="18" t="str">
        <f t="shared" si="225"/>
        <v>2</v>
      </c>
      <c r="B1692" s="19" t="str">
        <f t="shared" si="226"/>
        <v>9</v>
      </c>
      <c r="C1692" s="19" t="str">
        <f t="shared" si="227"/>
        <v>9</v>
      </c>
      <c r="D1692" s="19" t="str">
        <f t="shared" si="228"/>
        <v>0</v>
      </c>
      <c r="E1692" s="19" t="str">
        <f t="shared" si="229"/>
        <v>00</v>
      </c>
      <c r="F1692" s="19" t="str">
        <f t="shared" si="230"/>
        <v>0</v>
      </c>
      <c r="G1692" s="19" t="str">
        <f t="shared" si="231"/>
        <v>0</v>
      </c>
      <c r="H1692" s="15">
        <v>29900000</v>
      </c>
      <c r="I1692" s="16" t="s">
        <v>1247</v>
      </c>
      <c r="J1692" s="44" t="s">
        <v>45</v>
      </c>
      <c r="K1692" s="16" t="s">
        <v>1248</v>
      </c>
      <c r="L1692" s="16"/>
      <c r="M1692" s="20"/>
    </row>
    <row r="1693" spans="1:13" x14ac:dyDescent="0.25">
      <c r="A1693" s="18" t="str">
        <f t="shared" si="225"/>
        <v>2</v>
      </c>
      <c r="B1693" s="19" t="str">
        <f t="shared" si="226"/>
        <v>9</v>
      </c>
      <c r="C1693" s="19" t="str">
        <f t="shared" si="227"/>
        <v>9</v>
      </c>
      <c r="D1693" s="19" t="str">
        <f t="shared" si="228"/>
        <v>9</v>
      </c>
      <c r="E1693" s="19" t="str">
        <f t="shared" si="229"/>
        <v>00</v>
      </c>
      <c r="F1693" s="19" t="str">
        <f t="shared" si="230"/>
        <v>0</v>
      </c>
      <c r="G1693" s="19" t="str">
        <f t="shared" si="231"/>
        <v>0</v>
      </c>
      <c r="H1693" s="15">
        <v>29990000</v>
      </c>
      <c r="I1693" s="16" t="s">
        <v>2450</v>
      </c>
      <c r="J1693" s="44" t="s">
        <v>45</v>
      </c>
      <c r="K1693" s="16" t="s">
        <v>2459</v>
      </c>
      <c r="L1693" s="16"/>
      <c r="M1693" s="20"/>
    </row>
    <row r="1694" spans="1:13" ht="60" x14ac:dyDescent="0.25">
      <c r="A1694" s="18" t="str">
        <f t="shared" si="225"/>
        <v>2</v>
      </c>
      <c r="B1694" s="19" t="str">
        <f t="shared" si="226"/>
        <v>9</v>
      </c>
      <c r="C1694" s="19" t="str">
        <f t="shared" si="227"/>
        <v>9</v>
      </c>
      <c r="D1694" s="19" t="str">
        <f t="shared" si="228"/>
        <v>9</v>
      </c>
      <c r="E1694" s="19" t="str">
        <f t="shared" si="229"/>
        <v>50</v>
      </c>
      <c r="F1694" s="19" t="str">
        <f t="shared" si="230"/>
        <v>0</v>
      </c>
      <c r="G1694" s="19" t="str">
        <f t="shared" si="231"/>
        <v>0</v>
      </c>
      <c r="H1694" s="15">
        <v>29995000</v>
      </c>
      <c r="I1694" s="16" t="s">
        <v>1252</v>
      </c>
      <c r="J1694" s="44" t="s">
        <v>562</v>
      </c>
      <c r="K1694" s="16" t="s">
        <v>1253</v>
      </c>
      <c r="L1694" s="16"/>
      <c r="M1694" s="20"/>
    </row>
    <row r="1695" spans="1:13" ht="45" x14ac:dyDescent="0.25">
      <c r="A1695" s="18" t="str">
        <f t="shared" si="225"/>
        <v>2</v>
      </c>
      <c r="B1695" s="19" t="str">
        <f t="shared" si="226"/>
        <v>9</v>
      </c>
      <c r="C1695" s="19" t="str">
        <f t="shared" si="227"/>
        <v>9</v>
      </c>
      <c r="D1695" s="19" t="str">
        <f t="shared" si="228"/>
        <v>9</v>
      </c>
      <c r="E1695" s="19" t="str">
        <f t="shared" si="229"/>
        <v>99</v>
      </c>
      <c r="F1695" s="19" t="str">
        <f t="shared" si="230"/>
        <v>0</v>
      </c>
      <c r="G1695" s="19" t="str">
        <f t="shared" si="231"/>
        <v>0</v>
      </c>
      <c r="H1695" s="15">
        <v>29999900</v>
      </c>
      <c r="I1695" s="16" t="s">
        <v>2450</v>
      </c>
      <c r="J1695" s="44" t="s">
        <v>52</v>
      </c>
      <c r="K1695" s="16" t="s">
        <v>2460</v>
      </c>
      <c r="L1695" s="16"/>
      <c r="M1695" s="20"/>
    </row>
    <row r="1696" spans="1:13" ht="60.75" thickBot="1" x14ac:dyDescent="0.3">
      <c r="A1696" s="21" t="str">
        <f t="shared" si="225"/>
        <v>9</v>
      </c>
      <c r="B1696" s="22" t="str">
        <f t="shared" si="226"/>
        <v>9</v>
      </c>
      <c r="C1696" s="22" t="str">
        <f t="shared" si="227"/>
        <v>9</v>
      </c>
      <c r="D1696" s="22" t="str">
        <f t="shared" si="228"/>
        <v>0</v>
      </c>
      <c r="E1696" s="22" t="str">
        <f t="shared" si="229"/>
        <v>00</v>
      </c>
      <c r="F1696" s="22" t="str">
        <f t="shared" si="230"/>
        <v>0</v>
      </c>
      <c r="G1696" s="22" t="str">
        <f t="shared" si="231"/>
        <v>0</v>
      </c>
      <c r="H1696" s="23">
        <v>99900000</v>
      </c>
      <c r="I1696" s="24" t="s">
        <v>2461</v>
      </c>
      <c r="J1696" s="46" t="s">
        <v>45</v>
      </c>
      <c r="K1696" s="24" t="s">
        <v>2462</v>
      </c>
      <c r="L1696" s="24"/>
      <c r="M1696" s="25"/>
    </row>
  </sheetData>
  <autoFilter ref="A2:M1696" xr:uid="{0D09D4FF-28B2-4E25-B954-082E25B536B1}">
    <filterColumn colId="12">
      <filters blank="1">
        <filter val="Alterar"/>
        <filter val="Incluir"/>
      </filters>
    </filterColumn>
    <sortState xmlns:xlrd2="http://schemas.microsoft.com/office/spreadsheetml/2017/richdata2" ref="A3:M1696">
      <sortCondition ref="H2:H1696"/>
    </sortState>
  </autoFilter>
  <conditionalFormatting sqref="A130:G130 L130">
    <cfRule type="expression" dxfId="1165" priority="3776">
      <formula>$L130="Incluir"</formula>
    </cfRule>
    <cfRule type="expression" dxfId="1164" priority="3775">
      <formula>$L130="Excluir"</formula>
    </cfRule>
    <cfRule type="expression" dxfId="1163" priority="3773">
      <formula>$L130="Excluído"</formula>
    </cfRule>
    <cfRule type="expression" dxfId="1162" priority="3774">
      <formula>$L130="Alterar"</formula>
    </cfRule>
  </conditionalFormatting>
  <conditionalFormatting sqref="A816:G816 I816:J816 M816:M817 H817:J817">
    <cfRule type="expression" dxfId="1161" priority="22853">
      <formula>MID($H817,8,1)="0"</formula>
    </cfRule>
    <cfRule type="expression" dxfId="1160" priority="22852">
      <formula>MID($H817,7,2)="00"</formula>
    </cfRule>
    <cfRule type="expression" dxfId="1159" priority="22851">
      <formula>MID($H817,5,4)="0000"</formula>
    </cfRule>
    <cfRule type="expression" dxfId="1158" priority="22850">
      <formula>MID($H817,4,5)="00000"</formula>
    </cfRule>
  </conditionalFormatting>
  <conditionalFormatting sqref="A816:G817 H817:J817">
    <cfRule type="expression" dxfId="1157" priority="22855">
      <formula>$M816="Incluir"</formula>
    </cfRule>
  </conditionalFormatting>
  <conditionalFormatting sqref="A817:G817 I817:J817 M817">
    <cfRule type="expression" dxfId="1156" priority="22859">
      <formula>MID(#REF!,7,2)="00"</formula>
    </cfRule>
    <cfRule type="expression" dxfId="1155" priority="22858">
      <formula>MID(#REF!,5,4)="0000"</formula>
    </cfRule>
    <cfRule type="expression" dxfId="1154" priority="22857">
      <formula>MID(#REF!,4,5)="00000"</formula>
    </cfRule>
    <cfRule type="expression" dxfId="1153" priority="22860">
      <formula>MID(#REF!,8,1)="0"</formula>
    </cfRule>
  </conditionalFormatting>
  <conditionalFormatting sqref="A46:H49 A816:H817 A731:M793 A818:M828 A1245:M1248 A1626:M1048576">
    <cfRule type="expression" dxfId="1152" priority="1243">
      <formula>MID($H46,2,7)="0000000"</formula>
    </cfRule>
  </conditionalFormatting>
  <conditionalFormatting sqref="A46:H49">
    <cfRule type="expression" dxfId="1151" priority="1248">
      <formula>MID($H46,8,1)="0"</formula>
    </cfRule>
    <cfRule type="expression" dxfId="1150" priority="1247">
      <formula>MID($H46,7,2)="00"</formula>
    </cfRule>
    <cfRule type="expression" dxfId="1149" priority="1246">
      <formula>MID($H46,5,4)="0000"</formula>
    </cfRule>
    <cfRule type="expression" dxfId="1148" priority="1245">
      <formula>MID($H46,4,5)="00000"</formula>
    </cfRule>
    <cfRule type="expression" dxfId="1147" priority="1244">
      <formula>MID($H46,3,6)="000000"</formula>
    </cfRule>
  </conditionalFormatting>
  <conditionalFormatting sqref="A1229:I1229">
    <cfRule type="expression" dxfId="1146" priority="858">
      <formula>$M1229="Incluir"</formula>
    </cfRule>
    <cfRule type="expression" dxfId="1145" priority="857">
      <formula>$M1229="Excluir"</formula>
    </cfRule>
  </conditionalFormatting>
  <conditionalFormatting sqref="A1620:I1623">
    <cfRule type="expression" dxfId="1144" priority="768">
      <formula>$M1620="Incluir"</formula>
    </cfRule>
    <cfRule type="expression" dxfId="1143" priority="767">
      <formula>$M1620="Excluir"</formula>
    </cfRule>
    <cfRule type="expression" dxfId="1142" priority="766">
      <formula>$M1620="Alterar"</formula>
    </cfRule>
  </conditionalFormatting>
  <conditionalFormatting sqref="A587:J588">
    <cfRule type="expression" dxfId="1141" priority="1038">
      <formula>$M587="Alterar"</formula>
    </cfRule>
    <cfRule type="expression" dxfId="1140" priority="1039">
      <formula>$M587="Excluir"</formula>
    </cfRule>
    <cfRule type="expression" dxfId="1139" priority="1040">
      <formula>$M587="Incluir"</formula>
    </cfRule>
  </conditionalFormatting>
  <conditionalFormatting sqref="A13:K16 A1626:M1048576">
    <cfRule type="expression" dxfId="1138" priority="1279">
      <formula>$M13="Excluído"</formula>
    </cfRule>
    <cfRule type="expression" dxfId="1137" priority="1280">
      <formula>$M13="Alterar"</formula>
    </cfRule>
  </conditionalFormatting>
  <conditionalFormatting sqref="A13:K16">
    <cfRule type="expression" dxfId="1136" priority="1281">
      <formula>$M13="Excluir"</formula>
    </cfRule>
    <cfRule type="expression" dxfId="1135" priority="1282">
      <formula>$M13="Incluir"</formula>
    </cfRule>
  </conditionalFormatting>
  <conditionalFormatting sqref="A545:K547">
    <cfRule type="expression" dxfId="1134" priority="3511">
      <formula>$M545="Alterar"</formula>
    </cfRule>
    <cfRule type="expression" dxfId="1133" priority="3510">
      <formula>$M545="Excluído"</formula>
    </cfRule>
    <cfRule type="expression" dxfId="1132" priority="3512">
      <formula>$M545="Excluir"</formula>
    </cfRule>
    <cfRule type="expression" dxfId="1131" priority="3513">
      <formula>$M545="Incluir"</formula>
    </cfRule>
  </conditionalFormatting>
  <conditionalFormatting sqref="A588:K588 A816:G817 A818:M892">
    <cfRule type="expression" dxfId="1130" priority="1026">
      <formula>$M588="Excluído"</formula>
    </cfRule>
  </conditionalFormatting>
  <conditionalFormatting sqref="A1087:K1087">
    <cfRule type="expression" dxfId="1129" priority="3858">
      <formula>$M1087="Excluir"</formula>
    </cfRule>
    <cfRule type="expression" dxfId="1128" priority="3852">
      <formula>MID($H1087,4,5)="00000"</formula>
    </cfRule>
    <cfRule type="expression" dxfId="1127" priority="3851">
      <formula>MID($H1087,3,6)="000000"</formula>
    </cfRule>
    <cfRule type="expression" dxfId="1126" priority="3850">
      <formula>MID($H1087,2,7)="0000000"</formula>
    </cfRule>
    <cfRule type="expression" dxfId="1125" priority="3856">
      <formula>$M1087="Excluído"</formula>
    </cfRule>
    <cfRule type="expression" dxfId="1124" priority="3859">
      <formula>$M1087="Incluir"</formula>
    </cfRule>
    <cfRule type="expression" dxfId="1123" priority="3857">
      <formula>$M1087="Alterar"</formula>
    </cfRule>
    <cfRule type="expression" dxfId="1122" priority="3855">
      <formula>MID($H1087,8,1)="0"</formula>
    </cfRule>
    <cfRule type="expression" dxfId="1121" priority="3854">
      <formula>MID($H1087,7,2)="00"</formula>
    </cfRule>
    <cfRule type="expression" dxfId="1120" priority="3853">
      <formula>MID($H1087,5,4)="0000"</formula>
    </cfRule>
  </conditionalFormatting>
  <conditionalFormatting sqref="A1160:L1161">
    <cfRule type="expression" dxfId="1119" priority="1623">
      <formula>$M1160="Incluir"</formula>
    </cfRule>
    <cfRule type="expression" dxfId="1118" priority="1622">
      <formula>$M1160="Excluir"</formula>
    </cfRule>
    <cfRule type="expression" dxfId="1117" priority="1621">
      <formula>$M1160="Alterar"</formula>
    </cfRule>
  </conditionalFormatting>
  <conditionalFormatting sqref="A1:M12 A13:H16 M13:M16 A17:M22 A23:J23 A24:M33 A34:H40 A41:M41 A42:H45 A82:J83 L82:M86 A84:H86 A135:J135 A163:J163 A171:M228 A229:J229 A230:M232 A233:H234 A235:J237 A238:H239 A240:M242 A243:J245 L243:M260 A246:H247 A248:J250 A251:H252 A253:J255 A256:H257 A258:K260 A261:M261 A262:H262 A263:M389 A390:J391 A392:M501 A502:H504 A505:M527 A528:K533 A534:M544 A548:M565 A566:H566 M566:M569 A567:J567 A568:H569 A570:M586 A587:J587 A588:H588 A589:M600 A601:J601 A602:M625 A629:M729 A730:H730 A794:H794 A829:J829 A834:M855 A872:H874 A875:K875 A893:H898 A899:M908 A909:H911 A949:K949 A950:M954 A955:G958 H956:H958 A959:M963 A964:J965 A966:M969 A970:H971 A972:M973 A974:H974 M974:M975 A975:J975 A976:M977 A978:H978 A979:M990 A991:J991 A992:M998 A999:J999 A1000:M1000 A1001:H1002 A1003:M1004 A1005:H1005 A1006:M1011 A1012:J1012 A1013:M1015 A1016:J1017 A1018:H1019 A1020:M1022 A1023:H1023 A1024:M1032 A1033:J1033 A1034:M1038 A1039:J1039 A1040:M1043 A1044:J1044 A1045:M1045 A1046:H1047 A1048:M1050 A1051:H1051 A1052:M1058 A1059:K1059 A1060:J1060 A1061:M1061 A1062:H1063 A1064:M1066 A1067:H1067 A1068:M1075 A1076:J1077 A1078:M1079 M1080 A1080:J1081 L1081:M1081 A1082:M1083 A1084:K1084 A1085:M1103 A1104:J1104 A1105:M1159 A1160:H1161 L1160:M1161 A1162:M1165 A1166:J1166 A1167:K1167 A1168:M1176 A1177:H1182 A1183:J1185 A1186:M1187 A1188:J1188 A1189:M1206 H1207 A1207:G1208 H1208:M1208 A1209:M1212 A1213:K1213 A1214:M1228 A1229:H1229 J1229:M1229 A1230:M1233 A1234:K1235 A1236:M1243 A1244:K1244 A1249:K1249 A1250:M1250 A1251:K1251 A1252:M1261 A1262:K1262 A1263:H1267 A1268:M1269 A1270:J1270 A1271:M1290 A1291:H1292 A1293:M1293 A1294:J1297 A1298:M1336 A1337:J1339 A1340:M1395 A1396:H1398 A1399:M1401 A1402:H1402 A1403:M1423 A1424:J1424 A1425:M1430 A1431:J1432 A1433:M1435 A1436:H1440 M1436:M1442 A1441:K1442 A1443:M1447 A1448:H1451 A1452:M1474 A1475:J1475 A1476:M1484 A1485:K1486 A1487:M1496 A1497:J1497 A1498:M1499 A1500:J1500 A1501:M1501 A1502:H1502 A1503:M1511 A1512:J1515 A1516:M1531 A1532:H1532 A1533:M1559 A1560:H1560 A1620:H1623 H1624 A1624:G1625 H1625:M1625 A774:M793 A818:M828 A1245:M1248 A816:G817">
    <cfRule type="expression" dxfId="1116" priority="4045">
      <formula>MID($H1,3,6)="000000"</formula>
    </cfRule>
  </conditionalFormatting>
  <conditionalFormatting sqref="A1:M12 A13:H16 M13:M16 A17:M22 A23:J23 A24:M33 A34:H40 A41:M41 A42:H45 A82:J83 L82:M86 A84:H86 A135:J135 A163:J163 A171:M228 A229:J229 A230:M232 A233:H234 A235:J237 A238:H239 A240:M242 A243:J245 L243:M260 A246:H247 A248:J250 A251:H252 A253:J255 A256:H257 A258:K260 A261:M261 A262:H262 A263:M389 A390:J391 A392:M501 A502:H504 A505:M527 A528:K533 A534:M544 A548:M565 A566:H566 M566:M569 A567:J567 A568:H569 A570:M586 A587:J587 A588:H588 A589:M600 A601:J601 A602:M625 A629:M729 A730:H730 A731:M772 A773:H773 A774:M793 A794:H794 A795:M802 A803:K803 A804:M809 A810:H814 A815:M815 A816:G817 A818:M828 A829:J829 A830:M830 A831:J831 A832:M832 A833:H833 A834:M855 A856:H856 A857:M871 A872:H874 A875:K875 A876:M883 A884:H885 A886:M892 A893:H898 A899:M908 A909:H911 A912:M931 A932:K932 A933:M936 A937:H937 A938:M948 A949:K949 A950:M954 A955:G958 H956:H958 A959:M963 A964:J965 A966:M969 A970:H971 A972:M973 A974:H974 M974:M975 A975:J975 A976:M977 A978:H978 A979:M990 A991:J991 A992:M998 A999:J999 A1000:M1000 A1001:H1002 A1003:M1004 A1005:H1005 A1006:M1011 A1012:J1012 A1013:M1015 A1016:J1017 A1018:H1019 A1020:M1022 A1023:H1023 A1024:M1032 A1033:J1033 A1034:M1038 A1039:J1039 A1040:M1043 A1044:J1044 A1045:M1045 A1046:H1047 A1048:M1050 A1051:H1051 A1052:M1058 A1059:K1059 A1060:J1060 A1061:M1061 A1062:H1063 A1064:M1066 A1067:H1067 A1068:M1075 A1076:J1077 A1078:M1079 M1080 A1080:J1081 L1081:M1081 A1082:M1083 A1084:K1084 A1085:M1103 A1104:J1104 A1105:M1159 A1160:H1161 L1160:M1161 A1162:M1165 A1166:J1166 A1167:K1167 A1168:M1176 A1177:H1182 A1183:J1185 A1186:M1187 A1188:J1188 A1189:M1206 H1207 A1207:G1208 H1208:M1208 A1209:M1212 A1213:K1213 A1214:M1228 A1229:H1229 J1229:M1229 A1230:M1233 A1234:K1235 A1236:M1243 A1244:K1244 A1245:M1248 A1249:K1249 A1250:M1250 A1251:K1251 A1252:M1261 A1262:K1262 A1263:H1267 A1268:M1269 A1270:J1270 A1271:M1290 A1291:H1292 A1293:M1293 A1294:J1297 A1298:M1336 A1337:J1339 A1340:M1395 A1396:H1398 A1399:M1401 A1402:H1402 A1403:M1423 A1424:J1424 A1425:M1430 A1431:J1432 A1433:M1435 A1436:H1440 M1436:M1442 A1441:K1442 A1443:M1447 A1448:H1451 A1452:M1474 A1475:J1475 A1476:M1484 A1485:K1486 A1487:M1496 A1497:J1497 A1498:M1499 A1500:J1500 A1501:M1501 A1502:H1502 A1503:M1511 A1512:J1515 A1516:M1531 A1532:H1532 A1533:M1559 A1560:H1560 A1562:M1566 A1567:H1567 A1568:M1581 A1582:J1583 A1584:M1586 A1587:H1587 A1588:M1590 A1591:H1591 A1592:M1607 A1608:H1608 A1609:M1610 A1611:H1611 A1612:M1619 A1620:H1623 H1624 A1624:G1625 H1625:M1625 A1626:M1634 A1635:H1635 A1636:M1637 A1638:H1638 A1639:M1645 A1646:K1646 A1647:M1648 A1649:H1649 A1650:M1651 A1652:H1652 A1653:M1666 A1667:J1668 A1669:M1048576 M1294:M1295 L1296:M1297">
    <cfRule type="expression" dxfId="1115" priority="4047">
      <formula>MID($H1,5,4)="0000"</formula>
    </cfRule>
  </conditionalFormatting>
  <conditionalFormatting sqref="A1:M12 A13:H16 M13:M16 A17:M22 A23:J23 A24:M33 A34:H40 A41:M41 A42:H45 A82:J83 L82:M86 A84:H86 A135:J135 A163:J163 A171:M228 A229:J229 A230:M232 A233:H234 A235:J237 A238:H239 A240:M242 A243:J245 L243:M260 A246:H247 A248:J250 A251:H252 A253:J255 A256:H257 A258:K260 A261:M261 A262:H262 A263:M389 A390:J391 A392:M501 A502:H504 A505:M527 A528:K533 A534:M544 A548:M565 A566:H566 M566:M569 A567:J567 A568:H569 A570:M586 A587:J587 A588:H588 A589:M600 A601:J601 A602:M625 A629:M729 A730:H730 A731:M772 A773:H773 A774:M793 A794:H794 A795:M802 A803:K803 A804:M809 A810:H814 A815:M815 A816:G817 A818:M828 A829:J829 A830:M830 A831:J831 A832:M832 A833:H833 A834:M855 A856:H856 A857:M871 A872:H874 A875:K875 A876:M883 A884:H885 A886:M892 A893:H898 A899:M908 A909:H911 A912:M931 A932:K932 A933:M936 A937:H937 A938:M948 A949:K949 A950:M954 A955:G958 H956:H958 A959:M963 A964:J965 A966:M969 A970:H971 A972:M973 A974:H974 M974:M975 A975:J975 A976:M977 A978:H978 A979:M990 A991:J991 A992:M998 A999:J999 A1000:M1000 A1001:H1002 A1003:M1004 A1005:H1005 A1006:M1011 A1012:J1012 A1013:M1015 A1016:J1017 A1018:H1019 A1020:M1022 A1023:H1023 A1024:M1032 A1033:J1033 A1034:M1038 A1039:J1039 A1040:M1043 A1044:J1044 A1045:M1045 A1046:H1047 A1048:M1050 A1051:H1051 A1052:M1058 A1059:K1059 A1060:J1060 A1061:M1061 A1062:H1063 A1064:M1066 A1067:H1067 A1068:M1075 A1076:J1077 A1078:M1079 M1080 A1080:J1081 L1081:M1081 A1082:M1083 A1084:K1084 A1085:M1103 A1104:J1104 A1105:M1159 A1160:H1161 L1160:M1161 A1162:M1165 A1166:J1166 A1167:K1167 A1168:M1176 A1177:H1182 A1183:J1185 A1186:M1187 A1188:J1188 A1189:M1206 H1207 A1207:G1208 H1208:M1208 A1209:M1212 A1213:K1213 A1214:M1228 A1229:H1229 J1229:M1229 A1230:M1233 A1234:K1235 A1236:M1243 A1244:K1244 A1245:M1248 A1249:K1249 A1250:M1250 A1251:K1251 A1252:M1261 A1262:K1262 A1263:H1267 A1268:M1269 A1270:J1270 A1271:M1290 A1291:H1292 A1293:M1293 M1294:M1295 A1294:J1297 L1296:M1297 A1298:M1336 A1337:J1339 A1340:M1395 A1396:H1398 A1399:M1401 A1402:H1402 A1403:M1423 A1424:J1424 A1425:M1430 A1431:J1432 A1433:M1435 A1436:H1440 M1436:M1442 A1441:K1442 A1443:M1447 A1448:H1451 A1452:M1474 A1475:J1475 A1476:M1484 A1485:K1486 A1487:M1496 A1497:J1497 A1498:M1499 A1500:J1500 A1501:M1501 A1502:H1502 A1503:M1511 A1512:J1515 L1513:M1514 A1516:M1531 A1532:H1532 A1533:M1559 A1560:H1560 A1562:M1566 A1567:H1567 A1568:M1581 A1582:J1583 A1584:M1586 A1587:H1587 A1588:M1590 A1591:H1591 A1592:M1607 A1608:H1608 A1609:M1610 A1611:H1611 A1612:M1619 A1620:H1623 H1624 A1624:G1625 H1625:M1625 A1626:M1634 A1635:H1635 A1636:M1637 A1638:H1638 A1639:M1645 A1646:K1646 A1647:M1648 A1649:H1649 A1650:M1651 A1652:H1652 A1653:M1666 A1667:J1668 A1669:M1048576">
    <cfRule type="expression" dxfId="1114" priority="4048">
      <formula>MID($H1,7,2)="00"</formula>
    </cfRule>
  </conditionalFormatting>
  <conditionalFormatting sqref="A1:M12 A13:H16 M13:M16 A17:M22 A23:J23 A24:M33 A34:H40 A41:M41 A42:H45 A82:J83 L82:M86 A84:H86 A135:J135 A163:J163 A171:M228 A229:J229 A230:M232 A233:H234 A235:J237 A238:H239 A240:M242 A243:J245 L243:M260 A246:H247 A248:J250 A251:H252 A253:J255 A256:H257 A258:K260 A261:M261 A262:H262 A263:M389 A390:J391 A392:M501 A502:H504 A505:M527 A528:K533 A534:M544 A548:M565 A566:H566 M566:M569 A567:J567 A568:H569 A570:M586 A587:J587 A588:H588 A589:M600 A601:J601 A602:M625 A629:M729 A730:H730 A731:M772 A773:H773 A774:M793 A794:H794 A795:M802 A803:K803 A804:M809 J810 A810:H814 K810:M814 A815:M815 A816:G817 A818:M828 A829:J829 A830:M830 A831:J831 A832:M832 A833:H833 A834:M855 A856:H856 A857:M871 A872:H874 A875:K875 A876:M883 A884:H885 A886:M892 A893:H898 A899:M908 A909:H911 A912:M931 A932:K932 A933:M936 A937:H937 A938:M948 A949:K949 A950:M954 A955:G958 H956:H958 A959:M963 A964:J965 A966:M969 A970:H971 A972:M973 A974:H974 M974:M975 A975:J975 A976:M977 A978:H978 A979:M990 A991:J991 A992:M998 A999:J999 A1000:M1000 A1001:H1002 A1003:M1004 A1005:H1005 A1006:M1011 A1012:J1012 A1013:M1015 A1016:J1017 A1018:H1019 A1020:M1022 A1023:H1023 A1024:M1032 A1033:J1033 A1034:M1038 A1039:J1039 A1040:M1043 A1044:J1044 A1045:M1045 A1046:H1047 A1048:M1050 A1051:H1051 A1052:M1058 A1059:K1059 A1060:J1060 A1061:M1061 A1062:H1063 A1064:M1066 A1067:H1067 A1068:M1075 A1076:J1077 A1078:M1079 M1080 A1080:J1081 L1081:M1081 A1082:M1083 A1084:K1084 A1085:M1103 A1104:J1104 A1105:M1159 A1160:H1161 L1160:M1161 A1162:M1165 A1166:J1166 A1167:K1167 A1168:M1176 A1177:H1182 A1183:J1185 A1186:M1187 A1188:J1188 A1189:M1206 H1207 A1207:G1208 H1208:M1208 A1209:M1212 A1213:K1213 A1214:M1228 A1229:H1229 J1229:M1229 A1230:M1233 A1234:K1235 A1236:M1243 A1244:K1244 A1245:M1248 A1249:K1249 A1250:M1250 A1251:K1251 A1252:M1261 A1262:K1262 A1263:H1267 A1268:M1269 A1270:J1270 A1271:M1290 A1291:H1292 A1293:M1293 M1294:M1295 A1294:J1297 L1296:M1297 A1298:M1336 A1337:J1339 A1340:M1395 A1396:H1398 A1399:M1401 A1402:H1402 A1403:M1423 A1424:J1424 A1425:M1430 A1431:J1432 A1433:M1435 A1436:H1440 M1436:M1442 A1441:K1442 A1443:M1447 A1448:H1451 A1452:M1474 A1475:J1475 A1476:M1484 A1485:K1486 A1487:M1496 A1497:J1497 A1498:M1499 A1500:J1500 A1501:M1501 A1502:H1502 A1503:M1511 A1512:J1515 L1513:M1514 A1516:M1531 A1532:H1532 A1533:M1559 A1560:H1560 A1562:M1566 A1567:H1567 A1568:M1581 A1582:J1583 A1584:M1586 A1587:H1587 A1588:M1590 A1591:H1591 A1592:M1607 A1608:H1608 A1609:M1610 A1611:H1611 A1612:M1619 A1620:H1623 H1624 A1624:G1625 H1625:M1625 A1626:M1634 A1635:H1635 A1636:M1637 A1638:H1638 A1639:M1645 A1646:K1646 A1647:M1648 A1649:H1649 A1650:M1651 A1652:H1652 A1653:M1666 A1667:J1668 A1669:M1048576">
    <cfRule type="expression" dxfId="1113" priority="4049">
      <formula>MID($H1,8,1)="0"</formula>
    </cfRule>
  </conditionalFormatting>
  <conditionalFormatting sqref="A1:M12 A13:H16 M13:M16 A17:M22 A23:J23 A24:M33 A34:H40 A41:M41 A42:H45 A82:J83 L82:M86 A84:H86 A135:J135 A163:J163 A171:M228 A229:J229 A230:M232 A233:H234 A235:J237 A238:H239 A240:M242 A243:J245 L243:M260 A246:H247 A248:J250 A251:H252 A253:J255 A256:H257 A258:K260 A261:M261 A262:H262 A263:M389 A390:J391 A392:M501 A502:H504 A505:M527 A528:K533 A534:M544 A548:M565 A566:H566 M566:M569 A567:J567 A568:H569 A570:M586 A587:J587 A588:H588 A589:M600 A601:J601 A602:M625 A629:M729 A730:H730 A774:M793 A794:H794 A816:G817 A818:M828 A829:J829 A834:M855 A872:H874 A875:K875 A893:H898 A899:M908 A909:H911 A949:K949 A950:M954 A955:G958 H956:H958 A959:M963 A964:J965 A966:M969 A970:H971 A972:M973 A974:H974 M974:M975 A975:J975 A976:M977 A978:H978 A979:M990 A991:J991 A992:M998 A999:J999 A1000:M1000 A1001:H1002 A1003:M1004 A1005:H1005 A1006:M1011 A1012:J1012 A1013:M1015 A1016:J1017 A1018:H1019 A1020:M1022 A1023:H1023 A1024:M1032 A1033:J1033 A1034:M1038 A1039:J1039 A1040:M1043 A1044:J1044 A1045:M1045 A1046:H1047 A1048:M1050 A1051:H1051 A1052:M1058 A1059:K1059 A1060:J1060 A1061:M1061 A1062:H1063 A1064:M1066 A1067:H1067 A1068:M1075 A1076:J1077 A1078:M1079 M1080 A1080:J1081 L1081:M1081 A1082:M1083 A1084:K1084 A1085:M1103 A1104:J1104 A1105:M1159 A1160:H1161 L1160:M1161 A1162:M1165 A1166:J1166 A1167:K1167 A1168:M1176 A1177:H1182 A1183:J1185 A1186:M1187 A1188:J1188 A1189:M1206 H1207 A1207:G1208 H1208:M1208 A1209:M1212 A1213:K1213 A1214:M1228 A1229:H1229 J1229:M1229 A1230:M1233 A1234:K1235 A1236:M1243 A1244:K1244 A1245:M1248 A1249:K1249 A1250:M1250 A1251:K1251 A1252:M1261 A1262:K1262 A1263:H1267 A1268:M1269 A1270:J1270 A1271:M1290 A1291:H1292 A1293:M1293 A1294:J1297 A1298:M1336 A1337:J1339 A1340:M1395 A1396:H1398 A1399:M1401 A1402:H1402 A1403:M1423 A1424:J1424 A1425:M1430 A1431:J1432 A1433:M1435 A1436:H1440 M1436:M1442 A1441:K1442 A1443:M1447 A1448:H1451 A1452:M1474 A1475:J1475 A1476:M1484 A1485:K1486 A1487:M1496 A1497:J1497 A1498:M1499 A1500:J1500 A1501:M1501 A1502:H1502 A1503:M1511 A1512:J1515 A1516:M1531 A1532:H1532 A1533:M1559 A1560:H1560 A1620:H1623 H1624 A1624:G1625 H1625:M1625 A731:M772 A773:H773 A795:M802 A803:K803 A804:M809 A810:H814 A815:M815 A830:M830 A831:J831 A832:M832 A833:H833 A856:H856 A857:M871 A876:M883 A884:H885 A886:M892 A912:M931 A932:K932 A933:M936 A937:H937 A938:M948 A1562:M1566 A1567:H1567 A1568:M1581 A1582:J1583 A1584:M1586 A1587:H1587 A1588:M1590 A1591:H1591 A1592:M1607 A1608:H1608 A1609:M1610 A1611:H1611 A1612:M1619 A1626:M1634 A1635:H1635 A1636:M1637 A1638:H1638 A1639:M1645 A1646:K1646 A1647:M1648 A1649:H1649 A1650:M1651 A1652:H1652 A1653:M1666 A1667:J1668 A1669:M1048576">
    <cfRule type="expression" dxfId="1112" priority="4046">
      <formula>MID($H1,4,5)="00000"</formula>
    </cfRule>
  </conditionalFormatting>
  <conditionalFormatting sqref="A1:M12 M13:M16 A82:J83 L82:M86 A84:H86 M130 M545:M547 A587:J587 L587:M588 J893:M894 A893:H898 A1620:H1623 H1624 A1624:G1625 H1625:M1625">
    <cfRule type="expression" dxfId="1111" priority="4050">
      <formula>$M1="Excluído"</formula>
    </cfRule>
  </conditionalFormatting>
  <conditionalFormatting sqref="A1:M12 M13:M16 M130 A233:H234 A235:J237 A238:H239 A263:M389 A392:M501 M545:M547 L587:M588 A629:M729 A816:G817 A893:H898 L895:M897 M898 A899:M908 A909:H911 J909:J911 M909:M911 M1080 L1081:M1081 A1085:M1103 A1105:M1159 L1160:M1161 A1214:M1228 J1229:M1229 A1624:G1625 H1625:M1625">
    <cfRule type="expression" dxfId="1110" priority="4053">
      <formula>$M1="Incluir"</formula>
    </cfRule>
  </conditionalFormatting>
  <conditionalFormatting sqref="A1:M12 M13:M16 M130 A233:H234 A235:J237 A238:H239 A263:M389 A392:M501 M545:M547 L587:M588 A629:M729 M1080 L1081:M1081 A1085:M1103 A1105:M1159 L1160:M1161 A1214:M1228 J1229:M1229 A1624:G1625 H1625:M1625 A816:G817 A893:H898 L895:M897 M898 A899:M908 A909:H911 J909:J911 M909:M911">
    <cfRule type="expression" dxfId="1109" priority="4052">
      <formula>$M1="Excluir"</formula>
    </cfRule>
  </conditionalFormatting>
  <conditionalFormatting sqref="A2:M2">
    <cfRule type="expression" dxfId="1108" priority="4032">
      <formula>$H$2="NR"</formula>
    </cfRule>
  </conditionalFormatting>
  <conditionalFormatting sqref="A17:M81">
    <cfRule type="expression" dxfId="1107" priority="805">
      <formula>$M17="Excluído"</formula>
    </cfRule>
  </conditionalFormatting>
  <conditionalFormatting sqref="A17:M129">
    <cfRule type="expression" dxfId="1106" priority="808">
      <formula>$M17="Incluir"</formula>
    </cfRule>
    <cfRule type="expression" dxfId="1105" priority="807">
      <formula>$M17="Excluir"</formula>
    </cfRule>
    <cfRule type="expression" dxfId="1104" priority="806">
      <formula>$M17="Alterar"</formula>
    </cfRule>
  </conditionalFormatting>
  <conditionalFormatting sqref="A50:M81">
    <cfRule type="expression" dxfId="1103" priority="3787">
      <formula>MID($H50,2,7)="0000000"</formula>
    </cfRule>
    <cfRule type="expression" dxfId="1102" priority="3792">
      <formula>MID($H50,8,1)="0"</formula>
    </cfRule>
    <cfRule type="expression" dxfId="1101" priority="3791">
      <formula>MID($H50,7,2)="00"</formula>
    </cfRule>
    <cfRule type="expression" dxfId="1100" priority="3789">
      <formula>MID($H50,4,5)="00000"</formula>
    </cfRule>
    <cfRule type="expression" dxfId="1099" priority="3788">
      <formula>MID($H50,3,6)="000000"</formula>
    </cfRule>
    <cfRule type="expression" dxfId="1098" priority="3790">
      <formula>MID($H50,5,4)="0000"</formula>
    </cfRule>
  </conditionalFormatting>
  <conditionalFormatting sqref="A87:M129">
    <cfRule type="expression" dxfId="1097" priority="1158">
      <formula>$M87="Excluído"</formula>
    </cfRule>
  </conditionalFormatting>
  <conditionalFormatting sqref="A87:M134">
    <cfRule type="expression" dxfId="1096" priority="1122">
      <formula>MID($H87,2,7)="0000000"</formula>
    </cfRule>
    <cfRule type="expression" dxfId="1095" priority="1127">
      <formula>MID($H87,8,1)="0"</formula>
    </cfRule>
    <cfRule type="expression" dxfId="1094" priority="1126">
      <formula>MID($H87,7,2)="00"</formula>
    </cfRule>
    <cfRule type="expression" dxfId="1093" priority="1124">
      <formula>MID($H87,4,5)="00000"</formula>
    </cfRule>
    <cfRule type="expression" dxfId="1092" priority="1123">
      <formula>MID($H87,3,6)="000000"</formula>
    </cfRule>
    <cfRule type="expression" dxfId="1091" priority="1125">
      <formula>MID($H87,5,4)="0000"</formula>
    </cfRule>
  </conditionalFormatting>
  <conditionalFormatting sqref="A131:M232">
    <cfRule type="expression" dxfId="1090" priority="798">
      <formula>$M131="Incluir"</formula>
    </cfRule>
    <cfRule type="expression" dxfId="1089" priority="797">
      <formula>$M131="Excluir"</formula>
    </cfRule>
    <cfRule type="expression" dxfId="1088" priority="796">
      <formula>$M131="Alterar"</formula>
    </cfRule>
  </conditionalFormatting>
  <conditionalFormatting sqref="A131:M544">
    <cfRule type="expression" dxfId="1087" priority="101">
      <formula>$M131="Excluído"</formula>
    </cfRule>
  </conditionalFormatting>
  <conditionalFormatting sqref="A136:M162">
    <cfRule type="expression" dxfId="1086" priority="3610">
      <formula>MID($H136,4,5)="00000"</formula>
    </cfRule>
    <cfRule type="expression" dxfId="1085" priority="3611">
      <formula>MID($H136,5,4)="0000"</formula>
    </cfRule>
    <cfRule type="expression" dxfId="1084" priority="3613">
      <formula>MID($H136,8,1)="0"</formula>
    </cfRule>
    <cfRule type="expression" dxfId="1083" priority="3612">
      <formula>MID($H136,7,2)="00"</formula>
    </cfRule>
    <cfRule type="expression" dxfId="1082" priority="3609">
      <formula>MID($H136,3,6)="000000"</formula>
    </cfRule>
    <cfRule type="expression" dxfId="1081" priority="3608">
      <formula>MID($H136,2,7)="0000000"</formula>
    </cfRule>
  </conditionalFormatting>
  <conditionalFormatting sqref="A164:M170">
    <cfRule type="expression" dxfId="1080" priority="3570">
      <formula>MID($H164,7,2)="00"</formula>
    </cfRule>
    <cfRule type="expression" dxfId="1079" priority="3571">
      <formula>MID($H164,8,1)="0"</formula>
    </cfRule>
    <cfRule type="expression" dxfId="1078" priority="3566">
      <formula>MID($H164,2,7)="0000000"</formula>
    </cfRule>
    <cfRule type="expression" dxfId="1077" priority="3567">
      <formula>MID($H164,3,6)="000000"</formula>
    </cfRule>
    <cfRule type="expression" dxfId="1076" priority="3569">
      <formula>MID($H164,5,4)="0000"</formula>
    </cfRule>
    <cfRule type="expression" dxfId="1075" priority="3568">
      <formula>MID($H164,4,5)="00000"</formula>
    </cfRule>
  </conditionalFormatting>
  <conditionalFormatting sqref="A240:M262">
    <cfRule type="expression" dxfId="1074" priority="1120">
      <formula>$M240="Incluir"</formula>
    </cfRule>
    <cfRule type="expression" dxfId="1073" priority="1119">
      <formula>$M240="Excluir"</formula>
    </cfRule>
    <cfRule type="expression" dxfId="1072" priority="1118">
      <formula>$M240="Alterar"</formula>
    </cfRule>
  </conditionalFormatting>
  <conditionalFormatting sqref="A390:M391">
    <cfRule type="expression" dxfId="1071" priority="102">
      <formula>$M390="Alterar"</formula>
    </cfRule>
    <cfRule type="expression" dxfId="1070" priority="103">
      <formula>$M390="Excluir"</formula>
    </cfRule>
    <cfRule type="expression" dxfId="1069" priority="104">
      <formula>$M390="Incluir"</formula>
    </cfRule>
  </conditionalFormatting>
  <conditionalFormatting sqref="A502:M544">
    <cfRule type="expression" dxfId="1068" priority="134">
      <formula>$M502="Excluir"</formula>
    </cfRule>
    <cfRule type="expression" dxfId="1067" priority="135">
      <formula>$M502="Incluir"</formula>
    </cfRule>
    <cfRule type="expression" dxfId="1066" priority="133">
      <formula>$M502="Alterar"</formula>
    </cfRule>
  </conditionalFormatting>
  <conditionalFormatting sqref="A545:M547">
    <cfRule type="expression" dxfId="1065" priority="3508">
      <formula>MID($H545,7,2)="00"</formula>
    </cfRule>
    <cfRule type="expression" dxfId="1064" priority="3507">
      <formula>MID($H545,5,4)="0000"</formula>
    </cfRule>
    <cfRule type="expression" dxfId="1063" priority="3504">
      <formula>MID($H545,2,7)="0000000"</formula>
    </cfRule>
    <cfRule type="expression" dxfId="1062" priority="3505">
      <formula>MID($H545,3,6)="000000"</formula>
    </cfRule>
    <cfRule type="expression" dxfId="1061" priority="3509">
      <formula>MID($H545,8,1)="0"</formula>
    </cfRule>
    <cfRule type="expression" dxfId="1060" priority="3506">
      <formula>MID($H545,4,5)="00000"</formula>
    </cfRule>
  </conditionalFormatting>
  <conditionalFormatting sqref="A548:M586">
    <cfRule type="expression" dxfId="1059" priority="298">
      <formula>$M548="Incluir"</formula>
    </cfRule>
    <cfRule type="expression" dxfId="1058" priority="295">
      <formula>$M548="Excluído"</formula>
    </cfRule>
    <cfRule type="expression" dxfId="1057" priority="296">
      <formula>$M548="Alterar"</formula>
    </cfRule>
    <cfRule type="expression" dxfId="1056" priority="297">
      <formula>$M548="Excluir"</formula>
    </cfRule>
  </conditionalFormatting>
  <conditionalFormatting sqref="A589:M628">
    <cfRule type="expression" dxfId="1055" priority="2257">
      <formula>$M589="Incluir"</formula>
    </cfRule>
    <cfRule type="expression" dxfId="1054" priority="2256">
      <formula>$M589="Excluir"</formula>
    </cfRule>
    <cfRule type="expression" dxfId="1053" priority="2255">
      <formula>$M589="Alterar"</formula>
    </cfRule>
  </conditionalFormatting>
  <conditionalFormatting sqref="A589:M815">
    <cfRule type="expression" dxfId="1052" priority="40">
      <formula>$M589="Excluído"</formula>
    </cfRule>
  </conditionalFormatting>
  <conditionalFormatting sqref="A626:M628">
    <cfRule type="expression" dxfId="1051" priority="3463">
      <formula>MID($H626,3,6)="000000"</formula>
    </cfRule>
    <cfRule type="expression" dxfId="1050" priority="3466">
      <formula>MID($H626,7,2)="00"</formula>
    </cfRule>
    <cfRule type="expression" dxfId="1049" priority="3465">
      <formula>MID($H626,5,4)="0000"</formula>
    </cfRule>
    <cfRule type="expression" dxfId="1048" priority="3467">
      <formula>MID($H626,8,1)="0"</formula>
    </cfRule>
    <cfRule type="expression" dxfId="1047" priority="3462">
      <formula>MID($H626,2,7)="0000000"</formula>
    </cfRule>
    <cfRule type="expression" dxfId="1046" priority="3464">
      <formula>MID($H626,4,5)="00000"</formula>
    </cfRule>
  </conditionalFormatting>
  <conditionalFormatting sqref="A629:M809 A233:H234 A235:J237 A238:H239 A263:M389 A1085:M1103 A1105:M1159 L1160:M1161 A1214:M1228 J1229:M1229 A392:M501 M1080 L1081:M1081 A1:M12 M13:M16 M130 M545:M547 L587:M588 A1624:G1625 H1625:M1625">
    <cfRule type="expression" dxfId="1045" priority="4051">
      <formula>$M1="Alterar"</formula>
    </cfRule>
  </conditionalFormatting>
  <conditionalFormatting sqref="A730:M815">
    <cfRule type="expression" dxfId="1044" priority="39">
      <formula>$M730="Incluir"</formula>
    </cfRule>
    <cfRule type="expression" dxfId="1043" priority="38">
      <formula>$M730="Excluir"</formula>
    </cfRule>
  </conditionalFormatting>
  <conditionalFormatting sqref="A731:M773">
    <cfRule type="expression" dxfId="1042" priority="2259">
      <formula>MID($H731,3,6)="000000"</formula>
    </cfRule>
  </conditionalFormatting>
  <conditionalFormatting sqref="A795:M815">
    <cfRule type="expression" dxfId="1041" priority="42">
      <formula>MID($H795,3,6)="000000"</formula>
    </cfRule>
    <cfRule type="expression" dxfId="1040" priority="41">
      <formula>MID($H795,2,7)="0000000"</formula>
    </cfRule>
  </conditionalFormatting>
  <conditionalFormatting sqref="A810:M815">
    <cfRule type="expression" dxfId="1039" priority="37">
      <formula>$M810="Alterar"</formula>
    </cfRule>
  </conditionalFormatting>
  <conditionalFormatting sqref="A818:M892">
    <cfRule type="expression" dxfId="1038" priority="1109">
      <formula>$M818="Excluir"</formula>
    </cfRule>
    <cfRule type="expression" dxfId="1037" priority="1110">
      <formula>$M818="Incluir"</formula>
    </cfRule>
  </conditionalFormatting>
  <conditionalFormatting sqref="A818:M1084 A816:G817 A1229:I1229">
    <cfRule type="expression" dxfId="1036" priority="856">
      <formula>$M816="Alterar"</formula>
    </cfRule>
  </conditionalFormatting>
  <conditionalFormatting sqref="A830:M833">
    <cfRule type="expression" dxfId="1035" priority="2581">
      <formula>MID($H830,2,7)="0000000"</formula>
    </cfRule>
    <cfRule type="expression" dxfId="1034" priority="2582">
      <formula>MID($H830,3,6)="000000"</formula>
    </cfRule>
  </conditionalFormatting>
  <conditionalFormatting sqref="A856:M871">
    <cfRule type="expression" dxfId="1033" priority="2571">
      <formula>MID($H856,2,7)="0000000"</formula>
    </cfRule>
    <cfRule type="expression" dxfId="1032" priority="2572">
      <formula>MID($H856,3,6)="000000"</formula>
    </cfRule>
  </conditionalFormatting>
  <conditionalFormatting sqref="A876:M892">
    <cfRule type="expression" dxfId="1031" priority="2209">
      <formula>MID($H876,3,6)="000000"</formula>
    </cfRule>
    <cfRule type="expression" dxfId="1030" priority="2208">
      <formula>MID($H876,2,7)="0000000"</formula>
    </cfRule>
  </conditionalFormatting>
  <conditionalFormatting sqref="A899:M1619">
    <cfRule type="expression" dxfId="1029" priority="10">
      <formula>$M899="Excluído"</formula>
    </cfRule>
  </conditionalFormatting>
  <conditionalFormatting sqref="A912:M948">
    <cfRule type="expression" dxfId="1028" priority="2198">
      <formula>MID($H912,2,7)="0000000"</formula>
    </cfRule>
    <cfRule type="expression" dxfId="1027" priority="2199">
      <formula>MID($H912,3,6)="000000"</formula>
    </cfRule>
  </conditionalFormatting>
  <conditionalFormatting sqref="A912:M1084">
    <cfRule type="expression" dxfId="1026" priority="867">
      <formula>$M912="Excluir"</formula>
    </cfRule>
    <cfRule type="expression" dxfId="1025" priority="868">
      <formula>$M912="Incluir"</formula>
    </cfRule>
  </conditionalFormatting>
  <conditionalFormatting sqref="A1104:M1104">
    <cfRule type="expression" dxfId="1024" priority="1370">
      <formula>$M1104="Alterar"</formula>
    </cfRule>
    <cfRule type="expression" dxfId="1023" priority="1371">
      <formula>$M1104="Excluir"</formula>
    </cfRule>
    <cfRule type="expression" dxfId="1022" priority="1372">
      <formula>$M1104="Incluir"</formula>
    </cfRule>
  </conditionalFormatting>
  <conditionalFormatting sqref="A1141:M1141">
    <cfRule type="expression" dxfId="1021" priority="3843">
      <formula>MID($H1141,7,2)="00"</formula>
    </cfRule>
    <cfRule type="expression" dxfId="1020" priority="3842">
      <formula>MID($H1141,5,4)="0000"</formula>
    </cfRule>
    <cfRule type="expression" dxfId="1019" priority="3841">
      <formula>MID($H1141,4,5)="00000"</formula>
    </cfRule>
    <cfRule type="expression" dxfId="1018" priority="3840">
      <formula>MID($H1141,3,6)="000000"</formula>
    </cfRule>
    <cfRule type="expression" dxfId="1017" priority="3839">
      <formula>MID($H1141,2,7)="0000000"</formula>
    </cfRule>
    <cfRule type="expression" dxfId="1016" priority="3848">
      <formula>$M1141="Incluir"</formula>
    </cfRule>
    <cfRule type="expression" dxfId="1015" priority="3844">
      <formula>MID($H1141,8,1)="0"</formula>
    </cfRule>
    <cfRule type="expression" dxfId="1014" priority="3846">
      <formula>$M1141="Alterar"</formula>
    </cfRule>
    <cfRule type="expression" dxfId="1013" priority="3847">
      <formula>$M1141="Excluir"</formula>
    </cfRule>
  </conditionalFormatting>
  <conditionalFormatting sqref="A1143:M1143">
    <cfRule type="expression" dxfId="1012" priority="3835">
      <formula>$M1143="Alterar"</formula>
    </cfRule>
    <cfRule type="expression" dxfId="1011" priority="3833">
      <formula>MID($H1143,8,1)="0"</formula>
    </cfRule>
    <cfRule type="expression" dxfId="1010" priority="3832">
      <formula>MID($H1143,7,2)="00"</formula>
    </cfRule>
    <cfRule type="expression" dxfId="1009" priority="3831">
      <formula>MID($H1143,5,4)="0000"</formula>
    </cfRule>
    <cfRule type="expression" dxfId="1008" priority="3830">
      <formula>MID($H1143,4,5)="00000"</formula>
    </cfRule>
    <cfRule type="expression" dxfId="1007" priority="3829">
      <formula>MID($H1143,3,6)="000000"</formula>
    </cfRule>
    <cfRule type="expression" dxfId="1006" priority="3828">
      <formula>MID($H1143,2,7)="0000000"</formula>
    </cfRule>
    <cfRule type="expression" dxfId="1005" priority="3837">
      <formula>$M1143="Incluir"</formula>
    </cfRule>
    <cfRule type="expression" dxfId="1004" priority="3836">
      <formula>$M1143="Excluir"</formula>
    </cfRule>
  </conditionalFormatting>
  <conditionalFormatting sqref="A1162:M1213">
    <cfRule type="expression" dxfId="1003" priority="566">
      <formula>$M1162="Alterar"</formula>
    </cfRule>
    <cfRule type="expression" dxfId="1002" priority="568">
      <formula>$M1162="Incluir"</formula>
    </cfRule>
    <cfRule type="expression" dxfId="1001" priority="567">
      <formula>$M1162="Excluir"</formula>
    </cfRule>
  </conditionalFormatting>
  <conditionalFormatting sqref="A1230:M1619">
    <cfRule type="expression" dxfId="1000" priority="7">
      <formula>$M1230="Alterar"</formula>
    </cfRule>
    <cfRule type="expression" dxfId="999" priority="8">
      <formula>$M1230="Excluir"</formula>
    </cfRule>
    <cfRule type="expression" dxfId="998" priority="9">
      <formula>$M1230="Incluir"</formula>
    </cfRule>
  </conditionalFormatting>
  <conditionalFormatting sqref="A1561:M1561">
    <cfRule type="expression" dxfId="997" priority="1468">
      <formula>MID($H1561,8,1)="0"</formula>
    </cfRule>
    <cfRule type="expression" dxfId="996" priority="1465">
      <formula>MID($H1561,4,5)="00000"</formula>
    </cfRule>
    <cfRule type="expression" dxfId="995" priority="1466">
      <formula>MID($H1561,5,4)="0000"</formula>
    </cfRule>
    <cfRule type="expression" dxfId="994" priority="1467">
      <formula>MID($H1561,7,2)="00"</formula>
    </cfRule>
  </conditionalFormatting>
  <conditionalFormatting sqref="A1561:M1619">
    <cfRule type="expression" dxfId="993" priority="61">
      <formula>MID($H1561,3,6)="000000"</formula>
    </cfRule>
    <cfRule type="expression" dxfId="992" priority="60">
      <formula>MID($H1561,2,7)="0000000"</formula>
    </cfRule>
  </conditionalFormatting>
  <conditionalFormatting sqref="A1626:M1048576">
    <cfRule type="expression" dxfId="991" priority="1392">
      <formula>$M1626="Incluir"</formula>
    </cfRule>
    <cfRule type="expression" dxfId="990" priority="1391">
      <formula>$M1626="Excluir"</formula>
    </cfRule>
    <cfRule type="expression" dxfId="989" priority="1384">
      <formula>MID($H1626,3,6)="000000"</formula>
    </cfRule>
  </conditionalFormatting>
  <conditionalFormatting sqref="H1:H45 H171:H1048576 I1367:J1367">
    <cfRule type="expression" dxfId="988" priority="4033">
      <formula>IF($H1="",FALSE,IF($H1&gt;9999999,IF($H1&lt;100000000,FALSE,TRUE),TRUE))</formula>
    </cfRule>
  </conditionalFormatting>
  <conditionalFormatting sqref="H46:H170">
    <cfRule type="expression" dxfId="987" priority="1121">
      <formula>IF($H46="",FALSE,IF($H46&gt;9999999,IF($H46&lt;100000000,FALSE,TRUE),TRUE))</formula>
    </cfRule>
  </conditionalFormatting>
  <conditionalFormatting sqref="H234:H238">
    <cfRule type="expression" dxfId="986" priority="3921">
      <formula>$M234="Excluir"</formula>
    </cfRule>
    <cfRule type="expression" dxfId="985" priority="3922">
      <formula>$M234="Incluir"</formula>
    </cfRule>
    <cfRule type="expression" dxfId="984" priority="3913">
      <formula>MID($H234,2,7)="0000000"</formula>
    </cfRule>
    <cfRule type="expression" dxfId="983" priority="3912">
      <formula>IF($H234="",FALSE,IF($H234&gt;9999999,IF($H234&lt;100000000,FALSE,TRUE),TRUE))</formula>
    </cfRule>
    <cfRule type="expression" dxfId="982" priority="3914">
      <formula>MID($H234,3,6)="000000"</formula>
    </cfRule>
    <cfRule type="expression" dxfId="981" priority="3915">
      <formula>MID($H234,4,5)="00000"</formula>
    </cfRule>
    <cfRule type="expression" dxfId="980" priority="3916">
      <formula>MID($H234,5,4)="0000"</formula>
    </cfRule>
    <cfRule type="expression" dxfId="979" priority="3917">
      <formula>MID($H234,7,2)="00"</formula>
    </cfRule>
    <cfRule type="expression" dxfId="978" priority="3918">
      <formula>MID($H234,8,1)="0"</formula>
    </cfRule>
    <cfRule type="expression" dxfId="977" priority="3919">
      <formula>$M234="Excluído"</formula>
    </cfRule>
    <cfRule type="expression" dxfId="976" priority="3920">
      <formula>$M234="Alterar"</formula>
    </cfRule>
  </conditionalFormatting>
  <conditionalFormatting sqref="H380:H383">
    <cfRule type="expression" dxfId="975" priority="3891">
      <formula>IF($H380="",FALSE,IF($H380&gt;9999999,IF($H380&lt;100000000,FALSE,TRUE),TRUE))</formula>
    </cfRule>
  </conditionalFormatting>
  <conditionalFormatting sqref="H655">
    <cfRule type="expression" dxfId="974" priority="3933">
      <formula>$M655="Incluir"</formula>
    </cfRule>
    <cfRule type="expression" dxfId="973" priority="3926">
      <formula>MID($H655,4,5)="00000"</formula>
    </cfRule>
    <cfRule type="expression" dxfId="972" priority="3932">
      <formula>$M655="Excluir"</formula>
    </cfRule>
    <cfRule type="expression" dxfId="971" priority="3931">
      <formula>$M655="Alterar"</formula>
    </cfRule>
    <cfRule type="expression" dxfId="970" priority="3927">
      <formula>MID($H655,5,4)="0000"</formula>
    </cfRule>
    <cfRule type="expression" dxfId="969" priority="3928">
      <formula>MID($H655,7,2)="00"</formula>
    </cfRule>
    <cfRule type="expression" dxfId="968" priority="3929">
      <formula>MID($H655,8,1)="0"</formula>
    </cfRule>
    <cfRule type="expression" dxfId="967" priority="3924">
      <formula>MID($H655,2,7)="0000000"</formula>
    </cfRule>
    <cfRule type="expression" dxfId="966" priority="3925">
      <formula>MID($H655,3,6)="000000"</formula>
    </cfRule>
    <cfRule type="expression" dxfId="965" priority="3930">
      <formula>$M655="Excluído"</formula>
    </cfRule>
  </conditionalFormatting>
  <conditionalFormatting sqref="H816">
    <cfRule type="expression" dxfId="964" priority="92">
      <formula>MID($H816,8,1)="0"</formula>
    </cfRule>
    <cfRule type="expression" dxfId="963" priority="91">
      <formula>MID($H816,7,2)="00"</formula>
    </cfRule>
    <cfRule type="expression" dxfId="962" priority="90">
      <formula>MID($H816,5,4)="0000"</formula>
    </cfRule>
    <cfRule type="expression" dxfId="961" priority="86">
      <formula>$M816="Alterar"</formula>
    </cfRule>
    <cfRule type="expression" dxfId="960" priority="87">
      <formula>$M816="Excluído"</formula>
    </cfRule>
    <cfRule type="expression" dxfId="959" priority="88">
      <formula>MID($H816,3,6)="000000"</formula>
    </cfRule>
    <cfRule type="expression" dxfId="958" priority="89">
      <formula>MID($H816,4,5)="00000"</formula>
    </cfRule>
  </conditionalFormatting>
  <conditionalFormatting sqref="H817">
    <cfRule type="expression" dxfId="957" priority="22843">
      <formula>MID($H817,4,5)="00000"</formula>
    </cfRule>
    <cfRule type="expression" dxfId="956" priority="22848">
      <formula>$M816="Incluir"</formula>
    </cfRule>
    <cfRule type="expression" dxfId="955" priority="22892">
      <formula>$M816="Excluído"</formula>
    </cfRule>
    <cfRule type="expression" dxfId="954" priority="22846">
      <formula>MID($H817,8,1)="0"</formula>
    </cfRule>
    <cfRule type="expression" dxfId="953" priority="22845">
      <formula>MID($H817,7,2)="00"</formula>
    </cfRule>
    <cfRule type="expression" dxfId="952" priority="22844">
      <formula>MID($H817,5,4)="0000"</formula>
    </cfRule>
    <cfRule type="expression" dxfId="951" priority="22842">
      <formula>MID($H817,3,6)="000000"</formula>
    </cfRule>
    <cfRule type="expression" dxfId="950" priority="22894">
      <formula>$M816="Alterar"</formula>
    </cfRule>
    <cfRule type="expression" dxfId="949" priority="22847">
      <formula>$M816="Excluir"</formula>
    </cfRule>
  </conditionalFormatting>
  <conditionalFormatting sqref="H955">
    <cfRule type="expression" dxfId="948" priority="2391">
      <formula>MID($H955,3,6)="000000"</formula>
    </cfRule>
    <cfRule type="expression" dxfId="947" priority="2394">
      <formula>MID($H955,7,2)="00"</formula>
    </cfRule>
    <cfRule type="expression" dxfId="946" priority="2393">
      <formula>MID($H955,5,4)="0000"</formula>
    </cfRule>
    <cfRule type="expression" dxfId="945" priority="2390">
      <formula>MID($H955,2,7)="0000000"</formula>
    </cfRule>
    <cfRule type="expression" dxfId="944" priority="2392">
      <formula>MID($H955,4,5)="00000"</formula>
    </cfRule>
    <cfRule type="expression" dxfId="943" priority="2395">
      <formula>MID($H955,8,1)="0"</formula>
    </cfRule>
  </conditionalFormatting>
  <conditionalFormatting sqref="H1087">
    <cfRule type="expression" dxfId="942" priority="3849">
      <formula>IF($H1087="",FALSE,IF($H1087&gt;9999999,IF($H1087&lt;100000000,FALSE,TRUE),TRUE))</formula>
    </cfRule>
  </conditionalFormatting>
  <conditionalFormatting sqref="H1141">
    <cfRule type="expression" dxfId="941" priority="3838">
      <formula>IF($H1141="",FALSE,IF($H1141&gt;9999999,IF($H1141&lt;100000000,FALSE,TRUE),TRUE))</formula>
    </cfRule>
  </conditionalFormatting>
  <conditionalFormatting sqref="H1143">
    <cfRule type="expression" dxfId="940" priority="3827">
      <formula>IF($H1143="",FALSE,IF($H1143&gt;9999999,IF($H1143&lt;100000000,FALSE,TRUE),TRUE))</formula>
    </cfRule>
  </conditionalFormatting>
  <conditionalFormatting sqref="H1624:I1624">
    <cfRule type="expression" dxfId="939" priority="666">
      <formula>$M1624="Alterar"</formula>
    </cfRule>
    <cfRule type="expression" dxfId="938" priority="667">
      <formula>$M1624="Excluir"</formula>
    </cfRule>
    <cfRule type="expression" dxfId="937" priority="668">
      <formula>$M1624="Incluir"</formula>
    </cfRule>
  </conditionalFormatting>
  <conditionalFormatting sqref="H380:J383">
    <cfRule type="expression" dxfId="936" priority="3896">
      <formula>MID($H380,7,2)="00"</formula>
    </cfRule>
    <cfRule type="expression" dxfId="935" priority="3893">
      <formula>MID($H380,3,6)="000000"</formula>
    </cfRule>
    <cfRule type="expression" dxfId="934" priority="3894">
      <formula>MID($H380,4,5)="00000"</formula>
    </cfRule>
    <cfRule type="expression" dxfId="933" priority="3895">
      <formula>MID($H380,5,4)="0000"</formula>
    </cfRule>
    <cfRule type="expression" dxfId="932" priority="3897">
      <formula>MID($H380,8,1)="0"</formula>
    </cfRule>
    <cfRule type="expression" dxfId="931" priority="3892">
      <formula>MID($H380,2,7)="0000000"</formula>
    </cfRule>
  </conditionalFormatting>
  <conditionalFormatting sqref="H816:J816">
    <cfRule type="expression" dxfId="930" priority="93">
      <formula>$M816="Excluir"</formula>
    </cfRule>
    <cfRule type="expression" dxfId="929" priority="94">
      <formula>$M816="Incluir"</formula>
    </cfRule>
  </conditionalFormatting>
  <conditionalFormatting sqref="H817:J817 A816:G816 I816:J816 M816:M817">
    <cfRule type="expression" dxfId="928" priority="22849">
      <formula>MID($H817,3,6)="000000"</formula>
    </cfRule>
  </conditionalFormatting>
  <conditionalFormatting sqref="H817:J817 A816:G817">
    <cfRule type="expression" dxfId="927" priority="22854">
      <formula>$M816="Excluir"</formula>
    </cfRule>
  </conditionalFormatting>
  <conditionalFormatting sqref="H130:K130">
    <cfRule type="expression" dxfId="926" priority="1128">
      <formula>$M130="Excluído"</formula>
    </cfRule>
    <cfRule type="expression" dxfId="925" priority="1131">
      <formula>$M130="Incluir"</formula>
    </cfRule>
    <cfRule type="expression" dxfId="924" priority="1130">
      <formula>$M130="Excluir"</formula>
    </cfRule>
    <cfRule type="expression" dxfId="923" priority="1129">
      <formula>$M130="Alterar"</formula>
    </cfRule>
  </conditionalFormatting>
  <conditionalFormatting sqref="H380:K383">
    <cfRule type="expression" dxfId="922" priority="3890">
      <formula>$M380="Incluir"</formula>
    </cfRule>
    <cfRule type="expression" dxfId="921" priority="3889">
      <formula>$M380="Excluir"</formula>
    </cfRule>
  </conditionalFormatting>
  <conditionalFormatting sqref="H380:M380 H381:K381 M381 H382:M383">
    <cfRule type="expression" dxfId="920" priority="3887">
      <formula>$M380="Excluído"</formula>
    </cfRule>
    <cfRule type="expression" dxfId="919" priority="3888">
      <formula>$M380="Alterar"</formula>
    </cfRule>
  </conditionalFormatting>
  <conditionalFormatting sqref="I502:I504">
    <cfRule type="expression" dxfId="918" priority="136">
      <formula>IF($H502="",FALSE,IF($H502&gt;9999999,IF($H502&lt;100000000,FALSE,TRUE),TRUE))</formula>
    </cfRule>
  </conditionalFormatting>
  <conditionalFormatting sqref="I588">
    <cfRule type="expression" dxfId="917" priority="1030">
      <formula>IF($H588="",FALSE,IF($H588&gt;9999999,IF($H588&lt;100000000,FALSE,TRUE),TRUE))</formula>
    </cfRule>
  </conditionalFormatting>
  <conditionalFormatting sqref="I810">
    <cfRule type="expression" dxfId="916" priority="55">
      <formula>MID($H810,8,1)="0"</formula>
    </cfRule>
    <cfRule type="expression" dxfId="915" priority="54">
      <formula>MID($H810,7,2)="00"</formula>
    </cfRule>
  </conditionalFormatting>
  <conditionalFormatting sqref="I810:I814">
    <cfRule type="expression" dxfId="914" priority="44">
      <formula>MID($H810,5,4)="0000"</formula>
    </cfRule>
  </conditionalFormatting>
  <conditionalFormatting sqref="I811:I814">
    <cfRule type="expression" dxfId="913" priority="45">
      <formula>MID($H811,7,2)="00"</formula>
    </cfRule>
    <cfRule type="expression" dxfId="912" priority="46">
      <formula>MID($H811,8,1)="0"</formula>
    </cfRule>
  </conditionalFormatting>
  <conditionalFormatting sqref="I872:I874">
    <cfRule type="expression" dxfId="911" priority="2718">
      <formula>IF($H872="",FALSE,IF($H872&gt;9999999,IF($H872&lt;100000000,FALSE,TRUE),TRUE))</formula>
    </cfRule>
  </conditionalFormatting>
  <conditionalFormatting sqref="I893:I896">
    <cfRule type="expression" dxfId="910" priority="2777">
      <formula>$M893="Excluído"</formula>
    </cfRule>
  </conditionalFormatting>
  <conditionalFormatting sqref="I909:I911">
    <cfRule type="expression" dxfId="909" priority="178">
      <formula>IF($H909="",FALSE,IF($H909&gt;9999999,IF($H909&lt;100000000,FALSE,TRUE),TRUE))</formula>
    </cfRule>
    <cfRule type="expression" dxfId="908" priority="187">
      <formula>$M909="Excluir"</formula>
    </cfRule>
    <cfRule type="expression" dxfId="907" priority="188">
      <formula>$M909="Incluir"</formula>
    </cfRule>
  </conditionalFormatting>
  <conditionalFormatting sqref="I1229">
    <cfRule type="expression" dxfId="906" priority="850">
      <formula>MID($H1229,3,6)="000000"</formula>
    </cfRule>
    <cfRule type="expression" dxfId="905" priority="853">
      <formula>MID($H1229,7,2)="00"</formula>
    </cfRule>
    <cfRule type="expression" dxfId="904" priority="852">
      <formula>MID($H1229,5,4)="0000"</formula>
    </cfRule>
    <cfRule type="expression" dxfId="903" priority="851">
      <formula>MID($H1229,4,5)="00000"</formula>
    </cfRule>
    <cfRule type="expression" dxfId="902" priority="849">
      <formula>MID($H1229,2,7)="0000000"</formula>
    </cfRule>
    <cfRule type="expression" dxfId="901" priority="854">
      <formula>MID($H1229,8,1)="0"</formula>
    </cfRule>
  </conditionalFormatting>
  <conditionalFormatting sqref="I1437:I1439">
    <cfRule type="expression" dxfId="900" priority="20">
      <formula>MID($H1437,8,1)="0"</formula>
    </cfRule>
    <cfRule type="expression" dxfId="899" priority="19">
      <formula>MID($H1437,7,2)="00"</formula>
    </cfRule>
    <cfRule type="expression" dxfId="898" priority="18">
      <formula>MID($H1437,5,4)="0000"</formula>
    </cfRule>
  </conditionalFormatting>
  <conditionalFormatting sqref="I84:J85">
    <cfRule type="expression" dxfId="897" priority="1148">
      <formula>$M84="Excluído"</formula>
    </cfRule>
    <cfRule type="expression" dxfId="896" priority="1147">
      <formula>MID($H84,8,1)="0"</formula>
    </cfRule>
    <cfRule type="expression" dxfId="895" priority="1146">
      <formula>MID($H84,7,2)="00"</formula>
    </cfRule>
    <cfRule type="expression" dxfId="894" priority="1145">
      <formula>MID($H84,5,4)="0000"</formula>
    </cfRule>
    <cfRule type="expression" dxfId="893" priority="1144">
      <formula>MID($H84,4,5)="00000"</formula>
    </cfRule>
    <cfRule type="expression" dxfId="892" priority="1143">
      <formula>MID($H84,3,6)="000000"</formula>
    </cfRule>
    <cfRule type="expression" dxfId="891" priority="1142">
      <formula>MID($H84,2,7)="0000000"</formula>
    </cfRule>
  </conditionalFormatting>
  <conditionalFormatting sqref="I233:J234">
    <cfRule type="expression" dxfId="890" priority="1717">
      <formula>MID($H233,4,5)="00000"</formula>
    </cfRule>
    <cfRule type="expression" dxfId="889" priority="1716">
      <formula>MID($H233,3,6)="000000"</formula>
    </cfRule>
    <cfRule type="expression" dxfId="888" priority="1723">
      <formula>$M233="Excluir"</formula>
    </cfRule>
    <cfRule type="expression" dxfId="887" priority="1722">
      <formula>$M233="Alterar"</formula>
    </cfRule>
    <cfRule type="expression" dxfId="886" priority="1720">
      <formula>MID($H233,8,1)="0"</formula>
    </cfRule>
    <cfRule type="expression" dxfId="885" priority="1719">
      <formula>MID($H233,7,2)="00"</formula>
    </cfRule>
    <cfRule type="expression" dxfId="884" priority="1718">
      <formula>MID($H233,5,4)="0000"</formula>
    </cfRule>
    <cfRule type="expression" dxfId="883" priority="1724">
      <formula>$M233="Incluir"</formula>
    </cfRule>
    <cfRule type="expression" dxfId="882" priority="1715">
      <formula>MID($H233,2,7)="0000000"</formula>
    </cfRule>
  </conditionalFormatting>
  <conditionalFormatting sqref="I238:J239">
    <cfRule type="expression" dxfId="881" priority="1705">
      <formula>MID($H238,2,7)="0000000"</formula>
    </cfRule>
    <cfRule type="expression" dxfId="880" priority="1714">
      <formula>$M238="Incluir"</formula>
    </cfRule>
    <cfRule type="expression" dxfId="879" priority="1713">
      <formula>$M238="Excluir"</formula>
    </cfRule>
    <cfRule type="expression" dxfId="878" priority="1712">
      <formula>$M238="Alterar"</formula>
    </cfRule>
    <cfRule type="expression" dxfId="877" priority="1710">
      <formula>MID($H238,8,1)="0"</formula>
    </cfRule>
    <cfRule type="expression" dxfId="876" priority="1709">
      <formula>MID($H238,7,2)="00"</formula>
    </cfRule>
    <cfRule type="expression" dxfId="875" priority="1708">
      <formula>MID($H238,5,4)="0000"</formula>
    </cfRule>
    <cfRule type="expression" dxfId="874" priority="1707">
      <formula>MID($H238,4,5)="00000"</formula>
    </cfRule>
    <cfRule type="expression" dxfId="873" priority="1706">
      <formula>MID($H238,3,6)="000000"</formula>
    </cfRule>
  </conditionalFormatting>
  <conditionalFormatting sqref="I246:J247">
    <cfRule type="expression" dxfId="872" priority="1696">
      <formula>MID($H246,3,6)="000000"</formula>
    </cfRule>
    <cfRule type="expression" dxfId="871" priority="1695">
      <formula>MID($H246,2,7)="0000000"</formula>
    </cfRule>
    <cfRule type="expression" dxfId="870" priority="1698">
      <formula>MID($H246,5,4)="0000"</formula>
    </cfRule>
    <cfRule type="expression" dxfId="869" priority="1699">
      <formula>MID($H246,7,2)="00"</formula>
    </cfRule>
    <cfRule type="expression" dxfId="868" priority="1700">
      <formula>MID($H246,8,1)="0"</formula>
    </cfRule>
    <cfRule type="expression" dxfId="867" priority="1697">
      <formula>MID($H246,4,5)="00000"</formula>
    </cfRule>
  </conditionalFormatting>
  <conditionalFormatting sqref="I251:J252">
    <cfRule type="expression" dxfId="866" priority="1689">
      <formula>MID($H251,7,2)="00"</formula>
    </cfRule>
    <cfRule type="expression" dxfId="865" priority="1688">
      <formula>MID($H251,5,4)="0000"</formula>
    </cfRule>
    <cfRule type="expression" dxfId="864" priority="1685">
      <formula>MID($H251,2,7)="0000000"</formula>
    </cfRule>
    <cfRule type="expression" dxfId="863" priority="1686">
      <formula>MID($H251,3,6)="000000"</formula>
    </cfRule>
    <cfRule type="expression" dxfId="862" priority="1687">
      <formula>MID($H251,4,5)="00000"</formula>
    </cfRule>
    <cfRule type="expression" dxfId="861" priority="1690">
      <formula>MID($H251,8,1)="0"</formula>
    </cfRule>
  </conditionalFormatting>
  <conditionalFormatting sqref="I256:J257">
    <cfRule type="expression" dxfId="860" priority="1680">
      <formula>MID($H256,8,1)="0"</formula>
    </cfRule>
    <cfRule type="expression" dxfId="859" priority="1679">
      <formula>MID($H256,7,2)="00"</formula>
    </cfRule>
    <cfRule type="expression" dxfId="858" priority="1678">
      <formula>MID($H256,5,4)="0000"</formula>
    </cfRule>
    <cfRule type="expression" dxfId="857" priority="1677">
      <formula>MID($H256,4,5)="00000"</formula>
    </cfRule>
    <cfRule type="expression" dxfId="856" priority="1676">
      <formula>MID($H256,3,6)="000000"</formula>
    </cfRule>
    <cfRule type="expression" dxfId="855" priority="1675">
      <formula>MID($H256,2,7)="0000000"</formula>
    </cfRule>
  </conditionalFormatting>
  <conditionalFormatting sqref="I566:J566">
    <cfRule type="expression" dxfId="854" priority="394">
      <formula>MID($H566,8,1)="0"</formula>
    </cfRule>
    <cfRule type="expression" dxfId="853" priority="393">
      <formula>MID($H566,7,2)="00"</formula>
    </cfRule>
    <cfRule type="expression" dxfId="852" priority="392">
      <formula>MID($H566,5,4)="0000"</formula>
    </cfRule>
  </conditionalFormatting>
  <conditionalFormatting sqref="I568:J569">
    <cfRule type="expression" dxfId="851" priority="369">
      <formula>MID($H568,2,7)="0000000"</formula>
    </cfRule>
    <cfRule type="expression" dxfId="850" priority="374">
      <formula>MID($H568,8,1)="0"</formula>
    </cfRule>
    <cfRule type="expression" dxfId="849" priority="373">
      <formula>MID($H568,7,2)="00"</formula>
    </cfRule>
    <cfRule type="expression" dxfId="848" priority="372">
      <formula>MID($H568,5,4)="0000"</formula>
    </cfRule>
    <cfRule type="expression" dxfId="847" priority="371">
      <formula>MID($H568,4,5)="00000"</formula>
    </cfRule>
    <cfRule type="expression" dxfId="846" priority="370">
      <formula>MID($H568,3,6)="000000"</formula>
    </cfRule>
  </conditionalFormatting>
  <conditionalFormatting sqref="I588:J588">
    <cfRule type="expression" dxfId="845" priority="1034">
      <formula>MID($H588,5,4)="0000"</formula>
    </cfRule>
    <cfRule type="expression" dxfId="844" priority="1033">
      <formula>MID($H588,4,5)="00000"</formula>
    </cfRule>
    <cfRule type="expression" dxfId="843" priority="1032">
      <formula>MID($H588,3,6)="000000"</formula>
    </cfRule>
    <cfRule type="expression" dxfId="842" priority="1031">
      <formula>MID($H588,2,7)="0000000"</formula>
    </cfRule>
    <cfRule type="expression" dxfId="841" priority="1036">
      <formula>MID($H588,8,1)="0"</formula>
    </cfRule>
    <cfRule type="expression" dxfId="840" priority="1035">
      <formula>MID($H588,7,2)="00"</formula>
    </cfRule>
  </conditionalFormatting>
  <conditionalFormatting sqref="I817:J817 M817 A817:G817">
    <cfRule type="expression" dxfId="839" priority="22856">
      <formula>MID(#REF!,3,6)="000000"</formula>
    </cfRule>
  </conditionalFormatting>
  <conditionalFormatting sqref="I817:J817 M817">
    <cfRule type="expression" dxfId="838" priority="22861">
      <formula>$M817="Excluir"</formula>
    </cfRule>
    <cfRule type="expression" dxfId="837" priority="22862">
      <formula>$M817="Incluir"</formula>
    </cfRule>
  </conditionalFormatting>
  <conditionalFormatting sqref="I872:J874">
    <cfRule type="expression" dxfId="836" priority="2720">
      <formula>MID($H872,3,6)="000000"</formula>
    </cfRule>
    <cfRule type="expression" dxfId="835" priority="2719">
      <formula>MID($H872,2,7)="0000000"</formula>
    </cfRule>
    <cfRule type="expression" dxfId="834" priority="2724">
      <formula>MID($H872,8,1)="0"</formula>
    </cfRule>
    <cfRule type="expression" dxfId="833" priority="2723">
      <formula>MID($H872,7,2)="00"</formula>
    </cfRule>
    <cfRule type="expression" dxfId="832" priority="2722">
      <formula>MID($H872,5,4)="0000"</formula>
    </cfRule>
    <cfRule type="expression" dxfId="831" priority="2721">
      <formula>MID($H872,4,5)="00000"</formula>
    </cfRule>
  </conditionalFormatting>
  <conditionalFormatting sqref="I909:J911">
    <cfRule type="expression" dxfId="830" priority="181">
      <formula>MID($H909,4,5)="00000"</formula>
    </cfRule>
    <cfRule type="expression" dxfId="829" priority="179">
      <formula>MID($H909,2,7)="0000000"</formula>
    </cfRule>
    <cfRule type="expression" dxfId="828" priority="180">
      <formula>MID($H909,3,6)="000000"</formula>
    </cfRule>
    <cfRule type="expression" dxfId="827" priority="184">
      <formula>MID($H909,8,1)="0"</formula>
    </cfRule>
    <cfRule type="expression" dxfId="826" priority="183">
      <formula>MID($H909,7,2)="00"</formula>
    </cfRule>
    <cfRule type="expression" dxfId="825" priority="182">
      <formula>MID($H909,5,4)="0000"</formula>
    </cfRule>
  </conditionalFormatting>
  <conditionalFormatting sqref="I1018:J1019">
    <cfRule type="expression" dxfId="824" priority="1555">
      <formula>MID($H1018,3,6)="000000"</formula>
    </cfRule>
    <cfRule type="expression" dxfId="823" priority="1556">
      <formula>MID($H1018,4,5)="00000"</formula>
    </cfRule>
    <cfRule type="expression" dxfId="822" priority="1559">
      <formula>MID($H1018,8,1)="0"</formula>
    </cfRule>
    <cfRule type="expression" dxfId="821" priority="1554">
      <formula>MID($H1018,2,7)="0000000"</formula>
    </cfRule>
    <cfRule type="expression" dxfId="820" priority="1558">
      <formula>MID($H1018,7,2)="00"</formula>
    </cfRule>
    <cfRule type="expression" dxfId="819" priority="1557">
      <formula>MID($H1018,5,4)="0000"</formula>
    </cfRule>
  </conditionalFormatting>
  <conditionalFormatting sqref="I1177:J1182">
    <cfRule type="expression" dxfId="818" priority="560">
      <formula>MID($H1177,3,6)="000000"</formula>
    </cfRule>
    <cfRule type="expression" dxfId="817" priority="564">
      <formula>MID($H1177,8,1)="0"</formula>
    </cfRule>
    <cfRule type="expression" dxfId="816" priority="559">
      <formula>MID($H1177,2,7)="0000000"</formula>
    </cfRule>
    <cfRule type="expression" dxfId="815" priority="561">
      <formula>MID($H1177,4,5)="00000"</formula>
    </cfRule>
    <cfRule type="expression" dxfId="814" priority="562">
      <formula>MID($H1177,5,4)="0000"</formula>
    </cfRule>
    <cfRule type="expression" dxfId="813" priority="563">
      <formula>MID($H1177,7,2)="00"</formula>
    </cfRule>
  </conditionalFormatting>
  <conditionalFormatting sqref="I13:K16">
    <cfRule type="expression" dxfId="812" priority="1273">
      <formula>MID($H13,2,7)="0000000"</formula>
    </cfRule>
    <cfRule type="expression" dxfId="811" priority="1278">
      <formula>MID($H13,8,1)="0"</formula>
    </cfRule>
    <cfRule type="expression" dxfId="810" priority="1277">
      <formula>MID($H13,7,2)="00"</formula>
    </cfRule>
    <cfRule type="expression" dxfId="809" priority="1276">
      <formula>MID($H13,5,4)="0000"</formula>
    </cfRule>
    <cfRule type="expression" dxfId="808" priority="1275">
      <formula>MID($H13,4,5)="00000"</formula>
    </cfRule>
    <cfRule type="expression" dxfId="807" priority="1274">
      <formula>MID($H13,3,6)="000000"</formula>
    </cfRule>
  </conditionalFormatting>
  <conditionalFormatting sqref="I86:K86">
    <cfRule type="expression" dxfId="806" priority="1226">
      <formula>MID($H86,7,2)="00"</formula>
    </cfRule>
    <cfRule type="expression" dxfId="805" priority="1222">
      <formula>MID($H86,2,7)="0000000"</formula>
    </cfRule>
    <cfRule type="expression" dxfId="804" priority="1227">
      <formula>MID($H86,8,1)="0"</formula>
    </cfRule>
    <cfRule type="expression" dxfId="803" priority="1224">
      <formula>MID($H86,4,5)="00000"</formula>
    </cfRule>
    <cfRule type="expression" dxfId="802" priority="1225">
      <formula>MID($H86,5,4)="0000"</formula>
    </cfRule>
    <cfRule type="expression" dxfId="801" priority="1228">
      <formula>$M86="Excluído"</formula>
    </cfRule>
    <cfRule type="expression" dxfId="800" priority="1223">
      <formula>MID($H86,3,6)="000000"</formula>
    </cfRule>
  </conditionalFormatting>
  <conditionalFormatting sqref="I502:K504">
    <cfRule type="expression" dxfId="799" priority="142">
      <formula>MID($H502,8,1)="0"</formula>
    </cfRule>
    <cfRule type="expression" dxfId="798" priority="141">
      <formula>MID($H502,7,2)="00"</formula>
    </cfRule>
    <cfRule type="expression" dxfId="797" priority="140">
      <formula>MID($H502,5,4)="0000"</formula>
    </cfRule>
    <cfRule type="expression" dxfId="796" priority="139">
      <formula>MID($H502,4,5)="00000"</formula>
    </cfRule>
    <cfRule type="expression" dxfId="795" priority="138">
      <formula>MID($H502,3,6)="000000"</formula>
    </cfRule>
    <cfRule type="expression" dxfId="794" priority="137">
      <formula>MID($H502,2,7)="0000000"</formula>
    </cfRule>
  </conditionalFormatting>
  <conditionalFormatting sqref="I895:K898">
    <cfRule type="expression" dxfId="793" priority="2779">
      <formula>$M895="Excluir"</formula>
    </cfRule>
    <cfRule type="expression" dxfId="792" priority="2780">
      <formula>$M895="Incluir"</formula>
    </cfRule>
  </conditionalFormatting>
  <conditionalFormatting sqref="I897:K898">
    <cfRule type="expression" dxfId="791" priority="2857">
      <formula>$M897="Excluído"</formula>
    </cfRule>
  </conditionalFormatting>
  <conditionalFormatting sqref="I1263:K1267">
    <cfRule type="expression" dxfId="790" priority="189">
      <formula>MID($H1263,2,7)="0000000"</formula>
    </cfRule>
    <cfRule type="expression" dxfId="789" priority="190">
      <formula>MID($H1263,3,6)="000000"</formula>
    </cfRule>
    <cfRule type="expression" dxfId="788" priority="191">
      <formula>MID($H1263,4,5)="00000"</formula>
    </cfRule>
    <cfRule type="expression" dxfId="787" priority="193">
      <formula>MID($H1263,7,2)="00"</formula>
    </cfRule>
    <cfRule type="expression" dxfId="786" priority="194">
      <formula>MID($H1263,8,1)="0"</formula>
    </cfRule>
    <cfRule type="expression" dxfId="785" priority="192">
      <formula>MID($H1263,5,4)="0000"</formula>
    </cfRule>
  </conditionalFormatting>
  <conditionalFormatting sqref="I566:L566">
    <cfRule type="expression" dxfId="784" priority="319">
      <formula>MID($H566,2,7)="0000000"</formula>
    </cfRule>
    <cfRule type="expression" dxfId="783" priority="320">
      <formula>MID($H566,3,6)="000000"</formula>
    </cfRule>
    <cfRule type="expression" dxfId="782" priority="321">
      <formula>MID($H566,4,5)="00000"</formula>
    </cfRule>
  </conditionalFormatting>
  <conditionalFormatting sqref="I974:L974">
    <cfRule type="expression" dxfId="781" priority="2180">
      <formula>MID($H974,4,5)="00000"</formula>
    </cfRule>
    <cfRule type="expression" dxfId="780" priority="2182">
      <formula>MID($H974,7,2)="00"</formula>
    </cfRule>
    <cfRule type="expression" dxfId="779" priority="2183">
      <formula>MID($H974,8,1)="0"</formula>
    </cfRule>
    <cfRule type="expression" dxfId="778" priority="2181">
      <formula>MID($H974,5,4)="0000"</formula>
    </cfRule>
    <cfRule type="expression" dxfId="777" priority="2178">
      <formula>MID($H974,2,7)="0000000"</formula>
    </cfRule>
    <cfRule type="expression" dxfId="776" priority="2179">
      <formula>MID($H974,3,6)="000000"</formula>
    </cfRule>
  </conditionalFormatting>
  <conditionalFormatting sqref="I1160:L1161">
    <cfRule type="expression" dxfId="775" priority="1619">
      <formula>MID($H1160,8,1)="0"</formula>
    </cfRule>
    <cfRule type="expression" dxfId="774" priority="1618">
      <formula>MID($H1160,7,2)="00"</formula>
    </cfRule>
    <cfRule type="expression" dxfId="773" priority="1614">
      <formula>MID($H1160,2,7)="0000000"</formula>
    </cfRule>
    <cfRule type="expression" dxfId="772" priority="1617">
      <formula>MID($H1160,5,4)="0000"</formula>
    </cfRule>
    <cfRule type="expression" dxfId="771" priority="1615">
      <formula>MID($H1160,3,6)="000000"</formula>
    </cfRule>
    <cfRule type="expression" dxfId="770" priority="1616">
      <formula>MID($H1160,4,5)="00000"</formula>
    </cfRule>
  </conditionalFormatting>
  <conditionalFormatting sqref="I1436:L1436 J1437:K1439 I1440:L1440">
    <cfRule type="expression" dxfId="769" priority="403">
      <formula>MID($H1436,7,2)="00"</formula>
    </cfRule>
    <cfRule type="expression" dxfId="768" priority="402">
      <formula>MID($H1436,5,4)="0000"</formula>
    </cfRule>
    <cfRule type="expression" dxfId="767" priority="404">
      <formula>MID($H1436,8,1)="0"</formula>
    </cfRule>
  </conditionalFormatting>
  <conditionalFormatting sqref="I1436:L1440">
    <cfRule type="expression" dxfId="766" priority="1">
      <formula>MID($H1436,2,7)="0000000"</formula>
    </cfRule>
    <cfRule type="expression" dxfId="765" priority="2">
      <formula>MID($H1436,3,6)="000000"</formula>
    </cfRule>
    <cfRule type="expression" dxfId="764" priority="3">
      <formula>MID($H1436,4,5)="00000"</formula>
    </cfRule>
  </conditionalFormatting>
  <conditionalFormatting sqref="I34:M40">
    <cfRule type="expression" dxfId="763" priority="801">
      <formula>MID($H34,4,5)="00000"</formula>
    </cfRule>
    <cfRule type="expression" dxfId="762" priority="800">
      <formula>MID($H34,3,6)="000000"</formula>
    </cfRule>
    <cfRule type="expression" dxfId="761" priority="804">
      <formula>MID($H34,8,1)="0"</formula>
    </cfRule>
    <cfRule type="expression" dxfId="760" priority="799">
      <formula>MID($H34,2,7)="0000000"</formula>
    </cfRule>
    <cfRule type="expression" dxfId="759" priority="802">
      <formula>MID($H34,5,4)="0000"</formula>
    </cfRule>
    <cfRule type="expression" dxfId="758" priority="803">
      <formula>MID($H34,7,2)="00"</formula>
    </cfRule>
  </conditionalFormatting>
  <conditionalFormatting sqref="I42:M49">
    <cfRule type="expression" dxfId="757" priority="1232">
      <formula>MID($H42,2,7)="0000000"</formula>
    </cfRule>
    <cfRule type="expression" dxfId="756" priority="1234">
      <formula>MID($H42,4,5)="00000"</formula>
    </cfRule>
    <cfRule type="expression" dxfId="755" priority="1235">
      <formula>MID($H42,5,4)="0000"</formula>
    </cfRule>
    <cfRule type="expression" dxfId="754" priority="1236">
      <formula>MID($H42,7,2)="00"</formula>
    </cfRule>
    <cfRule type="expression" dxfId="753" priority="1237">
      <formula>MID($H42,8,1)="0"</formula>
    </cfRule>
    <cfRule type="expression" dxfId="752" priority="1233">
      <formula>MID($H42,3,6)="000000"</formula>
    </cfRule>
  </conditionalFormatting>
  <conditionalFormatting sqref="I262:M262">
    <cfRule type="expression" dxfId="751" priority="2341">
      <formula>MID($H262,5,4)="0000"</formula>
    </cfRule>
    <cfRule type="expression" dxfId="750" priority="2340">
      <formula>MID($H262,4,5)="00000"</formula>
    </cfRule>
    <cfRule type="expression" dxfId="749" priority="2339">
      <formula>MID($H262,3,6)="000000"</formula>
    </cfRule>
    <cfRule type="expression" dxfId="748" priority="2338">
      <formula>MID($H262,2,7)="0000000"</formula>
    </cfRule>
    <cfRule type="expression" dxfId="747" priority="2343">
      <formula>MID($H262,8,1)="0"</formula>
    </cfRule>
    <cfRule type="expression" dxfId="746" priority="2342">
      <formula>MID($H262,7,2)="00"</formula>
    </cfRule>
  </conditionalFormatting>
  <conditionalFormatting sqref="I730:M730">
    <cfRule type="expression" dxfId="745" priority="883">
      <formula>MID($H730,7,2)="00"</formula>
    </cfRule>
    <cfRule type="expression" dxfId="744" priority="884">
      <formula>MID($H730,8,1)="0"</formula>
    </cfRule>
    <cfRule type="expression" dxfId="743" priority="881">
      <formula>MID($H730,4,5)="00000"</formula>
    </cfRule>
    <cfRule type="expression" dxfId="742" priority="879">
      <formula>MID($H730,2,7)="0000000"</formula>
    </cfRule>
    <cfRule type="expression" dxfId="741" priority="882">
      <formula>MID($H730,5,4)="0000"</formula>
    </cfRule>
    <cfRule type="expression" dxfId="740" priority="880">
      <formula>MID($H730,3,6)="000000"</formula>
    </cfRule>
  </conditionalFormatting>
  <conditionalFormatting sqref="I773:M773">
    <cfRule type="expression" dxfId="739" priority="2263">
      <formula>MID($H773,8,1)="0"</formula>
    </cfRule>
    <cfRule type="expression" dxfId="738" priority="2262">
      <formula>MID($H773,7,2)="00"</formula>
    </cfRule>
    <cfRule type="expression" dxfId="737" priority="2261">
      <formula>MID($H773,5,4)="0000"</formula>
    </cfRule>
    <cfRule type="expression" dxfId="736" priority="2260">
      <formula>MID($H773,4,5)="00000"</formula>
    </cfRule>
  </conditionalFormatting>
  <conditionalFormatting sqref="I794:M794">
    <cfRule type="expression" dxfId="735" priority="870">
      <formula>MID($H794,3,6)="000000"</formula>
    </cfRule>
    <cfRule type="expression" dxfId="734" priority="869">
      <formula>MID($H794,2,7)="0000000"</formula>
    </cfRule>
    <cfRule type="expression" dxfId="733" priority="874">
      <formula>MID($H794,8,1)="0"</formula>
    </cfRule>
    <cfRule type="expression" dxfId="732" priority="873">
      <formula>MID($H794,7,2)="00"</formula>
    </cfRule>
    <cfRule type="expression" dxfId="731" priority="872">
      <formula>MID($H794,5,4)="0000"</formula>
    </cfRule>
    <cfRule type="expression" dxfId="730" priority="871">
      <formula>MID($H794,4,5)="00000"</formula>
    </cfRule>
  </conditionalFormatting>
  <conditionalFormatting sqref="I810:M814">
    <cfRule type="expression" dxfId="729" priority="43">
      <formula>MID($H810,4,5)="00000"</formula>
    </cfRule>
  </conditionalFormatting>
  <conditionalFormatting sqref="I816:M817">
    <cfRule type="expression" dxfId="728" priority="67">
      <formula>$M816="Excluído"</formula>
    </cfRule>
    <cfRule type="expression" dxfId="727" priority="66">
      <formula>$M816="Alterar"</formula>
    </cfRule>
  </conditionalFormatting>
  <conditionalFormatting sqref="I833:M833">
    <cfRule type="expression" dxfId="726" priority="2584">
      <formula>MID($H833,5,4)="0000"</formula>
    </cfRule>
    <cfRule type="expression" dxfId="725" priority="2586">
      <formula>MID($H833,8,1)="0"</formula>
    </cfRule>
    <cfRule type="expression" dxfId="724" priority="2585">
      <formula>MID($H833,7,2)="00"</formula>
    </cfRule>
    <cfRule type="expression" dxfId="723" priority="2583">
      <formula>MID($H833,4,5)="00000"</formula>
    </cfRule>
  </conditionalFormatting>
  <conditionalFormatting sqref="I856:M856">
    <cfRule type="expression" dxfId="722" priority="2574">
      <formula>MID($H856,5,4)="0000"</formula>
    </cfRule>
    <cfRule type="expression" dxfId="721" priority="2573">
      <formula>MID($H856,4,5)="00000"</formula>
    </cfRule>
    <cfRule type="expression" dxfId="720" priority="2575">
      <formula>MID($H856,7,2)="00"</formula>
    </cfRule>
    <cfRule type="expression" dxfId="719" priority="2576">
      <formula>MID($H856,8,1)="0"</formula>
    </cfRule>
  </conditionalFormatting>
  <conditionalFormatting sqref="I884:M885">
    <cfRule type="expression" dxfId="718" priority="2213">
      <formula>MID($H884,8,1)="0"</formula>
    </cfRule>
    <cfRule type="expression" dxfId="717" priority="2212">
      <formula>MID($H884,7,2)="00"</formula>
    </cfRule>
    <cfRule type="expression" dxfId="716" priority="2211">
      <formula>MID($H884,5,4)="0000"</formula>
    </cfRule>
    <cfRule type="expression" dxfId="715" priority="2210">
      <formula>MID($H884,4,5)="00000"</formula>
    </cfRule>
  </conditionalFormatting>
  <conditionalFormatting sqref="I893:M894">
    <cfRule type="expression" dxfId="714" priority="2809">
      <formula>$M893="Excluir"</formula>
    </cfRule>
    <cfRule type="expression" dxfId="713" priority="2810">
      <formula>$M893="Incluir"</formula>
    </cfRule>
  </conditionalFormatting>
  <conditionalFormatting sqref="I893:M898">
    <cfRule type="expression" dxfId="712" priority="120">
      <formula>MID($H893,8,1)="0"</formula>
    </cfRule>
    <cfRule type="expression" dxfId="711" priority="119">
      <formula>MID($H893,7,2)="00"</formula>
    </cfRule>
    <cfRule type="expression" dxfId="710" priority="115">
      <formula>MID($H893,2,7)="0000000"</formula>
    </cfRule>
    <cfRule type="expression" dxfId="709" priority="116">
      <formula>MID($H893,3,6)="000000"</formula>
    </cfRule>
    <cfRule type="expression" dxfId="708" priority="117">
      <formula>MID($H893,4,5)="00000"</formula>
    </cfRule>
    <cfRule type="expression" dxfId="707" priority="118">
      <formula>MID($H893,5,4)="0000"</formula>
    </cfRule>
  </conditionalFormatting>
  <conditionalFormatting sqref="I937:M937">
    <cfRule type="expression" dxfId="706" priority="2270">
      <formula>MID($H937,4,5)="00000"</formula>
    </cfRule>
    <cfRule type="expression" dxfId="705" priority="2272">
      <formula>MID($H937,7,2)="00"</formula>
    </cfRule>
    <cfRule type="expression" dxfId="704" priority="2271">
      <formula>MID($H937,5,4)="0000"</formula>
    </cfRule>
    <cfRule type="expression" dxfId="703" priority="2273">
      <formula>MID($H937,8,1)="0"</formula>
    </cfRule>
  </conditionalFormatting>
  <conditionalFormatting sqref="I955:M958">
    <cfRule type="expression" dxfId="702" priority="2362">
      <formula>MID($H955,7,2)="00"</formula>
    </cfRule>
    <cfRule type="expression" dxfId="701" priority="2363">
      <formula>MID($H955,8,1)="0"</formula>
    </cfRule>
    <cfRule type="expression" dxfId="700" priority="2358">
      <formula>MID($H955,2,7)="0000000"</formula>
    </cfRule>
    <cfRule type="expression" dxfId="699" priority="2360">
      <formula>MID($H955,4,5)="00000"</formula>
    </cfRule>
    <cfRule type="expression" dxfId="698" priority="2361">
      <formula>MID($H955,5,4)="0000"</formula>
    </cfRule>
    <cfRule type="expression" dxfId="697" priority="2359">
      <formula>MID($H955,3,6)="000000"</formula>
    </cfRule>
  </conditionalFormatting>
  <conditionalFormatting sqref="I970:M971">
    <cfRule type="expression" dxfId="696" priority="1091">
      <formula>MID($H970,2,7)="0000000"</formula>
    </cfRule>
    <cfRule type="expression" dxfId="695" priority="1092">
      <formula>MID($H970,3,6)="000000"</formula>
    </cfRule>
    <cfRule type="expression" dxfId="694" priority="1093">
      <formula>MID($H970,4,5)="00000"</formula>
    </cfRule>
    <cfRule type="expression" dxfId="693" priority="1094">
      <formula>MID($H970,5,4)="0000"</formula>
    </cfRule>
    <cfRule type="expression" dxfId="692" priority="1095">
      <formula>MID($H970,7,2)="00"</formula>
    </cfRule>
    <cfRule type="expression" dxfId="691" priority="1096">
      <formula>MID($H970,8,1)="0"</formula>
    </cfRule>
  </conditionalFormatting>
  <conditionalFormatting sqref="I978:M978">
    <cfRule type="expression" dxfId="690" priority="2752">
      <formula>MID($H978,3,6)="000000"</formula>
    </cfRule>
    <cfRule type="expression" dxfId="689" priority="2756">
      <formula>MID($H978,8,1)="0"</formula>
    </cfRule>
    <cfRule type="expression" dxfId="688" priority="2755">
      <formula>MID($H978,7,2)="00"</formula>
    </cfRule>
    <cfRule type="expression" dxfId="687" priority="2754">
      <formula>MID($H978,5,4)="0000"</formula>
    </cfRule>
    <cfRule type="expression" dxfId="686" priority="2753">
      <formula>MID($H978,4,5)="00000"</formula>
    </cfRule>
    <cfRule type="expression" dxfId="685" priority="2751">
      <formula>MID($H978,2,7)="0000000"</formula>
    </cfRule>
  </conditionalFormatting>
  <conditionalFormatting sqref="I1001:M1002">
    <cfRule type="expression" dxfId="684" priority="1575">
      <formula>MID($H1001,3,6)="000000"</formula>
    </cfRule>
    <cfRule type="expression" dxfId="683" priority="1574">
      <formula>MID($H1001,2,7)="0000000"</formula>
    </cfRule>
    <cfRule type="expression" dxfId="682" priority="1576">
      <formula>MID($H1001,4,5)="00000"</formula>
    </cfRule>
    <cfRule type="expression" dxfId="681" priority="1577">
      <formula>MID($H1001,5,4)="0000"</formula>
    </cfRule>
    <cfRule type="expression" dxfId="680" priority="1578">
      <formula>MID($H1001,7,2)="00"</formula>
    </cfRule>
    <cfRule type="expression" dxfId="679" priority="1579">
      <formula>MID($H1001,8,1)="0"</formula>
    </cfRule>
  </conditionalFormatting>
  <conditionalFormatting sqref="I1005:M1005">
    <cfRule type="expression" dxfId="678" priority="2103">
      <formula>MID($H1005,8,1)="0"</formula>
    </cfRule>
    <cfRule type="expression" dxfId="677" priority="2102">
      <formula>MID($H1005,7,2)="00"</formula>
    </cfRule>
    <cfRule type="expression" dxfId="676" priority="2098">
      <formula>MID($H1005,2,7)="0000000"</formula>
    </cfRule>
    <cfRule type="expression" dxfId="675" priority="2099">
      <formula>MID($H1005,3,6)="000000"</formula>
    </cfRule>
    <cfRule type="expression" dxfId="674" priority="2100">
      <formula>MID($H1005,4,5)="00000"</formula>
    </cfRule>
    <cfRule type="expression" dxfId="673" priority="2101">
      <formula>MID($H1005,5,4)="0000"</formula>
    </cfRule>
  </conditionalFormatting>
  <conditionalFormatting sqref="I1023:M1023">
    <cfRule type="expression" dxfId="672" priority="2048">
      <formula>MID($H1023,2,7)="0000000"</formula>
    </cfRule>
    <cfRule type="expression" dxfId="671" priority="2049">
      <formula>MID($H1023,3,6)="000000"</formula>
    </cfRule>
    <cfRule type="expression" dxfId="670" priority="2050">
      <formula>MID($H1023,4,5)="00000"</formula>
    </cfRule>
    <cfRule type="expression" dxfId="669" priority="2051">
      <formula>MID($H1023,5,4)="0000"</formula>
    </cfRule>
    <cfRule type="expression" dxfId="668" priority="2052">
      <formula>MID($H1023,7,2)="00"</formula>
    </cfRule>
    <cfRule type="expression" dxfId="667" priority="2053">
      <formula>MID($H1023,8,1)="0"</formula>
    </cfRule>
  </conditionalFormatting>
  <conditionalFormatting sqref="I1046:M1047">
    <cfRule type="expression" dxfId="666" priority="1514">
      <formula>MID($H1046,2,7)="0000000"</formula>
    </cfRule>
    <cfRule type="expression" dxfId="665" priority="1516">
      <formula>MID($H1046,4,5)="00000"</formula>
    </cfRule>
    <cfRule type="expression" dxfId="664" priority="1519">
      <formula>MID($H1046,8,1)="0"</formula>
    </cfRule>
    <cfRule type="expression" dxfId="663" priority="1515">
      <formula>MID($H1046,3,6)="000000"</formula>
    </cfRule>
    <cfRule type="expression" dxfId="662" priority="1518">
      <formula>MID($H1046,7,2)="00"</formula>
    </cfRule>
    <cfRule type="expression" dxfId="661" priority="1517">
      <formula>MID($H1046,5,4)="0000"</formula>
    </cfRule>
  </conditionalFormatting>
  <conditionalFormatting sqref="I1051:M1051">
    <cfRule type="expression" dxfId="660" priority="2042">
      <formula>MID($H1051,7,2)="00"</formula>
    </cfRule>
    <cfRule type="expression" dxfId="659" priority="2038">
      <formula>MID($H1051,2,7)="0000000"</formula>
    </cfRule>
    <cfRule type="expression" dxfId="658" priority="2039">
      <formula>MID($H1051,3,6)="000000"</formula>
    </cfRule>
    <cfRule type="expression" dxfId="657" priority="2040">
      <formula>MID($H1051,4,5)="00000"</formula>
    </cfRule>
    <cfRule type="expression" dxfId="656" priority="2041">
      <formula>MID($H1051,5,4)="0000"</formula>
    </cfRule>
    <cfRule type="expression" dxfId="655" priority="2043">
      <formula>MID($H1051,8,1)="0"</formula>
    </cfRule>
  </conditionalFormatting>
  <conditionalFormatting sqref="I1062:M1063">
    <cfRule type="expression" dxfId="654" priority="1496">
      <formula>MID($H1062,4,5)="00000"</formula>
    </cfRule>
    <cfRule type="expression" dxfId="653" priority="1499">
      <formula>MID($H1062,8,1)="0"</formula>
    </cfRule>
    <cfRule type="expression" dxfId="652" priority="1498">
      <formula>MID($H1062,7,2)="00"</formula>
    </cfRule>
    <cfRule type="expression" dxfId="651" priority="1497">
      <formula>MID($H1062,5,4)="0000"</formula>
    </cfRule>
    <cfRule type="expression" dxfId="650" priority="1495">
      <formula>MID($H1062,3,6)="000000"</formula>
    </cfRule>
    <cfRule type="expression" dxfId="649" priority="1494">
      <formula>MID($H1062,2,7)="0000000"</formula>
    </cfRule>
  </conditionalFormatting>
  <conditionalFormatting sqref="I1067:M1067">
    <cfRule type="expression" dxfId="648" priority="2023">
      <formula>MID($H1067,8,1)="0"</formula>
    </cfRule>
    <cfRule type="expression" dxfId="647" priority="2022">
      <formula>MID($H1067,7,2)="00"</formula>
    </cfRule>
    <cfRule type="expression" dxfId="646" priority="2021">
      <formula>MID($H1067,5,4)="0000"</formula>
    </cfRule>
    <cfRule type="expression" dxfId="645" priority="2020">
      <formula>MID($H1067,4,5)="00000"</formula>
    </cfRule>
    <cfRule type="expression" dxfId="644" priority="2019">
      <formula>MID($H1067,3,6)="000000"</formula>
    </cfRule>
    <cfRule type="expression" dxfId="643" priority="2018">
      <formula>MID($H1067,2,7)="0000000"</formula>
    </cfRule>
  </conditionalFormatting>
  <conditionalFormatting sqref="I1207:M1207">
    <cfRule type="expression" dxfId="642" priority="674">
      <formula>MID($H1207,8,1)="0"</formula>
    </cfRule>
    <cfRule type="expression" dxfId="641" priority="673">
      <formula>MID($H1207,7,2)="00"</formula>
    </cfRule>
    <cfRule type="expression" dxfId="640" priority="672">
      <formula>MID($H1207,5,4)="0000"</formula>
    </cfRule>
    <cfRule type="expression" dxfId="639" priority="671">
      <formula>MID($H1207,4,5)="00000"</formula>
    </cfRule>
    <cfRule type="expression" dxfId="638" priority="669">
      <formula>MID($H1207,2,7)="0000000"</formula>
    </cfRule>
    <cfRule type="expression" dxfId="637" priority="670">
      <formula>MID($H1207,3,6)="000000"</formula>
    </cfRule>
  </conditionalFormatting>
  <conditionalFormatting sqref="I1291:M1292">
    <cfRule type="expression" dxfId="636" priority="3434">
      <formula>MID($H1291,4,5)="00000"</formula>
    </cfRule>
    <cfRule type="expression" dxfId="635" priority="3435">
      <formula>MID($H1291,5,4)="0000"</formula>
    </cfRule>
    <cfRule type="expression" dxfId="634" priority="3436">
      <formula>MID($H1291,7,2)="00"</formula>
    </cfRule>
    <cfRule type="expression" dxfId="633" priority="3437">
      <formula>MID($H1291,8,1)="0"</formula>
    </cfRule>
    <cfRule type="expression" dxfId="632" priority="3432">
      <formula>MID($H1291,2,7)="0000000"</formula>
    </cfRule>
    <cfRule type="expression" dxfId="631" priority="3433">
      <formula>MID($H1291,3,6)="000000"</formula>
    </cfRule>
  </conditionalFormatting>
  <conditionalFormatting sqref="I1396:M1398">
    <cfRule type="expression" dxfId="630" priority="530">
      <formula>MID($H1396,3,6)="000000"</formula>
    </cfRule>
    <cfRule type="expression" dxfId="629" priority="532">
      <formula>MID($H1396,5,4)="0000"</formula>
    </cfRule>
    <cfRule type="expression" dxfId="628" priority="533">
      <formula>MID($H1396,7,2)="00"</formula>
    </cfRule>
    <cfRule type="expression" dxfId="627" priority="534">
      <formula>MID($H1396,8,1)="0"</formula>
    </cfRule>
    <cfRule type="expression" dxfId="626" priority="531">
      <formula>MID($H1396,4,5)="00000"</formula>
    </cfRule>
    <cfRule type="expression" dxfId="625" priority="529">
      <formula>MID($H1396,2,7)="0000000"</formula>
    </cfRule>
  </conditionalFormatting>
  <conditionalFormatting sqref="I1402:M1402">
    <cfRule type="expression" dxfId="624" priority="2332">
      <formula>MID($H1402,7,2)="00"</formula>
    </cfRule>
    <cfRule type="expression" dxfId="623" priority="2329">
      <formula>MID($H1402,3,6)="000000"</formula>
    </cfRule>
    <cfRule type="expression" dxfId="622" priority="2328">
      <formula>MID($H1402,2,7)="0000000"</formula>
    </cfRule>
    <cfRule type="expression" dxfId="621" priority="2330">
      <formula>MID($H1402,4,5)="00000"</formula>
    </cfRule>
    <cfRule type="expression" dxfId="620" priority="2331">
      <formula>MID($H1402,5,4)="0000"</formula>
    </cfRule>
    <cfRule type="expression" dxfId="619" priority="2333">
      <formula>MID($H1402,8,1)="0"</formula>
    </cfRule>
  </conditionalFormatting>
  <conditionalFormatting sqref="I1448:M1451">
    <cfRule type="expression" dxfId="618" priority="464">
      <formula>MID($H1448,8,1)="0"</formula>
    </cfRule>
    <cfRule type="expression" dxfId="617" priority="461">
      <formula>MID($H1448,4,5)="00000"</formula>
    </cfRule>
    <cfRule type="expression" dxfId="616" priority="460">
      <formula>MID($H1448,3,6)="000000"</formula>
    </cfRule>
    <cfRule type="expression" dxfId="615" priority="459">
      <formula>MID($H1448,2,7)="0000000"</formula>
    </cfRule>
    <cfRule type="expression" dxfId="614" priority="463">
      <formula>MID($H1448,7,2)="00"</formula>
    </cfRule>
    <cfRule type="expression" dxfId="613" priority="462">
      <formula>MID($H1448,5,4)="0000"</formula>
    </cfRule>
  </conditionalFormatting>
  <conditionalFormatting sqref="I1502:M1502">
    <cfRule type="expression" dxfId="612" priority="2533">
      <formula>MID($H1502,4,5)="00000"</formula>
    </cfRule>
    <cfRule type="expression" dxfId="611" priority="2531">
      <formula>MID($H1502,2,7)="0000000"</formula>
    </cfRule>
    <cfRule type="expression" dxfId="610" priority="2532">
      <formula>MID($H1502,3,6)="000000"</formula>
    </cfRule>
    <cfRule type="expression" dxfId="609" priority="2536">
      <formula>MID($H1502,8,1)="0"</formula>
    </cfRule>
    <cfRule type="expression" dxfId="608" priority="2534">
      <formula>MID($H1502,5,4)="0000"</formula>
    </cfRule>
    <cfRule type="expression" dxfId="607" priority="2535">
      <formula>MID($H1502,7,2)="00"</formula>
    </cfRule>
  </conditionalFormatting>
  <conditionalFormatting sqref="I1532:M1532">
    <cfRule type="expression" dxfId="606" priority="1858">
      <formula>MID($H1532,2,7)="0000000"</formula>
    </cfRule>
    <cfRule type="expression" dxfId="605" priority="1863">
      <formula>MID($H1532,8,1)="0"</formula>
    </cfRule>
    <cfRule type="expression" dxfId="604" priority="1859">
      <formula>MID($H1532,3,6)="000000"</formula>
    </cfRule>
    <cfRule type="expression" dxfId="603" priority="1860">
      <formula>MID($H1532,4,5)="00000"</formula>
    </cfRule>
    <cfRule type="expression" dxfId="602" priority="1861">
      <formula>MID($H1532,5,4)="0000"</formula>
    </cfRule>
    <cfRule type="expression" dxfId="601" priority="1862">
      <formula>MID($H1532,7,2)="00"</formula>
    </cfRule>
  </conditionalFormatting>
  <conditionalFormatting sqref="I1560:M1560">
    <cfRule type="expression" dxfId="600" priority="3427">
      <formula>MID($H1560,8,1)="0"</formula>
    </cfRule>
    <cfRule type="expression" dxfId="599" priority="3423">
      <formula>MID($H1560,3,6)="000000"</formula>
    </cfRule>
    <cfRule type="expression" dxfId="598" priority="3422">
      <formula>MID($H1560,2,7)="0000000"</formula>
    </cfRule>
    <cfRule type="expression" dxfId="597" priority="3425">
      <formula>MID($H1560,5,4)="0000"</formula>
    </cfRule>
    <cfRule type="expression" dxfId="596" priority="3426">
      <formula>MID($H1560,7,2)="00"</formula>
    </cfRule>
    <cfRule type="expression" dxfId="595" priority="3424">
      <formula>MID($H1560,4,5)="00000"</formula>
    </cfRule>
  </conditionalFormatting>
  <conditionalFormatting sqref="I1567:M1567">
    <cfRule type="expression" dxfId="594" priority="1850">
      <formula>MID($H1567,4,5)="00000"</formula>
    </cfRule>
    <cfRule type="expression" dxfId="593" priority="1851">
      <formula>MID($H1567,5,4)="0000"</formula>
    </cfRule>
    <cfRule type="expression" dxfId="592" priority="1852">
      <formula>MID($H1567,7,2)="00"</formula>
    </cfRule>
    <cfRule type="expression" dxfId="591" priority="1853">
      <formula>MID($H1567,8,1)="0"</formula>
    </cfRule>
  </conditionalFormatting>
  <conditionalFormatting sqref="I1587:M1587">
    <cfRule type="expression" dxfId="590" priority="1448">
      <formula>MID($H1587,8,1)="0"</formula>
    </cfRule>
    <cfRule type="expression" dxfId="589" priority="1446">
      <formula>MID($H1587,5,4)="0000"</formula>
    </cfRule>
    <cfRule type="expression" dxfId="588" priority="1445">
      <formula>MID($H1587,4,5)="00000"</formula>
    </cfRule>
    <cfRule type="expression" dxfId="587" priority="1447">
      <formula>MID($H1587,7,2)="00"</formula>
    </cfRule>
  </conditionalFormatting>
  <conditionalFormatting sqref="I1591:M1591">
    <cfRule type="expression" dxfId="586" priority="1843">
      <formula>MID($H1591,8,1)="0"</formula>
    </cfRule>
    <cfRule type="expression" dxfId="585" priority="1842">
      <formula>MID($H1591,7,2)="00"</formula>
    </cfRule>
    <cfRule type="expression" dxfId="584" priority="1841">
      <formula>MID($H1591,5,4)="0000"</formula>
    </cfRule>
    <cfRule type="expression" dxfId="583" priority="1840">
      <formula>MID($H1591,4,5)="00000"</formula>
    </cfRule>
  </conditionalFormatting>
  <conditionalFormatting sqref="I1608:M1608">
    <cfRule type="expression" dxfId="582" priority="1428">
      <formula>MID($H1608,8,1)="0"</formula>
    </cfRule>
    <cfRule type="expression" dxfId="581" priority="1425">
      <formula>MID($H1608,4,5)="00000"</formula>
    </cfRule>
    <cfRule type="expression" dxfId="580" priority="1426">
      <formula>MID($H1608,5,4)="0000"</formula>
    </cfRule>
    <cfRule type="expression" dxfId="579" priority="1427">
      <formula>MID($H1608,7,2)="00"</formula>
    </cfRule>
  </conditionalFormatting>
  <conditionalFormatting sqref="I1611:M1611">
    <cfRule type="expression" dxfId="578" priority="1830">
      <formula>MID($H1611,4,5)="00000"</formula>
    </cfRule>
    <cfRule type="expression" dxfId="577" priority="1833">
      <formula>MID($H1611,8,1)="0"</formula>
    </cfRule>
    <cfRule type="expression" dxfId="576" priority="1832">
      <formula>MID($H1611,7,2)="00"</formula>
    </cfRule>
    <cfRule type="expression" dxfId="575" priority="1831">
      <formula>MID($H1611,5,4)="0000"</formula>
    </cfRule>
  </conditionalFormatting>
  <conditionalFormatting sqref="I1620:M1624">
    <cfRule type="expression" dxfId="574" priority="655">
      <formula>$M1620="Excluído"</formula>
    </cfRule>
    <cfRule type="expression" dxfId="573" priority="654">
      <formula>MID($H1620,8,1)="0"</formula>
    </cfRule>
    <cfRule type="expression" dxfId="572" priority="652">
      <formula>MID($H1620,5,4)="0000"</formula>
    </cfRule>
    <cfRule type="expression" dxfId="571" priority="651">
      <formula>MID($H1620,4,5)="00000"</formula>
    </cfRule>
    <cfRule type="expression" dxfId="570" priority="650">
      <formula>MID($H1620,3,6)="000000"</formula>
    </cfRule>
    <cfRule type="expression" dxfId="569" priority="649">
      <formula>MID($H1620,2,7)="0000000"</formula>
    </cfRule>
    <cfRule type="expression" dxfId="568" priority="653">
      <formula>MID($H1620,7,2)="00"</formula>
    </cfRule>
  </conditionalFormatting>
  <conditionalFormatting sqref="I1635:M1635">
    <cfRule type="expression" dxfId="567" priority="1405">
      <formula>MID($H1635,4,5)="00000"</formula>
    </cfRule>
    <cfRule type="expression" dxfId="566" priority="1406">
      <formula>MID($H1635,5,4)="0000"</formula>
    </cfRule>
    <cfRule type="expression" dxfId="565" priority="1407">
      <formula>MID($H1635,7,2)="00"</formula>
    </cfRule>
    <cfRule type="expression" dxfId="564" priority="1408">
      <formula>MID($H1635,8,1)="0"</formula>
    </cfRule>
  </conditionalFormatting>
  <conditionalFormatting sqref="I1638:M1638">
    <cfRule type="expression" dxfId="563" priority="1821">
      <formula>MID($H1638,5,4)="0000"</formula>
    </cfRule>
    <cfRule type="expression" dxfId="562" priority="1822">
      <formula>MID($H1638,7,2)="00"</formula>
    </cfRule>
    <cfRule type="expression" dxfId="561" priority="1823">
      <formula>MID($H1638,8,1)="0"</formula>
    </cfRule>
    <cfRule type="expression" dxfId="560" priority="1820">
      <formula>MID($H1638,4,5)="00000"</formula>
    </cfRule>
  </conditionalFormatting>
  <conditionalFormatting sqref="I1649:M1649">
    <cfRule type="expression" dxfId="559" priority="1385">
      <formula>MID($H1649,4,5)="00000"</formula>
    </cfRule>
    <cfRule type="expression" dxfId="558" priority="1387">
      <formula>MID($H1649,7,2)="00"</formula>
    </cfRule>
    <cfRule type="expression" dxfId="557" priority="1388">
      <formula>MID($H1649,8,1)="0"</formula>
    </cfRule>
    <cfRule type="expression" dxfId="556" priority="1386">
      <formula>MID($H1649,5,4)="0000"</formula>
    </cfRule>
  </conditionalFormatting>
  <conditionalFormatting sqref="I1652:M1652">
    <cfRule type="expression" dxfId="555" priority="1811">
      <formula>MID($H1652,5,4)="0000"</formula>
    </cfRule>
    <cfRule type="expression" dxfId="554" priority="1810">
      <formula>MID($H1652,4,5)="00000"</formula>
    </cfRule>
    <cfRule type="expression" dxfId="553" priority="1812">
      <formula>MID($H1652,7,2)="00"</formula>
    </cfRule>
    <cfRule type="expression" dxfId="552" priority="1813">
      <formula>MID($H1652,8,1)="0"</formula>
    </cfRule>
  </conditionalFormatting>
  <conditionalFormatting sqref="J811:J814">
    <cfRule type="expression" dxfId="551" priority="65">
      <formula>MID($H811,8,1)="0"</formula>
    </cfRule>
  </conditionalFormatting>
  <conditionalFormatting sqref="J895:K896">
    <cfRule type="expression" dxfId="550" priority="2827">
      <formula>$M895="Excluído"</formula>
    </cfRule>
  </conditionalFormatting>
  <conditionalFormatting sqref="J810:M814">
    <cfRule type="expression" dxfId="549" priority="64">
      <formula>MID($H810,7,2)="00"</formula>
    </cfRule>
    <cfRule type="expression" dxfId="548" priority="63">
      <formula>MID($H810,5,4)="0000"</formula>
    </cfRule>
  </conditionalFormatting>
  <conditionalFormatting sqref="J1620:M1624">
    <cfRule type="expression" dxfId="547" priority="658">
      <formula>$M1620="Incluir"</formula>
    </cfRule>
    <cfRule type="expression" dxfId="546" priority="657">
      <formula>$M1620="Excluir"</formula>
    </cfRule>
    <cfRule type="expression" dxfId="545" priority="656">
      <formula>$M1620="Alterar"</formula>
    </cfRule>
  </conditionalFormatting>
  <conditionalFormatting sqref="K82:K85">
    <cfRule type="expression" dxfId="544" priority="1136">
      <formula>MID($H82,7,2)="00"</formula>
    </cfRule>
    <cfRule type="expression" dxfId="543" priority="1137">
      <formula>MID($H82,8,1)="0"</formula>
    </cfRule>
    <cfRule type="expression" dxfId="542" priority="1138">
      <formula>$M82="Excluído"</formula>
    </cfRule>
    <cfRule type="expression" dxfId="541" priority="1132">
      <formula>MID($H82,2,7)="0000000"</formula>
    </cfRule>
    <cfRule type="expression" dxfId="540" priority="1133">
      <formula>MID($H82,3,6)="000000"</formula>
    </cfRule>
    <cfRule type="expression" dxfId="539" priority="1134">
      <formula>MID($H82,4,5)="00000"</formula>
    </cfRule>
    <cfRule type="expression" dxfId="538" priority="1135">
      <formula>MID($H82,5,4)="0000"</formula>
    </cfRule>
  </conditionalFormatting>
  <conditionalFormatting sqref="K226">
    <cfRule type="expression" dxfId="537" priority="4059">
      <formula>MID($H227,8,1)="0"</formula>
    </cfRule>
    <cfRule type="expression" dxfId="536" priority="4054">
      <formula>MID($H227,2,7)="0000000"</formula>
    </cfRule>
    <cfRule type="expression" dxfId="535" priority="4055">
      <formula>MID($H227,3,6)="000000"</formula>
    </cfRule>
    <cfRule type="expression" dxfId="534" priority="4056">
      <formula>MID($H227,4,5)="00000"</formula>
    </cfRule>
    <cfRule type="expression" dxfId="533" priority="4063">
      <formula>$M227="Incluir"</formula>
    </cfRule>
    <cfRule type="expression" dxfId="532" priority="4057">
      <formula>MID($H227,5,4)="0000"</formula>
    </cfRule>
    <cfRule type="expression" dxfId="531" priority="4062">
      <formula>$M227="Excluir"</formula>
    </cfRule>
    <cfRule type="expression" dxfId="530" priority="4061">
      <formula>$M227="Alterar"</formula>
    </cfRule>
    <cfRule type="expression" dxfId="529" priority="4060">
      <formula>$M227="Excluído"</formula>
    </cfRule>
    <cfRule type="expression" dxfId="528" priority="4058">
      <formula>MID($H227,7,2)="00"</formula>
    </cfRule>
  </conditionalFormatting>
  <conditionalFormatting sqref="K243:K257">
    <cfRule type="expression" dxfId="527" priority="1116">
      <formula>MID($H243,8,1)="0"</formula>
    </cfRule>
    <cfRule type="expression" dxfId="526" priority="1112">
      <formula>MID($H243,3,6)="000000"</formula>
    </cfRule>
    <cfRule type="expression" dxfId="525" priority="1111">
      <formula>MID($H243,2,7)="0000000"</formula>
    </cfRule>
    <cfRule type="expression" dxfId="524" priority="1113">
      <formula>MID($H243,4,5)="00000"</formula>
    </cfRule>
    <cfRule type="expression" dxfId="523" priority="1114">
      <formula>MID($H243,5,4)="0000"</formula>
    </cfRule>
    <cfRule type="expression" dxfId="522" priority="1115">
      <formula>MID($H243,7,2)="00"</formula>
    </cfRule>
  </conditionalFormatting>
  <conditionalFormatting sqref="K380:K383">
    <cfRule type="expression" dxfId="521" priority="3882">
      <formula>MID($H380,3,6)="000000"</formula>
    </cfRule>
    <cfRule type="expression" dxfId="520" priority="3883">
      <formula>MID($H380,4,5)="00000"</formula>
    </cfRule>
    <cfRule type="expression" dxfId="519" priority="3884">
      <formula>MID($H380,5,4)="0000"</formula>
    </cfRule>
    <cfRule type="expression" dxfId="518" priority="3885">
      <formula>MID($H380,7,2)="00"</formula>
    </cfRule>
    <cfRule type="expression" dxfId="517" priority="3886">
      <formula>MID($H380,8,1)="0"</formula>
    </cfRule>
  </conditionalFormatting>
  <conditionalFormatting sqref="K566:K569">
    <cfRule type="expression" dxfId="516" priority="332">
      <formula>MID($H566,5,4)="0000"</formula>
    </cfRule>
    <cfRule type="expression" dxfId="515" priority="333">
      <formula>MID($H566,7,2)="00"</formula>
    </cfRule>
    <cfRule type="expression" dxfId="514" priority="334">
      <formula>MID($H566,8,1)="0"</formula>
    </cfRule>
  </conditionalFormatting>
  <conditionalFormatting sqref="K587">
    <cfRule type="expression" dxfId="513" priority="3399">
      <formula>$L587="Alterar"</formula>
    </cfRule>
    <cfRule type="expression" dxfId="512" priority="3400">
      <formula>$L587="Excluir"</formula>
    </cfRule>
    <cfRule type="expression" dxfId="511" priority="3401">
      <formula>$L587="Incluir"</formula>
    </cfRule>
    <cfRule type="expression" dxfId="510" priority="3398">
      <formula>$L587="Excluído"</formula>
    </cfRule>
  </conditionalFormatting>
  <conditionalFormatting sqref="K588">
    <cfRule type="expression" dxfId="509" priority="1019">
      <formula>IF($H588="",FALSE,IF($H588&gt;9999999,IF($H588&lt;100000000,FALSE,TRUE),TRUE))</formula>
    </cfRule>
    <cfRule type="expression" dxfId="508" priority="1027">
      <formula>$M588="Alterar"</formula>
    </cfRule>
    <cfRule type="expression" dxfId="507" priority="1028">
      <formula>$M588="Excluir"</formula>
    </cfRule>
    <cfRule type="expression" dxfId="506" priority="1029">
      <formula>$M588="Incluir"</formula>
    </cfRule>
  </conditionalFormatting>
  <conditionalFormatting sqref="K872:K874">
    <cfRule type="expression" dxfId="505" priority="1745">
      <formula>IF($H872="",FALSE,IF($H872&gt;9999999,IF($H872&lt;100000000,FALSE,TRUE),TRUE))</formula>
    </cfRule>
  </conditionalFormatting>
  <conditionalFormatting sqref="K873:K874">
    <cfRule type="expression" dxfId="504" priority="1751">
      <formula>MID($H873,8,1)="0"</formula>
    </cfRule>
    <cfRule type="expression" dxfId="503" priority="1750">
      <formula>MID($H873,7,2)="00"</formula>
    </cfRule>
    <cfRule type="expression" dxfId="502" priority="1749">
      <formula>MID($H873,5,4)="0000"</formula>
    </cfRule>
    <cfRule type="expression" dxfId="501" priority="1747">
      <formula>MID($H873,3,6)="000000"</formula>
    </cfRule>
    <cfRule type="expression" dxfId="500" priority="1746">
      <formula>MID($H873,2,7)="0000000"</formula>
    </cfRule>
    <cfRule type="expression" dxfId="499" priority="1748">
      <formula>MID($H873,4,5)="00000"</formula>
    </cfRule>
  </conditionalFormatting>
  <conditionalFormatting sqref="K909:K911">
    <cfRule type="expression" dxfId="498" priority="147">
      <formula>IF($H909="",FALSE,IF($H909&gt;9999999,IF($H909&lt;100000000,FALSE,TRUE),TRUE))</formula>
    </cfRule>
  </conditionalFormatting>
  <conditionalFormatting sqref="K1080:K1081">
    <cfRule type="expression" dxfId="497" priority="1998">
      <formula>MID($H1080,2,7)="0000000"</formula>
    </cfRule>
    <cfRule type="expression" dxfId="496" priority="1999">
      <formula>MID($H1080,3,6)="000000"</formula>
    </cfRule>
    <cfRule type="expression" dxfId="495" priority="2000">
      <formula>MID($H1080,4,5)="00000"</formula>
    </cfRule>
    <cfRule type="expression" dxfId="494" priority="2001">
      <formula>MID($H1080,5,4)="0000"</formula>
    </cfRule>
    <cfRule type="expression" dxfId="493" priority="2002">
      <formula>MID($H1080,7,2)="00"</formula>
    </cfRule>
    <cfRule type="expression" dxfId="492" priority="2003">
      <formula>MID($H1080,8,1)="0"</formula>
    </cfRule>
  </conditionalFormatting>
  <conditionalFormatting sqref="K1166">
    <cfRule type="expression" dxfId="491" priority="1074">
      <formula>MID($H1166,5,4)="0000"</formula>
    </cfRule>
    <cfRule type="expression" dxfId="490" priority="1075">
      <formula>MID($H1166,7,2)="00"</formula>
    </cfRule>
    <cfRule type="expression" dxfId="489" priority="1071">
      <formula>MID($H1166,2,7)="0000000"</formula>
    </cfRule>
    <cfRule type="expression" dxfId="488" priority="1076">
      <formula>MID($H1166,8,1)="0"</formula>
    </cfRule>
    <cfRule type="expression" dxfId="487" priority="1073">
      <formula>MID($H1166,4,5)="00000"</formula>
    </cfRule>
    <cfRule type="expression" dxfId="486" priority="1072">
      <formula>MID($H1166,3,6)="000000"</formula>
    </cfRule>
  </conditionalFormatting>
  <conditionalFormatting sqref="K1295:K1297">
    <cfRule type="expression" dxfId="485" priority="912">
      <formula>MID($H1295,5,4)="0000"</formula>
    </cfRule>
    <cfRule type="expression" dxfId="484" priority="913">
      <formula>MID($H1295,7,2)="00"</formula>
    </cfRule>
    <cfRule type="expression" dxfId="483" priority="914">
      <formula>MID($H1295,8,1)="0"</formula>
    </cfRule>
  </conditionalFormatting>
  <conditionalFormatting sqref="K1512">
    <cfRule type="expression" dxfId="482" priority="29">
      <formula>MID($H1512,7,2)="00"</formula>
    </cfRule>
    <cfRule type="expression" dxfId="481" priority="30">
      <formula>MID($H1512,8,1)="0"</formula>
    </cfRule>
  </conditionalFormatting>
  <conditionalFormatting sqref="K1512:K1514">
    <cfRule type="expression" dxfId="480" priority="28">
      <formula>MID($H1512,5,4)="0000"</formula>
    </cfRule>
  </conditionalFormatting>
  <conditionalFormatting sqref="K1513:K1514">
    <cfRule type="expression" dxfId="479" priority="35">
      <formula>MID($H1513,7,2)="00"</formula>
    </cfRule>
    <cfRule type="expression" dxfId="478" priority="36">
      <formula>MID($H1513,8,1)="0"</formula>
    </cfRule>
  </conditionalFormatting>
  <conditionalFormatting sqref="K567:L569">
    <cfRule type="expression" dxfId="477" priority="290">
      <formula>MID($H567,3,6)="000000"</formula>
    </cfRule>
    <cfRule type="expression" dxfId="476" priority="291">
      <formula>MID($H567,4,5)="00000"</formula>
    </cfRule>
    <cfRule type="expression" dxfId="475" priority="289">
      <formula>MID($H567,2,7)="0000000"</formula>
    </cfRule>
  </conditionalFormatting>
  <conditionalFormatting sqref="K816:L817">
    <cfRule type="expression" dxfId="474" priority="68">
      <formula>MID($H816,2,7)="0000000"</formula>
    </cfRule>
    <cfRule type="expression" dxfId="473" priority="69">
      <formula>MID($H816,3,6)="000000"</formula>
    </cfRule>
    <cfRule type="expression" dxfId="472" priority="73">
      <formula>MID($H816,8,1)="0"</formula>
    </cfRule>
    <cfRule type="expression" dxfId="471" priority="72">
      <formula>MID($H816,7,2)="00"</formula>
    </cfRule>
    <cfRule type="expression" dxfId="470" priority="71">
      <formula>MID($H816,5,4)="0000"</formula>
    </cfRule>
    <cfRule type="expression" dxfId="469" priority="70">
      <formula>MID($H816,4,5)="00000"</formula>
    </cfRule>
  </conditionalFormatting>
  <conditionalFormatting sqref="K909:L911">
    <cfRule type="expression" dxfId="468" priority="156">
      <formula>$M909="Excluir"</formula>
    </cfRule>
    <cfRule type="expression" dxfId="467" priority="157">
      <formula>$M909="Incluir"</formula>
    </cfRule>
  </conditionalFormatting>
  <conditionalFormatting sqref="K975:L975">
    <cfRule type="expression" dxfId="466" priority="2163">
      <formula>MID($H975,8,1)="0"</formula>
    </cfRule>
    <cfRule type="expression" dxfId="465" priority="2160">
      <formula>MID($H975,4,5)="00000"</formula>
    </cfRule>
    <cfRule type="expression" dxfId="464" priority="2162">
      <formula>MID($H975,7,2)="00"</formula>
    </cfRule>
    <cfRule type="expression" dxfId="463" priority="2161">
      <formula>MID($H975,5,4)="0000"</formula>
    </cfRule>
    <cfRule type="expression" dxfId="462" priority="2159">
      <formula>MID($H975,3,6)="000000"</formula>
    </cfRule>
    <cfRule type="expression" dxfId="461" priority="2158">
      <formula>MID($H975,2,7)="0000000"</formula>
    </cfRule>
  </conditionalFormatting>
  <conditionalFormatting sqref="K1294:L1294">
    <cfRule type="expression" dxfId="460" priority="922">
      <formula>MID($H1294,5,4)="0000"</formula>
    </cfRule>
    <cfRule type="expression" dxfId="459" priority="923">
      <formula>MID($H1294,7,2)="00"</formula>
    </cfRule>
    <cfRule type="expression" dxfId="458" priority="924">
      <formula>MID($H1294,8,1)="0"</formula>
    </cfRule>
  </conditionalFormatting>
  <conditionalFormatting sqref="K23:M23">
    <cfRule type="expression" dxfId="457" priority="3725">
      <formula>MID($H23,3,6)="000000"</formula>
    </cfRule>
    <cfRule type="expression" dxfId="456" priority="3724">
      <formula>MID($H23,2,7)="0000000"</formula>
    </cfRule>
    <cfRule type="expression" dxfId="455" priority="3729">
      <formula>MID($H23,8,1)="0"</formula>
    </cfRule>
    <cfRule type="expression" dxfId="454" priority="3728">
      <formula>MID($H23,7,2)="00"</formula>
    </cfRule>
    <cfRule type="expression" dxfId="453" priority="3727">
      <formula>MID($H23,5,4)="0000"</formula>
    </cfRule>
    <cfRule type="expression" dxfId="452" priority="3726">
      <formula>MID($H23,4,5)="00000"</formula>
    </cfRule>
  </conditionalFormatting>
  <conditionalFormatting sqref="K135:M135">
    <cfRule type="expression" dxfId="451" priority="793">
      <formula>MID($H135,7,2)="00"</formula>
    </cfRule>
    <cfRule type="expression" dxfId="450" priority="794">
      <formula>MID($H135,8,1)="0"</formula>
    </cfRule>
    <cfRule type="expression" dxfId="449" priority="789">
      <formula>MID($H135,2,7)="0000000"</formula>
    </cfRule>
    <cfRule type="expression" dxfId="448" priority="790">
      <formula>MID($H135,3,6)="000000"</formula>
    </cfRule>
    <cfRule type="expression" dxfId="447" priority="791">
      <formula>MID($H135,4,5)="00000"</formula>
    </cfRule>
    <cfRule type="expression" dxfId="446" priority="792">
      <formula>MID($H135,5,4)="0000"</formula>
    </cfRule>
  </conditionalFormatting>
  <conditionalFormatting sqref="K163:M163">
    <cfRule type="expression" dxfId="445" priority="889">
      <formula>MID($H163,2,7)="0000000"</formula>
    </cfRule>
    <cfRule type="expression" dxfId="444" priority="892">
      <formula>MID($H163,5,4)="0000"</formula>
    </cfRule>
    <cfRule type="expression" dxfId="443" priority="893">
      <formula>MID($H163,7,2)="00"</formula>
    </cfRule>
    <cfRule type="expression" dxfId="442" priority="894">
      <formula>MID($H163,8,1)="0"</formula>
    </cfRule>
    <cfRule type="expression" dxfId="441" priority="890">
      <formula>MID($H163,3,6)="000000"</formula>
    </cfRule>
    <cfRule type="expression" dxfId="440" priority="891">
      <formula>MID($H163,4,5)="00000"</formula>
    </cfRule>
  </conditionalFormatting>
  <conditionalFormatting sqref="K229:M229">
    <cfRule type="expression" dxfId="439" priority="3337">
      <formula>MID($H229,8,1)="0"</formula>
    </cfRule>
    <cfRule type="expression" dxfId="438" priority="3336">
      <formula>MID($H229,7,2)="00"</formula>
    </cfRule>
    <cfRule type="expression" dxfId="437" priority="3335">
      <formula>MID($H229,5,4)="0000"</formula>
    </cfRule>
    <cfRule type="expression" dxfId="436" priority="3334">
      <formula>MID($H229,4,5)="00000"</formula>
    </cfRule>
    <cfRule type="expression" dxfId="435" priority="3332">
      <formula>MID($H229,2,7)="0000000"</formula>
    </cfRule>
    <cfRule type="expression" dxfId="434" priority="3333">
      <formula>MID($H229,3,6)="000000"</formula>
    </cfRule>
  </conditionalFormatting>
  <conditionalFormatting sqref="K233:M239">
    <cfRule type="expression" dxfId="433" priority="1730">
      <formula>MID($H233,8,1)="0"</formula>
    </cfRule>
    <cfRule type="expression" dxfId="432" priority="1733">
      <formula>$M233="Excluir"</formula>
    </cfRule>
    <cfRule type="expression" dxfId="431" priority="1725">
      <formula>MID($H233,2,7)="0000000"</formula>
    </cfRule>
    <cfRule type="expression" dxfId="430" priority="1734">
      <formula>$M233="Incluir"</formula>
    </cfRule>
    <cfRule type="expression" dxfId="429" priority="1726">
      <formula>MID($H233,3,6)="000000"</formula>
    </cfRule>
    <cfRule type="expression" dxfId="428" priority="1727">
      <formula>MID($H233,4,5)="00000"</formula>
    </cfRule>
    <cfRule type="expression" dxfId="427" priority="1728">
      <formula>MID($H233,5,4)="0000"</formula>
    </cfRule>
    <cfRule type="expression" dxfId="426" priority="1729">
      <formula>MID($H233,7,2)="00"</formula>
    </cfRule>
    <cfRule type="expression" dxfId="425" priority="1732">
      <formula>$M233="Alterar"</formula>
    </cfRule>
  </conditionalFormatting>
  <conditionalFormatting sqref="K380:M380 K381 M381 K382:M383">
    <cfRule type="expression" dxfId="424" priority="3881">
      <formula>MID($H380,2,7)="0000000"</formula>
    </cfRule>
  </conditionalFormatting>
  <conditionalFormatting sqref="K390:M391">
    <cfRule type="expression" dxfId="423" priority="100">
      <formula>MID($H390,8,1)="0"</formula>
    </cfRule>
    <cfRule type="expression" dxfId="422" priority="99">
      <formula>MID($H390,7,2)="00"</formula>
    </cfRule>
    <cfRule type="expression" dxfId="421" priority="97">
      <formula>MID($H390,4,5)="00000"</formula>
    </cfRule>
    <cfRule type="expression" dxfId="420" priority="96">
      <formula>MID($H390,3,6)="000000"</formula>
    </cfRule>
    <cfRule type="expression" dxfId="419" priority="98">
      <formula>MID($H390,5,4)="0000"</formula>
    </cfRule>
    <cfRule type="expression" dxfId="418" priority="95">
      <formula>MID($H390,2,7)="0000000"</formula>
    </cfRule>
  </conditionalFormatting>
  <conditionalFormatting sqref="K587:M588">
    <cfRule type="expression" dxfId="417" priority="1022">
      <formula>MID($H587,4,5)="00000"</formula>
    </cfRule>
    <cfRule type="expression" dxfId="416" priority="1021">
      <formula>MID($H587,3,6)="000000"</formula>
    </cfRule>
    <cfRule type="expression" dxfId="415" priority="1020">
      <formula>MID($H587,2,7)="0000000"</formula>
    </cfRule>
    <cfRule type="expression" dxfId="414" priority="1025">
      <formula>MID($H587,8,1)="0"</formula>
    </cfRule>
    <cfRule type="expression" dxfId="413" priority="1024">
      <formula>MID($H587,7,2)="00"</formula>
    </cfRule>
    <cfRule type="expression" dxfId="412" priority="1023">
      <formula>MID($H587,5,4)="0000"</formula>
    </cfRule>
  </conditionalFormatting>
  <conditionalFormatting sqref="K601:M601">
    <cfRule type="expression" dxfId="411" priority="2250">
      <formula>MID($H601,4,5)="00000"</formula>
    </cfRule>
    <cfRule type="expression" dxfId="410" priority="2251">
      <formula>MID($H601,5,4)="0000"</formula>
    </cfRule>
    <cfRule type="expression" dxfId="409" priority="2252">
      <formula>MID($H601,7,2)="00"</formula>
    </cfRule>
    <cfRule type="expression" dxfId="408" priority="2253">
      <formula>MID($H601,8,1)="0"</formula>
    </cfRule>
    <cfRule type="expression" dxfId="407" priority="2249">
      <formula>MID($H601,3,6)="000000"</formula>
    </cfRule>
    <cfRule type="expression" dxfId="406" priority="2248">
      <formula>MID($H601,2,7)="0000000"</formula>
    </cfRule>
  </conditionalFormatting>
  <conditionalFormatting sqref="K816:M817">
    <cfRule type="expression" dxfId="405" priority="75">
      <formula>$M816="Incluir"</formula>
    </cfRule>
    <cfRule type="expression" dxfId="404" priority="74">
      <formula>$M816="Excluir"</formula>
    </cfRule>
  </conditionalFormatting>
  <conditionalFormatting sqref="K829:M829">
    <cfRule type="expression" dxfId="403" priority="1106">
      <formula>MID($H829,8,1)="0"</formula>
    </cfRule>
    <cfRule type="expression" dxfId="402" priority="1105">
      <formula>MID($H829,7,2)="00"</formula>
    </cfRule>
    <cfRule type="expression" dxfId="401" priority="1104">
      <formula>MID($H829,5,4)="0000"</formula>
    </cfRule>
    <cfRule type="expression" dxfId="400" priority="1103">
      <formula>MID($H829,4,5)="00000"</formula>
    </cfRule>
    <cfRule type="expression" dxfId="399" priority="1101">
      <formula>MID($H829,2,7)="0000000"</formula>
    </cfRule>
    <cfRule type="expression" dxfId="398" priority="1102">
      <formula>MID($H829,3,6)="000000"</formula>
    </cfRule>
  </conditionalFormatting>
  <conditionalFormatting sqref="K831:M831">
    <cfRule type="expression" dxfId="397" priority="3094">
      <formula>MID($H831,4,5)="00000"</formula>
    </cfRule>
    <cfRule type="expression" dxfId="396" priority="3096">
      <formula>MID($H831,7,2)="00"</formula>
    </cfRule>
    <cfRule type="expression" dxfId="395" priority="3097">
      <formula>MID($H831,8,1)="0"</formula>
    </cfRule>
    <cfRule type="expression" dxfId="394" priority="3095">
      <formula>MID($H831,5,4)="0000"</formula>
    </cfRule>
  </conditionalFormatting>
  <conditionalFormatting sqref="K872:M872">
    <cfRule type="expression" dxfId="393" priority="1773">
      <formula>MID($H872,8,1)="0"</formula>
    </cfRule>
    <cfRule type="expression" dxfId="392" priority="1772">
      <formula>MID($H872,7,2)="00"</formula>
    </cfRule>
    <cfRule type="expression" dxfId="391" priority="1771">
      <formula>MID($H872,5,4)="0000"</formula>
    </cfRule>
    <cfRule type="expression" dxfId="390" priority="1768">
      <formula>MID($H872,2,7)="0000000"</formula>
    </cfRule>
    <cfRule type="expression" dxfId="389" priority="1770">
      <formula>MID($H872,4,5)="00000"</formula>
    </cfRule>
    <cfRule type="expression" dxfId="388" priority="1769">
      <formula>MID($H872,3,6)="000000"</formula>
    </cfRule>
  </conditionalFormatting>
  <conditionalFormatting sqref="K909:M911">
    <cfRule type="expression" dxfId="387" priority="151">
      <formula>MID($H909,5,4)="0000"</formula>
    </cfRule>
    <cfRule type="expression" dxfId="386" priority="149">
      <formula>MID($H909,3,6)="000000"</formula>
    </cfRule>
    <cfRule type="expression" dxfId="385" priority="148">
      <formula>MID($H909,2,7)="0000000"</formula>
    </cfRule>
    <cfRule type="expression" dxfId="384" priority="150">
      <formula>MID($H909,4,5)="00000"</formula>
    </cfRule>
    <cfRule type="expression" dxfId="383" priority="153">
      <formula>MID($H909,8,1)="0"</formula>
    </cfRule>
    <cfRule type="expression" dxfId="382" priority="152">
      <formula>MID($H909,7,2)="00"</formula>
    </cfRule>
  </conditionalFormatting>
  <conditionalFormatting sqref="K964:M965">
    <cfRule type="expression" dxfId="381" priority="862">
      <formula>MID($H964,5,4)="0000"</formula>
    </cfRule>
    <cfRule type="expression" dxfId="380" priority="861">
      <formula>MID($H964,4,5)="00000"</formula>
    </cfRule>
    <cfRule type="expression" dxfId="379" priority="860">
      <formula>MID($H964,3,6)="000000"</formula>
    </cfRule>
    <cfRule type="expression" dxfId="378" priority="863">
      <formula>MID($H964,7,2)="00"</formula>
    </cfRule>
    <cfRule type="expression" dxfId="377" priority="859">
      <formula>MID($H964,2,7)="0000000"</formula>
    </cfRule>
    <cfRule type="expression" dxfId="376" priority="864">
      <formula>MID($H964,8,1)="0"</formula>
    </cfRule>
  </conditionalFormatting>
  <conditionalFormatting sqref="K991:M991">
    <cfRule type="expression" dxfId="375" priority="3062">
      <formula>MID($H991,2,7)="0000000"</formula>
    </cfRule>
    <cfRule type="expression" dxfId="374" priority="3067">
      <formula>MID($H991,8,1)="0"</formula>
    </cfRule>
    <cfRule type="expression" dxfId="373" priority="3066">
      <formula>MID($H991,7,2)="00"</formula>
    </cfRule>
    <cfRule type="expression" dxfId="372" priority="3065">
      <formula>MID($H991,5,4)="0000"</formula>
    </cfRule>
    <cfRule type="expression" dxfId="371" priority="3064">
      <formula>MID($H991,4,5)="00000"</formula>
    </cfRule>
    <cfRule type="expression" dxfId="370" priority="3063">
      <formula>MID($H991,3,6)="000000"</formula>
    </cfRule>
  </conditionalFormatting>
  <conditionalFormatting sqref="K999:M999">
    <cfRule type="expression" dxfId="369" priority="2140">
      <formula>MID($H999,4,5)="00000"</formula>
    </cfRule>
    <cfRule type="expression" dxfId="368" priority="2141">
      <formula>MID($H999,5,4)="0000"</formula>
    </cfRule>
    <cfRule type="expression" dxfId="367" priority="2142">
      <formula>MID($H999,7,2)="00"</formula>
    </cfRule>
    <cfRule type="expression" dxfId="366" priority="2138">
      <formula>MID($H999,2,7)="0000000"</formula>
    </cfRule>
    <cfRule type="expression" dxfId="365" priority="2143">
      <formula>MID($H999,8,1)="0"</formula>
    </cfRule>
    <cfRule type="expression" dxfId="364" priority="2139">
      <formula>MID($H999,3,6)="000000"</formula>
    </cfRule>
  </conditionalFormatting>
  <conditionalFormatting sqref="K1012:M1012">
    <cfRule type="expression" dxfId="363" priority="2083">
      <formula>MID($H1012,8,1)="0"</formula>
    </cfRule>
    <cfRule type="expression" dxfId="362" priority="2081">
      <formula>MID($H1012,5,4)="0000"</formula>
    </cfRule>
    <cfRule type="expression" dxfId="361" priority="2080">
      <formula>MID($H1012,4,5)="00000"</formula>
    </cfRule>
    <cfRule type="expression" dxfId="360" priority="2078">
      <formula>MID($H1012,2,7)="0000000"</formula>
    </cfRule>
    <cfRule type="expression" dxfId="359" priority="2079">
      <formula>MID($H1012,3,6)="000000"</formula>
    </cfRule>
    <cfRule type="expression" dxfId="358" priority="2082">
      <formula>MID($H1012,7,2)="00"</formula>
    </cfRule>
  </conditionalFormatting>
  <conditionalFormatting sqref="K1016:M1019">
    <cfRule type="expression" dxfId="357" priority="1539">
      <formula>MID($H1016,8,1)="0"</formula>
    </cfRule>
    <cfRule type="expression" dxfId="356" priority="1538">
      <formula>MID($H1016,7,2)="00"</formula>
    </cfRule>
    <cfRule type="expression" dxfId="355" priority="1537">
      <formula>MID($H1016,5,4)="0000"</formula>
    </cfRule>
    <cfRule type="expression" dxfId="354" priority="1536">
      <formula>MID($H1016,4,5)="00000"</formula>
    </cfRule>
    <cfRule type="expression" dxfId="353" priority="1535">
      <formula>MID($H1016,3,6)="000000"</formula>
    </cfRule>
    <cfRule type="expression" dxfId="352" priority="1534">
      <formula>MID($H1016,2,7)="0000000"</formula>
    </cfRule>
  </conditionalFormatting>
  <conditionalFormatting sqref="K1033:M1033">
    <cfRule type="expression" dxfId="351" priority="3276">
      <formula>MID($H1033,7,2)="00"</formula>
    </cfRule>
    <cfRule type="expression" dxfId="350" priority="3277">
      <formula>MID($H1033,8,1)="0"</formula>
    </cfRule>
    <cfRule type="expression" dxfId="349" priority="3275">
      <formula>MID($H1033,5,4)="0000"</formula>
    </cfRule>
    <cfRule type="expression" dxfId="348" priority="3273">
      <formula>MID($H1033,3,6)="000000"</formula>
    </cfRule>
    <cfRule type="expression" dxfId="347" priority="3274">
      <formula>MID($H1033,4,5)="00000"</formula>
    </cfRule>
    <cfRule type="expression" dxfId="346" priority="3272">
      <formula>MID($H1033,2,7)="0000000"</formula>
    </cfRule>
  </conditionalFormatting>
  <conditionalFormatting sqref="K1039:M1039">
    <cfRule type="expression" dxfId="345" priority="3263">
      <formula>MID($H1039,3,6)="000000"</formula>
    </cfRule>
    <cfRule type="expression" dxfId="344" priority="3264">
      <formula>MID($H1039,4,5)="00000"</formula>
    </cfRule>
    <cfRule type="expression" dxfId="343" priority="3265">
      <formula>MID($H1039,5,4)="0000"</formula>
    </cfRule>
    <cfRule type="expression" dxfId="342" priority="3266">
      <formula>MID($H1039,7,2)="00"</formula>
    </cfRule>
    <cfRule type="expression" dxfId="341" priority="3267">
      <formula>MID($H1039,8,1)="0"</formula>
    </cfRule>
    <cfRule type="expression" dxfId="340" priority="3262">
      <formula>MID($H1039,2,7)="0000000"</formula>
    </cfRule>
  </conditionalFormatting>
  <conditionalFormatting sqref="K1044:M1044">
    <cfRule type="expression" dxfId="339" priority="3252">
      <formula>MID($H1044,2,7)="0000000"</formula>
    </cfRule>
    <cfRule type="expression" dxfId="338" priority="3253">
      <formula>MID($H1044,3,6)="000000"</formula>
    </cfRule>
    <cfRule type="expression" dxfId="337" priority="3254">
      <formula>MID($H1044,4,5)="00000"</formula>
    </cfRule>
    <cfRule type="expression" dxfId="336" priority="3255">
      <formula>MID($H1044,5,4)="0000"</formula>
    </cfRule>
    <cfRule type="expression" dxfId="335" priority="3257">
      <formula>MID($H1044,8,1)="0"</formula>
    </cfRule>
    <cfRule type="expression" dxfId="334" priority="3256">
      <formula>MID($H1044,7,2)="00"</formula>
    </cfRule>
  </conditionalFormatting>
  <conditionalFormatting sqref="K1060:M1060">
    <cfRule type="expression" dxfId="333" priority="3244">
      <formula>MID($H1060,4,5)="00000"</formula>
    </cfRule>
    <cfRule type="expression" dxfId="332" priority="3243">
      <formula>MID($H1060,3,6)="000000"</formula>
    </cfRule>
    <cfRule type="expression" dxfId="331" priority="3246">
      <formula>MID($H1060,7,2)="00"</formula>
    </cfRule>
    <cfRule type="expression" dxfId="330" priority="3247">
      <formula>MID($H1060,8,1)="0"</formula>
    </cfRule>
    <cfRule type="expression" dxfId="329" priority="3242">
      <formula>MID($H1060,2,7)="0000000"</formula>
    </cfRule>
    <cfRule type="expression" dxfId="328" priority="3245">
      <formula>MID($H1060,5,4)="0000"</formula>
    </cfRule>
  </conditionalFormatting>
  <conditionalFormatting sqref="K1076:M1077">
    <cfRule type="expression" dxfId="327" priority="3237">
      <formula>MID($H1076,8,1)="0"</formula>
    </cfRule>
    <cfRule type="expression" dxfId="326" priority="3236">
      <formula>MID($H1076,7,2)="00"</formula>
    </cfRule>
    <cfRule type="expression" dxfId="325" priority="3235">
      <formula>MID($H1076,5,4)="0000"</formula>
    </cfRule>
    <cfRule type="expression" dxfId="324" priority="3234">
      <formula>MID($H1076,4,5)="00000"</formula>
    </cfRule>
    <cfRule type="expression" dxfId="323" priority="3233">
      <formula>MID($H1076,3,6)="000000"</formula>
    </cfRule>
    <cfRule type="expression" dxfId="322" priority="3232">
      <formula>MID($H1076,2,7)="0000000"</formula>
    </cfRule>
  </conditionalFormatting>
  <conditionalFormatting sqref="K1104:M1104">
    <cfRule type="expression" dxfId="321" priority="1366">
      <formula>MID($H1104,5,4)="0000"</formula>
    </cfRule>
    <cfRule type="expression" dxfId="320" priority="1365">
      <formula>MID($H1104,4,5)="00000"</formula>
    </cfRule>
    <cfRule type="expression" dxfId="319" priority="1363">
      <formula>MID($H1104,2,7)="0000000"</formula>
    </cfRule>
    <cfRule type="expression" dxfId="318" priority="1364">
      <formula>MID($H1104,3,6)="000000"</formula>
    </cfRule>
    <cfRule type="expression" dxfId="317" priority="1368">
      <formula>MID($H1104,8,1)="0"</formula>
    </cfRule>
    <cfRule type="expression" dxfId="316" priority="1367">
      <formula>MID($H1104,7,2)="00"</formula>
    </cfRule>
  </conditionalFormatting>
  <conditionalFormatting sqref="K1177:M1185">
    <cfRule type="expression" dxfId="315" priority="603">
      <formula>MID($H1177,7,2)="00"</formula>
    </cfRule>
    <cfRule type="expression" dxfId="314" priority="604">
      <formula>MID($H1177,8,1)="0"</formula>
    </cfRule>
    <cfRule type="expression" dxfId="313" priority="601">
      <formula>MID($H1177,4,5)="00000"</formula>
    </cfRule>
    <cfRule type="expression" dxfId="312" priority="599">
      <formula>MID($H1177,2,7)="0000000"</formula>
    </cfRule>
    <cfRule type="expression" dxfId="311" priority="602">
      <formula>MID($H1177,5,4)="0000"</formula>
    </cfRule>
    <cfRule type="expression" dxfId="310" priority="600">
      <formula>MID($H1177,3,6)="000000"</formula>
    </cfRule>
  </conditionalFormatting>
  <conditionalFormatting sqref="K1188:M1188">
    <cfRule type="expression" dxfId="309" priority="3225">
      <formula>MID($H1188,5,4)="0000"</formula>
    </cfRule>
    <cfRule type="expression" dxfId="308" priority="3224">
      <formula>MID($H1188,4,5)="00000"</formula>
    </cfRule>
    <cfRule type="expression" dxfId="307" priority="3223">
      <formula>MID($H1188,3,6)="000000"</formula>
    </cfRule>
    <cfRule type="expression" dxfId="306" priority="3222">
      <formula>MID($H1188,2,7)="0000000"</formula>
    </cfRule>
    <cfRule type="expression" dxfId="305" priority="3226">
      <formula>MID($H1188,7,2)="00"</formula>
    </cfRule>
    <cfRule type="expression" dxfId="304" priority="3227">
      <formula>MID($H1188,8,1)="0"</formula>
    </cfRule>
  </conditionalFormatting>
  <conditionalFormatting sqref="K1270:M1270">
    <cfRule type="expression" dxfId="303" priority="1889">
      <formula>MID($H1270,3,6)="000000"</formula>
    </cfRule>
    <cfRule type="expression" dxfId="302" priority="1890">
      <formula>MID($H1270,4,5)="00000"</formula>
    </cfRule>
    <cfRule type="expression" dxfId="301" priority="1891">
      <formula>MID($H1270,5,4)="0000"</formula>
    </cfRule>
    <cfRule type="expression" dxfId="300" priority="1892">
      <formula>MID($H1270,7,2)="00"</formula>
    </cfRule>
    <cfRule type="expression" dxfId="299" priority="1893">
      <formula>MID($H1270,8,1)="0"</formula>
    </cfRule>
    <cfRule type="expression" dxfId="298" priority="1888">
      <formula>MID($H1270,2,7)="0000000"</formula>
    </cfRule>
  </conditionalFormatting>
  <conditionalFormatting sqref="K1294:M1297">
    <cfRule type="expression" dxfId="297" priority="899">
      <formula>MID($H1294,2,7)="0000000"</formula>
    </cfRule>
    <cfRule type="expression" dxfId="296" priority="901">
      <formula>MID($H1294,4,5)="00000"</formula>
    </cfRule>
    <cfRule type="expression" dxfId="295" priority="900">
      <formula>MID($H1294,3,6)="000000"</formula>
    </cfRule>
  </conditionalFormatting>
  <conditionalFormatting sqref="K1337:M1339">
    <cfRule type="expression" dxfId="294" priority="941">
      <formula>MID($H1337,4,5)="00000"</formula>
    </cfRule>
    <cfRule type="expression" dxfId="293" priority="940">
      <formula>MID($H1337,3,6)="000000"</formula>
    </cfRule>
    <cfRule type="expression" dxfId="292" priority="942">
      <formula>MID($H1337,5,4)="0000"</formula>
    </cfRule>
    <cfRule type="expression" dxfId="291" priority="939">
      <formula>MID($H1337,2,7)="0000000"</formula>
    </cfRule>
    <cfRule type="expression" dxfId="290" priority="944">
      <formula>MID($H1337,8,1)="0"</formula>
    </cfRule>
    <cfRule type="expression" dxfId="289" priority="943">
      <formula>MID($H1337,7,2)="00"</formula>
    </cfRule>
  </conditionalFormatting>
  <conditionalFormatting sqref="K1424:M1424">
    <cfRule type="expression" dxfId="288" priority="3215">
      <formula>MID($H1424,5,4)="0000"</formula>
    </cfRule>
    <cfRule type="expression" dxfId="287" priority="3216">
      <formula>MID($H1424,7,2)="00"</formula>
    </cfRule>
    <cfRule type="expression" dxfId="286" priority="3217">
      <formula>MID($H1424,8,1)="0"</formula>
    </cfRule>
    <cfRule type="expression" dxfId="285" priority="3213">
      <formula>MID($H1424,3,6)="000000"</formula>
    </cfRule>
    <cfRule type="expression" dxfId="284" priority="3212">
      <formula>MID($H1424,2,7)="0000000"</formula>
    </cfRule>
    <cfRule type="expression" dxfId="283" priority="3214">
      <formula>MID($H1424,4,5)="00000"</formula>
    </cfRule>
  </conditionalFormatting>
  <conditionalFormatting sqref="K1431:M1432">
    <cfRule type="expression" dxfId="282" priority="105">
      <formula>MID($H1431,2,7)="0000000"</formula>
    </cfRule>
    <cfRule type="expression" dxfId="281" priority="107">
      <formula>MID($H1431,4,5)="00000"</formula>
    </cfRule>
    <cfRule type="expression" dxfId="280" priority="109">
      <formula>MID($H1431,7,2)="00"</formula>
    </cfRule>
    <cfRule type="expression" dxfId="279" priority="106">
      <formula>MID($H1431,3,6)="000000"</formula>
    </cfRule>
    <cfRule type="expression" dxfId="278" priority="110">
      <formula>MID($H1431,8,1)="0"</formula>
    </cfRule>
    <cfRule type="expression" dxfId="277" priority="108">
      <formula>MID($H1431,5,4)="0000"</formula>
    </cfRule>
  </conditionalFormatting>
  <conditionalFormatting sqref="K1475:M1475">
    <cfRule type="expression" dxfId="276" priority="3057">
      <formula>MID($H1475,8,1)="0"</formula>
    </cfRule>
    <cfRule type="expression" dxfId="275" priority="3052">
      <formula>MID($H1475,2,7)="0000000"</formula>
    </cfRule>
    <cfRule type="expression" dxfId="274" priority="3056">
      <formula>MID($H1475,7,2)="00"</formula>
    </cfRule>
    <cfRule type="expression" dxfId="273" priority="3055">
      <formula>MID($H1475,5,4)="0000"</formula>
    </cfRule>
    <cfRule type="expression" dxfId="272" priority="3053">
      <formula>MID($H1475,3,6)="000000"</formula>
    </cfRule>
    <cfRule type="expression" dxfId="271" priority="3054">
      <formula>MID($H1475,4,5)="00000"</formula>
    </cfRule>
  </conditionalFormatting>
  <conditionalFormatting sqref="K1497:M1497">
    <cfRule type="expression" dxfId="270" priority="3044">
      <formula>MID($H1497,4,5)="00000"</formula>
    </cfRule>
    <cfRule type="expression" dxfId="269" priority="3043">
      <formula>MID($H1497,3,6)="000000"</formula>
    </cfRule>
    <cfRule type="expression" dxfId="268" priority="3042">
      <formula>MID($H1497,2,7)="0000000"</formula>
    </cfRule>
    <cfRule type="expression" dxfId="267" priority="3047">
      <formula>MID($H1497,8,1)="0"</formula>
    </cfRule>
    <cfRule type="expression" dxfId="266" priority="3046">
      <formula>MID($H1497,7,2)="00"</formula>
    </cfRule>
    <cfRule type="expression" dxfId="265" priority="3045">
      <formula>MID($H1497,5,4)="0000"</formula>
    </cfRule>
  </conditionalFormatting>
  <conditionalFormatting sqref="K1500:M1500">
    <cfRule type="expression" dxfId="264" priority="3032">
      <formula>MID($H1500,2,7)="0000000"</formula>
    </cfRule>
    <cfRule type="expression" dxfId="263" priority="3033">
      <formula>MID($H1500,3,6)="000000"</formula>
    </cfRule>
    <cfRule type="expression" dxfId="262" priority="3035">
      <formula>MID($H1500,5,4)="0000"</formula>
    </cfRule>
    <cfRule type="expression" dxfId="261" priority="3036">
      <formula>MID($H1500,7,2)="00"</formula>
    </cfRule>
    <cfRule type="expression" dxfId="260" priority="3037">
      <formula>MID($H1500,8,1)="0"</formula>
    </cfRule>
    <cfRule type="expression" dxfId="259" priority="3034">
      <formula>MID($H1500,4,5)="00000"</formula>
    </cfRule>
  </conditionalFormatting>
  <conditionalFormatting sqref="K1512:M1515">
    <cfRule type="expression" dxfId="258" priority="25">
      <formula>MID($H1512,2,7)="0000000"</formula>
    </cfRule>
    <cfRule type="expression" dxfId="257" priority="26">
      <formula>MID($H1512,3,6)="000000"</formula>
    </cfRule>
    <cfRule type="expression" dxfId="256" priority="27">
      <formula>MID($H1512,4,5)="00000"</formula>
    </cfRule>
  </conditionalFormatting>
  <conditionalFormatting sqref="K1515:M1515">
    <cfRule type="expression" dxfId="255" priority="782">
      <formula>MID($H1515,5,4)="0000"</formula>
    </cfRule>
    <cfRule type="expression" dxfId="254" priority="783">
      <formula>MID($H1515,7,2)="00"</formula>
    </cfRule>
    <cfRule type="expression" dxfId="253" priority="784">
      <formula>MID($H1515,8,1)="0"</formula>
    </cfRule>
  </conditionalFormatting>
  <conditionalFormatting sqref="K1582:M1583">
    <cfRule type="expression" dxfId="252" priority="3007">
      <formula>MID($H1582,8,1)="0"</formula>
    </cfRule>
    <cfRule type="expression" dxfId="251" priority="3004">
      <formula>MID($H1582,4,5)="00000"</formula>
    </cfRule>
    <cfRule type="expression" dxfId="250" priority="3006">
      <formula>MID($H1582,7,2)="00"</formula>
    </cfRule>
    <cfRule type="expression" dxfId="249" priority="3005">
      <formula>MID($H1582,5,4)="0000"</formula>
    </cfRule>
  </conditionalFormatting>
  <conditionalFormatting sqref="K1667:M1668">
    <cfRule type="expression" dxfId="248" priority="1781">
      <formula>MID($H1667,5,4)="0000"</formula>
    </cfRule>
    <cfRule type="expression" dxfId="247" priority="1780">
      <formula>MID($H1667,4,5)="00000"</formula>
    </cfRule>
    <cfRule type="expression" dxfId="246" priority="1783">
      <formula>MID($H1667,8,1)="0"</formula>
    </cfRule>
    <cfRule type="expression" dxfId="245" priority="1782">
      <formula>MID($H1667,7,2)="00"</formula>
    </cfRule>
  </conditionalFormatting>
  <conditionalFormatting sqref="L253:L256 L259">
    <cfRule type="expression" dxfId="244" priority="4066">
      <formula>MID($H252,4,5)="00000"</formula>
    </cfRule>
    <cfRule type="expression" dxfId="243" priority="4065">
      <formula>MID($H252,3,6)="000000"</formula>
    </cfRule>
    <cfRule type="expression" dxfId="242" priority="4064">
      <formula>MID($H252,2,7)="0000000"</formula>
    </cfRule>
    <cfRule type="expression" dxfId="241" priority="4068">
      <formula>MID($H252,7,2)="00"</formula>
    </cfRule>
    <cfRule type="expression" dxfId="240" priority="4069">
      <formula>MID($H252,8,1)="0"</formula>
    </cfRule>
    <cfRule type="expression" dxfId="239" priority="4071">
      <formula>$M252="Alterar"</formula>
    </cfRule>
    <cfRule type="expression" dxfId="238" priority="4073">
      <formula>$M252="Incluir"</formula>
    </cfRule>
    <cfRule type="expression" dxfId="237" priority="4067">
      <formula>MID($H252,5,4)="0000"</formula>
    </cfRule>
    <cfRule type="expression" dxfId="236" priority="4070">
      <formula>$M252="Excluído"</formula>
    </cfRule>
    <cfRule type="expression" dxfId="235" priority="4072">
      <formula>$M252="Excluir"</formula>
    </cfRule>
  </conditionalFormatting>
  <conditionalFormatting sqref="L257">
    <cfRule type="expression" dxfId="234" priority="22831">
      <formula>$M255="Incluir"</formula>
    </cfRule>
    <cfRule type="expression" dxfId="233" priority="22823">
      <formula>MID($H255,3,6)="000000"</formula>
    </cfRule>
    <cfRule type="expression" dxfId="232" priority="22822">
      <formula>MID($H255,2,7)="0000000"</formula>
    </cfRule>
    <cfRule type="expression" dxfId="231" priority="22824">
      <formula>MID($H255,4,5)="00000"</formula>
    </cfRule>
    <cfRule type="expression" dxfId="230" priority="22825">
      <formula>MID($H255,5,4)="0000"</formula>
    </cfRule>
    <cfRule type="expression" dxfId="229" priority="22826">
      <formula>MID($H255,7,2)="00"</formula>
    </cfRule>
    <cfRule type="expression" dxfId="228" priority="22827">
      <formula>MID($H255,8,1)="0"</formula>
    </cfRule>
    <cfRule type="expression" dxfId="227" priority="22828">
      <formula>$M255="Excluído"</formula>
    </cfRule>
    <cfRule type="expression" dxfId="226" priority="22829">
      <formula>$M255="Alterar"</formula>
    </cfRule>
    <cfRule type="expression" dxfId="225" priority="22830">
      <formula>$M255="Excluir"</formula>
    </cfRule>
  </conditionalFormatting>
  <conditionalFormatting sqref="L258">
    <cfRule type="expression" dxfId="224" priority="4085">
      <formula>MID($H255,3,6)="000000"</formula>
    </cfRule>
    <cfRule type="expression" dxfId="223" priority="4093">
      <formula>$M255="Incluir"</formula>
    </cfRule>
    <cfRule type="expression" dxfId="222" priority="4092">
      <formula>$M255="Excluir"</formula>
    </cfRule>
    <cfRule type="expression" dxfId="221" priority="4088">
      <formula>MID($H255,7,2)="00"</formula>
    </cfRule>
    <cfRule type="expression" dxfId="220" priority="4091">
      <formula>$M255="Alterar"</formula>
    </cfRule>
    <cfRule type="expression" dxfId="219" priority="4087">
      <formula>MID($H255,5,4)="0000"</formula>
    </cfRule>
    <cfRule type="expression" dxfId="218" priority="4086">
      <formula>MID($H255,4,5)="00000"</formula>
    </cfRule>
    <cfRule type="expression" dxfId="217" priority="4084">
      <formula>MID($H255,2,7)="0000000"</formula>
    </cfRule>
    <cfRule type="expression" dxfId="216" priority="4089">
      <formula>MID($H255,8,1)="0"</formula>
    </cfRule>
    <cfRule type="expression" dxfId="215" priority="4090">
      <formula>$M255="Excluído"</formula>
    </cfRule>
  </conditionalFormatting>
  <conditionalFormatting sqref="L260">
    <cfRule type="expression" dxfId="214" priority="4083">
      <formula>$M255="Incluir"</formula>
    </cfRule>
    <cfRule type="expression" dxfId="213" priority="4082">
      <formula>$M255="Excluir"</formula>
    </cfRule>
    <cfRule type="expression" dxfId="212" priority="4076">
      <formula>MID($H255,4,5)="00000"</formula>
    </cfRule>
    <cfRule type="expression" dxfId="211" priority="4081">
      <formula>$M255="Alterar"</formula>
    </cfRule>
    <cfRule type="expression" dxfId="210" priority="4080">
      <formula>$M255="Excluído"</formula>
    </cfRule>
    <cfRule type="expression" dxfId="209" priority="4079">
      <formula>MID($H255,8,1)="0"</formula>
    </cfRule>
    <cfRule type="expression" dxfId="208" priority="4074">
      <formula>MID($H255,2,7)="0000000"</formula>
    </cfRule>
    <cfRule type="expression" dxfId="207" priority="4077">
      <formula>MID($H255,5,4)="0000"</formula>
    </cfRule>
    <cfRule type="expression" dxfId="206" priority="4078">
      <formula>MID($H255,7,2)="00"</formula>
    </cfRule>
    <cfRule type="expression" dxfId="205" priority="4075">
      <formula>MID($H255,3,6)="000000"</formula>
    </cfRule>
  </conditionalFormatting>
  <conditionalFormatting sqref="L387">
    <cfRule type="expression" dxfId="204" priority="3756">
      <formula>MID($H387,2,7)="0000000"</formula>
    </cfRule>
    <cfRule type="expression" dxfId="203" priority="3757">
      <formula>MID($H387,3,6)="000000"</formula>
    </cfRule>
    <cfRule type="expression" dxfId="202" priority="3758">
      <formula>MID($H387,4,5)="00000"</formula>
    </cfRule>
    <cfRule type="expression" dxfId="201" priority="3759">
      <formula>MID($H387,5,4)="0000"</formula>
    </cfRule>
    <cfRule type="expression" dxfId="200" priority="3760">
      <formula>MID($H387,7,2)="00"</formula>
    </cfRule>
    <cfRule type="expression" dxfId="199" priority="3764">
      <formula>$M387="Excluir"</formula>
    </cfRule>
    <cfRule type="expression" dxfId="198" priority="3761">
      <formula>MID($H387,8,1)="0"</formula>
    </cfRule>
    <cfRule type="expression" dxfId="197" priority="3763">
      <formula>$M387="Alterar"</formula>
    </cfRule>
    <cfRule type="expression" dxfId="196" priority="3765">
      <formula>$M387="Incluir"</formula>
    </cfRule>
    <cfRule type="expression" dxfId="195" priority="3762">
      <formula>$M387="Excluído"</formula>
    </cfRule>
  </conditionalFormatting>
  <conditionalFormatting sqref="L415">
    <cfRule type="expression" dxfId="194" priority="3750">
      <formula>MID($H415,7,2)="00"</formula>
    </cfRule>
    <cfRule type="expression" dxfId="193" priority="3753">
      <formula>$M415="Alterar"</formula>
    </cfRule>
    <cfRule type="expression" dxfId="192" priority="3747">
      <formula>MID($H415,3,6)="000000"</formula>
    </cfRule>
    <cfRule type="expression" dxfId="191" priority="3748">
      <formula>MID($H415,4,5)="00000"</formula>
    </cfRule>
    <cfRule type="expression" dxfId="190" priority="3749">
      <formula>MID($H415,5,4)="0000"</formula>
    </cfRule>
    <cfRule type="expression" dxfId="189" priority="3752">
      <formula>$M415="Excluído"</formula>
    </cfRule>
    <cfRule type="expression" dxfId="188" priority="3746">
      <formula>MID($H415,2,7)="0000000"</formula>
    </cfRule>
    <cfRule type="expression" dxfId="187" priority="3755">
      <formula>$M415="Incluir"</formula>
    </cfRule>
    <cfRule type="expression" dxfId="186" priority="3754">
      <formula>$M415="Excluir"</formula>
    </cfRule>
    <cfRule type="expression" dxfId="185" priority="3751">
      <formula>MID($H415,8,1)="0"</formula>
    </cfRule>
  </conditionalFormatting>
  <conditionalFormatting sqref="L502:L504">
    <cfRule type="expression" dxfId="184" priority="125">
      <formula>IF($H502="",FALSE,IF($H502&gt;9999999,IF($H502&lt;100000000,FALSE,TRUE),TRUE))</formula>
    </cfRule>
  </conditionalFormatting>
  <conditionalFormatting sqref="L545:L547">
    <cfRule type="expression" dxfId="183" priority="3553">
      <formula>$L545="Excluir"</formula>
    </cfRule>
    <cfRule type="expression" dxfId="182" priority="3552">
      <formula>$L545="Alterar"</formula>
    </cfRule>
    <cfRule type="expression" dxfId="181" priority="3551">
      <formula>$L545="Excluído"</formula>
    </cfRule>
    <cfRule type="expression" dxfId="180" priority="3554">
      <formula>$L545="Incluir"</formula>
    </cfRule>
  </conditionalFormatting>
  <conditionalFormatting sqref="L566">
    <cfRule type="expression" dxfId="179" priority="323">
      <formula>MID($H566,7,2)="00"</formula>
    </cfRule>
    <cfRule type="expression" dxfId="178" priority="322">
      <formula>MID($H566,5,4)="0000"</formula>
    </cfRule>
    <cfRule type="expression" dxfId="177" priority="324">
      <formula>MID($H566,8,1)="0"</formula>
    </cfRule>
  </conditionalFormatting>
  <conditionalFormatting sqref="L567:L569">
    <cfRule type="expression" dxfId="176" priority="294">
      <formula>MID($H567,8,1)="0"</formula>
    </cfRule>
    <cfRule type="expression" dxfId="175" priority="293">
      <formula>MID($H567,7,2)="00"</formula>
    </cfRule>
    <cfRule type="expression" dxfId="174" priority="292">
      <formula>MID($H567,5,4)="0000"</formula>
    </cfRule>
  </conditionalFormatting>
  <conditionalFormatting sqref="L898">
    <cfRule type="expression" dxfId="173" priority="123">
      <formula>$M898="Excluir"</formula>
    </cfRule>
    <cfRule type="expression" dxfId="172" priority="124">
      <formula>$M898="Incluir"</formula>
    </cfRule>
  </conditionalFormatting>
  <conditionalFormatting sqref="L1080">
    <cfRule type="expression" dxfId="171" priority="1993">
      <formula>MID($H1080,8,1)="0"</formula>
    </cfRule>
    <cfRule type="expression" dxfId="170" priority="1988">
      <formula>MID($H1080,2,7)="0000000"</formula>
    </cfRule>
    <cfRule type="expression" dxfId="169" priority="1989">
      <formula>MID($H1080,3,6)="000000"</formula>
    </cfRule>
    <cfRule type="expression" dxfId="168" priority="1990">
      <formula>MID($H1080,4,5)="00000"</formula>
    </cfRule>
    <cfRule type="expression" dxfId="167" priority="1991">
      <formula>MID($H1080,5,4)="0000"</formula>
    </cfRule>
    <cfRule type="expression" dxfId="166" priority="1992">
      <formula>MID($H1080,7,2)="00"</formula>
    </cfRule>
  </conditionalFormatting>
  <conditionalFormatting sqref="L1086">
    <cfRule type="expression" dxfId="165" priority="4280">
      <formula>MID(#REF!,5,4)="0000"</formula>
    </cfRule>
    <cfRule type="expression" dxfId="164" priority="4285">
      <formula>#REF!="Excluir"</formula>
    </cfRule>
    <cfRule type="expression" dxfId="163" priority="4277">
      <formula>MID(#REF!,2,7)="0000000"</formula>
    </cfRule>
    <cfRule type="expression" dxfId="162" priority="4278">
      <formula>MID(#REF!,3,6)="000000"</formula>
    </cfRule>
    <cfRule type="expression" dxfId="161" priority="4279">
      <formula>MID(#REF!,4,5)="00000"</formula>
    </cfRule>
    <cfRule type="expression" dxfId="160" priority="4281">
      <formula>MID(#REF!,7,2)="00"</formula>
    </cfRule>
    <cfRule type="expression" dxfId="159" priority="4282">
      <formula>MID(#REF!,8,1)="0"</formula>
    </cfRule>
    <cfRule type="expression" dxfId="158" priority="4284">
      <formula>#REF!="Alterar"</formula>
    </cfRule>
    <cfRule type="expression" dxfId="157" priority="4286">
      <formula>#REF!="Incluir"</formula>
    </cfRule>
    <cfRule type="expression" dxfId="156" priority="4283">
      <formula>#REF!="Excluído"</formula>
    </cfRule>
  </conditionalFormatting>
  <conditionalFormatting sqref="L1157:L1161">
    <cfRule type="expression" dxfId="155" priority="3816">
      <formula>$M1157="Incluir"</formula>
    </cfRule>
    <cfRule type="expression" dxfId="154" priority="3814">
      <formula>$M1157="Alterar"</formula>
    </cfRule>
    <cfRule type="expression" dxfId="153" priority="3812">
      <formula>MID($H1157,8,1)="0"</formula>
    </cfRule>
    <cfRule type="expression" dxfId="152" priority="3815">
      <formula>$M1157="Excluir"</formula>
    </cfRule>
    <cfRule type="expression" dxfId="151" priority="3811">
      <formula>MID($H1157,7,2)="00"</formula>
    </cfRule>
    <cfRule type="expression" dxfId="150" priority="3810">
      <formula>MID($H1157,5,4)="0000"</formula>
    </cfRule>
    <cfRule type="expression" dxfId="149" priority="3809">
      <formula>MID($H1157,4,5)="00000"</formula>
    </cfRule>
    <cfRule type="expression" dxfId="148" priority="3808">
      <formula>MID($H1157,3,6)="000000"</formula>
    </cfRule>
    <cfRule type="expression" dxfId="147" priority="3807">
      <formula>MID($H1157,2,7)="0000000"</formula>
    </cfRule>
    <cfRule type="expression" dxfId="146" priority="1640">
      <formula>$M1157="Excluído"</formula>
    </cfRule>
  </conditionalFormatting>
  <conditionalFormatting sqref="L1158">
    <cfRule type="expression" dxfId="145" priority="1659">
      <formula>MID($H1158,8,1)="0"</formula>
    </cfRule>
    <cfRule type="expression" dxfId="144" priority="1658">
      <formula>MID($H1158,7,2)="00"</formula>
    </cfRule>
    <cfRule type="expression" dxfId="143" priority="1657">
      <formula>MID($H1158,5,4)="0000"</formula>
    </cfRule>
    <cfRule type="expression" dxfId="142" priority="1656">
      <formula>MID($H1158,4,5)="00000"</formula>
    </cfRule>
    <cfRule type="expression" dxfId="141" priority="1655">
      <formula>MID($H1158,3,6)="000000"</formula>
    </cfRule>
    <cfRule type="expression" dxfId="140" priority="1663">
      <formula>$M1158="Incluir"</formula>
    </cfRule>
    <cfRule type="expression" dxfId="139" priority="1662">
      <formula>$M1158="Excluir"</formula>
    </cfRule>
    <cfRule type="expression" dxfId="138" priority="1661">
      <formula>$M1158="Alterar"</formula>
    </cfRule>
    <cfRule type="expression" dxfId="137" priority="1654">
      <formula>MID($H1158,2,7)="0000000"</formula>
    </cfRule>
  </conditionalFormatting>
  <conditionalFormatting sqref="L1228:L1229">
    <cfRule type="expression" dxfId="136" priority="3805">
      <formula>$M1228="Excluir"</formula>
    </cfRule>
    <cfRule type="expression" dxfId="135" priority="3806">
      <formula>$M1228="Incluir"</formula>
    </cfRule>
    <cfRule type="expression" dxfId="134" priority="3804">
      <formula>$M1228="Alterar"</formula>
    </cfRule>
    <cfRule type="expression" dxfId="133" priority="3803">
      <formula>$M1228="Excluído"</formula>
    </cfRule>
    <cfRule type="expression" dxfId="132" priority="3802">
      <formula>MID($H1228,8,1)="0"</formula>
    </cfRule>
    <cfRule type="expression" dxfId="131" priority="3801">
      <formula>MID($H1228,7,2)="00"</formula>
    </cfRule>
    <cfRule type="expression" dxfId="130" priority="3800">
      <formula>MID($H1228,5,4)="0000"</formula>
    </cfRule>
    <cfRule type="expression" dxfId="129" priority="3799">
      <formula>MID($H1228,4,5)="00000"</formula>
    </cfRule>
    <cfRule type="expression" dxfId="128" priority="3798">
      <formula>MID($H1228,3,6)="000000"</formula>
    </cfRule>
    <cfRule type="expression" dxfId="127" priority="3797">
      <formula>MID($H1228,2,7)="0000000"</formula>
    </cfRule>
  </conditionalFormatting>
  <conditionalFormatting sqref="L1295">
    <cfRule type="expression" dxfId="126" priority="904">
      <formula>MID($H1295,8,1)="0"</formula>
    </cfRule>
    <cfRule type="expression" dxfId="125" priority="903">
      <formula>MID($H1295,7,2)="00"</formula>
    </cfRule>
    <cfRule type="expression" dxfId="124" priority="902">
      <formula>MID($H1295,5,4)="0000"</formula>
    </cfRule>
  </conditionalFormatting>
  <conditionalFormatting sqref="L1437:L1439">
    <cfRule type="expression" dxfId="123" priority="4">
      <formula>MID($H1437,5,4)="0000"</formula>
    </cfRule>
    <cfRule type="expression" dxfId="122" priority="5">
      <formula>MID($H1437,7,2)="00"</formula>
    </cfRule>
    <cfRule type="expression" dxfId="121" priority="6">
      <formula>MID($H1437,8,1)="0"</formula>
    </cfRule>
  </conditionalFormatting>
  <conditionalFormatting sqref="L1441:L1442">
    <cfRule type="expression" dxfId="120" priority="220">
      <formula>MID($H1441,3,6)="000000"</formula>
    </cfRule>
    <cfRule type="expression" dxfId="119" priority="221">
      <formula>MID($H1441,4,5)="00000"</formula>
    </cfRule>
    <cfRule type="expression" dxfId="118" priority="222">
      <formula>MID($H1441,5,4)="0000"</formula>
    </cfRule>
    <cfRule type="expression" dxfId="117" priority="223">
      <formula>MID($H1441,7,2)="00"</formula>
    </cfRule>
    <cfRule type="expression" dxfId="116" priority="224">
      <formula>MID($H1441,8,1)="0"</formula>
    </cfRule>
    <cfRule type="expression" dxfId="115" priority="219">
      <formula>MID($H1441,2,7)="0000000"</formula>
    </cfRule>
  </conditionalFormatting>
  <conditionalFormatting sqref="L380:M380 M381 L382:M383">
    <cfRule type="expression" dxfId="114" priority="3910">
      <formula>$M380="Excluir"</formula>
    </cfRule>
    <cfRule type="expression" dxfId="113" priority="3907">
      <formula>MID($H380,8,1)="0"</formula>
    </cfRule>
    <cfRule type="expression" dxfId="112" priority="3906">
      <formula>MID($H380,7,2)="00"</formula>
    </cfRule>
    <cfRule type="expression" dxfId="111" priority="3904">
      <formula>MID($H380,4,5)="00000"</formula>
    </cfRule>
    <cfRule type="expression" dxfId="110" priority="3905">
      <formula>MID($H380,5,4)="0000"</formula>
    </cfRule>
    <cfRule type="expression" dxfId="109" priority="3903">
      <formula>MID($H380,3,6)="000000"</formula>
    </cfRule>
    <cfRule type="expression" dxfId="108" priority="3911">
      <formula>$M380="Incluir"</formula>
    </cfRule>
  </conditionalFormatting>
  <conditionalFormatting sqref="L502:M504">
    <cfRule type="expression" dxfId="107" priority="130">
      <formula>MID($H502,7,2)="00"</formula>
    </cfRule>
    <cfRule type="expression" dxfId="106" priority="129">
      <formula>MID($H502,5,4)="0000"</formula>
    </cfRule>
    <cfRule type="expression" dxfId="105" priority="128">
      <formula>MID($H502,4,5)="00000"</formula>
    </cfRule>
    <cfRule type="expression" dxfId="104" priority="127">
      <formula>MID($H502,3,6)="000000"</formula>
    </cfRule>
    <cfRule type="expression" dxfId="103" priority="126">
      <formula>MID($H502,2,7)="0000000"</formula>
    </cfRule>
    <cfRule type="expression" dxfId="102" priority="131">
      <formula>MID($H502,8,1)="0"</formula>
    </cfRule>
  </conditionalFormatting>
  <conditionalFormatting sqref="L528:M533">
    <cfRule type="expression" dxfId="101" priority="263">
      <formula>MID($H528,7,2)="00"</formula>
    </cfRule>
    <cfRule type="expression" dxfId="100" priority="262">
      <formula>MID($H528,5,4)="0000"</formula>
    </cfRule>
    <cfRule type="expression" dxfId="99" priority="264">
      <formula>MID($H528,8,1)="0"</formula>
    </cfRule>
    <cfRule type="expression" dxfId="98" priority="259">
      <formula>MID($H528,2,7)="0000000"</formula>
    </cfRule>
    <cfRule type="expression" dxfId="97" priority="260">
      <formula>MID($H528,3,6)="000000"</formula>
    </cfRule>
    <cfRule type="expression" dxfId="96" priority="261">
      <formula>MID($H528,4,5)="00000"</formula>
    </cfRule>
  </conditionalFormatting>
  <conditionalFormatting sqref="L803:M803">
    <cfRule type="expression" dxfId="95" priority="2242">
      <formula>MID($H803,7,2)="00"</formula>
    </cfRule>
    <cfRule type="expression" dxfId="94" priority="2241">
      <formula>MID($H803,5,4)="0000"</formula>
    </cfRule>
    <cfRule type="expression" dxfId="93" priority="2240">
      <formula>MID($H803,4,5)="00000"</formula>
    </cfRule>
    <cfRule type="expression" dxfId="92" priority="2243">
      <formula>MID($H803,8,1)="0"</formula>
    </cfRule>
  </conditionalFormatting>
  <conditionalFormatting sqref="L873:M875">
    <cfRule type="expression" dxfId="91" priority="1739">
      <formula>MID($H873,7,2)="00"</formula>
    </cfRule>
    <cfRule type="expression" dxfId="90" priority="1740">
      <formula>MID($H873,8,1)="0"</formula>
    </cfRule>
    <cfRule type="expression" dxfId="89" priority="1738">
      <formula>MID($H873,5,4)="0000"</formula>
    </cfRule>
    <cfRule type="expression" dxfId="88" priority="1737">
      <formula>MID($H873,4,5)="00000"</formula>
    </cfRule>
    <cfRule type="expression" dxfId="87" priority="1736">
      <formula>MID($H873,3,6)="000000"</formula>
    </cfRule>
    <cfRule type="expression" dxfId="86" priority="1735">
      <formula>MID($H873,2,7)="0000000"</formula>
    </cfRule>
  </conditionalFormatting>
  <conditionalFormatting sqref="L895:M898">
    <cfRule type="expression" dxfId="85" priority="121">
      <formula>$M895="Excluído"</formula>
    </cfRule>
  </conditionalFormatting>
  <conditionalFormatting sqref="L932:M932">
    <cfRule type="expression" dxfId="84" priority="2203">
      <formula>MID($H932,8,1)="0"</formula>
    </cfRule>
    <cfRule type="expression" dxfId="83" priority="2201">
      <formula>MID($H932,5,4)="0000"</formula>
    </cfRule>
    <cfRule type="expression" dxfId="82" priority="2202">
      <formula>MID($H932,7,2)="00"</formula>
    </cfRule>
    <cfRule type="expression" dxfId="81" priority="2200">
      <formula>MID($H932,4,5)="00000"</formula>
    </cfRule>
  </conditionalFormatting>
  <conditionalFormatting sqref="L949:M949">
    <cfRule type="expression" dxfId="80" priority="2188">
      <formula>MID($H949,2,7)="0000000"</formula>
    </cfRule>
    <cfRule type="expression" dxfId="79" priority="2193">
      <formula>MID($H949,8,1)="0"</formula>
    </cfRule>
    <cfRule type="expression" dxfId="78" priority="2191">
      <formula>MID($H949,5,4)="0000"</formula>
    </cfRule>
    <cfRule type="expression" dxfId="77" priority="2192">
      <formula>MID($H949,7,2)="00"</formula>
    </cfRule>
    <cfRule type="expression" dxfId="76" priority="2190">
      <formula>MID($H949,4,5)="00000"</formula>
    </cfRule>
    <cfRule type="expression" dxfId="75" priority="2189">
      <formula>MID($H949,3,6)="000000"</formula>
    </cfRule>
  </conditionalFormatting>
  <conditionalFormatting sqref="L1059:M1059">
    <cfRule type="expression" dxfId="74" priority="2032">
      <formula>MID($H1059,7,2)="00"</formula>
    </cfRule>
    <cfRule type="expression" dxfId="73" priority="2028">
      <formula>MID($H1059,2,7)="0000000"</formula>
    </cfRule>
    <cfRule type="expression" dxfId="72" priority="2029">
      <formula>MID($H1059,3,6)="000000"</formula>
    </cfRule>
    <cfRule type="expression" dxfId="71" priority="2030">
      <formula>MID($H1059,4,5)="00000"</formula>
    </cfRule>
    <cfRule type="expression" dxfId="70" priority="2031">
      <formula>MID($H1059,5,4)="0000"</formula>
    </cfRule>
    <cfRule type="expression" dxfId="69" priority="2033">
      <formula>MID($H1059,8,1)="0"</formula>
    </cfRule>
  </conditionalFormatting>
  <conditionalFormatting sqref="L1084:M1084">
    <cfRule type="expression" dxfId="68" priority="1980">
      <formula>MID($H1084,4,5)="00000"</formula>
    </cfRule>
    <cfRule type="expression" dxfId="67" priority="1983">
      <formula>MID($H1084,8,1)="0"</formula>
    </cfRule>
    <cfRule type="expression" dxfId="66" priority="1981">
      <formula>MID($H1084,5,4)="0000"</formula>
    </cfRule>
    <cfRule type="expression" dxfId="65" priority="1979">
      <formula>MID($H1084,3,6)="000000"</formula>
    </cfRule>
    <cfRule type="expression" dxfId="64" priority="1978">
      <formula>MID($H1084,2,7)="0000000"</formula>
    </cfRule>
    <cfRule type="expression" dxfId="63" priority="1982">
      <formula>MID($H1084,7,2)="00"</formula>
    </cfRule>
  </conditionalFormatting>
  <conditionalFormatting sqref="L1166:M1167">
    <cfRule type="expression" dxfId="62" priority="1084">
      <formula>MID($H1166,5,4)="0000"</formula>
    </cfRule>
    <cfRule type="expression" dxfId="61" priority="1082">
      <formula>MID($H1166,3,6)="000000"</formula>
    </cfRule>
    <cfRule type="expression" dxfId="60" priority="1083">
      <formula>MID($H1166,4,5)="00000"</formula>
    </cfRule>
    <cfRule type="expression" dxfId="59" priority="1085">
      <formula>MID($H1166,7,2)="00"</formula>
    </cfRule>
    <cfRule type="expression" dxfId="58" priority="1086">
      <formula>MID($H1166,8,1)="0"</formula>
    </cfRule>
    <cfRule type="expression" dxfId="57" priority="1081">
      <formula>MID($H1166,2,7)="0000000"</formula>
    </cfRule>
  </conditionalFormatting>
  <conditionalFormatting sqref="L1213:M1213">
    <cfRule type="expression" dxfId="56" priority="1973">
      <formula>MID($H1213,8,1)="0"</formula>
    </cfRule>
    <cfRule type="expression" dxfId="55" priority="1968">
      <formula>MID($H1213,2,7)="0000000"</formula>
    </cfRule>
    <cfRule type="expression" dxfId="54" priority="1969">
      <formula>MID($H1213,3,6)="000000"</formula>
    </cfRule>
    <cfRule type="expression" dxfId="53" priority="1970">
      <formula>MID($H1213,4,5)="00000"</formula>
    </cfRule>
    <cfRule type="expression" dxfId="52" priority="1971">
      <formula>MID($H1213,5,4)="0000"</formula>
    </cfRule>
    <cfRule type="expression" dxfId="51" priority="1972">
      <formula>MID($H1213,7,2)="00"</formula>
    </cfRule>
  </conditionalFormatting>
  <conditionalFormatting sqref="L1234:M1235">
    <cfRule type="expression" dxfId="50" priority="1953">
      <formula>MID($H1234,8,1)="0"</formula>
    </cfRule>
    <cfRule type="expression" dxfId="49" priority="1952">
      <formula>MID($H1234,7,2)="00"</formula>
    </cfRule>
    <cfRule type="expression" dxfId="48" priority="1951">
      <formula>MID($H1234,5,4)="0000"</formula>
    </cfRule>
    <cfRule type="expression" dxfId="47" priority="1948">
      <formula>MID($H1234,2,7)="0000000"</formula>
    </cfRule>
    <cfRule type="expression" dxfId="46" priority="1949">
      <formula>MID($H1234,3,6)="000000"</formula>
    </cfRule>
    <cfRule type="expression" dxfId="45" priority="1950">
      <formula>MID($H1234,4,5)="00000"</formula>
    </cfRule>
  </conditionalFormatting>
  <conditionalFormatting sqref="L1244:M1244">
    <cfRule type="expression" dxfId="44" priority="1942">
      <formula>MID($H1244,7,2)="00"</formula>
    </cfRule>
    <cfRule type="expression" dxfId="43" priority="1943">
      <formula>MID($H1244,8,1)="0"</formula>
    </cfRule>
    <cfRule type="expression" dxfId="42" priority="1938">
      <formula>MID($H1244,2,7)="0000000"</formula>
    </cfRule>
    <cfRule type="expression" dxfId="41" priority="1939">
      <formula>MID($H1244,3,6)="000000"</formula>
    </cfRule>
    <cfRule type="expression" dxfId="40" priority="1940">
      <formula>MID($H1244,4,5)="00000"</formula>
    </cfRule>
    <cfRule type="expression" dxfId="39" priority="1941">
      <formula>MID($H1244,5,4)="0000"</formula>
    </cfRule>
  </conditionalFormatting>
  <conditionalFormatting sqref="L1249:M1249">
    <cfRule type="expression" dxfId="38" priority="1932">
      <formula>MID($H1249,7,2)="00"</formula>
    </cfRule>
    <cfRule type="expression" dxfId="37" priority="1931">
      <formula>MID($H1249,5,4)="0000"</formula>
    </cfRule>
    <cfRule type="expression" dxfId="36" priority="1930">
      <formula>MID($H1249,4,5)="00000"</formula>
    </cfRule>
    <cfRule type="expression" dxfId="35" priority="1929">
      <formula>MID($H1249,3,6)="000000"</formula>
    </cfRule>
    <cfRule type="expression" dxfId="34" priority="1928">
      <formula>MID($H1249,2,7)="0000000"</formula>
    </cfRule>
    <cfRule type="expression" dxfId="33" priority="1933">
      <formula>MID($H1249,8,1)="0"</formula>
    </cfRule>
  </conditionalFormatting>
  <conditionalFormatting sqref="L1251:M1251">
    <cfRule type="expression" dxfId="32" priority="1923">
      <formula>MID($H1251,8,1)="0"</formula>
    </cfRule>
    <cfRule type="expression" dxfId="31" priority="1921">
      <formula>MID($H1251,5,4)="0000"</formula>
    </cfRule>
    <cfRule type="expression" dxfId="30" priority="1920">
      <formula>MID($H1251,4,5)="00000"</formula>
    </cfRule>
    <cfRule type="expression" dxfId="29" priority="1919">
      <formula>MID($H1251,3,6)="000000"</formula>
    </cfRule>
    <cfRule type="expression" dxfId="28" priority="1918">
      <formula>MID($H1251,2,7)="0000000"</formula>
    </cfRule>
    <cfRule type="expression" dxfId="27" priority="1922">
      <formula>MID($H1251,7,2)="00"</formula>
    </cfRule>
  </conditionalFormatting>
  <conditionalFormatting sqref="L1262:M1267">
    <cfRule type="expression" dxfId="26" priority="1913">
      <formula>MID($H1262,8,1)="0"</formula>
    </cfRule>
    <cfRule type="expression" dxfId="25" priority="1912">
      <formula>MID($H1262,7,2)="00"</formula>
    </cfRule>
    <cfRule type="expression" dxfId="24" priority="1908">
      <formula>MID($H1262,2,7)="0000000"</formula>
    </cfRule>
    <cfRule type="expression" dxfId="23" priority="1909">
      <formula>MID($H1262,3,6)="000000"</formula>
    </cfRule>
    <cfRule type="expression" dxfId="22" priority="1910">
      <formula>MID($H1262,4,5)="00000"</formula>
    </cfRule>
    <cfRule type="expression" dxfId="21" priority="1911">
      <formula>MID($H1262,5,4)="0000"</formula>
    </cfRule>
  </conditionalFormatting>
  <conditionalFormatting sqref="L1485:M1486">
    <cfRule type="expression" dxfId="20" priority="241">
      <formula>MID($H1485,4,5)="00000"</formula>
    </cfRule>
    <cfRule type="expression" dxfId="19" priority="240">
      <formula>MID($H1485,3,6)="000000"</formula>
    </cfRule>
    <cfRule type="expression" dxfId="18" priority="242">
      <formula>MID($H1485,5,4)="0000"</formula>
    </cfRule>
    <cfRule type="expression" dxfId="17" priority="239">
      <formula>MID($H1485,2,7)="0000000"</formula>
    </cfRule>
    <cfRule type="expression" dxfId="16" priority="243">
      <formula>MID($H1485,7,2)="00"</formula>
    </cfRule>
    <cfRule type="expression" dxfId="15" priority="244">
      <formula>MID($H1485,8,1)="0"</formula>
    </cfRule>
  </conditionalFormatting>
  <conditionalFormatting sqref="L1512:M1512">
    <cfRule type="expression" dxfId="14" priority="3027">
      <formula>MID($H1512,8,1)="0"</formula>
    </cfRule>
    <cfRule type="expression" dxfId="13" priority="3026">
      <formula>MID($H1512,7,2)="00"</formula>
    </cfRule>
  </conditionalFormatting>
  <conditionalFormatting sqref="L1512:M1514">
    <cfRule type="expression" dxfId="12" priority="3025">
      <formula>MID($H1512,5,4)="0000"</formula>
    </cfRule>
  </conditionalFormatting>
  <conditionalFormatting sqref="L1646:M1646">
    <cfRule type="expression" dxfId="11" priority="1800">
      <formula>MID($H1646,4,5)="00000"</formula>
    </cfRule>
    <cfRule type="expression" dxfId="10" priority="1803">
      <formula>MID($H1646,8,1)="0"</formula>
    </cfRule>
    <cfRule type="expression" dxfId="9" priority="1802">
      <formula>MID($H1646,7,2)="00"</formula>
    </cfRule>
    <cfRule type="expression" dxfId="8" priority="1801">
      <formula>MID($H1646,5,4)="0000"</formula>
    </cfRule>
  </conditionalFormatting>
  <conditionalFormatting sqref="M816:M817 H817:J817 A816:G816 I816:J816">
    <cfRule type="expression" dxfId="7" priority="22900">
      <formula>MID($H817,2,7)="0000000"</formula>
    </cfRule>
  </conditionalFormatting>
  <conditionalFormatting sqref="M1080 L1081:M1081 A1:M12 A13:H16 A17:M22 A23:J23 A24:M33 A34:H40 A41:M41 A42:H45 A171:M228 A229:J229 A230:M232 A233:H234 A235:J237 A238:H239 A240:M242 A243:J245 A246:H247 A248:J250 A251:H252 A253:J255 A256:H257 A258:K260 A261:M261 A262:H262 A263:M389 A390:J391 A392:M501 A502:H504 A505:M527 A528:K533 A534:M544 A548:M565 A566:H566 A567:J567 A568:H569 A570:M586 A587:J587 A588:H588 A589:M600 A601:J601 A602:M625 A629:M729 A730:H730 A794:H794 A829:J829 A834:M855 A872:H874 A875:K875 A893:H898 A899:M908 A909:H911 A949:K949 A950:M954 H956:H958 A959:M963 A964:J965 A966:M969 A970:H971 A972:M973 A974:H974 A975:J975 A976:M977 A978:H978 A979:M990 A991:J991 A992:M998 A999:J999 A1000:M1000 A1001:H1002 A1003:M1004 A1005:H1005 A1006:M1011 A1012:J1012 A1013:M1015 A1016:J1017 A1018:H1019 A1020:M1022 A1023:H1023 A1024:M1032 A1033:J1033 A1034:M1038 A1039:J1039 A1040:M1043 A1044:J1044 A1045:M1045 A1046:H1047 A1048:M1050 A1051:H1051 A1052:M1058 A1059:K1059 A1060:J1060 A1061:M1061 A1062:H1063 A1064:M1066 A1067:H1067 A1068:M1075 A1076:J1077 A1078:M1079 A1080:J1081 A1082:M1083 A1084:K1084 A1085:M1103 A1104:J1104 A1105:M1159 A1160:H1161 A1162:M1165 A1166:J1166 A1167:K1167 A1168:M1176 A1177:H1182 A1183:J1185 A1186:M1187 A1188:J1188 A1189:M1206 H1207 H1208:M1208 A1209:M1212 A1213:K1213 A1214:M1228 A1229:H1229 A1230:M1233 A1234:K1235 A1236:M1243 A1244:K1244 A1249:K1249 A1250:M1250 A1251:K1251 A1252:M1261 A1262:K1262 A1263:H1267 A1268:M1269 A1270:J1270 A1271:M1290 A1291:H1292 A1293:M1293 A1294:J1297 A1298:M1336 A1337:J1339 A1340:M1395 A1396:H1398 A1399:M1401 A1402:H1402 A1403:M1423 A1424:J1424 A1425:M1430 A1431:J1432 A1433:M1435 A1436:H1440 A1441:K1442 A1443:M1447 A1448:H1451 A1452:M1474 A1475:J1475 A1476:M1484 A1485:K1486 A1487:M1496 A1497:J1497 A1498:M1499 A1500:J1500 A1501:M1501 A1502:H1502 A1503:M1511 A1512:J1515 A1516:M1531 A1532:H1532 A1533:M1559 A1560:H1560 A1620:H1623 H1624 H1625:M1625 L1160:M1161 J1229:M1229 A82:J83 A84:H86 A135:J135 A163:J163 M13:M16 L82:M86 L243:M260 M566:M569 A955:G958 M974:M975 A1207:G1208 M1436:M1442 A1624:G1625">
    <cfRule type="expression" dxfId="6" priority="4044">
      <formula>MID($H1,2,7)="0000000"</formula>
    </cfRule>
  </conditionalFormatting>
  <conditionalFormatting sqref="M1080 L1081:M1081">
    <cfRule type="expression" dxfId="5" priority="4034">
      <formula>MID(#REF!,2,7)="0000000"</formula>
    </cfRule>
    <cfRule type="expression" dxfId="4" priority="4036">
      <formula>MID(#REF!,4,5)="00000"</formula>
    </cfRule>
    <cfRule type="expression" dxfId="3" priority="4037">
      <formula>MID(#REF!,5,4)="0000"</formula>
    </cfRule>
    <cfRule type="expression" dxfId="2" priority="4038">
      <formula>MID(#REF!,7,2)="00"</formula>
    </cfRule>
    <cfRule type="expression" dxfId="1" priority="4039">
      <formula>MID(#REF!,8,1)="0"</formula>
    </cfRule>
    <cfRule type="expression" dxfId="0" priority="4035">
      <formula>MID(#REF!,3,6)="000000"</formula>
    </cfRule>
  </conditionalFormatting>
  <pageMargins left="0.511811024" right="0.511811024" top="0.78740157499999996" bottom="0.78740157499999996" header="0.31496062000000002" footer="0.31496062000000002"/>
  <pageSetup paperSize="9" scale="57" orientation="portrait" r:id="rId1"/>
  <colBreaks count="2" manualBreakCount="2">
    <brk id="8" max="1603" man="1"/>
    <brk id="11" max="1048575" man="1"/>
  </colBreaks>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8D301AD4-FCE8-406E-86D7-02E502CB1549}">
          <x14:formula1>
            <xm:f>Tabelas!$I$2:$I$5</xm:f>
          </x14:formula1>
          <xm:sqref>M3:M1696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E1DF1-E86E-42F3-AE10-FCEAFF1C4D02}">
  <dimension ref="A1:D29"/>
  <sheetViews>
    <sheetView topLeftCell="A11" workbookViewId="0">
      <selection activeCell="B33" sqref="B33"/>
    </sheetView>
  </sheetViews>
  <sheetFormatPr defaultRowHeight="15" x14ac:dyDescent="0.25"/>
  <cols>
    <col min="1" max="1" width="18.140625" customWidth="1"/>
    <col min="2" max="2" width="68.5703125" customWidth="1"/>
    <col min="3" max="3" width="17.140625" customWidth="1"/>
    <col min="4" max="4" width="64.5703125" customWidth="1"/>
    <col min="5" max="5" width="11.140625" customWidth="1"/>
  </cols>
  <sheetData>
    <row r="1" spans="1:4" ht="45.75" customHeight="1" x14ac:dyDescent="0.25">
      <c r="A1" s="88" t="s">
        <v>2463</v>
      </c>
      <c r="B1" s="88"/>
      <c r="C1" s="88"/>
      <c r="D1" s="88"/>
    </row>
    <row r="2" spans="1:4" ht="45.75" customHeight="1" x14ac:dyDescent="0.25">
      <c r="A2" s="69" t="s">
        <v>2464</v>
      </c>
      <c r="B2" s="69" t="s">
        <v>40</v>
      </c>
      <c r="C2" s="69" t="s">
        <v>41</v>
      </c>
      <c r="D2" s="69" t="s">
        <v>42</v>
      </c>
    </row>
    <row r="3" spans="1:4" ht="45.75" customHeight="1" x14ac:dyDescent="0.25">
      <c r="A3" s="68">
        <v>11210800</v>
      </c>
      <c r="B3" s="67" t="s">
        <v>638</v>
      </c>
      <c r="C3" s="66" t="s">
        <v>52</v>
      </c>
      <c r="D3" s="67" t="s">
        <v>639</v>
      </c>
    </row>
    <row r="4" spans="1:4" ht="45" x14ac:dyDescent="0.25">
      <c r="A4" s="68">
        <v>11210900</v>
      </c>
      <c r="B4" s="67" t="s">
        <v>641</v>
      </c>
      <c r="C4" s="66" t="s">
        <v>52</v>
      </c>
      <c r="D4" s="67" t="s">
        <v>642</v>
      </c>
    </row>
    <row r="5" spans="1:4" ht="78" customHeight="1" x14ac:dyDescent="0.25">
      <c r="A5" s="68">
        <v>13350000</v>
      </c>
      <c r="B5" s="67" t="s">
        <v>1303</v>
      </c>
      <c r="C5" s="66" t="s">
        <v>45</v>
      </c>
      <c r="D5" s="67" t="s">
        <v>1304</v>
      </c>
    </row>
    <row r="6" spans="1:4" ht="66" customHeight="1" x14ac:dyDescent="0.25">
      <c r="A6" s="68">
        <v>13355000</v>
      </c>
      <c r="B6" s="67" t="s">
        <v>1305</v>
      </c>
      <c r="C6" s="66" t="s">
        <v>562</v>
      </c>
      <c r="D6" s="67" t="s">
        <v>1306</v>
      </c>
    </row>
    <row r="7" spans="1:4" ht="80.25" customHeight="1" x14ac:dyDescent="0.25">
      <c r="A7" s="68">
        <v>13355100</v>
      </c>
      <c r="B7" s="67" t="s">
        <v>1307</v>
      </c>
      <c r="C7" s="66" t="s">
        <v>562</v>
      </c>
      <c r="D7" s="67" t="s">
        <v>1308</v>
      </c>
    </row>
    <row r="8" spans="1:4" ht="103.5" customHeight="1" x14ac:dyDescent="0.25">
      <c r="A8" s="68">
        <v>13355200</v>
      </c>
      <c r="B8" s="67" t="s">
        <v>1309</v>
      </c>
      <c r="C8" s="66" t="s">
        <v>562</v>
      </c>
      <c r="D8" s="67" t="s">
        <v>1310</v>
      </c>
    </row>
    <row r="9" spans="1:4" ht="108" customHeight="1" x14ac:dyDescent="0.25">
      <c r="A9" s="68">
        <v>13355300</v>
      </c>
      <c r="B9" s="67" t="s">
        <v>1311</v>
      </c>
      <c r="C9" s="66" t="s">
        <v>562</v>
      </c>
      <c r="D9" s="67" t="s">
        <v>1312</v>
      </c>
    </row>
    <row r="10" spans="1:4" ht="30" x14ac:dyDescent="0.25">
      <c r="A10" s="68">
        <v>13390100</v>
      </c>
      <c r="B10" s="67" t="s">
        <v>1313</v>
      </c>
      <c r="C10" s="66" t="s">
        <v>52</v>
      </c>
      <c r="D10" s="67" t="s">
        <v>1314</v>
      </c>
    </row>
    <row r="11" spans="1:4" ht="30" x14ac:dyDescent="0.25">
      <c r="A11" s="68">
        <v>13390200</v>
      </c>
      <c r="B11" s="67" t="s">
        <v>1315</v>
      </c>
      <c r="C11" s="66" t="s">
        <v>52</v>
      </c>
      <c r="D11" s="67" t="s">
        <v>1316</v>
      </c>
    </row>
    <row r="12" spans="1:4" ht="45.75" customHeight="1" x14ac:dyDescent="0.25">
      <c r="A12" s="68">
        <v>16325000</v>
      </c>
      <c r="B12" s="67" t="s">
        <v>1514</v>
      </c>
      <c r="C12" s="66" t="s">
        <v>562</v>
      </c>
      <c r="D12" s="67" t="s">
        <v>1515</v>
      </c>
    </row>
    <row r="13" spans="1:4" ht="30" x14ac:dyDescent="0.25">
      <c r="A13" s="68">
        <v>19111500</v>
      </c>
      <c r="B13" s="67" t="s">
        <v>2102</v>
      </c>
      <c r="C13" s="66" t="s">
        <v>52</v>
      </c>
      <c r="D13" s="67" t="s">
        <v>2103</v>
      </c>
    </row>
    <row r="14" spans="1:4" ht="30" x14ac:dyDescent="0.25">
      <c r="A14" s="68">
        <v>19210500</v>
      </c>
      <c r="B14" s="67" t="s">
        <v>2114</v>
      </c>
      <c r="C14" s="66" t="s">
        <v>52</v>
      </c>
      <c r="D14" s="67" t="s">
        <v>2115</v>
      </c>
    </row>
    <row r="15" spans="1:4" ht="30" x14ac:dyDescent="0.25">
      <c r="A15" s="68">
        <v>19210600</v>
      </c>
      <c r="B15" s="67" t="s">
        <v>2117</v>
      </c>
      <c r="C15" s="66" t="s">
        <v>52</v>
      </c>
      <c r="D15" s="67" t="s">
        <v>2118</v>
      </c>
    </row>
    <row r="16" spans="1:4" ht="75" x14ac:dyDescent="0.25">
      <c r="A16" s="72">
        <v>19220120</v>
      </c>
      <c r="B16" s="70" t="s">
        <v>2126</v>
      </c>
      <c r="C16" s="71" t="s">
        <v>52</v>
      </c>
      <c r="D16" s="70" t="s">
        <v>2127</v>
      </c>
    </row>
    <row r="17" spans="1:4" ht="30" x14ac:dyDescent="0.25">
      <c r="A17" s="68">
        <v>19311000</v>
      </c>
      <c r="B17" s="67" t="s">
        <v>2202</v>
      </c>
      <c r="C17" s="66" t="s">
        <v>52</v>
      </c>
      <c r="D17" s="67" t="s">
        <v>2203</v>
      </c>
    </row>
    <row r="18" spans="1:4" ht="30" x14ac:dyDescent="0.25">
      <c r="A18" s="68">
        <v>19310200</v>
      </c>
      <c r="B18" s="67" t="s">
        <v>2179</v>
      </c>
      <c r="C18" s="66" t="s">
        <v>52</v>
      </c>
      <c r="D18" s="67" t="s">
        <v>2180</v>
      </c>
    </row>
    <row r="19" spans="1:4" ht="54" customHeight="1" x14ac:dyDescent="0.25">
      <c r="A19" s="68">
        <v>19310210</v>
      </c>
      <c r="B19" s="67" t="s">
        <v>2182</v>
      </c>
      <c r="C19" s="66" t="s">
        <v>52</v>
      </c>
      <c r="D19" s="67" t="s">
        <v>2183</v>
      </c>
    </row>
    <row r="20" spans="1:4" ht="45" x14ac:dyDescent="0.25">
      <c r="A20" s="68">
        <v>19310220</v>
      </c>
      <c r="B20" s="67" t="s">
        <v>2184</v>
      </c>
      <c r="C20" s="66" t="s">
        <v>52</v>
      </c>
      <c r="D20" s="67" t="s">
        <v>2465</v>
      </c>
    </row>
    <row r="21" spans="1:4" ht="45" x14ac:dyDescent="0.25">
      <c r="A21" s="68">
        <v>19992200</v>
      </c>
      <c r="B21" s="67" t="s">
        <v>2310</v>
      </c>
      <c r="C21" s="66" t="s">
        <v>52</v>
      </c>
      <c r="D21" s="67" t="s">
        <v>2311</v>
      </c>
    </row>
    <row r="22" spans="1:4" ht="30" x14ac:dyDescent="0.25">
      <c r="A22" s="72">
        <v>19999910</v>
      </c>
      <c r="B22" s="70" t="s">
        <v>539</v>
      </c>
      <c r="C22" s="71" t="s">
        <v>52</v>
      </c>
      <c r="D22" s="70" t="s">
        <v>2312</v>
      </c>
    </row>
    <row r="23" spans="1:4" ht="30" x14ac:dyDescent="0.25">
      <c r="A23" s="72">
        <v>19999920</v>
      </c>
      <c r="B23" s="70" t="s">
        <v>2313</v>
      </c>
      <c r="C23" s="71" t="s">
        <v>52</v>
      </c>
      <c r="D23" s="70" t="s">
        <v>2314</v>
      </c>
    </row>
    <row r="24" spans="1:4" ht="30" x14ac:dyDescent="0.25">
      <c r="A24" s="72">
        <v>19999930</v>
      </c>
      <c r="B24" s="70" t="s">
        <v>2315</v>
      </c>
      <c r="C24" s="71" t="s">
        <v>52</v>
      </c>
      <c r="D24" s="70" t="s">
        <v>2316</v>
      </c>
    </row>
    <row r="25" spans="1:4" x14ac:dyDescent="0.25">
      <c r="A25" s="80"/>
      <c r="B25" s="80"/>
    </row>
    <row r="26" spans="1:4" x14ac:dyDescent="0.25">
      <c r="A26" s="81"/>
      <c r="B26" s="82"/>
    </row>
    <row r="27" spans="1:4" x14ac:dyDescent="0.25">
      <c r="A27" s="81"/>
      <c r="B27" s="82"/>
    </row>
    <row r="28" spans="1:4" x14ac:dyDescent="0.25">
      <c r="A28" s="81"/>
      <c r="B28" s="82"/>
    </row>
    <row r="29" spans="1:4" x14ac:dyDescent="0.25">
      <c r="A29" s="81"/>
      <c r="B29" s="82"/>
    </row>
  </sheetData>
  <autoFilter ref="B2:D21" xr:uid="{E5CE1DF1-E86E-42F3-AE10-FCEAFF1C4D02}"/>
  <mergeCells count="1">
    <mergeCell ref="A1:D1"/>
  </mergeCells>
  <conditionalFormatting sqref="A3:A4">
    <cfRule type="expression" dxfId="1352" priority="299">
      <formula>IF($H3="",FALSE,IF($H3&gt;9999999,IF($H3&lt;100000000,FALSE,TRUE),TRUE))</formula>
    </cfRule>
  </conditionalFormatting>
  <conditionalFormatting sqref="A3:A9">
    <cfRule type="expression" dxfId="1351" priority="103">
      <formula>IF($H3="",FALSE,IF($H3&gt;9999999,IF($H3&lt;100000000,FALSE,TRUE),TRUE))</formula>
    </cfRule>
  </conditionalFormatting>
  <conditionalFormatting sqref="A10:A11">
    <cfRule type="expression" dxfId="1350" priority="262">
      <formula>MID($H10,2,7)="0000000"</formula>
    </cfRule>
  </conditionalFormatting>
  <conditionalFormatting sqref="A10:A15">
    <cfRule type="expression" dxfId="1349" priority="142">
      <formula>IF($H10="",FALSE,IF($H10&gt;9999999,IF($H10&lt;100000000,FALSE,TRUE),TRUE))</formula>
    </cfRule>
  </conditionalFormatting>
  <conditionalFormatting sqref="A11">
    <cfRule type="expression" dxfId="1348" priority="263">
      <formula>MID($H11,3,6)="000000"</formula>
    </cfRule>
    <cfRule type="expression" dxfId="1347" priority="264">
      <formula>MID($H11,4,5)="00000"</formula>
    </cfRule>
    <cfRule type="expression" dxfId="1346" priority="265">
      <formula>MID($H11,5,4)="0000"</formula>
    </cfRule>
    <cfRule type="expression" dxfId="1345" priority="266">
      <formula>MID($H11,7,2)="00"</formula>
    </cfRule>
    <cfRule type="expression" dxfId="1344" priority="267">
      <formula>MID($H11,8,1)="0"</formula>
    </cfRule>
    <cfRule type="expression" dxfId="1343" priority="268">
      <formula>$M10="Excluir"</formula>
    </cfRule>
    <cfRule type="expression" dxfId="1342" priority="269">
      <formula>$M10="Incluir"</formula>
    </cfRule>
    <cfRule type="expression" dxfId="1341" priority="284">
      <formula>$M10="Excluído"</formula>
    </cfRule>
    <cfRule type="expression" dxfId="1340" priority="285">
      <formula>$M10="Alterar"</formula>
    </cfRule>
  </conditionalFormatting>
  <conditionalFormatting sqref="A16:A17 A21">
    <cfRule type="expression" dxfId="1339" priority="110">
      <formula>IF($H16="",FALSE,IF($H16&gt;9999999,IF($H16&lt;100000000,FALSE,TRUE),TRUE))</formula>
    </cfRule>
  </conditionalFormatting>
  <conditionalFormatting sqref="A26:A28">
    <cfRule type="expression" dxfId="1338" priority="72">
      <formula>IF($H26="",FALSE,IF($H26&gt;9999999,IF($H26&lt;100000000,FALSE,TRUE),TRUE))</formula>
    </cfRule>
    <cfRule type="expression" dxfId="1337" priority="73">
      <formula>MID($H26,4,5)="00000"</formula>
    </cfRule>
    <cfRule type="expression" dxfId="1336" priority="74">
      <formula>MID($H26,5,4)="0000"</formula>
    </cfRule>
    <cfRule type="expression" dxfId="1335" priority="75">
      <formula>MID($H26,7,2)="00"</formula>
    </cfRule>
    <cfRule type="expression" dxfId="1334" priority="76">
      <formula>MID($H26,8,1)="0"</formula>
    </cfRule>
  </conditionalFormatting>
  <conditionalFormatting sqref="A29">
    <cfRule type="expression" dxfId="1333" priority="47">
      <formula>IF($H29="",FALSE,IF($H29&gt;9999999,IF($H29&lt;100000000,FALSE,TRUE),TRUE))</formula>
    </cfRule>
  </conditionalFormatting>
  <conditionalFormatting sqref="A5:B5 A6:A9">
    <cfRule type="expression" dxfId="1332" priority="99">
      <formula>$M5="Incluir"</formula>
    </cfRule>
  </conditionalFormatting>
  <conditionalFormatting sqref="A5:B5 A6:A10">
    <cfRule type="expression" dxfId="1331" priority="97">
      <formula>$M5="Alterar"</formula>
    </cfRule>
    <cfRule type="expression" dxfId="1330" priority="98">
      <formula>$M5="Excluir"</formula>
    </cfRule>
    <cfRule type="expression" dxfId="1329" priority="100">
      <formula>$M5="Excluído"</formula>
    </cfRule>
    <cfRule type="expression" dxfId="1328" priority="102">
      <formula>MID($H5,3,6)="000000"</formula>
    </cfRule>
    <cfRule type="expression" dxfId="1327" priority="104">
      <formula>MID($H5,4,5)="00000"</formula>
    </cfRule>
    <cfRule type="expression" dxfId="1326" priority="105">
      <formula>MID($H5,5,4)="0000"</formula>
    </cfRule>
    <cfRule type="expression" dxfId="1325" priority="106">
      <formula>MID($H5,7,2)="00"</formula>
    </cfRule>
    <cfRule type="expression" dxfId="1324" priority="107">
      <formula>MID($H5,8,1)="0"</formula>
    </cfRule>
  </conditionalFormatting>
  <conditionalFormatting sqref="A26:B29">
    <cfRule type="expression" dxfId="1323" priority="45">
      <formula>$M26="Excluído"</formula>
    </cfRule>
    <cfRule type="expression" dxfId="1322" priority="46">
      <formula>$M26="Alterar"</formula>
    </cfRule>
    <cfRule type="expression" dxfId="1321" priority="48">
      <formula>MID($H26,2,7)="0000000"</formula>
    </cfRule>
    <cfRule type="expression" dxfId="1320" priority="49">
      <formula>MID($H26,3,6)="000000"</formula>
    </cfRule>
    <cfRule type="expression" dxfId="1319" priority="54">
      <formula>$M26="Excluir"</formula>
    </cfRule>
    <cfRule type="expression" dxfId="1318" priority="55">
      <formula>$M26="Incluir"</formula>
    </cfRule>
  </conditionalFormatting>
  <conditionalFormatting sqref="A29:B29">
    <cfRule type="expression" dxfId="1317" priority="50">
      <formula>MID($H29,4,5)="00000"</formula>
    </cfRule>
    <cfRule type="expression" dxfId="1316" priority="51">
      <formula>MID($H29,5,4)="0000"</formula>
    </cfRule>
    <cfRule type="expression" dxfId="1315" priority="52">
      <formula>MID($H29,7,2)="00"</formula>
    </cfRule>
    <cfRule type="expression" dxfId="1314" priority="53">
      <formula>MID($H29,8,1)="0"</formula>
    </cfRule>
  </conditionalFormatting>
  <conditionalFormatting sqref="A3:C4 C5:C9 A13:D13 A14:A15 C14:C15 A17 C17 A21:D21">
    <cfRule type="expression" dxfId="1313" priority="307">
      <formula>$M3="Excluir"</formula>
    </cfRule>
    <cfRule type="expression" dxfId="1312" priority="308">
      <formula>$M3="Incluir"</formula>
    </cfRule>
  </conditionalFormatting>
  <conditionalFormatting sqref="A3:C4 C5:C9">
    <cfRule type="expression" dxfId="1311" priority="287">
      <formula>$M3="Excluído"</formula>
    </cfRule>
    <cfRule type="expression" dxfId="1310" priority="300">
      <formula>MID($H3,2,7)="0000000"</formula>
    </cfRule>
    <cfRule type="expression" dxfId="1309" priority="301">
      <formula>MID($H3,3,6)="000000"</formula>
    </cfRule>
    <cfRule type="expression" dxfId="1308" priority="302">
      <formula>MID($H3,4,5)="00000"</formula>
    </cfRule>
    <cfRule type="expression" dxfId="1307" priority="303">
      <formula>MID($H3,5,4)="0000"</formula>
    </cfRule>
    <cfRule type="expression" dxfId="1306" priority="304">
      <formula>MID($H3,7,2)="00"</formula>
    </cfRule>
    <cfRule type="expression" dxfId="1305" priority="305">
      <formula>MID($H3,8,1)="0"</formula>
    </cfRule>
  </conditionalFormatting>
  <conditionalFormatting sqref="A5:C9">
    <cfRule type="expression" dxfId="1304" priority="91">
      <formula>MID($H5,2,7)="0000000"</formula>
    </cfRule>
  </conditionalFormatting>
  <conditionalFormatting sqref="A10:C10">
    <cfRule type="expression" dxfId="1303" priority="258">
      <formula>$M10="Incluir"</formula>
    </cfRule>
  </conditionalFormatting>
  <conditionalFormatting sqref="A11:C11">
    <cfRule type="expression" dxfId="1302" priority="23015">
      <formula>MID(#REF!,3,6)="000000"</formula>
    </cfRule>
    <cfRule type="expression" dxfId="1301" priority="23016">
      <formula>MID(#REF!,4,5)="00000"</formula>
    </cfRule>
    <cfRule type="expression" dxfId="1300" priority="23017">
      <formula>MID(#REF!,5,4)="0000"</formula>
    </cfRule>
    <cfRule type="expression" dxfId="1299" priority="23018">
      <formula>MID(#REF!,7,2)="00"</formula>
    </cfRule>
    <cfRule type="expression" dxfId="1298" priority="23019">
      <formula>MID(#REF!,8,1)="0"</formula>
    </cfRule>
    <cfRule type="expression" dxfId="1297" priority="23020">
      <formula>$M11="Excluir"</formula>
    </cfRule>
    <cfRule type="expression" dxfId="1296" priority="23021">
      <formula>$M11="Incluir"</formula>
    </cfRule>
    <cfRule type="expression" dxfId="1295" priority="23022">
      <formula>MID(#REF!,2,7)="0000000"</formula>
    </cfRule>
  </conditionalFormatting>
  <conditionalFormatting sqref="A12:C12">
    <cfRule type="expression" dxfId="1294" priority="140">
      <formula>$M12="Excluído"</formula>
    </cfRule>
    <cfRule type="expression" dxfId="1293" priority="143">
      <formula>MID($H12,2,7)="0000000"</formula>
    </cfRule>
    <cfRule type="expression" dxfId="1292" priority="144">
      <formula>MID($H12,3,6)="000000"</formula>
    </cfRule>
    <cfRule type="expression" dxfId="1291" priority="145">
      <formula>MID($H12,4,5)="00000"</formula>
    </cfRule>
    <cfRule type="expression" dxfId="1290" priority="146">
      <formula>MID($H12,5,4)="0000"</formula>
    </cfRule>
    <cfRule type="expression" dxfId="1289" priority="147">
      <formula>MID($H12,7,2)="00"</formula>
    </cfRule>
    <cfRule type="expression" dxfId="1288" priority="148">
      <formula>MID($H12,8,1)="0"</formula>
    </cfRule>
  </conditionalFormatting>
  <conditionalFormatting sqref="A3:D4">
    <cfRule type="expression" dxfId="1287" priority="223">
      <formula>MID($H3,2,7)="0000000"</formula>
    </cfRule>
    <cfRule type="expression" dxfId="1286" priority="224">
      <formula>MID($H3,3,6)="000000"</formula>
    </cfRule>
    <cfRule type="expression" dxfId="1285" priority="225">
      <formula>MID($H3,4,5)="00000"</formula>
    </cfRule>
    <cfRule type="expression" dxfId="1284" priority="226">
      <formula>MID($H3,5,4)="0000"</formula>
    </cfRule>
    <cfRule type="expression" dxfId="1283" priority="227">
      <formula>MID($H3,7,2)="00"</formula>
    </cfRule>
    <cfRule type="expression" dxfId="1282" priority="228">
      <formula>MID($H3,8,1)="0"</formula>
    </cfRule>
    <cfRule type="expression" dxfId="1281" priority="229">
      <formula>$M3="Alterar"</formula>
    </cfRule>
    <cfRule type="expression" dxfId="1280" priority="230">
      <formula>$M3="Excluir"</formula>
    </cfRule>
    <cfRule type="expression" dxfId="1279" priority="231">
      <formula>$M3="Incluir"</formula>
    </cfRule>
  </conditionalFormatting>
  <conditionalFormatting sqref="A12:D12">
    <cfRule type="expression" dxfId="1278" priority="131">
      <formula>$M12="Alterar"</formula>
    </cfRule>
    <cfRule type="expression" dxfId="1277" priority="138">
      <formula>$M12="Excluir"</formula>
    </cfRule>
    <cfRule type="expression" dxfId="1276" priority="139">
      <formula>$M12="Incluir"</formula>
    </cfRule>
  </conditionalFormatting>
  <conditionalFormatting sqref="A13:D17 A21:D21">
    <cfRule type="expression" dxfId="1275" priority="108">
      <formula>$M13="Excluído"</formula>
    </cfRule>
    <cfRule type="expression" dxfId="1274" priority="111">
      <formula>MID($H13,2,7)="0000000"</formula>
    </cfRule>
    <cfRule type="expression" dxfId="1273" priority="112">
      <formula>MID($H13,3,6)="000000"</formula>
    </cfRule>
    <cfRule type="expression" dxfId="1272" priority="113">
      <formula>MID($H13,4,5)="00000"</formula>
    </cfRule>
    <cfRule type="expression" dxfId="1271" priority="114">
      <formula>MID($H13,5,4)="0000"</formula>
    </cfRule>
    <cfRule type="expression" dxfId="1270" priority="115">
      <formula>MID($H13,7,2)="00"</formula>
    </cfRule>
    <cfRule type="expression" dxfId="1269" priority="116">
      <formula>MID($H13,8,1)="0"</formula>
    </cfRule>
  </conditionalFormatting>
  <conditionalFormatting sqref="A16:D16">
    <cfRule type="expression" dxfId="1268" priority="109">
      <formula>$M16="Alterar"</formula>
    </cfRule>
    <cfRule type="expression" dxfId="1267" priority="117">
      <formula>$M16="Excluir"</formula>
    </cfRule>
    <cfRule type="expression" dxfId="1266" priority="118">
      <formula>$M16="Incluir"</formula>
    </cfRule>
  </conditionalFormatting>
  <conditionalFormatting sqref="B6:B9">
    <cfRule type="expression" dxfId="1265" priority="87">
      <formula>$M6="Alterar"</formula>
    </cfRule>
    <cfRule type="expression" dxfId="1264" priority="88">
      <formula>$M6="Excluir"</formula>
    </cfRule>
    <cfRule type="expression" dxfId="1263" priority="89">
      <formula>$M6="Incluir"</formula>
    </cfRule>
    <cfRule type="expression" dxfId="1262" priority="90">
      <formula>$M6="Excluído"</formula>
    </cfRule>
    <cfRule type="expression" dxfId="1261" priority="92">
      <formula>MID($H6,3,6)="000000"</formula>
    </cfRule>
    <cfRule type="expression" dxfId="1260" priority="93">
      <formula>MID($H6,4,5)="00000"</formula>
    </cfRule>
    <cfRule type="expression" dxfId="1259" priority="94">
      <formula>MID($H6,5,4)="0000"</formula>
    </cfRule>
    <cfRule type="expression" dxfId="1258" priority="95">
      <formula>MID($H6,7,2)="00"</formula>
    </cfRule>
    <cfRule type="expression" dxfId="1257" priority="96">
      <formula>MID($H6,8,1)="0"</formula>
    </cfRule>
  </conditionalFormatting>
  <conditionalFormatting sqref="B14:B15">
    <cfRule type="expression" dxfId="1256" priority="246">
      <formula>$M14="Excluir"</formula>
    </cfRule>
    <cfRule type="expression" dxfId="1255" priority="247">
      <formula>$M14="Incluir"</formula>
    </cfRule>
  </conditionalFormatting>
  <conditionalFormatting sqref="B17">
    <cfRule type="expression" dxfId="1254" priority="238">
      <formula>$M17="Excluir"</formula>
    </cfRule>
    <cfRule type="expression" dxfId="1253" priority="239">
      <formula>$M17="Incluir"</formula>
    </cfRule>
  </conditionalFormatting>
  <conditionalFormatting sqref="B26:B28">
    <cfRule type="expression" dxfId="1252" priority="62">
      <formula>MID($H26,4,5)="00000"</formula>
    </cfRule>
    <cfRule type="expression" dxfId="1251" priority="63">
      <formula>MID($H26,5,4)="0000"</formula>
    </cfRule>
    <cfRule type="expression" dxfId="1250" priority="64">
      <formula>MID($H26,7,2)="00"</formula>
    </cfRule>
    <cfRule type="expression" dxfId="1249" priority="65">
      <formula>MID($H26,8,1)="0"</formula>
    </cfRule>
  </conditionalFormatting>
  <conditionalFormatting sqref="B10:C10">
    <cfRule type="expression" dxfId="1248" priority="270">
      <formula>MID($H11,3,6)="000000"</formula>
    </cfRule>
    <cfRule type="expression" dxfId="1247" priority="271">
      <formula>MID($H11,4,5)="00000"</formula>
    </cfRule>
    <cfRule type="expression" dxfId="1246" priority="272">
      <formula>MID($H11,5,4)="0000"</formula>
    </cfRule>
    <cfRule type="expression" dxfId="1245" priority="273">
      <formula>MID($H11,7,2)="00"</formula>
    </cfRule>
    <cfRule type="expression" dxfId="1244" priority="274">
      <formula>MID($H11,8,1)="0"</formula>
    </cfRule>
    <cfRule type="expression" dxfId="1243" priority="286">
      <formula>MID($H11,2,7)="0000000"</formula>
    </cfRule>
  </conditionalFormatting>
  <conditionalFormatting sqref="B10:C11">
    <cfRule type="expression" dxfId="1242" priority="260">
      <formula>$M10="Excluído"</formula>
    </cfRule>
  </conditionalFormatting>
  <conditionalFormatting sqref="B11:C11">
    <cfRule type="expression" dxfId="1241" priority="277">
      <formula>MID(#REF!,3,6)="000000"</formula>
    </cfRule>
    <cfRule type="expression" dxfId="1240" priority="278">
      <formula>MID(#REF!,4,5)="00000"</formula>
    </cfRule>
    <cfRule type="expression" dxfId="1239" priority="279">
      <formula>MID(#REF!,5,4)="0000"</formula>
    </cfRule>
    <cfRule type="expression" dxfId="1238" priority="280">
      <formula>MID(#REF!,7,2)="00"</formula>
    </cfRule>
    <cfRule type="expression" dxfId="1237" priority="281">
      <formula>MID(#REF!,8,1)="0"</formula>
    </cfRule>
    <cfRule type="expression" dxfId="1236" priority="283">
      <formula>$M11="Incluir"</formula>
    </cfRule>
  </conditionalFormatting>
  <conditionalFormatting sqref="B10:D11">
    <cfRule type="expression" dxfId="1235" priority="202">
      <formula>$M10="Alterar"</formula>
    </cfRule>
    <cfRule type="expression" dxfId="1234" priority="210">
      <formula>$M10="Excluir"</formula>
    </cfRule>
  </conditionalFormatting>
  <conditionalFormatting sqref="C5:C9 A13:D15 A17:D17 A3:C4 A21:D21">
    <cfRule type="expression" dxfId="1233" priority="306">
      <formula>$M3="Alterar"</formula>
    </cfRule>
  </conditionalFormatting>
  <conditionalFormatting sqref="C5:C9">
    <cfRule type="expression" dxfId="1232" priority="289">
      <formula>$M5="Alterar"</formula>
    </cfRule>
    <cfRule type="expression" dxfId="1231" priority="292">
      <formula>MID($H5,3,6)="000000"</formula>
    </cfRule>
    <cfRule type="expression" dxfId="1230" priority="293">
      <formula>MID($H5,4,5)="00000"</formula>
    </cfRule>
    <cfRule type="expression" dxfId="1229" priority="294">
      <formula>MID($H5,5,4)="0000"</formula>
    </cfRule>
    <cfRule type="expression" dxfId="1228" priority="295">
      <formula>MID($H5,7,2)="00"</formula>
    </cfRule>
    <cfRule type="expression" dxfId="1227" priority="296">
      <formula>MID($H5,8,1)="0"</formula>
    </cfRule>
    <cfRule type="expression" dxfId="1226" priority="297">
      <formula>$M5="Excluir"</formula>
    </cfRule>
    <cfRule type="expression" dxfId="1225" priority="298">
      <formula>$M5="Incluir"</formula>
    </cfRule>
  </conditionalFormatting>
  <conditionalFormatting sqref="D3:D9">
    <cfRule type="expression" dxfId="1224" priority="77">
      <formula>$M3="Alterar"</formula>
    </cfRule>
    <cfRule type="expression" dxfId="1223" priority="78">
      <formula>$M3="Excluir"</formula>
    </cfRule>
    <cfRule type="expression" dxfId="1222" priority="79">
      <formula>$M3="Incluir"</formula>
    </cfRule>
  </conditionalFormatting>
  <conditionalFormatting sqref="D3:D12">
    <cfRule type="expression" dxfId="1221" priority="80">
      <formula>$M3="Excluído"</formula>
    </cfRule>
    <cfRule type="expression" dxfId="1220" priority="81">
      <formula>MID($H3,2,7)="0000000"</formula>
    </cfRule>
    <cfRule type="expression" dxfId="1219" priority="82">
      <formula>MID($H3,3,6)="000000"</formula>
    </cfRule>
    <cfRule type="expression" dxfId="1218" priority="83">
      <formula>MID($H3,4,5)="00000"</formula>
    </cfRule>
    <cfRule type="expression" dxfId="1217" priority="84">
      <formula>MID($H3,5,4)="0000"</formula>
    </cfRule>
    <cfRule type="expression" dxfId="1216" priority="85">
      <formula>MID($H3,7,2)="00"</formula>
    </cfRule>
    <cfRule type="expression" dxfId="1215" priority="86">
      <formula>MID($H3,8,1)="0"</formula>
    </cfRule>
  </conditionalFormatting>
  <conditionalFormatting sqref="D10:D11">
    <cfRule type="expression" dxfId="1214" priority="211">
      <formula>$M10="Incluir"</formula>
    </cfRule>
  </conditionalFormatting>
  <conditionalFormatting sqref="D14:D15">
    <cfRule type="expression" dxfId="1213" priority="198">
      <formula>$M14="Excluir"</formula>
    </cfRule>
    <cfRule type="expression" dxfId="1212" priority="199">
      <formula>$M14="Incluir"</formula>
    </cfRule>
  </conditionalFormatting>
  <conditionalFormatting sqref="D17">
    <cfRule type="expression" dxfId="1211" priority="190">
      <formula>$M17="Excluir"</formula>
    </cfRule>
    <cfRule type="expression" dxfId="1210" priority="191">
      <formula>$M17="Incluir"</formula>
    </cfRule>
  </conditionalFormatting>
  <conditionalFormatting sqref="A22:D24">
    <cfRule type="expression" dxfId="1209" priority="31">
      <formula>$M22="Excluído"</formula>
    </cfRule>
  </conditionalFormatting>
  <conditionalFormatting sqref="A22:C22 A23:D24">
    <cfRule type="expression" dxfId="1208" priority="40">
      <formula>MID($H22,3,6)="000000"</formula>
    </cfRule>
  </conditionalFormatting>
  <conditionalFormatting sqref="A22:C22 A23:D24">
    <cfRule type="expression" dxfId="1207" priority="42">
      <formula>MID($H22,5,4)="0000"</formula>
    </cfRule>
  </conditionalFormatting>
  <conditionalFormatting sqref="A22:C22 A23:D24">
    <cfRule type="expression" dxfId="1206" priority="43">
      <formula>MID($H22,7,2)="00"</formula>
    </cfRule>
    <cfRule type="expression" dxfId="1205" priority="44">
      <formula>MID($H22,8,1)="0"</formula>
    </cfRule>
  </conditionalFormatting>
  <conditionalFormatting sqref="A22:C22 A23:D24">
    <cfRule type="expression" dxfId="1204" priority="41">
      <formula>MID($H22,4,5)="00000"</formula>
    </cfRule>
  </conditionalFormatting>
  <conditionalFormatting sqref="A22:D24">
    <cfRule type="expression" dxfId="1203" priority="28">
      <formula>$M22="Alterar"</formula>
    </cfRule>
    <cfRule type="expression" dxfId="1202" priority="29">
      <formula>$M22="Excluir"</formula>
    </cfRule>
    <cfRule type="expression" dxfId="1201" priority="30">
      <formula>$M22="Incluir"</formula>
    </cfRule>
  </conditionalFormatting>
  <conditionalFormatting sqref="A22:A24">
    <cfRule type="expression" dxfId="1200" priority="38">
      <formula>IF($H22="",FALSE,IF($H22&gt;9999999,IF($H22&lt;100000000,FALSE,TRUE),TRUE))</formula>
    </cfRule>
  </conditionalFormatting>
  <conditionalFormatting sqref="D22">
    <cfRule type="expression" dxfId="1199" priority="32">
      <formula>MID($H22,2,7)="0000000"</formula>
    </cfRule>
    <cfRule type="expression" dxfId="1198" priority="33">
      <formula>MID($H22,3,6)="000000"</formula>
    </cfRule>
    <cfRule type="expression" dxfId="1197" priority="34">
      <formula>MID($H22,4,5)="00000"</formula>
    </cfRule>
    <cfRule type="expression" dxfId="1196" priority="35">
      <formula>MID($H22,5,4)="0000"</formula>
    </cfRule>
    <cfRule type="expression" dxfId="1195" priority="36">
      <formula>MID($H22,7,2)="00"</formula>
    </cfRule>
    <cfRule type="expression" dxfId="1194" priority="37">
      <formula>MID($H22,8,1)="0"</formula>
    </cfRule>
  </conditionalFormatting>
  <conditionalFormatting sqref="A22:C22 A23:D24">
    <cfRule type="expression" dxfId="1193" priority="39">
      <formula>MID($H22,2,7)="0000000"</formula>
    </cfRule>
  </conditionalFormatting>
  <conditionalFormatting sqref="A18:A20 C18:D20">
    <cfRule type="expression" dxfId="1192" priority="20">
      <formula>$M18="Excluído"</formula>
    </cfRule>
  </conditionalFormatting>
  <conditionalFormatting sqref="A18:A20">
    <cfRule type="expression" dxfId="1191" priority="23">
      <formula>MID($H18,3,6)="000000"</formula>
    </cfRule>
  </conditionalFormatting>
  <conditionalFormatting sqref="A18:A20">
    <cfRule type="expression" dxfId="1190" priority="25">
      <formula>MID($H18,5,4)="0000"</formula>
    </cfRule>
  </conditionalFormatting>
  <conditionalFormatting sqref="A18:A20">
    <cfRule type="expression" dxfId="1189" priority="26">
      <formula>MID($H18,7,2)="00"</formula>
    </cfRule>
    <cfRule type="expression" dxfId="1188" priority="27">
      <formula>MID($H18,8,1)="0"</formula>
    </cfRule>
  </conditionalFormatting>
  <conditionalFormatting sqref="A18:A20">
    <cfRule type="expression" dxfId="1187" priority="24">
      <formula>MID($H18,4,5)="00000"</formula>
    </cfRule>
  </conditionalFormatting>
  <conditionalFormatting sqref="A18:A20 C18:D20">
    <cfRule type="expression" dxfId="1186" priority="17">
      <formula>$M18="Alterar"</formula>
    </cfRule>
    <cfRule type="expression" dxfId="1185" priority="18">
      <formula>$M18="Excluir"</formula>
    </cfRule>
    <cfRule type="expression" dxfId="1184" priority="19">
      <formula>$M18="Incluir"</formula>
    </cfRule>
  </conditionalFormatting>
  <conditionalFormatting sqref="A18:A20">
    <cfRule type="expression" dxfId="1183" priority="21">
      <formula>IF($H18="",FALSE,IF($H18&gt;9999999,IF($H18&lt;100000000,FALSE,TRUE),TRUE))</formula>
    </cfRule>
  </conditionalFormatting>
  <conditionalFormatting sqref="C18:D20">
    <cfRule type="expression" dxfId="1182" priority="11">
      <formula>MID($H18,2,7)="0000000"</formula>
    </cfRule>
    <cfRule type="expression" dxfId="1181" priority="12">
      <formula>MID($H18,3,6)="000000"</formula>
    </cfRule>
    <cfRule type="expression" dxfId="1180" priority="13">
      <formula>MID($H18,4,5)="00000"</formula>
    </cfRule>
    <cfRule type="expression" dxfId="1179" priority="14">
      <formula>MID($H18,5,4)="0000"</formula>
    </cfRule>
    <cfRule type="expression" dxfId="1178" priority="15">
      <formula>MID($H18,7,2)="00"</formula>
    </cfRule>
    <cfRule type="expression" dxfId="1177" priority="16">
      <formula>MID($H18,8,1)="0"</formula>
    </cfRule>
  </conditionalFormatting>
  <conditionalFormatting sqref="A18:A20">
    <cfRule type="expression" dxfId="1176" priority="22">
      <formula>MID($H18,2,7)="0000000"</formula>
    </cfRule>
  </conditionalFormatting>
  <conditionalFormatting sqref="B18:B20">
    <cfRule type="expression" dxfId="1175" priority="4">
      <formula>$M18="Excluído"</formula>
    </cfRule>
  </conditionalFormatting>
  <conditionalFormatting sqref="B18:B20">
    <cfRule type="expression" dxfId="1174" priority="6">
      <formula>MID($H18,3,6)="000000"</formula>
    </cfRule>
  </conditionalFormatting>
  <conditionalFormatting sqref="B18:B20">
    <cfRule type="expression" dxfId="1173" priority="8">
      <formula>MID($H18,5,4)="0000"</formula>
    </cfRule>
  </conditionalFormatting>
  <conditionalFormatting sqref="B18:B20">
    <cfRule type="expression" dxfId="1172" priority="9">
      <formula>MID($H18,7,2)="00"</formula>
    </cfRule>
    <cfRule type="expression" dxfId="1171" priority="10">
      <formula>MID($H18,8,1)="0"</formula>
    </cfRule>
  </conditionalFormatting>
  <conditionalFormatting sqref="B18:B20">
    <cfRule type="expression" dxfId="1170" priority="7">
      <formula>MID($H18,4,5)="00000"</formula>
    </cfRule>
  </conditionalFormatting>
  <conditionalFormatting sqref="B18:B20">
    <cfRule type="expression" dxfId="1169" priority="1">
      <formula>$M18="Alterar"</formula>
    </cfRule>
    <cfRule type="expression" dxfId="1168" priority="2">
      <formula>$M18="Excluir"</formula>
    </cfRule>
    <cfRule type="expression" dxfId="1167" priority="3">
      <formula>$M18="Incluir"</formula>
    </cfRule>
  </conditionalFormatting>
  <conditionalFormatting sqref="B18:B20">
    <cfRule type="expression" dxfId="1166" priority="5">
      <formula>MID($H18,2,7)="0000000"</formula>
    </cfRule>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198CF79E9C4C0449FD4E6C5F11B6B94" ma:contentTypeVersion="10" ma:contentTypeDescription="Crie um novo documento." ma:contentTypeScope="" ma:versionID="a1bad34e02928bf440c1f6c30cba5617">
  <xsd:schema xmlns:xsd="http://www.w3.org/2001/XMLSchema" xmlns:xs="http://www.w3.org/2001/XMLSchema" xmlns:p="http://schemas.microsoft.com/office/2006/metadata/properties" xmlns:ns2="02b59cef-0636-4c64-bd56-9ca8586173f9" xmlns:ns3="abdebb61-bef2-4310-b7df-0fcbf7aaa69d" targetNamespace="http://schemas.microsoft.com/office/2006/metadata/properties" ma:root="true" ma:fieldsID="fa3df977192bd8bfdddd9b2bae4ad08e" ns2:_="" ns3:_="">
    <xsd:import namespace="02b59cef-0636-4c64-bd56-9ca8586173f9"/>
    <xsd:import namespace="abdebb61-bef2-4310-b7df-0fcbf7aaa69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LengthInSeconds" minOccurs="0"/>
                <xsd:element ref="ns2:MediaServiceDateTaken"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b59cef-0636-4c64-bd56-9ca8586173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debb61-bef2-4310-b7df-0fcbf7aaa69d"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abdebb61-bef2-4310-b7df-0fcbf7aaa69d">
      <UserInfo>
        <DisplayName>Claudia Magalhaes Dias Rabelo de Sousa</DisplayName>
        <AccountId>26</AccountId>
        <AccountType/>
      </UserInfo>
      <UserInfo>
        <DisplayName>Gabriela Leopoldina Abreu</DisplayName>
        <AccountId>16</AccountId>
        <AccountType/>
      </UserInfo>
      <UserInfo>
        <DisplayName>Renato Perez Pucci</DisplayName>
        <AccountId>27</AccountId>
        <AccountType/>
      </UserInfo>
    </SharedWithUsers>
  </documentManagement>
</p:properties>
</file>

<file path=customXml/itemProps1.xml><?xml version="1.0" encoding="utf-8"?>
<ds:datastoreItem xmlns:ds="http://schemas.openxmlformats.org/officeDocument/2006/customXml" ds:itemID="{3A120F71-F93B-46B1-8AE4-524C9FEA99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b59cef-0636-4c64-bd56-9ca8586173f9"/>
    <ds:schemaRef ds:uri="abdebb61-bef2-4310-b7df-0fcbf7aaa6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BEB9F53-5DF2-4670-B7D9-083AF4DF4FB5}">
  <ds:schemaRefs>
    <ds:schemaRef ds:uri="http://schemas.microsoft.com/sharepoint/v3/contenttype/forms"/>
  </ds:schemaRefs>
</ds:datastoreItem>
</file>

<file path=customXml/itemProps3.xml><?xml version="1.0" encoding="utf-8"?>
<ds:datastoreItem xmlns:ds="http://schemas.openxmlformats.org/officeDocument/2006/customXml" ds:itemID="{E85D771C-1619-4F6C-8B5C-4D6C6C0BC54A}">
  <ds:schemaRefs>
    <ds:schemaRef ds:uri="http://schemas.microsoft.com/office/2006/metadata/properties"/>
    <ds:schemaRef ds:uri="http://schemas.microsoft.com/office/infopath/2007/PartnerControls"/>
    <ds:schemaRef ds:uri="abdebb61-bef2-4310-b7df-0fcbf7aaa69d"/>
  </ds:schemaRefs>
</ds:datastoreItem>
</file>

<file path=docMetadata/LabelInfo.xml><?xml version="1.0" encoding="utf-8"?>
<clbl:labelList xmlns:clbl="http://schemas.microsoft.com/office/2020/mipLabelMetadata">
  <clbl:label id="{b5661350-c2e4-43dc-bce8-f003ddf8a3c4}" enabled="0" method="" siteId="{b5661350-c2e4-43dc-bce8-f003ddf8a3c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Tabelas</vt:lpstr>
      <vt:lpstr>ENR - 2025 </vt:lpstr>
      <vt:lpstr>Alterações - ENR 2025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STN;washington.nunes@tesouro.gov.br;gabriela.abreu@tesouro.gov.br</dc:creator>
  <cp:keywords/>
  <dc:description/>
  <cp:lastModifiedBy>Daniela Monteiro Rodrigues de Lima</cp:lastModifiedBy>
  <cp:revision/>
  <dcterms:created xsi:type="dcterms:W3CDTF">2016-06-23T18:04:26Z</dcterms:created>
  <dcterms:modified xsi:type="dcterms:W3CDTF">2024-07-23T13:02:54Z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0x0101008198CF79E9C4C0449FD4E6C5F11B6B94</vt:lpwstr>
  </property>
  <property fmtid="{D5CDD505-2E9C-101B-9397-08002B2CF9AE}" pid="3" name="AuthorIds_UIVersion_155648">
    <vt:lpwstr>16</vt:lpwstr>
  </property>
</Properties>
</file>