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app\r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F97" i="1"/>
  <c r="E97" i="1"/>
  <c r="D97" i="1"/>
  <c r="C97" i="1"/>
  <c r="B97" i="1"/>
  <c r="A97" i="1" s="1"/>
  <c r="H96" i="1"/>
  <c r="F96" i="1"/>
  <c r="E96" i="1"/>
  <c r="D96" i="1"/>
  <c r="C96" i="1"/>
  <c r="A96" i="1" s="1"/>
  <c r="B96" i="1"/>
  <c r="H95" i="1"/>
  <c r="F95" i="1"/>
  <c r="E95" i="1"/>
  <c r="D95" i="1"/>
  <c r="C95" i="1"/>
  <c r="B95" i="1"/>
  <c r="A95" i="1" s="1"/>
  <c r="H94" i="1"/>
  <c r="F94" i="1"/>
  <c r="E94" i="1"/>
  <c r="A94" i="1" s="1"/>
  <c r="D94" i="1"/>
  <c r="C94" i="1"/>
  <c r="B94" i="1"/>
  <c r="H93" i="1"/>
  <c r="F93" i="1"/>
  <c r="E93" i="1"/>
  <c r="D93" i="1"/>
  <c r="C93" i="1"/>
  <c r="B93" i="1"/>
  <c r="A93" i="1" s="1"/>
  <c r="H92" i="1"/>
  <c r="F92" i="1"/>
  <c r="E92" i="1"/>
  <c r="D92" i="1"/>
  <c r="C92" i="1"/>
  <c r="A92" i="1" s="1"/>
  <c r="B92" i="1"/>
  <c r="H91" i="1"/>
  <c r="F91" i="1"/>
  <c r="E91" i="1"/>
  <c r="D91" i="1"/>
  <c r="C91" i="1"/>
  <c r="B91" i="1"/>
  <c r="A91" i="1" s="1"/>
  <c r="H90" i="1"/>
  <c r="F90" i="1"/>
  <c r="E90" i="1"/>
  <c r="A90" i="1" s="1"/>
  <c r="D90" i="1"/>
  <c r="C90" i="1"/>
  <c r="B90" i="1"/>
  <c r="H89" i="1"/>
  <c r="F89" i="1"/>
  <c r="E89" i="1"/>
  <c r="D89" i="1"/>
  <c r="C89" i="1"/>
  <c r="B89" i="1"/>
  <c r="A89" i="1" s="1"/>
  <c r="H88" i="1"/>
  <c r="F88" i="1"/>
  <c r="E88" i="1"/>
  <c r="D88" i="1"/>
  <c r="C88" i="1"/>
  <c r="A88" i="1" s="1"/>
  <c r="B88" i="1"/>
  <c r="H87" i="1"/>
  <c r="F87" i="1"/>
  <c r="E87" i="1"/>
  <c r="D87" i="1"/>
  <c r="C87" i="1"/>
  <c r="B87" i="1"/>
  <c r="A87" i="1" s="1"/>
  <c r="H86" i="1"/>
  <c r="F86" i="1"/>
  <c r="E86" i="1"/>
  <c r="A86" i="1" s="1"/>
  <c r="D86" i="1"/>
  <c r="C86" i="1"/>
  <c r="B86" i="1"/>
  <c r="H85" i="1"/>
  <c r="F85" i="1"/>
  <c r="E85" i="1"/>
  <c r="D85" i="1"/>
  <c r="C85" i="1"/>
  <c r="B85" i="1"/>
  <c r="A85" i="1" s="1"/>
  <c r="H84" i="1"/>
  <c r="F84" i="1"/>
  <c r="E84" i="1"/>
  <c r="D84" i="1"/>
  <c r="C84" i="1"/>
  <c r="A84" i="1" s="1"/>
  <c r="B84" i="1"/>
  <c r="H83" i="1"/>
  <c r="F83" i="1"/>
  <c r="E83" i="1"/>
  <c r="D83" i="1"/>
  <c r="C83" i="1"/>
  <c r="B83" i="1"/>
  <c r="A83" i="1" s="1"/>
  <c r="H82" i="1"/>
  <c r="F82" i="1"/>
  <c r="E82" i="1"/>
  <c r="A82" i="1" s="1"/>
  <c r="D82" i="1"/>
  <c r="C82" i="1"/>
  <c r="B82" i="1"/>
  <c r="H81" i="1"/>
  <c r="F81" i="1"/>
  <c r="E81" i="1"/>
  <c r="D81" i="1"/>
  <c r="C81" i="1"/>
  <c r="B81" i="1"/>
  <c r="A81" i="1" s="1"/>
  <c r="H80" i="1"/>
  <c r="F80" i="1"/>
  <c r="E80" i="1"/>
  <c r="D80" i="1"/>
  <c r="C80" i="1"/>
  <c r="A80" i="1" s="1"/>
  <c r="B80" i="1"/>
  <c r="H79" i="1"/>
  <c r="F79" i="1"/>
  <c r="E79" i="1"/>
  <c r="D79" i="1"/>
  <c r="C79" i="1"/>
  <c r="B79" i="1"/>
  <c r="A79" i="1" s="1"/>
  <c r="H78" i="1"/>
  <c r="F78" i="1"/>
  <c r="E78" i="1"/>
  <c r="A78" i="1" s="1"/>
  <c r="D78" i="1"/>
  <c r="C78" i="1"/>
  <c r="B78" i="1"/>
  <c r="H77" i="1"/>
  <c r="F77" i="1"/>
  <c r="E77" i="1"/>
  <c r="D77" i="1"/>
  <c r="C77" i="1"/>
  <c r="B77" i="1"/>
  <c r="A77" i="1" s="1"/>
  <c r="H76" i="1"/>
  <c r="F76" i="1"/>
  <c r="E76" i="1"/>
  <c r="D76" i="1"/>
  <c r="C76" i="1"/>
  <c r="A76" i="1" s="1"/>
  <c r="B76" i="1"/>
  <c r="H75" i="1"/>
  <c r="F75" i="1"/>
  <c r="E75" i="1"/>
  <c r="D75" i="1"/>
  <c r="C75" i="1"/>
  <c r="B75" i="1"/>
  <c r="A75" i="1" s="1"/>
  <c r="H74" i="1"/>
  <c r="F74" i="1"/>
  <c r="E74" i="1"/>
  <c r="A74" i="1" s="1"/>
  <c r="D74" i="1"/>
  <c r="C74" i="1"/>
  <c r="B74" i="1"/>
  <c r="H73" i="1"/>
  <c r="F73" i="1"/>
  <c r="E73" i="1"/>
  <c r="D73" i="1"/>
  <c r="C73" i="1"/>
  <c r="B73" i="1"/>
  <c r="A73" i="1" s="1"/>
  <c r="H72" i="1"/>
  <c r="F72" i="1"/>
  <c r="E72" i="1"/>
  <c r="D72" i="1"/>
  <c r="C72" i="1"/>
  <c r="A72" i="1" s="1"/>
  <c r="B72" i="1"/>
  <c r="H71" i="1"/>
  <c r="F71" i="1"/>
  <c r="E71" i="1"/>
  <c r="D71" i="1"/>
  <c r="C71" i="1"/>
  <c r="B71" i="1"/>
  <c r="A71" i="1" s="1"/>
  <c r="H70" i="1"/>
  <c r="F70" i="1"/>
  <c r="E70" i="1"/>
  <c r="A70" i="1" s="1"/>
  <c r="D70" i="1"/>
  <c r="C70" i="1"/>
  <c r="B70" i="1"/>
  <c r="H69" i="1"/>
  <c r="F69" i="1"/>
  <c r="E69" i="1"/>
  <c r="D69" i="1"/>
  <c r="C69" i="1"/>
  <c r="B69" i="1"/>
  <c r="A69" i="1" s="1"/>
  <c r="H68" i="1"/>
  <c r="F68" i="1"/>
  <c r="E68" i="1"/>
  <c r="D68" i="1"/>
  <c r="C68" i="1"/>
  <c r="A68" i="1" s="1"/>
  <c r="B68" i="1"/>
  <c r="H67" i="1"/>
  <c r="F67" i="1"/>
  <c r="E67" i="1"/>
  <c r="D67" i="1"/>
  <c r="C67" i="1"/>
  <c r="B67" i="1"/>
  <c r="A67" i="1" s="1"/>
  <c r="H66" i="1"/>
  <c r="F66" i="1"/>
  <c r="E66" i="1"/>
  <c r="A66" i="1" s="1"/>
  <c r="D66" i="1"/>
  <c r="C66" i="1"/>
  <c r="B66" i="1"/>
  <c r="H65" i="1"/>
  <c r="F65" i="1"/>
  <c r="E65" i="1"/>
  <c r="D65" i="1"/>
  <c r="C65" i="1"/>
  <c r="B65" i="1"/>
  <c r="A65" i="1" s="1"/>
  <c r="H64" i="1"/>
  <c r="F64" i="1"/>
  <c r="E64" i="1"/>
  <c r="D64" i="1"/>
  <c r="C64" i="1"/>
  <c r="A64" i="1" s="1"/>
  <c r="B64" i="1"/>
  <c r="H63" i="1"/>
  <c r="F63" i="1"/>
  <c r="E63" i="1"/>
  <c r="D63" i="1"/>
  <c r="C63" i="1"/>
  <c r="B63" i="1"/>
  <c r="A63" i="1" s="1"/>
  <c r="H62" i="1"/>
  <c r="F62" i="1"/>
  <c r="E62" i="1"/>
  <c r="A62" i="1" s="1"/>
  <c r="D62" i="1"/>
  <c r="C62" i="1"/>
  <c r="B62" i="1"/>
  <c r="H61" i="1"/>
  <c r="F61" i="1"/>
  <c r="E61" i="1"/>
  <c r="D61" i="1"/>
  <c r="C61" i="1"/>
  <c r="B61" i="1"/>
  <c r="A61" i="1" s="1"/>
  <c r="H60" i="1"/>
  <c r="F60" i="1"/>
  <c r="E60" i="1"/>
  <c r="D60" i="1"/>
  <c r="C60" i="1"/>
  <c r="A60" i="1" s="1"/>
  <c r="B60" i="1"/>
  <c r="H59" i="1"/>
  <c r="F59" i="1"/>
  <c r="E59" i="1"/>
  <c r="D59" i="1"/>
  <c r="C59" i="1"/>
  <c r="B59" i="1"/>
  <c r="A59" i="1" s="1"/>
  <c r="H58" i="1"/>
  <c r="F58" i="1"/>
  <c r="E58" i="1"/>
  <c r="A58" i="1" s="1"/>
  <c r="D58" i="1"/>
  <c r="C58" i="1"/>
  <c r="B58" i="1"/>
  <c r="H57" i="1"/>
  <c r="F57" i="1"/>
  <c r="E57" i="1"/>
  <c r="D57" i="1"/>
  <c r="C57" i="1"/>
  <c r="B57" i="1"/>
  <c r="A57" i="1" s="1"/>
  <c r="H56" i="1"/>
  <c r="F56" i="1"/>
  <c r="E56" i="1"/>
  <c r="D56" i="1"/>
  <c r="C56" i="1"/>
  <c r="A56" i="1" s="1"/>
  <c r="B56" i="1"/>
  <c r="H55" i="1"/>
  <c r="F55" i="1"/>
  <c r="E55" i="1"/>
  <c r="D55" i="1"/>
  <c r="C55" i="1"/>
  <c r="B55" i="1"/>
  <c r="A55" i="1" s="1"/>
  <c r="H54" i="1"/>
  <c r="F54" i="1"/>
  <c r="E54" i="1"/>
  <c r="A54" i="1" s="1"/>
  <c r="D54" i="1"/>
  <c r="C54" i="1"/>
  <c r="B54" i="1"/>
  <c r="H53" i="1"/>
  <c r="F53" i="1"/>
  <c r="E53" i="1"/>
  <c r="D53" i="1"/>
  <c r="C53" i="1"/>
  <c r="B53" i="1"/>
  <c r="A53" i="1" s="1"/>
  <c r="H52" i="1"/>
  <c r="F52" i="1"/>
  <c r="E52" i="1"/>
  <c r="D52" i="1"/>
  <c r="C52" i="1"/>
  <c r="A52" i="1" s="1"/>
  <c r="B52" i="1"/>
  <c r="H51" i="1"/>
  <c r="F51" i="1"/>
  <c r="E51" i="1"/>
  <c r="D51" i="1"/>
  <c r="C51" i="1"/>
  <c r="B51" i="1"/>
  <c r="A51" i="1" s="1"/>
  <c r="H50" i="1"/>
  <c r="F50" i="1"/>
  <c r="E50" i="1"/>
  <c r="A50" i="1" s="1"/>
  <c r="D50" i="1"/>
  <c r="C50" i="1"/>
  <c r="B50" i="1"/>
  <c r="H49" i="1"/>
  <c r="F49" i="1"/>
  <c r="E49" i="1"/>
  <c r="D49" i="1"/>
  <c r="C49" i="1"/>
  <c r="B49" i="1"/>
  <c r="A49" i="1" s="1"/>
  <c r="H48" i="1"/>
  <c r="F48" i="1"/>
  <c r="E48" i="1"/>
  <c r="D48" i="1"/>
  <c r="C48" i="1"/>
  <c r="A48" i="1" s="1"/>
  <c r="B48" i="1"/>
  <c r="H47" i="1"/>
  <c r="F47" i="1"/>
  <c r="E47" i="1"/>
  <c r="D47" i="1"/>
  <c r="C47" i="1"/>
  <c r="B47" i="1"/>
  <c r="A47" i="1" s="1"/>
  <c r="H46" i="1"/>
  <c r="F46" i="1"/>
  <c r="E46" i="1"/>
  <c r="A46" i="1" s="1"/>
  <c r="D46" i="1"/>
  <c r="C46" i="1"/>
  <c r="B46" i="1"/>
  <c r="H45" i="1"/>
  <c r="F45" i="1"/>
  <c r="E45" i="1"/>
  <c r="D45" i="1"/>
  <c r="C45" i="1"/>
  <c r="B45" i="1"/>
  <c r="A45" i="1" s="1"/>
  <c r="H44" i="1"/>
  <c r="F44" i="1"/>
  <c r="E44" i="1"/>
  <c r="D44" i="1"/>
  <c r="C44" i="1"/>
  <c r="A44" i="1" s="1"/>
  <c r="B44" i="1"/>
  <c r="H43" i="1"/>
  <c r="F43" i="1"/>
  <c r="E43" i="1"/>
  <c r="D43" i="1"/>
  <c r="C43" i="1"/>
  <c r="B43" i="1"/>
  <c r="A43" i="1" s="1"/>
  <c r="H42" i="1"/>
  <c r="F42" i="1"/>
  <c r="E42" i="1"/>
  <c r="A42" i="1" s="1"/>
  <c r="D42" i="1"/>
  <c r="C42" i="1"/>
  <c r="B42" i="1"/>
  <c r="H41" i="1"/>
  <c r="F41" i="1"/>
  <c r="E41" i="1"/>
  <c r="D41" i="1"/>
  <c r="C41" i="1"/>
  <c r="B41" i="1"/>
  <c r="A41" i="1" s="1"/>
  <c r="H40" i="1"/>
  <c r="F40" i="1"/>
  <c r="E40" i="1"/>
  <c r="D40" i="1"/>
  <c r="C40" i="1"/>
  <c r="A40" i="1" s="1"/>
  <c r="B40" i="1"/>
  <c r="H39" i="1"/>
  <c r="F39" i="1"/>
  <c r="E39" i="1"/>
  <c r="D39" i="1"/>
  <c r="C39" i="1"/>
  <c r="B39" i="1"/>
  <c r="A39" i="1" s="1"/>
  <c r="H38" i="1"/>
  <c r="F38" i="1"/>
  <c r="E38" i="1"/>
  <c r="A38" i="1" s="1"/>
  <c r="D38" i="1"/>
  <c r="C38" i="1"/>
  <c r="B38" i="1"/>
  <c r="H37" i="1"/>
  <c r="F37" i="1"/>
  <c r="E37" i="1"/>
  <c r="D37" i="1"/>
  <c r="C37" i="1"/>
  <c r="B37" i="1"/>
  <c r="A37" i="1" s="1"/>
  <c r="H36" i="1"/>
  <c r="F36" i="1"/>
  <c r="E36" i="1"/>
  <c r="D36" i="1"/>
  <c r="C36" i="1"/>
  <c r="A36" i="1" s="1"/>
  <c r="B36" i="1"/>
  <c r="H35" i="1"/>
  <c r="F35" i="1"/>
  <c r="E35" i="1"/>
  <c r="D35" i="1"/>
  <c r="C35" i="1"/>
  <c r="B35" i="1"/>
  <c r="A35" i="1" s="1"/>
  <c r="H34" i="1"/>
  <c r="F34" i="1"/>
  <c r="E34" i="1"/>
  <c r="A34" i="1" s="1"/>
  <c r="D34" i="1"/>
  <c r="C34" i="1"/>
  <c r="B34" i="1"/>
  <c r="H33" i="1"/>
  <c r="F33" i="1"/>
  <c r="E33" i="1"/>
  <c r="D33" i="1"/>
  <c r="C33" i="1"/>
  <c r="B33" i="1"/>
  <c r="A33" i="1" s="1"/>
  <c r="H32" i="1"/>
  <c r="F32" i="1"/>
  <c r="E32" i="1"/>
  <c r="D32" i="1"/>
  <c r="C32" i="1"/>
  <c r="A32" i="1" s="1"/>
  <c r="B32" i="1"/>
  <c r="H31" i="1"/>
  <c r="F31" i="1"/>
  <c r="E31" i="1"/>
  <c r="D31" i="1"/>
  <c r="C31" i="1"/>
  <c r="B31" i="1"/>
  <c r="A31" i="1" s="1"/>
  <c r="H30" i="1"/>
  <c r="F30" i="1"/>
  <c r="E30" i="1"/>
  <c r="A30" i="1" s="1"/>
  <c r="D30" i="1"/>
  <c r="C30" i="1"/>
  <c r="B30" i="1"/>
  <c r="H29" i="1"/>
  <c r="F29" i="1"/>
  <c r="E29" i="1"/>
  <c r="D29" i="1"/>
  <c r="C29" i="1"/>
  <c r="B29" i="1"/>
  <c r="A29" i="1" s="1"/>
  <c r="H28" i="1"/>
  <c r="F28" i="1"/>
  <c r="E28" i="1"/>
  <c r="D28" i="1"/>
  <c r="C28" i="1"/>
  <c r="A28" i="1" s="1"/>
  <c r="B28" i="1"/>
  <c r="H27" i="1"/>
  <c r="F27" i="1"/>
  <c r="E27" i="1"/>
  <c r="D27" i="1"/>
  <c r="C27" i="1"/>
  <c r="B27" i="1"/>
  <c r="A27" i="1" s="1"/>
  <c r="H26" i="1"/>
  <c r="F26" i="1"/>
  <c r="E26" i="1"/>
  <c r="A26" i="1" s="1"/>
  <c r="D26" i="1"/>
  <c r="C26" i="1"/>
  <c r="B26" i="1"/>
  <c r="H25" i="1"/>
  <c r="F25" i="1"/>
  <c r="E25" i="1"/>
  <c r="D25" i="1"/>
  <c r="C25" i="1"/>
  <c r="B25" i="1"/>
  <c r="A25" i="1" s="1"/>
  <c r="H24" i="1"/>
  <c r="F24" i="1"/>
  <c r="E24" i="1"/>
  <c r="D24" i="1"/>
  <c r="C24" i="1"/>
  <c r="A24" i="1" s="1"/>
  <c r="B24" i="1"/>
  <c r="H23" i="1"/>
  <c r="F23" i="1"/>
  <c r="E23" i="1"/>
  <c r="D23" i="1"/>
  <c r="C23" i="1"/>
  <c r="B23" i="1"/>
  <c r="A23" i="1" s="1"/>
  <c r="H22" i="1"/>
  <c r="F22" i="1"/>
  <c r="E22" i="1"/>
  <c r="A22" i="1" s="1"/>
  <c r="D22" i="1"/>
  <c r="C22" i="1"/>
  <c r="B22" i="1"/>
  <c r="H21" i="1"/>
  <c r="F21" i="1"/>
  <c r="E21" i="1"/>
  <c r="D21" i="1"/>
  <c r="C21" i="1"/>
  <c r="B21" i="1"/>
  <c r="A21" i="1" s="1"/>
  <c r="H20" i="1"/>
  <c r="F20" i="1"/>
  <c r="E20" i="1"/>
  <c r="D20" i="1"/>
  <c r="C20" i="1"/>
  <c r="A20" i="1" s="1"/>
  <c r="B20" i="1"/>
  <c r="H19" i="1"/>
  <c r="F19" i="1"/>
  <c r="E19" i="1"/>
  <c r="D19" i="1"/>
  <c r="C19" i="1"/>
  <c r="B19" i="1"/>
  <c r="A19" i="1" s="1"/>
  <c r="H18" i="1"/>
  <c r="F18" i="1"/>
  <c r="E18" i="1"/>
  <c r="A18" i="1" s="1"/>
  <c r="D18" i="1"/>
  <c r="C18" i="1"/>
  <c r="B18" i="1"/>
  <c r="H17" i="1"/>
  <c r="F17" i="1"/>
  <c r="E17" i="1"/>
  <c r="D17" i="1"/>
  <c r="C17" i="1"/>
  <c r="B17" i="1"/>
  <c r="A17" i="1" s="1"/>
  <c r="H16" i="1"/>
  <c r="F16" i="1"/>
  <c r="E16" i="1"/>
  <c r="D16" i="1"/>
  <c r="C16" i="1"/>
  <c r="A16" i="1" s="1"/>
  <c r="B16" i="1"/>
  <c r="H15" i="1"/>
  <c r="F15" i="1"/>
  <c r="E15" i="1"/>
  <c r="D15" i="1"/>
  <c r="C15" i="1"/>
  <c r="B15" i="1"/>
  <c r="A15" i="1" s="1"/>
  <c r="H14" i="1"/>
  <c r="F14" i="1"/>
  <c r="E14" i="1"/>
  <c r="A14" i="1" s="1"/>
  <c r="D14" i="1"/>
  <c r="C14" i="1"/>
  <c r="B14" i="1"/>
  <c r="H13" i="1"/>
  <c r="F13" i="1"/>
  <c r="E13" i="1"/>
  <c r="D13" i="1"/>
  <c r="C13" i="1"/>
  <c r="B13" i="1"/>
  <c r="A13" i="1" s="1"/>
  <c r="H12" i="1"/>
  <c r="F12" i="1"/>
  <c r="E12" i="1"/>
  <c r="D12" i="1"/>
  <c r="C12" i="1"/>
  <c r="A12" i="1" s="1"/>
  <c r="B12" i="1"/>
  <c r="H11" i="1"/>
  <c r="F11" i="1"/>
  <c r="E11" i="1"/>
  <c r="D11" i="1"/>
  <c r="C11" i="1"/>
  <c r="B11" i="1"/>
  <c r="A11" i="1" s="1"/>
  <c r="H10" i="1"/>
  <c r="F10" i="1"/>
  <c r="E10" i="1"/>
  <c r="A10" i="1" s="1"/>
  <c r="D10" i="1"/>
  <c r="C10" i="1"/>
  <c r="B10" i="1"/>
  <c r="H9" i="1"/>
  <c r="F9" i="1"/>
  <c r="E9" i="1"/>
  <c r="D9" i="1"/>
  <c r="C9" i="1"/>
  <c r="B9" i="1"/>
  <c r="A9" i="1" s="1"/>
  <c r="H8" i="1"/>
  <c r="F8" i="1"/>
  <c r="E8" i="1"/>
  <c r="D8" i="1"/>
  <c r="C8" i="1"/>
  <c r="A8" i="1" s="1"/>
  <c r="B8" i="1"/>
  <c r="H7" i="1"/>
  <c r="F7" i="1"/>
  <c r="E7" i="1"/>
  <c r="D7" i="1"/>
  <c r="C7" i="1"/>
  <c r="B7" i="1"/>
  <c r="A7" i="1" s="1"/>
  <c r="H6" i="1"/>
  <c r="F6" i="1"/>
  <c r="E6" i="1"/>
  <c r="A6" i="1" s="1"/>
  <c r="D6" i="1"/>
  <c r="C6" i="1"/>
  <c r="B6" i="1"/>
  <c r="H5" i="1"/>
  <c r="F5" i="1"/>
  <c r="E5" i="1"/>
  <c r="D5" i="1"/>
  <c r="C5" i="1"/>
  <c r="B5" i="1"/>
  <c r="A5" i="1" s="1"/>
  <c r="H4" i="1"/>
  <c r="F4" i="1"/>
  <c r="E4" i="1"/>
  <c r="D4" i="1"/>
  <c r="C4" i="1"/>
  <c r="A4" i="1" s="1"/>
  <c r="B4" i="1"/>
  <c r="E3" i="1"/>
  <c r="C3" i="1"/>
  <c r="A3" i="1" l="1"/>
  <c r="F3" i="1"/>
  <c r="D3" i="1"/>
  <c r="H3" i="1"/>
  <c r="B3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3" i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 l="1"/>
  <c r="I90" i="1" l="1"/>
  <c r="I91" i="1" l="1"/>
  <c r="I92" i="1" l="1"/>
  <c r="I93" i="1" l="1"/>
  <c r="I94" i="1" l="1"/>
  <c r="I95" i="1" l="1"/>
  <c r="I96" i="1" l="1"/>
  <c r="I97" i="1" l="1"/>
</calcChain>
</file>

<file path=xl/sharedStrings.xml><?xml version="1.0" encoding="utf-8"?>
<sst xmlns="http://schemas.openxmlformats.org/spreadsheetml/2006/main" count="360" uniqueCount="345">
  <si>
    <t>City Rule: Militaristic</t>
  </si>
  <si>
    <t>Black Barrow</t>
  </si>
  <si>
    <t>Scenario</t>
  </si>
  <si>
    <t>Name</t>
  </si>
  <si>
    <t>New Locations</t>
  </si>
  <si>
    <t>Party achivements</t>
  </si>
  <si>
    <t>Global achivements</t>
  </si>
  <si>
    <t>First Steps</t>
  </si>
  <si>
    <t>Maps</t>
  </si>
  <si>
    <t>Monsters</t>
  </si>
  <si>
    <t>L1a,G1b,I1b</t>
  </si>
  <si>
    <t>Bandit Guard, Bandit Archer, Living Bones</t>
  </si>
  <si>
    <t>Barrow Lair</t>
  </si>
  <si>
    <t>3,4</t>
  </si>
  <si>
    <t>Inox Encampment</t>
  </si>
  <si>
    <t>8,9</t>
  </si>
  <si>
    <t>Jekserah's Plans</t>
  </si>
  <si>
    <t>Inox Guard, Inox Archer, Inox Shaman</t>
  </si>
  <si>
    <t>Crypt of the Damned</t>
  </si>
  <si>
    <t>5,6</t>
  </si>
  <si>
    <t>B3b,M1a,A1a,A2a,A3b,A4b</t>
  </si>
  <si>
    <t>Bandit Archer, Bandit Commander, Living Bones, Living Corpse</t>
  </si>
  <si>
    <t>L1b, L3a, B1a, B2a, B3a, B4a, E1b</t>
  </si>
  <si>
    <t>E1a, G1b, C1a, M1a</t>
  </si>
  <si>
    <t>Living Bones, Bandit Archer, Cultist, Earth Demon, Wind Demon</t>
  </si>
  <si>
    <t>Ruinous Crypt</t>
  </si>
  <si>
    <t>10,14,19</t>
  </si>
  <si>
    <t>M1a, K1a, K2b</t>
  </si>
  <si>
    <t>Cultist, Living Bones, Night Demon, Flame Demon, Frost Demon</t>
  </si>
  <si>
    <t>Decaying Crypt</t>
  </si>
  <si>
    <t>L1a, K1a, K2b, M1a</t>
  </si>
  <si>
    <t>Living Bones, Living Corpse, Living Spirit</t>
  </si>
  <si>
    <t>Jekserah's Plans, Dark Bounty</t>
  </si>
  <si>
    <t>Vibrant Grotto</t>
  </si>
  <si>
    <t>M1b, D2b, C2a, G2a, F1b, B4b</t>
  </si>
  <si>
    <t>Forest Imp, Cave Bear, Inox Shaman, Earth Demon</t>
  </si>
  <si>
    <t>Gloomhaven Warehouse</t>
  </si>
  <si>
    <t>7,13,14</t>
  </si>
  <si>
    <t>The Merchant Flees</t>
  </si>
  <si>
    <t>I1a, I2b, G2b</t>
  </si>
  <si>
    <t>Diamond Mine</t>
  </si>
  <si>
    <t>11,12</t>
  </si>
  <si>
    <t>The Dead invade</t>
  </si>
  <si>
    <t>I2a, N1a</t>
  </si>
  <si>
    <t>Plane of Elemental Power</t>
  </si>
  <si>
    <t>21,22</t>
  </si>
  <si>
    <t>A Demon's Errand</t>
  </si>
  <si>
    <t>D1b, G1a, L1b, L3a</t>
  </si>
  <si>
    <t>Flame Demon, Earth Demon, Sun Demon</t>
  </si>
  <si>
    <t>Gloomhaven Square A</t>
  </si>
  <si>
    <t>D1a, H1b, L1a, L2b, E1a</t>
  </si>
  <si>
    <t>16,18</t>
  </si>
  <si>
    <t>City Rule: Economic, End of the Invasion</t>
  </si>
  <si>
    <t>Gloomhaven Square B</t>
  </si>
  <si>
    <t>16,18,28</t>
  </si>
  <si>
    <t>End of the Invasion</t>
  </si>
  <si>
    <t>E1a, L2b, L1a, H1b, D1a</t>
  </si>
  <si>
    <t>Templte of the Seer</t>
  </si>
  <si>
    <t>15,17,20</t>
  </si>
  <si>
    <t>M1a, N1b</t>
  </si>
  <si>
    <t>Stone Golem, Cave Bear, Living Spirit, Spitting Drake</t>
  </si>
  <si>
    <t>Frozen Hollow</t>
  </si>
  <si>
    <t>K1b, K2a, I2a</t>
  </si>
  <si>
    <t>Hound, Living Spirit, Frost Demon</t>
  </si>
  <si>
    <t>The Power of Enchantment</t>
  </si>
  <si>
    <t>Shrine of Strength</t>
  </si>
  <si>
    <t>L1a, D1a, H1b, H3b, C1a</t>
  </si>
  <si>
    <t>Mountain Pass</t>
  </si>
  <si>
    <t>24,25</t>
  </si>
  <si>
    <t>B4b, A2b, K2a, I2a</t>
  </si>
  <si>
    <t>Earth Demon, Wind Demon, Inox Guard, Inox Archer</t>
  </si>
  <si>
    <t>Lost Island</t>
  </si>
  <si>
    <t>L1b, L3a, B3a, B4a, C1b</t>
  </si>
  <si>
    <t>Vermling Scout, Vermling Shaman, Cave Bear</t>
  </si>
  <si>
    <t>Abandoned Sewers</t>
  </si>
  <si>
    <t>14,23,26,43</t>
  </si>
  <si>
    <t>H1b, H3b, M1a</t>
  </si>
  <si>
    <t>Giant Viper, Ooze, Vermling Scout</t>
  </si>
  <si>
    <t>Forgotten Crypt</t>
  </si>
  <si>
    <t>Infernal Throne</t>
  </si>
  <si>
    <t>Templte of the Elements</t>
  </si>
  <si>
    <t>31,35,36</t>
  </si>
  <si>
    <t>Deep Ruins</t>
  </si>
  <si>
    <t>Echo Chamber</t>
  </si>
  <si>
    <t>30, 32</t>
  </si>
  <si>
    <t>Icecrag Ascent</t>
  </si>
  <si>
    <t>33,34</t>
  </si>
  <si>
    <t>Ancient Cistern</t>
  </si>
  <si>
    <t>Ruinous Rift</t>
  </si>
  <si>
    <t>Outer Ritual Chamber</t>
  </si>
  <si>
    <t>Sanctuary of Gloom</t>
  </si>
  <si>
    <t>Shrine of the Depths</t>
  </si>
  <si>
    <t>Plane of Night</t>
  </si>
  <si>
    <t>37,38,39,43</t>
  </si>
  <si>
    <t>Decrepit Wood</t>
  </si>
  <si>
    <t>33,40</t>
  </si>
  <si>
    <t>Savvas Armory</t>
  </si>
  <si>
    <t>Scorche Summit</t>
  </si>
  <si>
    <t>Gloomhaven Battlements A</t>
  </si>
  <si>
    <t>Gloomhaven Battlements B</t>
  </si>
  <si>
    <t>Doom Trench</t>
  </si>
  <si>
    <t>Slave Pens</t>
  </si>
  <si>
    <t>44,48</t>
  </si>
  <si>
    <t>Tracherous Divide</t>
  </si>
  <si>
    <t>15,46</t>
  </si>
  <si>
    <t>Ancient Defense Network</t>
  </si>
  <si>
    <t>Timeworn Tomb</t>
  </si>
  <si>
    <t>Realm of the Voice</t>
  </si>
  <si>
    <t>Drake Nest</t>
  </si>
  <si>
    <t>Tribal Assault</t>
  </si>
  <si>
    <t>Rebel Swamp</t>
  </si>
  <si>
    <t>49,50</t>
  </si>
  <si>
    <t>Nightmare Peak</t>
  </si>
  <si>
    <t>Lair of the Unseeing Eye</t>
  </si>
  <si>
    <t>Shadow Weald</t>
  </si>
  <si>
    <t>Ghost Fortress</t>
  </si>
  <si>
    <t>The Void</t>
  </si>
  <si>
    <t>Noxious Cellar</t>
  </si>
  <si>
    <t>Crypt Basement</t>
  </si>
  <si>
    <t>Palace of Ice</t>
  </si>
  <si>
    <t>Foggy Thicket</t>
  </si>
  <si>
    <t>Investigation</t>
  </si>
  <si>
    <t>Bloody Shack</t>
  </si>
  <si>
    <t>Forgotten Groove</t>
  </si>
  <si>
    <t>Alchemy Lab</t>
  </si>
  <si>
    <t>Fading Lighthouse</t>
  </si>
  <si>
    <t>Pit of Souls</t>
  </si>
  <si>
    <t>Magma Pit</t>
  </si>
  <si>
    <t>Underwater Lagoon</t>
  </si>
  <si>
    <t>Sulfus Mine</t>
  </si>
  <si>
    <t>Clockwork Cove</t>
  </si>
  <si>
    <t>Arcane Library</t>
  </si>
  <si>
    <t>Toxic Moor</t>
  </si>
  <si>
    <t>Well of the Unfortunate</t>
  </si>
  <si>
    <t>Chained Isle</t>
  </si>
  <si>
    <t>Windswept Highlands</t>
  </si>
  <si>
    <t>Oozing Grove</t>
  </si>
  <si>
    <t>Rockslide Ridge</t>
  </si>
  <si>
    <t>Merchant Ship</t>
  </si>
  <si>
    <t>Overgrown Graveyard</t>
  </si>
  <si>
    <t>Harrower Hive</t>
  </si>
  <si>
    <t>Vault of Secrets</t>
  </si>
  <si>
    <t>Sacrifice Pit</t>
  </si>
  <si>
    <t>Lost Temple</t>
  </si>
  <si>
    <t>Vigil Keep</t>
  </si>
  <si>
    <t>Temple of the Eclipse</t>
  </si>
  <si>
    <t>Burning Mountain</t>
  </si>
  <si>
    <t>Shadow Within</t>
  </si>
  <si>
    <t>Crystalline Cabe</t>
  </si>
  <si>
    <t>Sun Temple</t>
  </si>
  <si>
    <t>Harried Village</t>
  </si>
  <si>
    <t>Currpoted Cove</t>
  </si>
  <si>
    <t>Plane of Water</t>
  </si>
  <si>
    <t>Syndicate Hideout</t>
  </si>
  <si>
    <t>Demonic Rift</t>
  </si>
  <si>
    <t>Wild Melee</t>
  </si>
  <si>
    <t>Back Alley Brawl</t>
  </si>
  <si>
    <t>Sunken Vessel</t>
  </si>
  <si>
    <t>Vermling Nest</t>
  </si>
  <si>
    <t>Payment Due</t>
  </si>
  <si>
    <t>Necromancers Sanctum</t>
  </si>
  <si>
    <t>Rebels Stand</t>
  </si>
  <si>
    <t>Bandits Wood</t>
  </si>
  <si>
    <t>D2a,D1a,C2b,C1a,I1b</t>
  </si>
  <si>
    <t>Cultist, Living Bones, Living Spirit, Living Corpse</t>
  </si>
  <si>
    <t>Stonebreakers Censer</t>
  </si>
  <si>
    <t>J1a, K1a,C1a,D1a</t>
  </si>
  <si>
    <t>Living Bones, Cultist, Night Demon, Living Corpse, Jekserah</t>
  </si>
  <si>
    <t>E1a,J1a,J2a,D1a,D2a</t>
  </si>
  <si>
    <t>The Rift Neutralized</t>
  </si>
  <si>
    <t>Recovered</t>
  </si>
  <si>
    <t>B2b, M1a, D1a, D2a, C1a, C2b</t>
  </si>
  <si>
    <t>Living Bones, Cultist, Earth Demon, Flame Demon, Frost Demon, Wind Demon</t>
  </si>
  <si>
    <t>Stone Golem, Ancient Artillery, Living Bones, Living Spirit</t>
  </si>
  <si>
    <t>I1b,K2b,D1a,M1a</t>
  </si>
  <si>
    <t>Through the Ruins</t>
  </si>
  <si>
    <t>Through the Trench</t>
  </si>
  <si>
    <t>Ancient Technology</t>
  </si>
  <si>
    <t>The Voices Command</t>
  </si>
  <si>
    <t>L2a,A2b,G2a,J1b,D2b,B4b</t>
  </si>
  <si>
    <t>Rending Drake, Ooze, Living Spirit</t>
  </si>
  <si>
    <t>K2a, N1a, G2a</t>
  </si>
  <si>
    <t>Hound, Rending Drake, Spitting Drake</t>
  </si>
  <si>
    <t>The Drakes Command</t>
  </si>
  <si>
    <t>Following Clues</t>
  </si>
  <si>
    <t>M1a, J1a, C1a, L1a</t>
  </si>
  <si>
    <t>Living Corpse, Ooze, Night Demon, Black Imp</t>
  </si>
  <si>
    <t>M1a</t>
  </si>
  <si>
    <t>Night Demon, Wind Demon, Frost Demon, Sun Demon, Earth Demon, Flame Demon</t>
  </si>
  <si>
    <t>An Invitation</t>
  </si>
  <si>
    <t>M1a, C1a, C2b</t>
  </si>
  <si>
    <t>Living Corpse, Cultist, Living Bones, Night Demon, Sun Demon</t>
  </si>
  <si>
    <t>The Edge of Darkness</t>
  </si>
  <si>
    <t>E1a, D1a,D2a,J1a</t>
  </si>
  <si>
    <t>Living Bones, Living Corpse, Living Spirit, Black Imp</t>
  </si>
  <si>
    <t>E1a, L1a, N1b</t>
  </si>
  <si>
    <t>Ooze, Lurker, Deep Terror</t>
  </si>
  <si>
    <t>The Scepter and the Voice</t>
  </si>
  <si>
    <t>Artifact: Cleansed</t>
  </si>
  <si>
    <t>G2a,J1b,L2a</t>
  </si>
  <si>
    <t>Deep Terror, Night Demon, Black Imp</t>
  </si>
  <si>
    <t>H2b,I1a,L1b,A4a,G2b</t>
  </si>
  <si>
    <t>Harrower Infester, Giant Viper, Deep Terror, Black Imp</t>
  </si>
  <si>
    <t>A3b, A4b,C2b,I1b,M1a</t>
  </si>
  <si>
    <t>Savvas Icestorm, Savvas Lavaflow, Wind Demon, Frost Demon, Flame Demon, Earth Demon</t>
  </si>
  <si>
    <t>The Voices Treasure, The Drakes Treasure</t>
  </si>
  <si>
    <t>L2a, L3b</t>
  </si>
  <si>
    <t>Rending Drake, Spitting Drake, Elder Drake</t>
  </si>
  <si>
    <t>The Drake Slain</t>
  </si>
  <si>
    <t>- The Drakes Command</t>
  </si>
  <si>
    <t>L1b, L3a, I1b, B2b</t>
  </si>
  <si>
    <t>- A Demons Errand</t>
  </si>
  <si>
    <t>City Rule: Demonic, Artifact: Lost</t>
  </si>
  <si>
    <t>- The Demons Errand</t>
  </si>
  <si>
    <t>J1b,H2a,K2a</t>
  </si>
  <si>
    <t>Lurker, Deep Terror, Harrower Infester</t>
  </si>
  <si>
    <t>C2a,A4a,M1b,H2b,D1b</t>
  </si>
  <si>
    <t>Redthorns Aid</t>
  </si>
  <si>
    <t>Across the Divide</t>
  </si>
  <si>
    <t>L2a, N1a, D2b</t>
  </si>
  <si>
    <t>Cave Bear, Frost Demon, Spitting Drake, Cultist, Living Bones</t>
  </si>
  <si>
    <t>M1a, K2b, C1a, L1a, D2a, D1a, A4b</t>
  </si>
  <si>
    <t>Living Corpse, Flame Demon, Cave Bear, Stone Golem, Forest Imp</t>
  </si>
  <si>
    <t>The Voice Freed</t>
  </si>
  <si>
    <t>M1a,L1a,E1a</t>
  </si>
  <si>
    <t>Ancient Artillery, Living Corpse, Living Spirit, Stone Golem</t>
  </si>
  <si>
    <t>The Voice Silenced</t>
  </si>
  <si>
    <t>- The Voices Command</t>
  </si>
  <si>
    <t>L2a,J1b,J2b</t>
  </si>
  <si>
    <t>Night Demon, Wind Demon, Living Spirit</t>
  </si>
  <si>
    <t>I2a,N1a,G2a,A2b,A3a,E1b</t>
  </si>
  <si>
    <t>Flame Demon,Rending Drake, Spitting Drake</t>
  </si>
  <si>
    <t>Water-Breathing</t>
  </si>
  <si>
    <t>B1b, B3a,B4a,M1b,L1b</t>
  </si>
  <si>
    <t>Inox Guard, Inox Archer, Hound, Inox Shaman</t>
  </si>
  <si>
    <t>G1a,M1b,F1b,D1b</t>
  </si>
  <si>
    <t>City Guard, City Archer, Hound</t>
  </si>
  <si>
    <t>End of Corruption</t>
  </si>
  <si>
    <t>J1b,K2a,I2a</t>
  </si>
  <si>
    <t>Night Demon, Frost Demon, Wind Demon, Savvas Icestorm, Winged Horror</t>
  </si>
  <si>
    <t>J1a,M1a</t>
  </si>
  <si>
    <t>Lurker, Deep Terror, Harrower Infester, The Sightless Eye</t>
  </si>
  <si>
    <t>L1b, L3a</t>
  </si>
  <si>
    <t>Forest Imp, Earth Demon, Harrower Infester, Dark Rider</t>
  </si>
  <si>
    <t>Annihilation of Order</t>
  </si>
  <si>
    <t>G1a,L1b,L3a</t>
  </si>
  <si>
    <t>Giant Viper, City Archer, City Guard, Ancient Artillery</t>
  </si>
  <si>
    <t>B2b,B3b,N1b,C1a,C2b,I1b</t>
  </si>
  <si>
    <t>Night Demon, Sun Demon, Earth Demon, Wind Demon</t>
  </si>
  <si>
    <t>End of Gloom</t>
  </si>
  <si>
    <t>M1a,D1a,D2a</t>
  </si>
  <si>
    <t>The Gloom</t>
  </si>
  <si>
    <t>Spitting Drake, Ooze, Vermling Scout, Living Corpse, Vermling Shaman</t>
  </si>
  <si>
    <t>M1a,J1a,J2a,D1a,D2a</t>
  </si>
  <si>
    <t>Ooze, Living Corpse, Living Spirit, Living Bones, Giant Viper</t>
  </si>
  <si>
    <t>G2a, N1a</t>
  </si>
  <si>
    <t>Cave Bear, Living Spirit, Frost Demon, Harrower Infester</t>
  </si>
  <si>
    <t>L3a,C2a,A4a,M1b</t>
  </si>
  <si>
    <t>Hound, Bandit Archer, Rending Drake, Bandit Guard</t>
  </si>
  <si>
    <t>F1b,C1a,I1b,A1a,C2b</t>
  </si>
  <si>
    <t>C2a,D1b,G2b,B1a</t>
  </si>
  <si>
    <t>Earth Demon, Harrower Infester, Black Imp, City Guard</t>
  </si>
  <si>
    <t>M1b,D1b,A4a,L3a</t>
  </si>
  <si>
    <t>I2b,G2b,B1a,B2a,B3a,B4a</t>
  </si>
  <si>
    <t>Ooze, Giant Viper, Hound, Rending Drake, Spitting Drake</t>
  </si>
  <si>
    <t>M1a,A1a,D1a,A3b,C1a</t>
  </si>
  <si>
    <t>Ooze, Giant Viper, Frost Demon, Flame Demon</t>
  </si>
  <si>
    <t>M1a,B2b</t>
  </si>
  <si>
    <t>Living Bones, Living Spirit</t>
  </si>
  <si>
    <t>K1b,L2a,D2b</t>
  </si>
  <si>
    <t>Vermling Scout, Inox Guard, Inox Archer</t>
  </si>
  <si>
    <t>D2b,K1b,M1b</t>
  </si>
  <si>
    <t>Ooze, Forest Imp, Rending Drake</t>
  </si>
  <si>
    <t>H1a,H2a,B1a,B2a,B3a,B4a,I2b</t>
  </si>
  <si>
    <t>Vermling Scout, Hound, Inox Shaman</t>
  </si>
  <si>
    <t>J1b,C1a,D1a,D2a,C2b,A1a,A2a</t>
  </si>
  <si>
    <t>Ooze, Ancient Artillery, Living Spirit, Stone Golem</t>
  </si>
  <si>
    <t>L3a,G1b,A2a,M1a</t>
  </si>
  <si>
    <t>Forest Imp, Cave Bear, Stone Golem</t>
  </si>
  <si>
    <t>C2a,G1a,B1b,M1b</t>
  </si>
  <si>
    <t>Rending Drake, Black Imp, Giant Viper, Living Corpse</t>
  </si>
  <si>
    <t>L3a, B1b, J1a, D2a</t>
  </si>
  <si>
    <t>Vermling Scout, Stone Golem, Vermling Shaman, Living Spirit</t>
  </si>
  <si>
    <t>L3a, L1b, A3a, D2b, A2b,  E1b</t>
  </si>
  <si>
    <t>G2a,H2b,A2b,A4a,L3a,A3a,B1b,C2a</t>
  </si>
  <si>
    <t>Spitting Drake, Wind Demon, Sun Demon</t>
  </si>
  <si>
    <t>M1b,L3a,L1b</t>
  </si>
  <si>
    <t>Ooze, Forest Imp, Giant Viper</t>
  </si>
  <si>
    <t>L3a,M1b,E1b</t>
  </si>
  <si>
    <t>Hound, Inox Archer, Ancient Artillery,Inox Guard, Inox Shaman</t>
  </si>
  <si>
    <t>B1a,G2b,I1a,I2b</t>
  </si>
  <si>
    <t>Bandit Guard, Bandit Archer, Lurker, Deep Terror</t>
  </si>
  <si>
    <t>G1a,L1b,L3a,B1b</t>
  </si>
  <si>
    <t>B1b,E1b,H2a,G2a,B4b,A2b,A3a</t>
  </si>
  <si>
    <t>Giant Viper, Living Bones, Night Demon, Harrower Infester</t>
  </si>
  <si>
    <t>M1a,N1b,B2b,B3b</t>
  </si>
  <si>
    <t>City Guard, City Archer, Stone Golem, Hound</t>
  </si>
  <si>
    <t>F1a,M1a,I1b</t>
  </si>
  <si>
    <t>D2a,K1a,K2b,M1a,C2b</t>
  </si>
  <si>
    <t>Stone Golem, Giant Viper, The Betrayer</t>
  </si>
  <si>
    <t>A1a,H1b,L1a,J1a,D1b,B1a</t>
  </si>
  <si>
    <t>City Guard, City Archer, Ancient Artillery, Hound</t>
  </si>
  <si>
    <t>J2a,J1a,D1a</t>
  </si>
  <si>
    <t>Night Demon, Sun Demon, Stone Golem, Ancient Artillery, The Colorless</t>
  </si>
  <si>
    <t>K1a,C1a,D1a,I1b,B2b</t>
  </si>
  <si>
    <t>Earth Demon, Flame Demon, Stone Golem</t>
  </si>
  <si>
    <t>H1b,I1b,M1a</t>
  </si>
  <si>
    <t>Hound, Cultist, Living Bones, Living Spirit, Flame Demon</t>
  </si>
  <si>
    <t>L2a,A3a,A2b,E1b</t>
  </si>
  <si>
    <t>Flame Demon, Frost Demon, Earth Demon</t>
  </si>
  <si>
    <t>C1a,C2b,F1a,I1b,D1a,D2a</t>
  </si>
  <si>
    <t>Hound, Black Imp, Night Demon, Sun Demon</t>
  </si>
  <si>
    <t>The Poisons Source</t>
  </si>
  <si>
    <t>B1b,A4a,M1a,B2a,B3a,H3a</t>
  </si>
  <si>
    <t>Cave Bear, Vermling Shaman, Vermling Scout, Lurker</t>
  </si>
  <si>
    <t>D2b,L2a,L3b</t>
  </si>
  <si>
    <t>Lurker, Deep Terror, Ooze, Black Imp</t>
  </si>
  <si>
    <t>Frost Demon, Ooze, Lurker</t>
  </si>
  <si>
    <t>H3a,I2b,B1a,B2a,B3a</t>
  </si>
  <si>
    <t>Bandit Archer, Bandit Guard, Cultist, Giant Viper</t>
  </si>
  <si>
    <t>M1b,D1b,C2a</t>
  </si>
  <si>
    <t>Earth Demon, Wind Demon, Night Demon, Living Spirit</t>
  </si>
  <si>
    <t>H2b,G1a,M1b</t>
  </si>
  <si>
    <t>Cave Bear, Hound, Bandit Guard, Bandit Archer, Living Spirit</t>
  </si>
  <si>
    <t>Bandit Guard, Bandit Archer, Inox Guard, Savvas Lavaflow, Flame Demon, Earth Demon, City Guard, City Archer</t>
  </si>
  <si>
    <t>H3b,F1a</t>
  </si>
  <si>
    <t>G1a,K2a,I1a,B3a</t>
  </si>
  <si>
    <t>Lurker, Frost Demon, Living Spirit</t>
  </si>
  <si>
    <t>Through the Nest</t>
  </si>
  <si>
    <t>H2b,M1b,C2a,D1b</t>
  </si>
  <si>
    <t>Hound, Vermling Scout, Vermling Shaman, Cave Bear</t>
  </si>
  <si>
    <t>G1b,D1a,K2b,E1a</t>
  </si>
  <si>
    <t>Deep Terror, Flame Demon, Earth Demon, Savvas Lavaflow</t>
  </si>
  <si>
    <t>Living Bones, Living Corpse, Inox Bodyguard</t>
  </si>
  <si>
    <t>Hound, Vermling Scout, Merciless Overseer</t>
  </si>
  <si>
    <t>Living Bones, Living Corpse, City Guard, City Archer, Captain of the Guard</t>
  </si>
  <si>
    <t>Living Bones, Living Corpse, Cultist, City Guard, City Archer, Jekserah</t>
  </si>
  <si>
    <t>Stone Golem, Savvas Icestorm, Frost Demon, Wind Demon, Harrower Infester</t>
  </si>
  <si>
    <t>Sun Demon, Frost Demon, Night Demon, Wind Demon, Earth Demon, Flame Demon, Prime Demon</t>
  </si>
  <si>
    <t>Flame Demon, Frost Demon, Earth Demon, Wind Demon, City Guard, City Archer, Captain of the Guard</t>
  </si>
  <si>
    <t>Inox Guard, Inox Archer, Inox Shaman, Stone Golem</t>
  </si>
  <si>
    <t>Cave Bear,  Hound, Forest Imp</t>
  </si>
  <si>
    <t>Bandit Guard, Bandit Archer, Cultist, Living Bones, Black Imp</t>
  </si>
  <si>
    <t>D2b,G2a,N1a</t>
  </si>
  <si>
    <t>M1a,K1a,K2b,J1a,J2a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</si>
</sst>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H49" workbookViewId="0">
      <selection activeCell="N55" sqref="N55"/>
    </sheetView>
  </sheetViews>
  <sheetFormatPr defaultRowHeight="15" x14ac:dyDescent="0.25"/>
  <cols>
    <col min="3" max="3" width="29.7109375" customWidth="1"/>
    <col min="4" max="4" width="28.85546875" customWidth="1"/>
    <col min="5" max="5" width="18.7109375" customWidth="1"/>
    <col min="6" max="6" width="52.140625" customWidth="1"/>
    <col min="7" max="7" width="12.42578125" customWidth="1"/>
    <col min="9" max="9" width="18.85546875" customWidth="1"/>
    <col min="10" max="10" width="25" customWidth="1"/>
    <col min="11" max="11" width="23.140625" style="1" customWidth="1"/>
    <col min="12" max="13" width="38.140625" customWidth="1"/>
    <col min="14" max="14" width="30.140625" customWidth="1"/>
  </cols>
  <sheetData>
    <row r="1" spans="1:15" x14ac:dyDescent="0.25">
      <c r="I1" t="s">
        <v>2</v>
      </c>
      <c r="J1" t="s">
        <v>3</v>
      </c>
      <c r="K1" s="1" t="s">
        <v>4</v>
      </c>
      <c r="L1" t="s">
        <v>5</v>
      </c>
      <c r="M1" t="s">
        <v>6</v>
      </c>
      <c r="N1" t="s">
        <v>8</v>
      </c>
      <c r="O1" t="s">
        <v>9</v>
      </c>
    </row>
    <row r="2" spans="1:15" x14ac:dyDescent="0.25">
      <c r="I2">
        <v>0</v>
      </c>
      <c r="K2" s="1">
        <v>1</v>
      </c>
      <c r="M2" t="s">
        <v>0</v>
      </c>
    </row>
    <row r="3" spans="1:15" x14ac:dyDescent="0.25">
      <c r="A3" t="str">
        <f>B3&amp;C3&amp;D3&amp;E3&amp;F3&amp;G3&amp;H3</f>
        <v>'1':{Name: 'Black Barrow',Next: [2],Maps: ['L1a','G1b','I1b'],Monsters: ['Bandit Guard',' Bandit Archer',' Living Bones']},</v>
      </c>
      <c r="B3" t="str">
        <f>"'"&amp;I3&amp;"':{"</f>
        <v>'1':{</v>
      </c>
      <c r="C3" t="str">
        <f>"Name: '"&amp;SUBSTITUTE(J3,"'","")&amp;"',"</f>
        <v>Name: 'Black Barrow',</v>
      </c>
      <c r="D3" t="str">
        <f>"Next: ["&amp;K3&amp;"],"</f>
        <v>Next: [2],</v>
      </c>
      <c r="E3" t="str">
        <f>"Maps: ['"&amp;SUBSTITUTE(SUBSTITUTE(N3," ",""),",","','")&amp;"'],"</f>
        <v>Maps: ['L1a','G1b','I1b'],</v>
      </c>
      <c r="F3" t="str">
        <f>"Monsters: ['"&amp;SUBSTITUTE(O3,",","','")&amp;"']"</f>
        <v>Monsters: ['Bandit Guard',' Bandit Archer',' Living Bones']</v>
      </c>
      <c r="H3" t="str">
        <f>"},"</f>
        <v>},</v>
      </c>
      <c r="I3">
        <f>I2+1</f>
        <v>1</v>
      </c>
      <c r="J3" t="s">
        <v>1</v>
      </c>
      <c r="K3" s="1">
        <v>2</v>
      </c>
      <c r="L3" t="s">
        <v>7</v>
      </c>
      <c r="N3" t="s">
        <v>10</v>
      </c>
      <c r="O3" t="s">
        <v>11</v>
      </c>
    </row>
    <row r="4" spans="1:15" x14ac:dyDescent="0.25">
      <c r="A4" t="str">
        <f t="shared" ref="A4:A67" si="0">B4&amp;C4&amp;D4&amp;E4&amp;F4&amp;G4&amp;H4</f>
        <v>'2':{Name: 'Barrow Lair',Next: [3,4],Maps: ['B3b','M1a','A1a','A2a','A3b','A4b'],Monsters: ['Bandit Archer',' Bandit Commander',' Living Bones',' Living Corpse']},</v>
      </c>
      <c r="B4" t="str">
        <f t="shared" ref="B4:B67" si="1">"'"&amp;I4&amp;"':{"</f>
        <v>'2':{</v>
      </c>
      <c r="C4" t="str">
        <f t="shared" ref="C4:C67" si="2">"Name: '"&amp;SUBSTITUTE(J4,"'","")&amp;"',"</f>
        <v>Name: 'Barrow Lair',</v>
      </c>
      <c r="D4" t="str">
        <f t="shared" ref="D4:D67" si="3">"Next: ["&amp;K4&amp;"],"</f>
        <v>Next: [3,4],</v>
      </c>
      <c r="E4" t="str">
        <f t="shared" ref="E4:E67" si="4">"Maps: ['"&amp;SUBSTITUTE(SUBSTITUTE(N4," ",""),",","','")&amp;"'],"</f>
        <v>Maps: ['B3b','M1a','A1a','A2a','A3b','A4b'],</v>
      </c>
      <c r="F4" t="str">
        <f t="shared" ref="F4:F67" si="5">"Monsters: ['"&amp;SUBSTITUTE(O4,",","','")&amp;"']"</f>
        <v>Monsters: ['Bandit Archer',' Bandit Commander',' Living Bones',' Living Corpse']</v>
      </c>
      <c r="H4" t="str">
        <f t="shared" ref="H4:H67" si="6">"},"</f>
        <v>},</v>
      </c>
      <c r="I4">
        <f t="shared" ref="I4:I67" si="7">I3+1</f>
        <v>2</v>
      </c>
      <c r="J4" t="s">
        <v>12</v>
      </c>
      <c r="K4" s="1" t="s">
        <v>13</v>
      </c>
      <c r="N4" t="s">
        <v>20</v>
      </c>
      <c r="O4" t="s">
        <v>21</v>
      </c>
    </row>
    <row r="5" spans="1:15" x14ac:dyDescent="0.25">
      <c r="A5" t="str">
        <f t="shared" si="0"/>
        <v>'3':{Name: 'Inox Encampment',Next: [8,9],Maps: ['L1b','L3a','B1a','B2a','B3a','B4a','E1b'],Monsters: ['Inox Guard',' Inox Archer',' Inox Shaman']},</v>
      </c>
      <c r="B5" t="str">
        <f t="shared" si="1"/>
        <v>'3':{</v>
      </c>
      <c r="C5" t="str">
        <f t="shared" si="2"/>
        <v>Name: 'Inox Encampment',</v>
      </c>
      <c r="D5" t="str">
        <f t="shared" si="3"/>
        <v>Next: [8,9],</v>
      </c>
      <c r="E5" t="str">
        <f t="shared" si="4"/>
        <v>Maps: ['L1b','L3a','B1a','B2a','B3a','B4a','E1b'],</v>
      </c>
      <c r="F5" t="str">
        <f t="shared" si="5"/>
        <v>Monsters: ['Inox Guard',' Inox Archer',' Inox Shaman']</v>
      </c>
      <c r="H5" t="str">
        <f t="shared" si="6"/>
        <v>},</v>
      </c>
      <c r="I5">
        <f t="shared" si="7"/>
        <v>3</v>
      </c>
      <c r="J5" t="s">
        <v>14</v>
      </c>
      <c r="K5" s="1" t="s">
        <v>15</v>
      </c>
      <c r="L5" t="s">
        <v>16</v>
      </c>
      <c r="N5" t="s">
        <v>22</v>
      </c>
      <c r="O5" t="s">
        <v>17</v>
      </c>
    </row>
    <row r="6" spans="1:15" x14ac:dyDescent="0.25">
      <c r="A6" t="str">
        <f t="shared" si="0"/>
        <v>'4':{Name: 'Crypt of the Damned',Next: [5,6],Maps: ['E1a','G1b','C1a','M1a'],Monsters: ['Living Bones',' Bandit Archer',' Cultist',' Earth Demon',' Wind Demon']},</v>
      </c>
      <c r="B6" t="str">
        <f t="shared" si="1"/>
        <v>'4':{</v>
      </c>
      <c r="C6" t="str">
        <f t="shared" si="2"/>
        <v>Name: 'Crypt of the Damned',</v>
      </c>
      <c r="D6" t="str">
        <f t="shared" si="3"/>
        <v>Next: [5,6],</v>
      </c>
      <c r="E6" t="str">
        <f t="shared" si="4"/>
        <v>Maps: ['E1a','G1b','C1a','M1a'],</v>
      </c>
      <c r="F6" t="str">
        <f t="shared" si="5"/>
        <v>Monsters: ['Living Bones',' Bandit Archer',' Cultist',' Earth Demon',' Wind Demon']</v>
      </c>
      <c r="H6" t="str">
        <f t="shared" si="6"/>
        <v>},</v>
      </c>
      <c r="I6">
        <f t="shared" si="7"/>
        <v>4</v>
      </c>
      <c r="J6" t="s">
        <v>18</v>
      </c>
      <c r="K6" s="1" t="s">
        <v>19</v>
      </c>
      <c r="N6" t="s">
        <v>23</v>
      </c>
      <c r="O6" t="s">
        <v>24</v>
      </c>
    </row>
    <row r="7" spans="1:15" x14ac:dyDescent="0.25">
      <c r="A7" t="str">
        <f t="shared" si="0"/>
        <v>'5':{Name: 'Ruinous Crypt',Next: [10,14,19],Maps: ['M1a','K1a','K2b'],Monsters: ['Cultist',' Living Bones',' Night Demon',' Flame Demon',' Frost Demon']},</v>
      </c>
      <c r="B7" t="str">
        <f t="shared" si="1"/>
        <v>'5':{</v>
      </c>
      <c r="C7" t="str">
        <f t="shared" si="2"/>
        <v>Name: 'Ruinous Crypt',</v>
      </c>
      <c r="D7" t="str">
        <f t="shared" si="3"/>
        <v>Next: [10,14,19],</v>
      </c>
      <c r="E7" t="str">
        <f t="shared" si="4"/>
        <v>Maps: ['M1a','K1a','K2b'],</v>
      </c>
      <c r="F7" t="str">
        <f t="shared" si="5"/>
        <v>Monsters: ['Cultist',' Living Bones',' Night Demon',' Flame Demon',' Frost Demon']</v>
      </c>
      <c r="H7" t="str">
        <f t="shared" si="6"/>
        <v>},</v>
      </c>
      <c r="I7">
        <f t="shared" si="7"/>
        <v>5</v>
      </c>
      <c r="J7" t="s">
        <v>25</v>
      </c>
      <c r="K7" s="1" t="s">
        <v>26</v>
      </c>
      <c r="N7" t="s">
        <v>27</v>
      </c>
      <c r="O7" t="s">
        <v>28</v>
      </c>
    </row>
    <row r="8" spans="1:15" x14ac:dyDescent="0.25">
      <c r="A8" t="str">
        <f t="shared" si="0"/>
        <v>'6':{Name: 'Decaying Crypt',Next: [8],Maps: ['L1a','K1a','K2b','M1a'],Monsters: ['Living Bones',' Living Corpse',' Living Spirit']},</v>
      </c>
      <c r="B8" t="str">
        <f t="shared" si="1"/>
        <v>'6':{</v>
      </c>
      <c r="C8" t="str">
        <f t="shared" si="2"/>
        <v>Name: 'Decaying Crypt',</v>
      </c>
      <c r="D8" t="str">
        <f t="shared" si="3"/>
        <v>Next: [8],</v>
      </c>
      <c r="E8" t="str">
        <f t="shared" si="4"/>
        <v>Maps: ['L1a','K1a','K2b','M1a'],</v>
      </c>
      <c r="F8" t="str">
        <f t="shared" si="5"/>
        <v>Monsters: ['Living Bones',' Living Corpse',' Living Spirit']</v>
      </c>
      <c r="H8" t="str">
        <f t="shared" si="6"/>
        <v>},</v>
      </c>
      <c r="I8">
        <f t="shared" si="7"/>
        <v>6</v>
      </c>
      <c r="J8" t="s">
        <v>29</v>
      </c>
      <c r="K8" s="1">
        <v>8</v>
      </c>
      <c r="L8" t="s">
        <v>32</v>
      </c>
      <c r="N8" t="s">
        <v>30</v>
      </c>
      <c r="O8" t="s">
        <v>31</v>
      </c>
    </row>
    <row r="9" spans="1:15" x14ac:dyDescent="0.25">
      <c r="A9" t="str">
        <f t="shared" si="0"/>
        <v>'7':{Name: 'Vibrant Grotto',Next: [20],Maps: ['M1b','D2b','C2a','G2a','F1b','B4b'],Monsters: ['Forest Imp',' Cave Bear',' Inox Shaman',' Earth Demon']},</v>
      </c>
      <c r="B9" t="str">
        <f t="shared" si="1"/>
        <v>'7':{</v>
      </c>
      <c r="C9" t="str">
        <f t="shared" si="2"/>
        <v>Name: 'Vibrant Grotto',</v>
      </c>
      <c r="D9" t="str">
        <f t="shared" si="3"/>
        <v>Next: [20],</v>
      </c>
      <c r="E9" t="str">
        <f t="shared" si="4"/>
        <v>Maps: ['M1b','D2b','C2a','G2a','F1b','B4b'],</v>
      </c>
      <c r="F9" t="str">
        <f t="shared" si="5"/>
        <v>Monsters: ['Forest Imp',' Cave Bear',' Inox Shaman',' Earth Demon']</v>
      </c>
      <c r="H9" t="str">
        <f t="shared" si="6"/>
        <v>},</v>
      </c>
      <c r="I9">
        <f t="shared" si="7"/>
        <v>7</v>
      </c>
      <c r="J9" t="s">
        <v>33</v>
      </c>
      <c r="K9" s="1">
        <v>20</v>
      </c>
      <c r="N9" t="s">
        <v>34</v>
      </c>
      <c r="O9" t="s">
        <v>35</v>
      </c>
    </row>
    <row r="10" spans="1:15" x14ac:dyDescent="0.25">
      <c r="A10" t="str">
        <f t="shared" si="0"/>
        <v>'8':{Name: 'Gloomhaven Warehouse',Next: [7,13,14],Maps: ['I1a','I2b','G2b'],Monsters: ['Living Bones',' Living Corpse',' Inox Bodyguard']},</v>
      </c>
      <c r="B10" t="str">
        <f t="shared" si="1"/>
        <v>'8':{</v>
      </c>
      <c r="C10" t="str">
        <f t="shared" si="2"/>
        <v>Name: 'Gloomhaven Warehouse',</v>
      </c>
      <c r="D10" t="str">
        <f t="shared" si="3"/>
        <v>Next: [7,13,14],</v>
      </c>
      <c r="E10" t="str">
        <f t="shared" si="4"/>
        <v>Maps: ['I1a','I2b','G2b'],</v>
      </c>
      <c r="F10" t="str">
        <f t="shared" si="5"/>
        <v>Monsters: ['Living Bones',' Living Corpse',' Inox Bodyguard']</v>
      </c>
      <c r="H10" t="str">
        <f t="shared" si="6"/>
        <v>},</v>
      </c>
      <c r="I10">
        <f t="shared" si="7"/>
        <v>8</v>
      </c>
      <c r="J10" t="s">
        <v>36</v>
      </c>
      <c r="K10" s="1" t="s">
        <v>37</v>
      </c>
      <c r="M10" t="s">
        <v>38</v>
      </c>
      <c r="N10" t="s">
        <v>39</v>
      </c>
      <c r="O10" t="s">
        <v>333</v>
      </c>
    </row>
    <row r="11" spans="1:15" x14ac:dyDescent="0.25">
      <c r="A11" t="str">
        <f t="shared" si="0"/>
        <v>'9':{Name: 'Diamond Mine',Next: [11,12],Maps: ['I2a','N1a'],Monsters: ['Hound',' Vermling Scout',' Merciless Overseer']},</v>
      </c>
      <c r="B11" t="str">
        <f t="shared" si="1"/>
        <v>'9':{</v>
      </c>
      <c r="C11" t="str">
        <f t="shared" si="2"/>
        <v>Name: 'Diamond Mine',</v>
      </c>
      <c r="D11" t="str">
        <f t="shared" si="3"/>
        <v>Next: [11,12],</v>
      </c>
      <c r="E11" t="str">
        <f t="shared" si="4"/>
        <v>Maps: ['I2a','N1a'],</v>
      </c>
      <c r="F11" t="str">
        <f t="shared" si="5"/>
        <v>Monsters: ['Hound',' Vermling Scout',' Merciless Overseer']</v>
      </c>
      <c r="H11" t="str">
        <f t="shared" si="6"/>
        <v>},</v>
      </c>
      <c r="I11">
        <f t="shared" si="7"/>
        <v>9</v>
      </c>
      <c r="J11" t="s">
        <v>40</v>
      </c>
      <c r="K11" s="1" t="s">
        <v>41</v>
      </c>
      <c r="M11" t="s">
        <v>42</v>
      </c>
      <c r="N11" t="s">
        <v>43</v>
      </c>
      <c r="O11" t="s">
        <v>334</v>
      </c>
    </row>
    <row r="12" spans="1:15" x14ac:dyDescent="0.25">
      <c r="A12" t="str">
        <f t="shared" si="0"/>
        <v>'10':{Name: 'Plane of Elemental Power',Next: [21,22],Maps: ['D1b','G1a','L1b','L3a'],Monsters: ['Flame Demon',' Earth Demon',' Sun Demon']},</v>
      </c>
      <c r="B12" t="str">
        <f t="shared" si="1"/>
        <v>'10':{</v>
      </c>
      <c r="C12" t="str">
        <f t="shared" si="2"/>
        <v>Name: 'Plane of Elemental Power',</v>
      </c>
      <c r="D12" t="str">
        <f t="shared" si="3"/>
        <v>Next: [21,22],</v>
      </c>
      <c r="E12" t="str">
        <f t="shared" si="4"/>
        <v>Maps: ['D1b','G1a','L1b','L3a'],</v>
      </c>
      <c r="F12" t="str">
        <f t="shared" si="5"/>
        <v>Monsters: ['Flame Demon',' Earth Demon',' Sun Demon']</v>
      </c>
      <c r="H12" t="str">
        <f t="shared" si="6"/>
        <v>},</v>
      </c>
      <c r="I12">
        <f t="shared" si="7"/>
        <v>10</v>
      </c>
      <c r="J12" t="s">
        <v>44</v>
      </c>
      <c r="K12" s="1" t="s">
        <v>45</v>
      </c>
      <c r="L12" t="s">
        <v>46</v>
      </c>
      <c r="N12" t="s">
        <v>47</v>
      </c>
      <c r="O12" t="s">
        <v>48</v>
      </c>
    </row>
    <row r="13" spans="1:15" x14ac:dyDescent="0.25">
      <c r="A13" t="str">
        <f t="shared" si="0"/>
        <v>'11':{Name: 'Gloomhaven Square A',Next: [16,18],Maps: ['D1a','H1b','L1a','L2b','E1a'],Monsters: ['Living Bones',' Living Corpse',' City Guard',' City Archer',' Captain of the Guard']},</v>
      </c>
      <c r="B13" t="str">
        <f t="shared" si="1"/>
        <v>'11':{</v>
      </c>
      <c r="C13" t="str">
        <f t="shared" si="2"/>
        <v>Name: 'Gloomhaven Square A',</v>
      </c>
      <c r="D13" t="str">
        <f t="shared" si="3"/>
        <v>Next: [16,18],</v>
      </c>
      <c r="E13" t="str">
        <f t="shared" si="4"/>
        <v>Maps: ['D1a','H1b','L1a','L2b','E1a'],</v>
      </c>
      <c r="F13" t="str">
        <f t="shared" si="5"/>
        <v>Monsters: ['Living Bones',' Living Corpse',' City Guard',' City Archer',' Captain of the Guard']</v>
      </c>
      <c r="H13" t="str">
        <f t="shared" si="6"/>
        <v>},</v>
      </c>
      <c r="I13">
        <f t="shared" si="7"/>
        <v>11</v>
      </c>
      <c r="J13" t="s">
        <v>49</v>
      </c>
      <c r="K13" s="1" t="s">
        <v>51</v>
      </c>
      <c r="M13" t="s">
        <v>52</v>
      </c>
      <c r="N13" t="s">
        <v>50</v>
      </c>
      <c r="O13" t="s">
        <v>335</v>
      </c>
    </row>
    <row r="14" spans="1:15" x14ac:dyDescent="0.25">
      <c r="A14" t="str">
        <f t="shared" si="0"/>
        <v>'12':{Name: 'Gloomhaven Square B',Next: [16,18,28],Maps: ['E1a','L2b','L1a','H1b','D1a'],Monsters: ['Living Bones',' Living Corpse',' Cultist',' City Guard',' City Archer',' Jekserah']},</v>
      </c>
      <c r="B14" t="str">
        <f t="shared" si="1"/>
        <v>'12':{</v>
      </c>
      <c r="C14" t="str">
        <f t="shared" si="2"/>
        <v>Name: 'Gloomhaven Square B',</v>
      </c>
      <c r="D14" t="str">
        <f t="shared" si="3"/>
        <v>Next: [16,18,28],</v>
      </c>
      <c r="E14" t="str">
        <f t="shared" si="4"/>
        <v>Maps: ['E1a','L2b','L1a','H1b','D1a'],</v>
      </c>
      <c r="F14" t="str">
        <f t="shared" si="5"/>
        <v>Monsters: ['Living Bones',' Living Corpse',' Cultist',' City Guard',' City Archer',' Jekserah']</v>
      </c>
      <c r="H14" t="str">
        <f t="shared" si="6"/>
        <v>},</v>
      </c>
      <c r="I14">
        <f t="shared" si="7"/>
        <v>12</v>
      </c>
      <c r="J14" t="s">
        <v>53</v>
      </c>
      <c r="K14" s="1" t="s">
        <v>54</v>
      </c>
      <c r="M14" t="s">
        <v>55</v>
      </c>
      <c r="N14" t="s">
        <v>56</v>
      </c>
      <c r="O14" t="s">
        <v>336</v>
      </c>
    </row>
    <row r="15" spans="1:15" x14ac:dyDescent="0.25">
      <c r="A15" t="str">
        <f t="shared" si="0"/>
        <v>'13':{Name: 'Templte of the Seer',Next: [15,17,20],Maps: ['M1a','N1b'],Monsters: ['Stone Golem',' Cave Bear',' Living Spirit',' Spitting Drake']},</v>
      </c>
      <c r="B15" t="str">
        <f t="shared" si="1"/>
        <v>'13':{</v>
      </c>
      <c r="C15" t="str">
        <f t="shared" si="2"/>
        <v>Name: 'Templte of the Seer',</v>
      </c>
      <c r="D15" t="str">
        <f t="shared" si="3"/>
        <v>Next: [15,17,20],</v>
      </c>
      <c r="E15" t="str">
        <f t="shared" si="4"/>
        <v>Maps: ['M1a','N1b'],</v>
      </c>
      <c r="F15" t="str">
        <f t="shared" si="5"/>
        <v>Monsters: ['Stone Golem',' Cave Bear',' Living Spirit',' Spitting Drake']</v>
      </c>
      <c r="H15" t="str">
        <f t="shared" si="6"/>
        <v>},</v>
      </c>
      <c r="I15">
        <f t="shared" si="7"/>
        <v>13</v>
      </c>
      <c r="J15" t="s">
        <v>57</v>
      </c>
      <c r="K15" s="1" t="s">
        <v>58</v>
      </c>
      <c r="N15" t="s">
        <v>59</v>
      </c>
      <c r="O15" t="s">
        <v>60</v>
      </c>
    </row>
    <row r="16" spans="1:15" x14ac:dyDescent="0.25">
      <c r="A16" t="str">
        <f t="shared" si="0"/>
        <v>'14':{Name: 'Frozen Hollow',Next: [],Maps: ['K1b','K2a','I2a'],Monsters: ['Hound',' Living Spirit',' Frost Demon']},</v>
      </c>
      <c r="B16" t="str">
        <f t="shared" si="1"/>
        <v>'14':{</v>
      </c>
      <c r="C16" t="str">
        <f t="shared" si="2"/>
        <v>Name: 'Frozen Hollow',</v>
      </c>
      <c r="D16" t="str">
        <f t="shared" si="3"/>
        <v>Next: [],</v>
      </c>
      <c r="E16" t="str">
        <f t="shared" si="4"/>
        <v>Maps: ['K1b','K2a','I2a'],</v>
      </c>
      <c r="F16" t="str">
        <f t="shared" si="5"/>
        <v>Monsters: ['Hound',' Living Spirit',' Frost Demon']</v>
      </c>
      <c r="H16" t="str">
        <f t="shared" si="6"/>
        <v>},</v>
      </c>
      <c r="I16">
        <f t="shared" si="7"/>
        <v>14</v>
      </c>
      <c r="J16" t="s">
        <v>61</v>
      </c>
      <c r="M16" t="s">
        <v>64</v>
      </c>
      <c r="N16" t="s">
        <v>62</v>
      </c>
      <c r="O16" t="s">
        <v>63</v>
      </c>
    </row>
    <row r="17" spans="1:15" x14ac:dyDescent="0.25">
      <c r="A17" t="str">
        <f t="shared" si="0"/>
        <v>'15':{Name: 'Shrine of Strength',Next: [],Maps: ['L1a','D1a','H1b','H3b','C1a'],Monsters: ['Stone Golem',' Savvas Icestorm',' Frost Demon',' Wind Demon',' Harrower Infester']},</v>
      </c>
      <c r="B17" t="str">
        <f t="shared" si="1"/>
        <v>'15':{</v>
      </c>
      <c r="C17" t="str">
        <f t="shared" si="2"/>
        <v>Name: 'Shrine of Strength',</v>
      </c>
      <c r="D17" t="str">
        <f t="shared" si="3"/>
        <v>Next: [],</v>
      </c>
      <c r="E17" t="str">
        <f t="shared" si="4"/>
        <v>Maps: ['L1a','D1a','H1b','H3b','C1a'],</v>
      </c>
      <c r="F17" t="str">
        <f t="shared" si="5"/>
        <v>Monsters: ['Stone Golem',' Savvas Icestorm',' Frost Demon',' Wind Demon',' Harrower Infester']</v>
      </c>
      <c r="H17" t="str">
        <f t="shared" si="6"/>
        <v>},</v>
      </c>
      <c r="I17">
        <f t="shared" si="7"/>
        <v>15</v>
      </c>
      <c r="J17" t="s">
        <v>65</v>
      </c>
      <c r="N17" t="s">
        <v>66</v>
      </c>
      <c r="O17" t="s">
        <v>337</v>
      </c>
    </row>
    <row r="18" spans="1:15" x14ac:dyDescent="0.25">
      <c r="A18" t="str">
        <f t="shared" si="0"/>
        <v>'16':{Name: 'Mountain Pass',Next: [24,25],Maps: ['B4b','A2b','K2a','I2a'],Monsters: ['Earth Demon',' Wind Demon',' Inox Guard',' Inox Archer']},</v>
      </c>
      <c r="B18" t="str">
        <f t="shared" si="1"/>
        <v>'16':{</v>
      </c>
      <c r="C18" t="str">
        <f t="shared" si="2"/>
        <v>Name: 'Mountain Pass',</v>
      </c>
      <c r="D18" t="str">
        <f t="shared" si="3"/>
        <v>Next: [24,25],</v>
      </c>
      <c r="E18" t="str">
        <f t="shared" si="4"/>
        <v>Maps: ['B4b','A2b','K2a','I2a'],</v>
      </c>
      <c r="F18" t="str">
        <f t="shared" si="5"/>
        <v>Monsters: ['Earth Demon',' Wind Demon',' Inox Guard',' Inox Archer']</v>
      </c>
      <c r="H18" t="str">
        <f t="shared" si="6"/>
        <v>},</v>
      </c>
      <c r="I18">
        <f t="shared" si="7"/>
        <v>16</v>
      </c>
      <c r="J18" t="s">
        <v>67</v>
      </c>
      <c r="K18" s="1" t="s">
        <v>68</v>
      </c>
      <c r="N18" t="s">
        <v>69</v>
      </c>
      <c r="O18" t="s">
        <v>70</v>
      </c>
    </row>
    <row r="19" spans="1:15" x14ac:dyDescent="0.25">
      <c r="A19" t="str">
        <f t="shared" si="0"/>
        <v>'17':{Name: 'Lost Island',Next: [],Maps: ['L1b','L3a','B3a','B4a','C1b'],Monsters: ['Vermling Scout',' Vermling Shaman',' Cave Bear']},</v>
      </c>
      <c r="B19" t="str">
        <f t="shared" si="1"/>
        <v>'17':{</v>
      </c>
      <c r="C19" t="str">
        <f t="shared" si="2"/>
        <v>Name: 'Lost Island',</v>
      </c>
      <c r="D19" t="str">
        <f t="shared" si="3"/>
        <v>Next: [],</v>
      </c>
      <c r="E19" t="str">
        <f t="shared" si="4"/>
        <v>Maps: ['L1b','L3a','B3a','B4a','C1b'],</v>
      </c>
      <c r="F19" t="str">
        <f t="shared" si="5"/>
        <v>Monsters: ['Vermling Scout',' Vermling Shaman',' Cave Bear']</v>
      </c>
      <c r="H19" t="str">
        <f t="shared" si="6"/>
        <v>},</v>
      </c>
      <c r="I19">
        <f t="shared" si="7"/>
        <v>17</v>
      </c>
      <c r="J19" t="s">
        <v>71</v>
      </c>
      <c r="N19" t="s">
        <v>72</v>
      </c>
      <c r="O19" t="s">
        <v>73</v>
      </c>
    </row>
    <row r="20" spans="1:15" x14ac:dyDescent="0.25">
      <c r="A20" t="str">
        <f t="shared" si="0"/>
        <v>'18':{Name: 'Abandoned Sewers',Next: [14,23,26,43],Maps: ['H1b','H3b','M1a'],Monsters: ['Giant Viper',' Ooze',' Vermling Scout']},</v>
      </c>
      <c r="B20" t="str">
        <f t="shared" si="1"/>
        <v>'18':{</v>
      </c>
      <c r="C20" t="str">
        <f t="shared" si="2"/>
        <v>Name: 'Abandoned Sewers',</v>
      </c>
      <c r="D20" t="str">
        <f t="shared" si="3"/>
        <v>Next: [14,23,26,43],</v>
      </c>
      <c r="E20" t="str">
        <f t="shared" si="4"/>
        <v>Maps: ['H1b','H3b','M1a'],</v>
      </c>
      <c r="F20" t="str">
        <f t="shared" si="5"/>
        <v>Monsters: ['Giant Viper',' Ooze',' Vermling Scout']</v>
      </c>
      <c r="H20" t="str">
        <f t="shared" si="6"/>
        <v>},</v>
      </c>
      <c r="I20">
        <f t="shared" si="7"/>
        <v>18</v>
      </c>
      <c r="J20" t="s">
        <v>74</v>
      </c>
      <c r="K20" s="1" t="s">
        <v>75</v>
      </c>
      <c r="N20" t="s">
        <v>76</v>
      </c>
      <c r="O20" t="s">
        <v>77</v>
      </c>
    </row>
    <row r="21" spans="1:15" x14ac:dyDescent="0.25">
      <c r="A21" t="str">
        <f t="shared" si="0"/>
        <v>'19':{Name: 'Forgotten Crypt',Next: [27],Maps: ['D2a','D1a','C2b','C1a','I1b'],Monsters: ['Cultist',' Living Bones',' Living Spirit',' Living Corpse']},</v>
      </c>
      <c r="B21" t="str">
        <f t="shared" si="1"/>
        <v>'19':{</v>
      </c>
      <c r="C21" t="str">
        <f t="shared" si="2"/>
        <v>Name: 'Forgotten Crypt',</v>
      </c>
      <c r="D21" t="str">
        <f t="shared" si="3"/>
        <v>Next: [27],</v>
      </c>
      <c r="E21" t="str">
        <f t="shared" si="4"/>
        <v>Maps: ['D2a','D1a','C2b','C1a','I1b'],</v>
      </c>
      <c r="F21" t="str">
        <f t="shared" si="5"/>
        <v>Monsters: ['Cultist',' Living Bones',' Living Spirit',' Living Corpse']</v>
      </c>
      <c r="H21" t="str">
        <f t="shared" si="6"/>
        <v>},</v>
      </c>
      <c r="I21">
        <f t="shared" si="7"/>
        <v>19</v>
      </c>
      <c r="J21" t="s">
        <v>78</v>
      </c>
      <c r="K21" s="1">
        <v>27</v>
      </c>
      <c r="L21" t="s">
        <v>165</v>
      </c>
      <c r="N21" t="s">
        <v>163</v>
      </c>
      <c r="O21" t="s">
        <v>164</v>
      </c>
    </row>
    <row r="22" spans="1:15" x14ac:dyDescent="0.25">
      <c r="A22" t="str">
        <f t="shared" si="0"/>
        <v>'20':{Name: 'Necromancers Sanctum',Next: [16,18,28],Maps: ['J1a','K1a','C1a','D1a'],Monsters: ['Living Bones',' Cultist',' Night Demon',' Living Corpse',' Jekserah']},</v>
      </c>
      <c r="B22" t="str">
        <f t="shared" si="1"/>
        <v>'20':{</v>
      </c>
      <c r="C22" t="str">
        <f t="shared" si="2"/>
        <v>Name: 'Necromancers Sanctum',</v>
      </c>
      <c r="D22" t="str">
        <f t="shared" si="3"/>
        <v>Next: [16,18,28],</v>
      </c>
      <c r="E22" t="str">
        <f t="shared" si="4"/>
        <v>Maps: ['J1a','K1a','C1a','D1a'],</v>
      </c>
      <c r="F22" t="str">
        <f t="shared" si="5"/>
        <v>Monsters: ['Living Bones',' Cultist',' Night Demon',' Living Corpse',' Jekserah']</v>
      </c>
      <c r="H22" t="str">
        <f t="shared" si="6"/>
        <v>},</v>
      </c>
      <c r="I22">
        <f t="shared" si="7"/>
        <v>20</v>
      </c>
      <c r="J22" t="s">
        <v>160</v>
      </c>
      <c r="K22" s="1" t="s">
        <v>54</v>
      </c>
      <c r="N22" t="s">
        <v>166</v>
      </c>
      <c r="O22" t="s">
        <v>167</v>
      </c>
    </row>
    <row r="23" spans="1:15" x14ac:dyDescent="0.25">
      <c r="A23" t="str">
        <f t="shared" si="0"/>
        <v>'21':{Name: 'Infernal Throne',Next: [],Maps: ['E1a','J1a','J2a','D1a','D2a'],Monsters: ['Sun Demon',' Frost Demon',' Night Demon',' Wind Demon',' Earth Demon',' Flame Demon',' Prime Demon']},</v>
      </c>
      <c r="B23" t="str">
        <f t="shared" si="1"/>
        <v>'21':{</v>
      </c>
      <c r="C23" t="str">
        <f t="shared" si="2"/>
        <v>Name: 'Infernal Throne',</v>
      </c>
      <c r="D23" t="str">
        <f t="shared" si="3"/>
        <v>Next: [],</v>
      </c>
      <c r="E23" t="str">
        <f t="shared" si="4"/>
        <v>Maps: ['E1a','J1a','J2a','D1a','D2a'],</v>
      </c>
      <c r="F23" t="str">
        <f t="shared" si="5"/>
        <v>Monsters: ['Sun Demon',' Frost Demon',' Night Demon',' Wind Demon',' Earth Demon',' Flame Demon',' Prime Demon']</v>
      </c>
      <c r="H23" t="str">
        <f t="shared" si="6"/>
        <v>},</v>
      </c>
      <c r="I23">
        <f t="shared" si="7"/>
        <v>21</v>
      </c>
      <c r="J23" t="s">
        <v>79</v>
      </c>
      <c r="M23" t="s">
        <v>169</v>
      </c>
      <c r="N23" t="s">
        <v>168</v>
      </c>
      <c r="O23" t="s">
        <v>338</v>
      </c>
    </row>
    <row r="24" spans="1:15" x14ac:dyDescent="0.25">
      <c r="A24" t="str">
        <f t="shared" si="0"/>
        <v>'22':{Name: 'Templte of the Elements',Next: [31,35,36],Maps: ['B2b','M1a','D1a','D2a','C1a','C2b'],Monsters: ['Living Bones',' Cultist',' Earth Demon',' Flame Demon',' Frost Demon',' Wind Demon']},</v>
      </c>
      <c r="B24" t="str">
        <f t="shared" si="1"/>
        <v>'22':{</v>
      </c>
      <c r="C24" t="str">
        <f t="shared" si="2"/>
        <v>Name: 'Templte of the Elements',</v>
      </c>
      <c r="D24" t="str">
        <f t="shared" si="3"/>
        <v>Next: [31,35,36],</v>
      </c>
      <c r="E24" t="str">
        <f t="shared" si="4"/>
        <v>Maps: ['B2b','M1a','D1a','D2a','C1a','C2b'],</v>
      </c>
      <c r="F24" t="str">
        <f t="shared" si="5"/>
        <v>Monsters: ['Living Bones',' Cultist',' Earth Demon',' Flame Demon',' Frost Demon',' Wind Demon']</v>
      </c>
      <c r="H24" t="str">
        <f t="shared" si="6"/>
        <v>},</v>
      </c>
      <c r="I24">
        <f t="shared" si="7"/>
        <v>22</v>
      </c>
      <c r="J24" t="s">
        <v>80</v>
      </c>
      <c r="K24" s="1" t="s">
        <v>81</v>
      </c>
      <c r="M24" t="s">
        <v>170</v>
      </c>
      <c r="N24" t="s">
        <v>171</v>
      </c>
      <c r="O24" t="s">
        <v>172</v>
      </c>
    </row>
    <row r="25" spans="1:15" x14ac:dyDescent="0.25">
      <c r="A25" t="str">
        <f t="shared" si="0"/>
        <v>'23':{Name: 'Deep Ruins',Next: [],Maps: ['I1b','K2b','D1a','M1a'],Monsters: ['Stone Golem',' Ancient Artillery',' Living Bones',' Living Spirit']},</v>
      </c>
      <c r="B25" t="str">
        <f t="shared" si="1"/>
        <v>'23':{</v>
      </c>
      <c r="C25" t="str">
        <f t="shared" si="2"/>
        <v>Name: 'Deep Ruins',</v>
      </c>
      <c r="D25" t="str">
        <f t="shared" si="3"/>
        <v>Next: [],</v>
      </c>
      <c r="E25" t="str">
        <f t="shared" si="4"/>
        <v>Maps: ['I1b','K2b','D1a','M1a'],</v>
      </c>
      <c r="F25" t="str">
        <f t="shared" si="5"/>
        <v>Monsters: ['Stone Golem',' Ancient Artillery',' Living Bones',' Living Spirit']</v>
      </c>
      <c r="H25" t="str">
        <f t="shared" si="6"/>
        <v>},</v>
      </c>
      <c r="I25">
        <f t="shared" si="7"/>
        <v>23</v>
      </c>
      <c r="J25" t="s">
        <v>82</v>
      </c>
      <c r="L25" t="s">
        <v>175</v>
      </c>
      <c r="M25" t="s">
        <v>177</v>
      </c>
      <c r="N25" t="s">
        <v>174</v>
      </c>
      <c r="O25" t="s">
        <v>173</v>
      </c>
    </row>
    <row r="26" spans="1:15" x14ac:dyDescent="0.25">
      <c r="A26" t="str">
        <f t="shared" si="0"/>
        <v>'24':{Name: 'Echo Chamber',Next: [30, 32],Maps: ['L2a','A2b','G2a','J1b','D2b','B4b'],Monsters: ['Rending Drake',' Ooze',' Living Spirit']},</v>
      </c>
      <c r="B26" t="str">
        <f t="shared" si="1"/>
        <v>'24':{</v>
      </c>
      <c r="C26" t="str">
        <f t="shared" si="2"/>
        <v>Name: 'Echo Chamber',</v>
      </c>
      <c r="D26" t="str">
        <f t="shared" si="3"/>
        <v>Next: [30, 32],</v>
      </c>
      <c r="E26" t="str">
        <f t="shared" si="4"/>
        <v>Maps: ['L2a','A2b','G2a','J1b','D2b','B4b'],</v>
      </c>
      <c r="F26" t="str">
        <f t="shared" si="5"/>
        <v>Monsters: ['Rending Drake',' Ooze',' Living Spirit']</v>
      </c>
      <c r="H26" t="str">
        <f t="shared" si="6"/>
        <v>},</v>
      </c>
      <c r="I26">
        <f t="shared" si="7"/>
        <v>24</v>
      </c>
      <c r="J26" t="s">
        <v>83</v>
      </c>
      <c r="K26" s="1" t="s">
        <v>84</v>
      </c>
      <c r="L26" t="s">
        <v>178</v>
      </c>
      <c r="N26" t="s">
        <v>179</v>
      </c>
      <c r="O26" t="s">
        <v>180</v>
      </c>
    </row>
    <row r="27" spans="1:15" x14ac:dyDescent="0.25">
      <c r="A27" t="str">
        <f t="shared" si="0"/>
        <v>'25':{Name: 'Icecrag Ascent',Next: [33,34],Maps: ['K2a','N1a','G2a'],Monsters: ['Hound',' Rending Drake',' Spitting Drake']},</v>
      </c>
      <c r="B27" t="str">
        <f t="shared" si="1"/>
        <v>'25':{</v>
      </c>
      <c r="C27" t="str">
        <f t="shared" si="2"/>
        <v>Name: 'Icecrag Ascent',</v>
      </c>
      <c r="D27" t="str">
        <f t="shared" si="3"/>
        <v>Next: [33,34],</v>
      </c>
      <c r="E27" t="str">
        <f t="shared" si="4"/>
        <v>Maps: ['K2a','N1a','G2a'],</v>
      </c>
      <c r="F27" t="str">
        <f t="shared" si="5"/>
        <v>Monsters: ['Hound',' Rending Drake',' Spitting Drake']</v>
      </c>
      <c r="H27" t="str">
        <f t="shared" si="6"/>
        <v>},</v>
      </c>
      <c r="I27">
        <f t="shared" si="7"/>
        <v>25</v>
      </c>
      <c r="J27" t="s">
        <v>85</v>
      </c>
      <c r="K27" s="1" t="s">
        <v>86</v>
      </c>
      <c r="L27" t="s">
        <v>183</v>
      </c>
      <c r="N27" t="s">
        <v>181</v>
      </c>
      <c r="O27" t="s">
        <v>182</v>
      </c>
    </row>
    <row r="28" spans="1:15" x14ac:dyDescent="0.25">
      <c r="A28" t="str">
        <f t="shared" si="0"/>
        <v>'26':{Name: 'Ancient Cistern',Next: [22],Maps: ['M1a','J1a','C1a','L1a'],Monsters: ['Living Corpse',' Ooze',' Night Demon',' Black Imp']},</v>
      </c>
      <c r="B28" t="str">
        <f t="shared" si="1"/>
        <v>'26':{</v>
      </c>
      <c r="C28" t="str">
        <f t="shared" si="2"/>
        <v>Name: 'Ancient Cistern',</v>
      </c>
      <c r="D28" t="str">
        <f t="shared" si="3"/>
        <v>Next: [22],</v>
      </c>
      <c r="E28" t="str">
        <f t="shared" si="4"/>
        <v>Maps: ['M1a','J1a','C1a','L1a'],</v>
      </c>
      <c r="F28" t="str">
        <f t="shared" si="5"/>
        <v>Monsters: ['Living Corpse',' Ooze',' Night Demon',' Black Imp']</v>
      </c>
      <c r="H28" t="str">
        <f t="shared" si="6"/>
        <v>},</v>
      </c>
      <c r="I28">
        <f t="shared" si="7"/>
        <v>26</v>
      </c>
      <c r="J28" t="s">
        <v>87</v>
      </c>
      <c r="K28" s="1">
        <v>22</v>
      </c>
      <c r="L28" t="s">
        <v>184</v>
      </c>
      <c r="N28" t="s">
        <v>185</v>
      </c>
      <c r="O28" t="s">
        <v>186</v>
      </c>
    </row>
    <row r="29" spans="1:15" x14ac:dyDescent="0.25">
      <c r="A29" t="str">
        <f t="shared" si="0"/>
        <v>'27':{Name: 'Ruinous Rift',Next: [],Maps: ['M1a'],Monsters: ['Night Demon',' Wind Demon',' Frost Demon',' Sun Demon',' Earth Demon',' Flame Demon']},</v>
      </c>
      <c r="B29" t="str">
        <f t="shared" si="1"/>
        <v>'27':{</v>
      </c>
      <c r="C29" t="str">
        <f t="shared" si="2"/>
        <v>Name: 'Ruinous Rift',</v>
      </c>
      <c r="D29" t="str">
        <f t="shared" si="3"/>
        <v>Next: [],</v>
      </c>
      <c r="E29" t="str">
        <f t="shared" si="4"/>
        <v>Maps: ['M1a'],</v>
      </c>
      <c r="F29" t="str">
        <f t="shared" si="5"/>
        <v>Monsters: ['Night Demon',' Wind Demon',' Frost Demon',' Sun Demon',' Earth Demon',' Flame Demon']</v>
      </c>
      <c r="H29" t="str">
        <f t="shared" si="6"/>
        <v>},</v>
      </c>
      <c r="I29">
        <f t="shared" si="7"/>
        <v>27</v>
      </c>
      <c r="J29" t="s">
        <v>88</v>
      </c>
      <c r="M29" t="s">
        <v>169</v>
      </c>
      <c r="N29" t="s">
        <v>187</v>
      </c>
      <c r="O29" t="s">
        <v>188</v>
      </c>
    </row>
    <row r="30" spans="1:15" x14ac:dyDescent="0.25">
      <c r="A30" t="str">
        <f t="shared" si="0"/>
        <v>'28':{Name: 'Outer Ritual Chamber',Next: [29],Maps: ['M1a','C1a','C2b'],Monsters: ['Living Corpse',' Cultist',' Living Bones',' Night Demon',' Sun Demon']},</v>
      </c>
      <c r="B30" t="str">
        <f t="shared" si="1"/>
        <v>'28':{</v>
      </c>
      <c r="C30" t="str">
        <f t="shared" si="2"/>
        <v>Name: 'Outer Ritual Chamber',</v>
      </c>
      <c r="D30" t="str">
        <f t="shared" si="3"/>
        <v>Next: [29],</v>
      </c>
      <c r="E30" t="str">
        <f t="shared" si="4"/>
        <v>Maps: ['M1a','C1a','C2b'],</v>
      </c>
      <c r="F30" t="str">
        <f t="shared" si="5"/>
        <v>Monsters: ['Living Corpse',' Cultist',' Living Bones',' Night Demon',' Sun Demon']</v>
      </c>
      <c r="H30" t="str">
        <f t="shared" si="6"/>
        <v>},</v>
      </c>
      <c r="I30">
        <f t="shared" si="7"/>
        <v>28</v>
      </c>
      <c r="J30" t="s">
        <v>89</v>
      </c>
      <c r="K30" s="1">
        <v>29</v>
      </c>
      <c r="L30" t="s">
        <v>189</v>
      </c>
      <c r="N30" t="s">
        <v>190</v>
      </c>
      <c r="O30" t="s">
        <v>191</v>
      </c>
    </row>
    <row r="31" spans="1:15" x14ac:dyDescent="0.25">
      <c r="A31" t="str">
        <f t="shared" si="0"/>
        <v>'29':{Name: 'Sanctuary of Gloom',Next: [],Maps: ['E1a','D1a','D2a','J1a'],Monsters: ['Living Bones',' Living Corpse',' Living Spirit',' Black Imp']},</v>
      </c>
      <c r="B31" t="str">
        <f t="shared" si="1"/>
        <v>'29':{</v>
      </c>
      <c r="C31" t="str">
        <f t="shared" si="2"/>
        <v>Name: 'Sanctuary of Gloom',</v>
      </c>
      <c r="D31" t="str">
        <f t="shared" si="3"/>
        <v>Next: [],</v>
      </c>
      <c r="E31" t="str">
        <f t="shared" si="4"/>
        <v>Maps: ['E1a','D1a','D2a','J1a'],</v>
      </c>
      <c r="F31" t="str">
        <f t="shared" si="5"/>
        <v>Monsters: ['Living Bones',' Living Corpse',' Living Spirit',' Black Imp']</v>
      </c>
      <c r="H31" t="str">
        <f t="shared" si="6"/>
        <v>},</v>
      </c>
      <c r="I31">
        <f t="shared" si="7"/>
        <v>29</v>
      </c>
      <c r="J31" t="s">
        <v>90</v>
      </c>
      <c r="M31" t="s">
        <v>192</v>
      </c>
      <c r="N31" t="s">
        <v>193</v>
      </c>
      <c r="O31" t="s">
        <v>194</v>
      </c>
    </row>
    <row r="32" spans="1:15" x14ac:dyDescent="0.25">
      <c r="A32" t="str">
        <f t="shared" si="0"/>
        <v>'30':{Name: 'Shrine of the Depths',Next: [42],Maps: ['E1a','L1a','N1b'],Monsters: ['Ooze',' Lurker',' Deep Terror']},</v>
      </c>
      <c r="B32" t="str">
        <f t="shared" si="1"/>
        <v>'30':{</v>
      </c>
      <c r="C32" t="str">
        <f t="shared" si="2"/>
        <v>Name: 'Shrine of the Depths',</v>
      </c>
      <c r="D32" t="str">
        <f t="shared" si="3"/>
        <v>Next: [42],</v>
      </c>
      <c r="E32" t="str">
        <f t="shared" si="4"/>
        <v>Maps: ['E1a','L1a','N1b'],</v>
      </c>
      <c r="F32" t="str">
        <f t="shared" si="5"/>
        <v>Monsters: ['Ooze',' Lurker',' Deep Terror']</v>
      </c>
      <c r="H32" t="str">
        <f t="shared" si="6"/>
        <v>},</v>
      </c>
      <c r="I32">
        <f t="shared" si="7"/>
        <v>30</v>
      </c>
      <c r="J32" t="s">
        <v>91</v>
      </c>
      <c r="K32" s="1">
        <v>42</v>
      </c>
      <c r="L32" t="s">
        <v>197</v>
      </c>
      <c r="N32" t="s">
        <v>195</v>
      </c>
      <c r="O32" t="s">
        <v>196</v>
      </c>
    </row>
    <row r="33" spans="1:15" x14ac:dyDescent="0.25">
      <c r="A33" t="str">
        <f t="shared" si="0"/>
        <v>'31':{Name: 'Plane of Night',Next: [37,38,39,43],Maps: ['G2a','J1b','L2a'],Monsters: ['Deep Terror',' Night Demon',' Black Imp']},</v>
      </c>
      <c r="B33" t="str">
        <f t="shared" si="1"/>
        <v>'31':{</v>
      </c>
      <c r="C33" t="str">
        <f t="shared" si="2"/>
        <v>Name: 'Plane of Night',</v>
      </c>
      <c r="D33" t="str">
        <f t="shared" si="3"/>
        <v>Next: [37,38,39,43],</v>
      </c>
      <c r="E33" t="str">
        <f t="shared" si="4"/>
        <v>Maps: ['G2a','J1b','L2a'],</v>
      </c>
      <c r="F33" t="str">
        <f t="shared" si="5"/>
        <v>Monsters: ['Deep Terror',' Night Demon',' Black Imp']</v>
      </c>
      <c r="H33" t="str">
        <f t="shared" si="6"/>
        <v>},</v>
      </c>
      <c r="I33">
        <f t="shared" si="7"/>
        <v>31</v>
      </c>
      <c r="J33" t="s">
        <v>92</v>
      </c>
      <c r="K33" s="1" t="s">
        <v>93</v>
      </c>
      <c r="M33" t="s">
        <v>198</v>
      </c>
      <c r="N33" t="s">
        <v>199</v>
      </c>
      <c r="O33" t="s">
        <v>200</v>
      </c>
    </row>
    <row r="34" spans="1:15" x14ac:dyDescent="0.25">
      <c r="A34" t="str">
        <f t="shared" si="0"/>
        <v>'32':{Name: 'Decrepit Wood',Next: [33,40],Maps: ['H2b','I1a','L1b','A4a','G2b'],Monsters: ['Harrower Infester',' Giant Viper',' Deep Terror',' Black Imp']},</v>
      </c>
      <c r="B34" t="str">
        <f t="shared" si="1"/>
        <v>'32':{</v>
      </c>
      <c r="C34" t="str">
        <f t="shared" si="2"/>
        <v>Name: 'Decrepit Wood',</v>
      </c>
      <c r="D34" t="str">
        <f t="shared" si="3"/>
        <v>Next: [33,40],</v>
      </c>
      <c r="E34" t="str">
        <f t="shared" si="4"/>
        <v>Maps: ['H2b','I1a','L1b','A4a','G2b'],</v>
      </c>
      <c r="F34" t="str">
        <f t="shared" si="5"/>
        <v>Monsters: ['Harrower Infester',' Giant Viper',' Deep Terror',' Black Imp']</v>
      </c>
      <c r="H34" t="str">
        <f t="shared" si="6"/>
        <v>},</v>
      </c>
      <c r="I34">
        <f t="shared" si="7"/>
        <v>32</v>
      </c>
      <c r="J34" t="s">
        <v>94</v>
      </c>
      <c r="K34" s="1" t="s">
        <v>95</v>
      </c>
      <c r="N34" t="s">
        <v>201</v>
      </c>
      <c r="O34" t="s">
        <v>202</v>
      </c>
    </row>
    <row r="35" spans="1:15" x14ac:dyDescent="0.25">
      <c r="A35" t="str">
        <f t="shared" si="0"/>
        <v>'33':{Name: 'Savvas Armory',Next: [],Maps: ['A3b','A4b','C2b','I1b','M1a'],Monsters: ['Savvas Icestorm',' Savvas Lavaflow',' Wind Demon',' Frost Demon',' Flame Demon',' Earth Demon']},</v>
      </c>
      <c r="B35" t="str">
        <f t="shared" si="1"/>
        <v>'33':{</v>
      </c>
      <c r="C35" t="str">
        <f t="shared" si="2"/>
        <v>Name: 'Savvas Armory',</v>
      </c>
      <c r="D35" t="str">
        <f t="shared" si="3"/>
        <v>Next: [],</v>
      </c>
      <c r="E35" t="str">
        <f t="shared" si="4"/>
        <v>Maps: ['A3b','A4b','C2b','I1b','M1a'],</v>
      </c>
      <c r="F35" t="str">
        <f t="shared" si="5"/>
        <v>Monsters: ['Savvas Icestorm',' Savvas Lavaflow',' Wind Demon',' Frost Demon',' Flame Demon',' Earth Demon']</v>
      </c>
      <c r="H35" t="str">
        <f t="shared" si="6"/>
        <v>},</v>
      </c>
      <c r="I35">
        <f t="shared" si="7"/>
        <v>33</v>
      </c>
      <c r="J35" t="s">
        <v>96</v>
      </c>
      <c r="L35" t="s">
        <v>205</v>
      </c>
      <c r="N35" t="s">
        <v>203</v>
      </c>
      <c r="O35" t="s">
        <v>204</v>
      </c>
    </row>
    <row r="36" spans="1:15" x14ac:dyDescent="0.25">
      <c r="A36" t="str">
        <f t="shared" si="0"/>
        <v>'34':{Name: 'Scorche Summit',Next: [],Maps: ['L2a','L3b'],Monsters: ['Rending Drake',' Spitting Drake',' Elder Drake']},</v>
      </c>
      <c r="B36" t="str">
        <f t="shared" si="1"/>
        <v>'34':{</v>
      </c>
      <c r="C36" t="str">
        <f t="shared" si="2"/>
        <v>Name: 'Scorche Summit',</v>
      </c>
      <c r="D36" t="str">
        <f t="shared" si="3"/>
        <v>Next: [],</v>
      </c>
      <c r="E36" t="str">
        <f t="shared" si="4"/>
        <v>Maps: ['L2a','L3b'],</v>
      </c>
      <c r="F36" t="str">
        <f t="shared" si="5"/>
        <v>Monsters: ['Rending Drake',' Spitting Drake',' Elder Drake']</v>
      </c>
      <c r="H36" t="str">
        <f t="shared" si="6"/>
        <v>},</v>
      </c>
      <c r="I36">
        <f t="shared" si="7"/>
        <v>34</v>
      </c>
      <c r="J36" t="s">
        <v>97</v>
      </c>
      <c r="L36" s="2" t="s">
        <v>209</v>
      </c>
      <c r="M36" t="s">
        <v>208</v>
      </c>
      <c r="N36" t="s">
        <v>206</v>
      </c>
      <c r="O36" t="s">
        <v>207</v>
      </c>
    </row>
    <row r="37" spans="1:15" x14ac:dyDescent="0.25">
      <c r="A37" t="str">
        <f t="shared" si="0"/>
        <v>'35':{Name: 'Gloomhaven Battlements A',Next: [45],Maps: ['L1b','L3a','I1b','B2b'],Monsters: ['Flame Demon',' Frost Demon',' Earth Demon',' Wind Demon',' City Guard',' City Archer',' Captain of the Guard']},</v>
      </c>
      <c r="B37" t="str">
        <f t="shared" si="1"/>
        <v>'35':{</v>
      </c>
      <c r="C37" t="str">
        <f t="shared" si="2"/>
        <v>Name: 'Gloomhaven Battlements A',</v>
      </c>
      <c r="D37" t="str">
        <f t="shared" si="3"/>
        <v>Next: [45],</v>
      </c>
      <c r="E37" t="str">
        <f t="shared" si="4"/>
        <v>Maps: ['L1b','L3a','I1b','B2b'],</v>
      </c>
      <c r="F37" t="str">
        <f t="shared" si="5"/>
        <v>Monsters: ['Flame Demon',' Frost Demon',' Earth Demon',' Wind Demon',' City Guard',' City Archer',' Captain of the Guard']</v>
      </c>
      <c r="H37" t="str">
        <f t="shared" si="6"/>
        <v>},</v>
      </c>
      <c r="I37">
        <f t="shared" si="7"/>
        <v>35</v>
      </c>
      <c r="J37" t="s">
        <v>98</v>
      </c>
      <c r="K37" s="1">
        <v>45</v>
      </c>
      <c r="L37" s="2" t="s">
        <v>211</v>
      </c>
      <c r="M37" t="s">
        <v>212</v>
      </c>
      <c r="N37" t="s">
        <v>210</v>
      </c>
      <c r="O37" t="s">
        <v>339</v>
      </c>
    </row>
    <row r="38" spans="1:15" x14ac:dyDescent="0.25">
      <c r="A38" t="str">
        <f t="shared" si="0"/>
        <v>'36':{Name: 'Gloomhaven Battlements B',Next: [],Maps: ['L1b','L3a','I1b','B2b'],Monsters: ['Flame Demon',' Frost Demon',' Earth Demon',' Wind Demon',' City Guard',' City Archer',' Captain of the Guard']},</v>
      </c>
      <c r="B38" t="str">
        <f t="shared" si="1"/>
        <v>'36':{</v>
      </c>
      <c r="C38" t="str">
        <f t="shared" si="2"/>
        <v>Name: 'Gloomhaven Battlements B',</v>
      </c>
      <c r="D38" t="str">
        <f t="shared" si="3"/>
        <v>Next: [],</v>
      </c>
      <c r="E38" t="str">
        <f t="shared" si="4"/>
        <v>Maps: ['L1b','L3a','I1b','B2b'],</v>
      </c>
      <c r="F38" t="str">
        <f t="shared" si="5"/>
        <v>Monsters: ['Flame Demon',' Frost Demon',' Earth Demon',' Wind Demon',' City Guard',' City Archer',' Captain of the Guard']</v>
      </c>
      <c r="H38" t="str">
        <f t="shared" si="6"/>
        <v>},</v>
      </c>
      <c r="I38">
        <f t="shared" si="7"/>
        <v>36</v>
      </c>
      <c r="J38" t="s">
        <v>99</v>
      </c>
      <c r="L38" s="2" t="s">
        <v>213</v>
      </c>
      <c r="M38" t="s">
        <v>169</v>
      </c>
      <c r="N38" t="s">
        <v>210</v>
      </c>
      <c r="O38" t="s">
        <v>339</v>
      </c>
    </row>
    <row r="39" spans="1:15" x14ac:dyDescent="0.25">
      <c r="A39" t="str">
        <f t="shared" si="0"/>
        <v>'37':{Name: 'Doom Trench',Next: [47],Maps: ['J1b','H2a','K2a'],Monsters: ['Lurker',' Deep Terror',' Harrower Infester']},</v>
      </c>
      <c r="B39" t="str">
        <f t="shared" si="1"/>
        <v>'37':{</v>
      </c>
      <c r="C39" t="str">
        <f t="shared" si="2"/>
        <v>Name: 'Doom Trench',</v>
      </c>
      <c r="D39" t="str">
        <f t="shared" si="3"/>
        <v>Next: [47],</v>
      </c>
      <c r="E39" t="str">
        <f t="shared" si="4"/>
        <v>Maps: ['J1b','H2a','K2a'],</v>
      </c>
      <c r="F39" t="str">
        <f t="shared" si="5"/>
        <v>Monsters: ['Lurker',' Deep Terror',' Harrower Infester']</v>
      </c>
      <c r="H39" t="str">
        <f t="shared" si="6"/>
        <v>},</v>
      </c>
      <c r="I39">
        <f t="shared" si="7"/>
        <v>37</v>
      </c>
      <c r="J39" t="s">
        <v>100</v>
      </c>
      <c r="K39" s="1">
        <v>47</v>
      </c>
      <c r="L39" t="s">
        <v>176</v>
      </c>
      <c r="N39" t="s">
        <v>214</v>
      </c>
      <c r="O39" t="s">
        <v>215</v>
      </c>
    </row>
    <row r="40" spans="1:15" x14ac:dyDescent="0.25">
      <c r="A40" t="str">
        <f t="shared" si="0"/>
        <v>'38':{Name: 'Slave Pens',Next: [44,48],Maps: ['C2a','A4a','M1b','H2b','D1b'],Monsters: ['Inox Guard',' Inox Archer',' Inox Shaman',' Stone Golem']},</v>
      </c>
      <c r="B40" t="str">
        <f t="shared" si="1"/>
        <v>'38':{</v>
      </c>
      <c r="C40" t="str">
        <f t="shared" si="2"/>
        <v>Name: 'Slave Pens',</v>
      </c>
      <c r="D40" t="str">
        <f t="shared" si="3"/>
        <v>Next: [44,48],</v>
      </c>
      <c r="E40" t="str">
        <f t="shared" si="4"/>
        <v>Maps: ['C2a','A4a','M1b','H2b','D1b'],</v>
      </c>
      <c r="F40" t="str">
        <f t="shared" si="5"/>
        <v>Monsters: ['Inox Guard',' Inox Archer',' Inox Shaman',' Stone Golem']</v>
      </c>
      <c r="H40" t="str">
        <f t="shared" si="6"/>
        <v>},</v>
      </c>
      <c r="I40">
        <f t="shared" si="7"/>
        <v>38</v>
      </c>
      <c r="J40" t="s">
        <v>101</v>
      </c>
      <c r="K40" s="1" t="s">
        <v>102</v>
      </c>
      <c r="L40" t="s">
        <v>217</v>
      </c>
      <c r="N40" t="s">
        <v>216</v>
      </c>
      <c r="O40" t="s">
        <v>340</v>
      </c>
    </row>
    <row r="41" spans="1:15" x14ac:dyDescent="0.25">
      <c r="A41" t="str">
        <f t="shared" si="0"/>
        <v>'39':{Name: 'Tracherous Divide',Next: [15,46],Maps: ['L2a','N1a','D2b'],Monsters: ['Cave Bear',' Frost Demon',' Spitting Drake',' Cultist',' Living Bones']},</v>
      </c>
      <c r="B41" t="str">
        <f t="shared" si="1"/>
        <v>'39':{</v>
      </c>
      <c r="C41" t="str">
        <f t="shared" si="2"/>
        <v>Name: 'Tracherous Divide',</v>
      </c>
      <c r="D41" t="str">
        <f t="shared" si="3"/>
        <v>Next: [15,46],</v>
      </c>
      <c r="E41" t="str">
        <f t="shared" si="4"/>
        <v>Maps: ['L2a','N1a','D2b'],</v>
      </c>
      <c r="F41" t="str">
        <f t="shared" si="5"/>
        <v>Monsters: ['Cave Bear',' Frost Demon',' Spitting Drake',' Cultist',' Living Bones']</v>
      </c>
      <c r="H41" t="str">
        <f t="shared" si="6"/>
        <v>},</v>
      </c>
      <c r="I41">
        <f t="shared" si="7"/>
        <v>39</v>
      </c>
      <c r="J41" t="s">
        <v>103</v>
      </c>
      <c r="K41" s="1" t="s">
        <v>104</v>
      </c>
      <c r="L41" t="s">
        <v>218</v>
      </c>
      <c r="N41" t="s">
        <v>219</v>
      </c>
      <c r="O41" t="s">
        <v>220</v>
      </c>
    </row>
    <row r="42" spans="1:15" x14ac:dyDescent="0.25">
      <c r="A42" t="str">
        <f t="shared" si="0"/>
        <v>'40':{Name: 'Ancient Defense Network',Next: [41],Maps: ['M1a','K2b','C1a','L1a','D2a','D1a','A4b'],Monsters: ['Living Corpse',' Flame Demon',' Cave Bear',' Stone Golem',' Forest Imp']},</v>
      </c>
      <c r="B42" t="str">
        <f t="shared" si="1"/>
        <v>'40':{</v>
      </c>
      <c r="C42" t="str">
        <f t="shared" si="2"/>
        <v>Name: 'Ancient Defense Network',</v>
      </c>
      <c r="D42" t="str">
        <f t="shared" si="3"/>
        <v>Next: [41],</v>
      </c>
      <c r="E42" t="str">
        <f t="shared" si="4"/>
        <v>Maps: ['M1a','K2b','C1a','L1a','D2a','D1a','A4b'],</v>
      </c>
      <c r="F42" t="str">
        <f t="shared" si="5"/>
        <v>Monsters: ['Living Corpse',' Flame Demon',' Cave Bear',' Stone Golem',' Forest Imp']</v>
      </c>
      <c r="H42" t="str">
        <f t="shared" si="6"/>
        <v>},</v>
      </c>
      <c r="I42">
        <f t="shared" si="7"/>
        <v>40</v>
      </c>
      <c r="J42" t="s">
        <v>105</v>
      </c>
      <c r="K42" s="1">
        <v>41</v>
      </c>
      <c r="M42" t="s">
        <v>177</v>
      </c>
      <c r="N42" t="s">
        <v>221</v>
      </c>
      <c r="O42" t="s">
        <v>222</v>
      </c>
    </row>
    <row r="43" spans="1:15" x14ac:dyDescent="0.25">
      <c r="A43" t="str">
        <f t="shared" si="0"/>
        <v>'41':{Name: 'Timeworn Tomb',Next: [],Maps: ['M1a','L1a','E1a'],Monsters: ['Ancient Artillery',' Living Corpse',' Living Spirit',' Stone Golem']},</v>
      </c>
      <c r="B43" t="str">
        <f t="shared" si="1"/>
        <v>'41':{</v>
      </c>
      <c r="C43" t="str">
        <f t="shared" si="2"/>
        <v>Name: 'Timeworn Tomb',</v>
      </c>
      <c r="D43" t="str">
        <f t="shared" si="3"/>
        <v>Next: [],</v>
      </c>
      <c r="E43" t="str">
        <f t="shared" si="4"/>
        <v>Maps: ['M1a','L1a','E1a'],</v>
      </c>
      <c r="F43" t="str">
        <f t="shared" si="5"/>
        <v>Monsters: ['Ancient Artillery',' Living Corpse',' Living Spirit',' Stone Golem']</v>
      </c>
      <c r="H43" t="str">
        <f t="shared" si="6"/>
        <v>},</v>
      </c>
      <c r="I43">
        <f t="shared" si="7"/>
        <v>41</v>
      </c>
      <c r="J43" t="s">
        <v>106</v>
      </c>
      <c r="M43" t="s">
        <v>223</v>
      </c>
      <c r="N43" t="s">
        <v>224</v>
      </c>
      <c r="O43" t="s">
        <v>225</v>
      </c>
    </row>
    <row r="44" spans="1:15" x14ac:dyDescent="0.25">
      <c r="A44" t="str">
        <f t="shared" si="0"/>
        <v>'42':{Name: 'Realm of the Voice',Next: [],Maps: ['L2a','J1b','J2b'],Monsters: ['Night Demon',' Wind Demon',' Living Spirit']},</v>
      </c>
      <c r="B44" t="str">
        <f t="shared" si="1"/>
        <v>'42':{</v>
      </c>
      <c r="C44" t="str">
        <f t="shared" si="2"/>
        <v>Name: 'Realm of the Voice',</v>
      </c>
      <c r="D44" t="str">
        <f t="shared" si="3"/>
        <v>Next: [],</v>
      </c>
      <c r="E44" t="str">
        <f t="shared" si="4"/>
        <v>Maps: ['L2a','J1b','J2b'],</v>
      </c>
      <c r="F44" t="str">
        <f t="shared" si="5"/>
        <v>Monsters: ['Night Demon',' Wind Demon',' Living Spirit']</v>
      </c>
      <c r="H44" t="str">
        <f t="shared" si="6"/>
        <v>},</v>
      </c>
      <c r="I44">
        <f t="shared" si="7"/>
        <v>42</v>
      </c>
      <c r="J44" t="s">
        <v>107</v>
      </c>
      <c r="L44" s="2" t="s">
        <v>227</v>
      </c>
      <c r="M44" t="s">
        <v>226</v>
      </c>
      <c r="N44" t="s">
        <v>228</v>
      </c>
      <c r="O44" t="s">
        <v>229</v>
      </c>
    </row>
    <row r="45" spans="1:15" x14ac:dyDescent="0.25">
      <c r="A45" t="str">
        <f t="shared" si="0"/>
        <v>'43':{Name: 'Drake Nest',Next: [],Maps: ['I2a','N1a','G2a','A2b','A3a','E1b'],Monsters: ['Flame Demon','Rending Drake',' Spitting Drake']},</v>
      </c>
      <c r="B45" t="str">
        <f t="shared" si="1"/>
        <v>'43':{</v>
      </c>
      <c r="C45" t="str">
        <f t="shared" si="2"/>
        <v>Name: 'Drake Nest',</v>
      </c>
      <c r="D45" t="str">
        <f t="shared" si="3"/>
        <v>Next: [],</v>
      </c>
      <c r="E45" t="str">
        <f t="shared" si="4"/>
        <v>Maps: ['I2a','N1a','G2a','A2b','A3a','E1b'],</v>
      </c>
      <c r="F45" t="str">
        <f t="shared" si="5"/>
        <v>Monsters: ['Flame Demon','Rending Drake',' Spitting Drake']</v>
      </c>
      <c r="H45" t="str">
        <f t="shared" si="6"/>
        <v>},</v>
      </c>
      <c r="I45">
        <f t="shared" si="7"/>
        <v>43</v>
      </c>
      <c r="J45" t="s">
        <v>108</v>
      </c>
      <c r="M45" t="s">
        <v>232</v>
      </c>
      <c r="N45" t="s">
        <v>230</v>
      </c>
      <c r="O45" t="s">
        <v>231</v>
      </c>
    </row>
    <row r="46" spans="1:15" x14ac:dyDescent="0.25">
      <c r="A46" t="str">
        <f t="shared" si="0"/>
        <v>'44':{Name: 'Tribal Assault',Next: [],Maps: ['B1b','B3a','B4a','M1b','L1b'],Monsters: ['Inox Guard',' Inox Archer',' Hound',' Inox Shaman']},</v>
      </c>
      <c r="B46" t="str">
        <f t="shared" si="1"/>
        <v>'44':{</v>
      </c>
      <c r="C46" t="str">
        <f t="shared" si="2"/>
        <v>Name: 'Tribal Assault',</v>
      </c>
      <c r="D46" t="str">
        <f t="shared" si="3"/>
        <v>Next: [],</v>
      </c>
      <c r="E46" t="str">
        <f t="shared" si="4"/>
        <v>Maps: ['B1b','B3a','B4a','M1b','L1b'],</v>
      </c>
      <c r="F46" t="str">
        <f t="shared" si="5"/>
        <v>Monsters: ['Inox Guard',' Inox Archer',' Hound',' Inox Shaman']</v>
      </c>
      <c r="H46" t="str">
        <f t="shared" si="6"/>
        <v>},</v>
      </c>
      <c r="I46">
        <f t="shared" si="7"/>
        <v>44</v>
      </c>
      <c r="J46" t="s">
        <v>109</v>
      </c>
      <c r="N46" t="s">
        <v>233</v>
      </c>
      <c r="O46" t="s">
        <v>234</v>
      </c>
    </row>
    <row r="47" spans="1:15" x14ac:dyDescent="0.25">
      <c r="A47" t="str">
        <f t="shared" si="0"/>
        <v>'45':{Name: 'Rebel Swamp',Next: [49,50],Maps: ['G1a','M1b','F1b','D1b'],Monsters: ['City Guard',' City Archer',' Hound']},</v>
      </c>
      <c r="B47" t="str">
        <f t="shared" si="1"/>
        <v>'45':{</v>
      </c>
      <c r="C47" t="str">
        <f t="shared" si="2"/>
        <v>Name: 'Rebel Swamp',</v>
      </c>
      <c r="D47" t="str">
        <f t="shared" si="3"/>
        <v>Next: [49,50],</v>
      </c>
      <c r="E47" t="str">
        <f t="shared" si="4"/>
        <v>Maps: ['G1a','M1b','F1b','D1b'],</v>
      </c>
      <c r="F47" t="str">
        <f t="shared" si="5"/>
        <v>Monsters: ['City Guard',' City Archer',' Hound']</v>
      </c>
      <c r="H47" t="str">
        <f t="shared" si="6"/>
        <v>},</v>
      </c>
      <c r="I47">
        <f t="shared" si="7"/>
        <v>45</v>
      </c>
      <c r="J47" t="s">
        <v>110</v>
      </c>
      <c r="K47" s="1" t="s">
        <v>111</v>
      </c>
      <c r="N47" t="s">
        <v>235</v>
      </c>
      <c r="O47" t="s">
        <v>236</v>
      </c>
    </row>
    <row r="48" spans="1:15" x14ac:dyDescent="0.25">
      <c r="A48" t="str">
        <f t="shared" si="0"/>
        <v>'46':{Name: 'Nightmare Peak',Next: [51],Maps: ['J1b','K2a','I2a'],Monsters: ['Night Demon',' Frost Demon',' Wind Demon',' Savvas Icestorm',' Winged Horror']},</v>
      </c>
      <c r="B48" t="str">
        <f t="shared" si="1"/>
        <v>'46':{</v>
      </c>
      <c r="C48" t="str">
        <f t="shared" si="2"/>
        <v>Name: 'Nightmare Peak',</v>
      </c>
      <c r="D48" t="str">
        <f t="shared" si="3"/>
        <v>Next: [51],</v>
      </c>
      <c r="E48" t="str">
        <f t="shared" si="4"/>
        <v>Maps: ['J1b','K2a','I2a'],</v>
      </c>
      <c r="F48" t="str">
        <f t="shared" si="5"/>
        <v>Monsters: ['Night Demon',' Frost Demon',' Wind Demon',' Savvas Icestorm',' Winged Horror']</v>
      </c>
      <c r="H48" t="str">
        <f t="shared" si="6"/>
        <v>},</v>
      </c>
      <c r="I48">
        <f t="shared" si="7"/>
        <v>46</v>
      </c>
      <c r="J48" t="s">
        <v>112</v>
      </c>
      <c r="K48" s="1">
        <v>51</v>
      </c>
      <c r="M48" t="s">
        <v>237</v>
      </c>
      <c r="N48" t="s">
        <v>238</v>
      </c>
      <c r="O48" t="s">
        <v>239</v>
      </c>
    </row>
    <row r="49" spans="1:15" x14ac:dyDescent="0.25">
      <c r="A49" t="str">
        <f t="shared" si="0"/>
        <v>'47':{Name: 'Lair of the Unseeing Eye',Next: [51],Maps: ['J1a','M1a'],Monsters: ['Lurker',' Deep Terror',' Harrower Infester',' The Sightless Eye']},</v>
      </c>
      <c r="B49" t="str">
        <f t="shared" si="1"/>
        <v>'47':{</v>
      </c>
      <c r="C49" t="str">
        <f t="shared" si="2"/>
        <v>Name: 'Lair of the Unseeing Eye',</v>
      </c>
      <c r="D49" t="str">
        <f t="shared" si="3"/>
        <v>Next: [51],</v>
      </c>
      <c r="E49" t="str">
        <f t="shared" si="4"/>
        <v>Maps: ['J1a','M1a'],</v>
      </c>
      <c r="F49" t="str">
        <f t="shared" si="5"/>
        <v>Monsters: ['Lurker',' Deep Terror',' Harrower Infester',' The Sightless Eye']</v>
      </c>
      <c r="H49" t="str">
        <f t="shared" si="6"/>
        <v>},</v>
      </c>
      <c r="I49">
        <f t="shared" si="7"/>
        <v>47</v>
      </c>
      <c r="J49" t="s">
        <v>113</v>
      </c>
      <c r="K49" s="1">
        <v>51</v>
      </c>
      <c r="M49" t="s">
        <v>237</v>
      </c>
      <c r="N49" t="s">
        <v>240</v>
      </c>
      <c r="O49" t="s">
        <v>241</v>
      </c>
    </row>
    <row r="50" spans="1:15" x14ac:dyDescent="0.25">
      <c r="A50" t="str">
        <f t="shared" si="0"/>
        <v>'48':{Name: 'Shadow Weald',Next: [51],Maps: ['L1b','L3a'],Monsters: ['Forest Imp',' Earth Demon',' Harrower Infester',' Dark Rider']},</v>
      </c>
      <c r="B50" t="str">
        <f t="shared" si="1"/>
        <v>'48':{</v>
      </c>
      <c r="C50" t="str">
        <f t="shared" si="2"/>
        <v>Name: 'Shadow Weald',</v>
      </c>
      <c r="D50" t="str">
        <f t="shared" si="3"/>
        <v>Next: [51],</v>
      </c>
      <c r="E50" t="str">
        <f t="shared" si="4"/>
        <v>Maps: ['L1b','L3a'],</v>
      </c>
      <c r="F50" t="str">
        <f t="shared" si="5"/>
        <v>Monsters: ['Forest Imp',' Earth Demon',' Harrower Infester',' Dark Rider']</v>
      </c>
      <c r="H50" t="str">
        <f t="shared" si="6"/>
        <v>},</v>
      </c>
      <c r="I50">
        <f t="shared" si="7"/>
        <v>48</v>
      </c>
      <c r="J50" t="s">
        <v>114</v>
      </c>
      <c r="K50" s="1">
        <v>51</v>
      </c>
      <c r="M50" t="s">
        <v>237</v>
      </c>
      <c r="N50" t="s">
        <v>242</v>
      </c>
      <c r="O50" t="s">
        <v>243</v>
      </c>
    </row>
    <row r="51" spans="1:15" x14ac:dyDescent="0.25">
      <c r="A51" t="str">
        <f t="shared" si="0"/>
        <v>'49':{Name: 'Rebels Stand',Next: [],Maps: ['G1a','L1b','L3a'],Monsters: ['Giant Viper',' City Archer',' City Guard',' Ancient Artillery']},</v>
      </c>
      <c r="B51" t="str">
        <f t="shared" si="1"/>
        <v>'49':{</v>
      </c>
      <c r="C51" t="str">
        <f t="shared" si="2"/>
        <v>Name: 'Rebels Stand',</v>
      </c>
      <c r="D51" t="str">
        <f t="shared" si="3"/>
        <v>Next: [],</v>
      </c>
      <c r="E51" t="str">
        <f t="shared" si="4"/>
        <v>Maps: ['G1a','L1b','L3a'],</v>
      </c>
      <c r="F51" t="str">
        <f t="shared" si="5"/>
        <v>Monsters: ['Giant Viper',' City Archer',' City Guard',' Ancient Artillery']</v>
      </c>
      <c r="H51" t="str">
        <f t="shared" si="6"/>
        <v>},</v>
      </c>
      <c r="I51">
        <f t="shared" si="7"/>
        <v>49</v>
      </c>
      <c r="J51" t="s">
        <v>161</v>
      </c>
      <c r="M51" t="s">
        <v>244</v>
      </c>
      <c r="N51" t="s">
        <v>245</v>
      </c>
      <c r="O51" t="s">
        <v>246</v>
      </c>
    </row>
    <row r="52" spans="1:15" x14ac:dyDescent="0.25">
      <c r="A52" t="str">
        <f t="shared" si="0"/>
        <v>'50':{Name: 'Ghost Fortress',Next: [],Maps: ['B2b','B3b','N1b','C1a','C2b','I1b'],Monsters: ['Night Demon',' Sun Demon',' Earth Demon',' Wind Demon']},</v>
      </c>
      <c r="B52" t="str">
        <f t="shared" si="1"/>
        <v>'50':{</v>
      </c>
      <c r="C52" t="str">
        <f t="shared" si="2"/>
        <v>Name: 'Ghost Fortress',</v>
      </c>
      <c r="D52" t="str">
        <f t="shared" si="3"/>
        <v>Next: [],</v>
      </c>
      <c r="E52" t="str">
        <f t="shared" si="4"/>
        <v>Maps: ['B2b','B3b','N1b','C1a','C2b','I1b'],</v>
      </c>
      <c r="F52" t="str">
        <f t="shared" si="5"/>
        <v>Monsters: ['Night Demon',' Sun Demon',' Earth Demon',' Wind Demon']</v>
      </c>
      <c r="H52" t="str">
        <f t="shared" si="6"/>
        <v>},</v>
      </c>
      <c r="I52">
        <f t="shared" si="7"/>
        <v>50</v>
      </c>
      <c r="J52" t="s">
        <v>115</v>
      </c>
      <c r="M52" t="s">
        <v>0</v>
      </c>
      <c r="N52" t="s">
        <v>247</v>
      </c>
      <c r="O52" t="s">
        <v>248</v>
      </c>
    </row>
    <row r="53" spans="1:15" x14ac:dyDescent="0.25">
      <c r="A53" t="str">
        <f t="shared" si="0"/>
        <v>'51':{Name: 'The Void',Next: [],Maps: ['M1a','D1a','D2a'],Monsters: ['The Gloom']},</v>
      </c>
      <c r="B53" t="str">
        <f t="shared" si="1"/>
        <v>'51':{</v>
      </c>
      <c r="C53" t="str">
        <f t="shared" si="2"/>
        <v>Name: 'The Void',</v>
      </c>
      <c r="D53" t="str">
        <f t="shared" si="3"/>
        <v>Next: [],</v>
      </c>
      <c r="E53" t="str">
        <f t="shared" si="4"/>
        <v>Maps: ['M1a','D1a','D2a'],</v>
      </c>
      <c r="F53" t="str">
        <f t="shared" si="5"/>
        <v>Monsters: ['The Gloom']</v>
      </c>
      <c r="H53" t="str">
        <f t="shared" si="6"/>
        <v>},</v>
      </c>
      <c r="I53">
        <f t="shared" si="7"/>
        <v>51</v>
      </c>
      <c r="J53" t="s">
        <v>116</v>
      </c>
      <c r="M53" t="s">
        <v>249</v>
      </c>
      <c r="N53" t="s">
        <v>250</v>
      </c>
      <c r="O53" t="s">
        <v>251</v>
      </c>
    </row>
    <row r="54" spans="1:15" x14ac:dyDescent="0.25">
      <c r="A54" t="str">
        <f t="shared" si="0"/>
        <v>'52':{Name: 'Noxious Cellar',Next: [53],Maps: ['M1a','K1a','K2b','J1a','J2a'],Monsters: ['Spitting Drake',' Ooze',' Vermling Scout',' Living Corpse',' Vermling Shaman']},</v>
      </c>
      <c r="B54" t="str">
        <f t="shared" si="1"/>
        <v>'52':{</v>
      </c>
      <c r="C54" t="str">
        <f t="shared" si="2"/>
        <v>Name: 'Noxious Cellar',</v>
      </c>
      <c r="D54" t="str">
        <f t="shared" si="3"/>
        <v>Next: [53],</v>
      </c>
      <c r="E54" t="str">
        <f t="shared" si="4"/>
        <v>Maps: ['M1a','K1a','K2b','J1a','J2a'],</v>
      </c>
      <c r="F54" t="str">
        <f t="shared" si="5"/>
        <v>Monsters: ['Spitting Drake',' Ooze',' Vermling Scout',' Living Corpse',' Vermling Shaman']</v>
      </c>
      <c r="H54" t="str">
        <f t="shared" si="6"/>
        <v>},</v>
      </c>
      <c r="I54">
        <f t="shared" si="7"/>
        <v>52</v>
      </c>
      <c r="J54" t="s">
        <v>117</v>
      </c>
      <c r="K54" s="1">
        <v>53</v>
      </c>
      <c r="N54" t="s">
        <v>344</v>
      </c>
      <c r="O54" t="s">
        <v>252</v>
      </c>
    </row>
    <row r="55" spans="1:15" x14ac:dyDescent="0.25">
      <c r="A55" t="str">
        <f t="shared" si="0"/>
        <v>'53':{Name: 'Crypt Basement',Next: [54],Maps: ['M1a','J1a','J2a','D1a','D2a'],Monsters: ['Ooze',' Living Corpse',' Living Spirit',' Living Bones',' Giant Viper']},</v>
      </c>
      <c r="B55" t="str">
        <f t="shared" si="1"/>
        <v>'53':{</v>
      </c>
      <c r="C55" t="str">
        <f t="shared" si="2"/>
        <v>Name: 'Crypt Basement',</v>
      </c>
      <c r="D55" t="str">
        <f t="shared" si="3"/>
        <v>Next: [54],</v>
      </c>
      <c r="E55" t="str">
        <f t="shared" si="4"/>
        <v>Maps: ['M1a','J1a','J2a','D1a','D2a'],</v>
      </c>
      <c r="F55" t="str">
        <f t="shared" si="5"/>
        <v>Monsters: ['Ooze',' Living Corpse',' Living Spirit',' Living Bones',' Giant Viper']</v>
      </c>
      <c r="H55" t="str">
        <f t="shared" si="6"/>
        <v>},</v>
      </c>
      <c r="I55">
        <f t="shared" si="7"/>
        <v>53</v>
      </c>
      <c r="J55" t="s">
        <v>118</v>
      </c>
      <c r="K55" s="1">
        <v>54</v>
      </c>
      <c r="N55" t="s">
        <v>253</v>
      </c>
      <c r="O55" t="s">
        <v>254</v>
      </c>
    </row>
    <row r="56" spans="1:15" x14ac:dyDescent="0.25">
      <c r="A56" t="str">
        <f t="shared" si="0"/>
        <v>'54':{Name: 'Palace of Ice',Next: [],Maps: ['G2a','N1a'],Monsters: ['Cave Bear',' Living Spirit',' Frost Demon',' Harrower Infester']},</v>
      </c>
      <c r="B56" t="str">
        <f t="shared" si="1"/>
        <v>'54':{</v>
      </c>
      <c r="C56" t="str">
        <f t="shared" si="2"/>
        <v>Name: 'Palace of Ice',</v>
      </c>
      <c r="D56" t="str">
        <f t="shared" si="3"/>
        <v>Next: [],</v>
      </c>
      <c r="E56" t="str">
        <f t="shared" si="4"/>
        <v>Maps: ['G2a','N1a'],</v>
      </c>
      <c r="F56" t="str">
        <f t="shared" si="5"/>
        <v>Monsters: ['Cave Bear',' Living Spirit',' Frost Demon',' Harrower Infester']</v>
      </c>
      <c r="H56" t="str">
        <f t="shared" si="6"/>
        <v>},</v>
      </c>
      <c r="I56">
        <f t="shared" si="7"/>
        <v>54</v>
      </c>
      <c r="J56" t="s">
        <v>119</v>
      </c>
      <c r="N56" t="s">
        <v>255</v>
      </c>
      <c r="O56" t="s">
        <v>256</v>
      </c>
    </row>
    <row r="57" spans="1:15" x14ac:dyDescent="0.25">
      <c r="A57" t="str">
        <f t="shared" si="0"/>
        <v>'55':{Name: 'Foggy Thicket',Next: [56],Maps: [''],Monsters: ['']},</v>
      </c>
      <c r="B57" t="str">
        <f t="shared" si="1"/>
        <v>'55':{</v>
      </c>
      <c r="C57" t="str">
        <f t="shared" si="2"/>
        <v>Name: 'Foggy Thicket',</v>
      </c>
      <c r="D57" t="str">
        <f t="shared" si="3"/>
        <v>Next: [56],</v>
      </c>
      <c r="E57" t="str">
        <f t="shared" si="4"/>
        <v>Maps: [''],</v>
      </c>
      <c r="F57" t="str">
        <f t="shared" si="5"/>
        <v>Monsters: ['']</v>
      </c>
      <c r="H57" t="str">
        <f t="shared" si="6"/>
        <v>},</v>
      </c>
      <c r="I57">
        <f t="shared" si="7"/>
        <v>55</v>
      </c>
      <c r="J57" t="s">
        <v>120</v>
      </c>
      <c r="K57" s="1">
        <v>56</v>
      </c>
    </row>
    <row r="58" spans="1:15" x14ac:dyDescent="0.25">
      <c r="A58" t="str">
        <f t="shared" si="0"/>
        <v>'56':{Name: 'Bandits Wood',Next: [],Maps: ['L3a','C2a','A4a','M1b'],Monsters: ['Hound',' Bandit Archer',' Rending Drake',' Bandit Guard']},</v>
      </c>
      <c r="B58" t="str">
        <f t="shared" si="1"/>
        <v>'56':{</v>
      </c>
      <c r="C58" t="str">
        <f t="shared" si="2"/>
        <v>Name: 'Bandits Wood',</v>
      </c>
      <c r="D58" t="str">
        <f t="shared" si="3"/>
        <v>Next: [],</v>
      </c>
      <c r="E58" t="str">
        <f t="shared" si="4"/>
        <v>Maps: ['L3a','C2a','A4a','M1b'],</v>
      </c>
      <c r="F58" t="str">
        <f t="shared" si="5"/>
        <v>Monsters: ['Hound',' Bandit Archer',' Rending Drake',' Bandit Guard']</v>
      </c>
      <c r="H58" t="str">
        <f t="shared" si="6"/>
        <v>},</v>
      </c>
      <c r="I58">
        <f t="shared" si="7"/>
        <v>56</v>
      </c>
      <c r="J58" t="s">
        <v>162</v>
      </c>
      <c r="N58" t="s">
        <v>257</v>
      </c>
      <c r="O58" t="s">
        <v>258</v>
      </c>
    </row>
    <row r="59" spans="1:15" x14ac:dyDescent="0.25">
      <c r="A59" t="str">
        <f t="shared" si="0"/>
        <v>'57':{Name: 'Investigation',Next: [58],Maps: ['F1b','C1a','I1b','A1a','C2b'],Monsters: ['City Guard',' City Archer',' Hound']},</v>
      </c>
      <c r="B59" t="str">
        <f t="shared" si="1"/>
        <v>'57':{</v>
      </c>
      <c r="C59" t="str">
        <f t="shared" si="2"/>
        <v>Name: 'Investigation',</v>
      </c>
      <c r="D59" t="str">
        <f t="shared" si="3"/>
        <v>Next: [58],</v>
      </c>
      <c r="E59" t="str">
        <f t="shared" si="4"/>
        <v>Maps: ['F1b','C1a','I1b','A1a','C2b'],</v>
      </c>
      <c r="F59" t="str">
        <f t="shared" si="5"/>
        <v>Monsters: ['City Guard',' City Archer',' Hound']</v>
      </c>
      <c r="H59" t="str">
        <f t="shared" si="6"/>
        <v>},</v>
      </c>
      <c r="I59">
        <f t="shared" si="7"/>
        <v>57</v>
      </c>
      <c r="J59" t="s">
        <v>121</v>
      </c>
      <c r="K59" s="1">
        <v>58</v>
      </c>
      <c r="N59" t="s">
        <v>259</v>
      </c>
      <c r="O59" t="s">
        <v>236</v>
      </c>
    </row>
    <row r="60" spans="1:15" x14ac:dyDescent="0.25">
      <c r="A60" t="str">
        <f t="shared" si="0"/>
        <v>'58':{Name: 'Bloody Shack',Next: [],Maps: ['C2a','D1b','G2b','B1a'],Monsters: ['Earth Demon',' Harrower Infester',' Black Imp',' City Guard']},</v>
      </c>
      <c r="B60" t="str">
        <f t="shared" si="1"/>
        <v>'58':{</v>
      </c>
      <c r="C60" t="str">
        <f t="shared" si="2"/>
        <v>Name: 'Bloody Shack',</v>
      </c>
      <c r="D60" t="str">
        <f t="shared" si="3"/>
        <v>Next: [],</v>
      </c>
      <c r="E60" t="str">
        <f t="shared" si="4"/>
        <v>Maps: ['C2a','D1b','G2b','B1a'],</v>
      </c>
      <c r="F60" t="str">
        <f t="shared" si="5"/>
        <v>Monsters: ['Earth Demon',' Harrower Infester',' Black Imp',' City Guard']</v>
      </c>
      <c r="H60" t="str">
        <f t="shared" si="6"/>
        <v>},</v>
      </c>
      <c r="I60">
        <f t="shared" si="7"/>
        <v>58</v>
      </c>
      <c r="J60" t="s">
        <v>122</v>
      </c>
      <c r="N60" t="s">
        <v>260</v>
      </c>
      <c r="O60" t="s">
        <v>261</v>
      </c>
    </row>
    <row r="61" spans="1:15" x14ac:dyDescent="0.25">
      <c r="A61" t="str">
        <f t="shared" si="0"/>
        <v>'59':{Name: 'Forgotten Groove',Next: [60],Maps: ['M1b','D1b','A4a','L3a'],Monsters: ['Cave Bear','  Hound',' Forest Imp']},</v>
      </c>
      <c r="B61" t="str">
        <f t="shared" si="1"/>
        <v>'59':{</v>
      </c>
      <c r="C61" t="str">
        <f t="shared" si="2"/>
        <v>Name: 'Forgotten Groove',</v>
      </c>
      <c r="D61" t="str">
        <f t="shared" si="3"/>
        <v>Next: [60],</v>
      </c>
      <c r="E61" t="str">
        <f t="shared" si="4"/>
        <v>Maps: ['M1b','D1b','A4a','L3a'],</v>
      </c>
      <c r="F61" t="str">
        <f t="shared" si="5"/>
        <v>Monsters: ['Cave Bear','  Hound',' Forest Imp']</v>
      </c>
      <c r="H61" t="str">
        <f t="shared" si="6"/>
        <v>},</v>
      </c>
      <c r="I61">
        <f t="shared" si="7"/>
        <v>59</v>
      </c>
      <c r="J61" t="s">
        <v>123</v>
      </c>
      <c r="K61" s="1">
        <v>60</v>
      </c>
      <c r="N61" t="s">
        <v>262</v>
      </c>
      <c r="O61" t="s">
        <v>341</v>
      </c>
    </row>
    <row r="62" spans="1:15" x14ac:dyDescent="0.25">
      <c r="A62" t="str">
        <f t="shared" si="0"/>
        <v>'60':{Name: 'Alchemy Lab',Next: [],Maps: ['I2b','G2b','B1a','B2a','B3a','B4a'],Monsters: ['Ooze',' Giant Viper',' Hound',' Rending Drake',' Spitting Drake']},</v>
      </c>
      <c r="B62" t="str">
        <f t="shared" si="1"/>
        <v>'60':{</v>
      </c>
      <c r="C62" t="str">
        <f t="shared" si="2"/>
        <v>Name: 'Alchemy Lab',</v>
      </c>
      <c r="D62" t="str">
        <f t="shared" si="3"/>
        <v>Next: [],</v>
      </c>
      <c r="E62" t="str">
        <f t="shared" si="4"/>
        <v>Maps: ['I2b','G2b','B1a','B2a','B3a','B4a'],</v>
      </c>
      <c r="F62" t="str">
        <f t="shared" si="5"/>
        <v>Monsters: ['Ooze',' Giant Viper',' Hound',' Rending Drake',' Spitting Drake']</v>
      </c>
      <c r="H62" t="str">
        <f t="shared" si="6"/>
        <v>},</v>
      </c>
      <c r="I62">
        <f t="shared" si="7"/>
        <v>60</v>
      </c>
      <c r="J62" t="s">
        <v>124</v>
      </c>
      <c r="N62" t="s">
        <v>263</v>
      </c>
      <c r="O62" t="s">
        <v>264</v>
      </c>
    </row>
    <row r="63" spans="1:15" x14ac:dyDescent="0.25">
      <c r="A63" t="str">
        <f t="shared" si="0"/>
        <v>'61':{Name: 'Fading Lighthouse',Next: [62],Maps: ['M1a','A1a','D1a','A3b','C1a'],Monsters: ['Ooze',' Giant Viper',' Frost Demon',' Flame Demon']},</v>
      </c>
      <c r="B63" t="str">
        <f t="shared" si="1"/>
        <v>'61':{</v>
      </c>
      <c r="C63" t="str">
        <f t="shared" si="2"/>
        <v>Name: 'Fading Lighthouse',</v>
      </c>
      <c r="D63" t="str">
        <f t="shared" si="3"/>
        <v>Next: [62],</v>
      </c>
      <c r="E63" t="str">
        <f t="shared" si="4"/>
        <v>Maps: ['M1a','A1a','D1a','A3b','C1a'],</v>
      </c>
      <c r="F63" t="str">
        <f t="shared" si="5"/>
        <v>Monsters: ['Ooze',' Giant Viper',' Frost Demon',' Flame Demon']</v>
      </c>
      <c r="H63" t="str">
        <f t="shared" si="6"/>
        <v>},</v>
      </c>
      <c r="I63">
        <f t="shared" si="7"/>
        <v>61</v>
      </c>
      <c r="J63" t="s">
        <v>125</v>
      </c>
      <c r="K63" s="1">
        <v>62</v>
      </c>
      <c r="N63" t="s">
        <v>265</v>
      </c>
      <c r="O63" t="s">
        <v>266</v>
      </c>
    </row>
    <row r="64" spans="1:15" x14ac:dyDescent="0.25">
      <c r="A64" t="str">
        <f t="shared" si="0"/>
        <v>'62':{Name: 'Pit of Souls',Next: [],Maps: ['M1a','B2b'],Monsters: ['Living Bones',' Living Spirit']},</v>
      </c>
      <c r="B64" t="str">
        <f t="shared" si="1"/>
        <v>'62':{</v>
      </c>
      <c r="C64" t="str">
        <f t="shared" si="2"/>
        <v>Name: 'Pit of Souls',</v>
      </c>
      <c r="D64" t="str">
        <f t="shared" si="3"/>
        <v>Next: [],</v>
      </c>
      <c r="E64" t="str">
        <f t="shared" si="4"/>
        <v>Maps: ['M1a','B2b'],</v>
      </c>
      <c r="F64" t="str">
        <f t="shared" si="5"/>
        <v>Monsters: ['Living Bones',' Living Spirit']</v>
      </c>
      <c r="H64" t="str">
        <f t="shared" si="6"/>
        <v>},</v>
      </c>
      <c r="I64">
        <f t="shared" si="7"/>
        <v>62</v>
      </c>
      <c r="J64" t="s">
        <v>126</v>
      </c>
      <c r="N64" t="s">
        <v>267</v>
      </c>
      <c r="O64" t="s">
        <v>268</v>
      </c>
    </row>
    <row r="65" spans="1:15" x14ac:dyDescent="0.25">
      <c r="A65" t="str">
        <f t="shared" si="0"/>
        <v>'63':{Name: 'Magma Pit',Next: [],Maps: ['K1b','L2a','D2b'],Monsters: ['Vermling Scout',' Inox Guard',' Inox Archer']},</v>
      </c>
      <c r="B65" t="str">
        <f t="shared" si="1"/>
        <v>'63':{</v>
      </c>
      <c r="C65" t="str">
        <f t="shared" si="2"/>
        <v>Name: 'Magma Pit',</v>
      </c>
      <c r="D65" t="str">
        <f t="shared" si="3"/>
        <v>Next: [],</v>
      </c>
      <c r="E65" t="str">
        <f t="shared" si="4"/>
        <v>Maps: ['K1b','L2a','D2b'],</v>
      </c>
      <c r="F65" t="str">
        <f t="shared" si="5"/>
        <v>Monsters: ['Vermling Scout',' Inox Guard',' Inox Archer']</v>
      </c>
      <c r="H65" t="str">
        <f t="shared" si="6"/>
        <v>},</v>
      </c>
      <c r="I65">
        <f t="shared" si="7"/>
        <v>63</v>
      </c>
      <c r="J65" t="s">
        <v>127</v>
      </c>
      <c r="N65" t="s">
        <v>269</v>
      </c>
      <c r="O65" t="s">
        <v>270</v>
      </c>
    </row>
    <row r="66" spans="1:15" x14ac:dyDescent="0.25">
      <c r="A66" t="str">
        <f t="shared" si="0"/>
        <v>'64':{Name: 'Underwater Lagoon',Next: [],Maps: ['D2b','K1b','M1b'],Monsters: ['Ooze',' Forest Imp',' Rending Drake']},</v>
      </c>
      <c r="B66" t="str">
        <f t="shared" si="1"/>
        <v>'64':{</v>
      </c>
      <c r="C66" t="str">
        <f t="shared" si="2"/>
        <v>Name: 'Underwater Lagoon',</v>
      </c>
      <c r="D66" t="str">
        <f t="shared" si="3"/>
        <v>Next: [],</v>
      </c>
      <c r="E66" t="str">
        <f t="shared" si="4"/>
        <v>Maps: ['D2b','K1b','M1b'],</v>
      </c>
      <c r="F66" t="str">
        <f t="shared" si="5"/>
        <v>Monsters: ['Ooze',' Forest Imp',' Rending Drake']</v>
      </c>
      <c r="H66" t="str">
        <f t="shared" si="6"/>
        <v>},</v>
      </c>
      <c r="I66">
        <f t="shared" si="7"/>
        <v>64</v>
      </c>
      <c r="J66" t="s">
        <v>128</v>
      </c>
      <c r="N66" t="s">
        <v>271</v>
      </c>
      <c r="O66" t="s">
        <v>272</v>
      </c>
    </row>
    <row r="67" spans="1:15" x14ac:dyDescent="0.25">
      <c r="A67" t="str">
        <f t="shared" si="0"/>
        <v>'65':{Name: 'Sulfus Mine',Next: [],Maps: ['H1a','H2a','B1a','B2a','B3a','B4a','I2b'],Monsters: ['Vermling Scout',' Hound',' Inox Shaman']},</v>
      </c>
      <c r="B67" t="str">
        <f t="shared" si="1"/>
        <v>'65':{</v>
      </c>
      <c r="C67" t="str">
        <f t="shared" si="2"/>
        <v>Name: 'Sulfus Mine',</v>
      </c>
      <c r="D67" t="str">
        <f t="shared" si="3"/>
        <v>Next: [],</v>
      </c>
      <c r="E67" t="str">
        <f t="shared" si="4"/>
        <v>Maps: ['H1a','H2a','B1a','B2a','B3a','B4a','I2b'],</v>
      </c>
      <c r="F67" t="str">
        <f t="shared" si="5"/>
        <v>Monsters: ['Vermling Scout',' Hound',' Inox Shaman']</v>
      </c>
      <c r="H67" t="str">
        <f t="shared" si="6"/>
        <v>},</v>
      </c>
      <c r="I67">
        <f t="shared" si="7"/>
        <v>65</v>
      </c>
      <c r="J67" t="s">
        <v>129</v>
      </c>
      <c r="M67" t="s">
        <v>177</v>
      </c>
      <c r="N67" t="s">
        <v>273</v>
      </c>
      <c r="O67" t="s">
        <v>274</v>
      </c>
    </row>
    <row r="68" spans="1:15" x14ac:dyDescent="0.25">
      <c r="A68" t="str">
        <f t="shared" ref="A68:A97" si="8">B68&amp;C68&amp;D68&amp;E68&amp;F68&amp;G68&amp;H68</f>
        <v>'66':{Name: 'Clockwork Cove',Next: [],Maps: ['J1b','C1a','D1a','D2a','C2b','A1a','A2a'],Monsters: ['Ooze',' Ancient Artillery',' Living Spirit',' Stone Golem']},</v>
      </c>
      <c r="B68" t="str">
        <f t="shared" ref="B68:B97" si="9">"'"&amp;I68&amp;"':{"</f>
        <v>'66':{</v>
      </c>
      <c r="C68" t="str">
        <f t="shared" ref="C68:C97" si="10">"Name: '"&amp;SUBSTITUTE(J68,"'","")&amp;"',"</f>
        <v>Name: 'Clockwork Cove',</v>
      </c>
      <c r="D68" t="str">
        <f t="shared" ref="D68:D97" si="11">"Next: ["&amp;K68&amp;"],"</f>
        <v>Next: [],</v>
      </c>
      <c r="E68" t="str">
        <f t="shared" ref="E68:E97" si="12">"Maps: ['"&amp;SUBSTITUTE(SUBSTITUTE(N68," ",""),",","','")&amp;"'],"</f>
        <v>Maps: ['J1b','C1a','D1a','D2a','C2b','A1a','A2a'],</v>
      </c>
      <c r="F68" t="str">
        <f t="shared" ref="F68:F97" si="13">"Monsters: ['"&amp;SUBSTITUTE(O68,",","','")&amp;"']"</f>
        <v>Monsters: ['Ooze',' Ancient Artillery',' Living Spirit',' Stone Golem']</v>
      </c>
      <c r="H68" t="str">
        <f t="shared" ref="H68:H97" si="14">"},"</f>
        <v>},</v>
      </c>
      <c r="I68">
        <f t="shared" ref="I68:I97" si="15">I67+1</f>
        <v>66</v>
      </c>
      <c r="J68" t="s">
        <v>130</v>
      </c>
      <c r="M68" t="s">
        <v>177</v>
      </c>
      <c r="N68" t="s">
        <v>275</v>
      </c>
      <c r="O68" t="s">
        <v>276</v>
      </c>
    </row>
    <row r="69" spans="1:15" x14ac:dyDescent="0.25">
      <c r="A69" t="str">
        <f t="shared" si="8"/>
        <v>'67':{Name: 'Arcane Library',Next: [],Maps: ['L3a','G1b','A2a','M1a'],Monsters: ['Forest Imp',' Cave Bear',' Stone Golem']},</v>
      </c>
      <c r="B69" t="str">
        <f t="shared" si="9"/>
        <v>'67':{</v>
      </c>
      <c r="C69" t="str">
        <f t="shared" si="10"/>
        <v>Name: 'Arcane Library',</v>
      </c>
      <c r="D69" t="str">
        <f t="shared" si="11"/>
        <v>Next: [],</v>
      </c>
      <c r="E69" t="str">
        <f t="shared" si="12"/>
        <v>Maps: ['L3a','G1b','A2a','M1a'],</v>
      </c>
      <c r="F69" t="str">
        <f t="shared" si="13"/>
        <v>Monsters: ['Forest Imp',' Cave Bear',' Stone Golem']</v>
      </c>
      <c r="H69" t="str">
        <f t="shared" si="14"/>
        <v>},</v>
      </c>
      <c r="I69">
        <f t="shared" si="15"/>
        <v>67</v>
      </c>
      <c r="J69" t="s">
        <v>131</v>
      </c>
      <c r="M69" t="s">
        <v>177</v>
      </c>
      <c r="N69" t="s">
        <v>277</v>
      </c>
      <c r="O69" t="s">
        <v>278</v>
      </c>
    </row>
    <row r="70" spans="1:15" x14ac:dyDescent="0.25">
      <c r="A70" t="str">
        <f t="shared" si="8"/>
        <v>'68':{Name: 'Toxic Moor',Next: [],Maps: ['C2a','G1a','B1b','M1b'],Monsters: ['Rending Drake',' Black Imp',' Giant Viper',' Living Corpse']},</v>
      </c>
      <c r="B70" t="str">
        <f t="shared" si="9"/>
        <v>'68':{</v>
      </c>
      <c r="C70" t="str">
        <f t="shared" si="10"/>
        <v>Name: 'Toxic Moor',</v>
      </c>
      <c r="D70" t="str">
        <f t="shared" si="11"/>
        <v>Next: [],</v>
      </c>
      <c r="E70" t="str">
        <f t="shared" si="12"/>
        <v>Maps: ['C2a','G1a','B1b','M1b'],</v>
      </c>
      <c r="F70" t="str">
        <f t="shared" si="13"/>
        <v>Monsters: ['Rending Drake',' Black Imp',' Giant Viper',' Living Corpse']</v>
      </c>
      <c r="H70" t="str">
        <f t="shared" si="14"/>
        <v>},</v>
      </c>
      <c r="I70">
        <f t="shared" si="15"/>
        <v>68</v>
      </c>
      <c r="J70" t="s">
        <v>132</v>
      </c>
      <c r="N70" t="s">
        <v>279</v>
      </c>
      <c r="O70" t="s">
        <v>280</v>
      </c>
    </row>
    <row r="71" spans="1:15" x14ac:dyDescent="0.25">
      <c r="A71" t="str">
        <f t="shared" si="8"/>
        <v>'69':{Name: 'Well of the Unfortunate',Next: [],Maps: ['L3a','B1b','J1a','D2a'],Monsters: ['Vermling Scout',' Stone Golem',' Vermling Shaman',' Living Spirit']},</v>
      </c>
      <c r="B71" t="str">
        <f t="shared" si="9"/>
        <v>'69':{</v>
      </c>
      <c r="C71" t="str">
        <f t="shared" si="10"/>
        <v>Name: 'Well of the Unfortunate',</v>
      </c>
      <c r="D71" t="str">
        <f t="shared" si="11"/>
        <v>Next: [],</v>
      </c>
      <c r="E71" t="str">
        <f t="shared" si="12"/>
        <v>Maps: ['L3a','B1b','J1a','D2a'],</v>
      </c>
      <c r="F71" t="str">
        <f t="shared" si="13"/>
        <v>Monsters: ['Vermling Scout',' Stone Golem',' Vermling Shaman',' Living Spirit']</v>
      </c>
      <c r="H71" t="str">
        <f t="shared" si="14"/>
        <v>},</v>
      </c>
      <c r="I71">
        <f t="shared" si="15"/>
        <v>69</v>
      </c>
      <c r="J71" t="s">
        <v>133</v>
      </c>
      <c r="N71" t="s">
        <v>281</v>
      </c>
      <c r="O71" t="s">
        <v>282</v>
      </c>
    </row>
    <row r="72" spans="1:15" x14ac:dyDescent="0.25">
      <c r="A72" t="str">
        <f t="shared" si="8"/>
        <v>'70':{Name: 'Chained Isle',Next: [],Maps: ['L3a','L1b','A3a','D2b','A2b','E1b'],Monsters: ['Night Demon',' Wind Demon',' Living Spirit']},</v>
      </c>
      <c r="B72" t="str">
        <f t="shared" si="9"/>
        <v>'70':{</v>
      </c>
      <c r="C72" t="str">
        <f t="shared" si="10"/>
        <v>Name: 'Chained Isle',</v>
      </c>
      <c r="D72" t="str">
        <f t="shared" si="11"/>
        <v>Next: [],</v>
      </c>
      <c r="E72" t="str">
        <f t="shared" si="12"/>
        <v>Maps: ['L3a','L1b','A3a','D2b','A2b','E1b'],</v>
      </c>
      <c r="F72" t="str">
        <f t="shared" si="13"/>
        <v>Monsters: ['Night Demon',' Wind Demon',' Living Spirit']</v>
      </c>
      <c r="H72" t="str">
        <f t="shared" si="14"/>
        <v>},</v>
      </c>
      <c r="I72">
        <f t="shared" si="15"/>
        <v>70</v>
      </c>
      <c r="J72" t="s">
        <v>134</v>
      </c>
      <c r="N72" t="s">
        <v>283</v>
      </c>
      <c r="O72" t="s">
        <v>229</v>
      </c>
    </row>
    <row r="73" spans="1:15" x14ac:dyDescent="0.25">
      <c r="A73" t="str">
        <f t="shared" si="8"/>
        <v>'71':{Name: 'Windswept Highlands',Next: [],Maps: ['G2a','H2b','A2b','A4a','L3a','A3a','B1b','C2a'],Monsters: ['Spitting Drake',' Wind Demon',' Sun Demon']},</v>
      </c>
      <c r="B73" t="str">
        <f t="shared" si="9"/>
        <v>'71':{</v>
      </c>
      <c r="C73" t="str">
        <f t="shared" si="10"/>
        <v>Name: 'Windswept Highlands',</v>
      </c>
      <c r="D73" t="str">
        <f t="shared" si="11"/>
        <v>Next: [],</v>
      </c>
      <c r="E73" t="str">
        <f t="shared" si="12"/>
        <v>Maps: ['G2a','H2b','A2b','A4a','L3a','A3a','B1b','C2a'],</v>
      </c>
      <c r="F73" t="str">
        <f t="shared" si="13"/>
        <v>Monsters: ['Spitting Drake',' Wind Demon',' Sun Demon']</v>
      </c>
      <c r="H73" t="str">
        <f t="shared" si="14"/>
        <v>},</v>
      </c>
      <c r="I73">
        <f t="shared" si="15"/>
        <v>71</v>
      </c>
      <c r="J73" t="s">
        <v>135</v>
      </c>
      <c r="N73" t="s">
        <v>284</v>
      </c>
      <c r="O73" t="s">
        <v>285</v>
      </c>
    </row>
    <row r="74" spans="1:15" x14ac:dyDescent="0.25">
      <c r="A74" t="str">
        <f t="shared" si="8"/>
        <v>'72':{Name: 'Oozing Grove',Next: [],Maps: ['M1b','L3a','L1b'],Monsters: ['Ooze',' Forest Imp',' Giant Viper']},</v>
      </c>
      <c r="B74" t="str">
        <f t="shared" si="9"/>
        <v>'72':{</v>
      </c>
      <c r="C74" t="str">
        <f t="shared" si="10"/>
        <v>Name: 'Oozing Grove',</v>
      </c>
      <c r="D74" t="str">
        <f t="shared" si="11"/>
        <v>Next: [],</v>
      </c>
      <c r="E74" t="str">
        <f t="shared" si="12"/>
        <v>Maps: ['M1b','L3a','L1b'],</v>
      </c>
      <c r="F74" t="str">
        <f t="shared" si="13"/>
        <v>Monsters: ['Ooze',' Forest Imp',' Giant Viper']</v>
      </c>
      <c r="H74" t="str">
        <f t="shared" si="14"/>
        <v>},</v>
      </c>
      <c r="I74">
        <f t="shared" si="15"/>
        <v>72</v>
      </c>
      <c r="J74" t="s">
        <v>136</v>
      </c>
      <c r="N74" t="s">
        <v>286</v>
      </c>
      <c r="O74" t="s">
        <v>287</v>
      </c>
    </row>
    <row r="75" spans="1:15" x14ac:dyDescent="0.25">
      <c r="A75" t="str">
        <f t="shared" si="8"/>
        <v>'73':{Name: 'Rockslide Ridge',Next: [],Maps: ['L3a','M1b','E1b'],Monsters: ['Hound',' Inox Archer',' Ancient Artillery','Inox Guard',' Inox Shaman']},</v>
      </c>
      <c r="B75" t="str">
        <f t="shared" si="9"/>
        <v>'73':{</v>
      </c>
      <c r="C75" t="str">
        <f t="shared" si="10"/>
        <v>Name: 'Rockslide Ridge',</v>
      </c>
      <c r="D75" t="str">
        <f t="shared" si="11"/>
        <v>Next: [],</v>
      </c>
      <c r="E75" t="str">
        <f t="shared" si="12"/>
        <v>Maps: ['L3a','M1b','E1b'],</v>
      </c>
      <c r="F75" t="str">
        <f t="shared" si="13"/>
        <v>Monsters: ['Hound',' Inox Archer',' Ancient Artillery','Inox Guard',' Inox Shaman']</v>
      </c>
      <c r="H75" t="str">
        <f t="shared" si="14"/>
        <v>},</v>
      </c>
      <c r="I75">
        <f t="shared" si="15"/>
        <v>73</v>
      </c>
      <c r="J75" t="s">
        <v>137</v>
      </c>
      <c r="N75" t="s">
        <v>288</v>
      </c>
      <c r="O75" t="s">
        <v>289</v>
      </c>
    </row>
    <row r="76" spans="1:15" x14ac:dyDescent="0.25">
      <c r="A76" t="str">
        <f t="shared" si="8"/>
        <v>'74':{Name: 'Merchant Ship',Next: [],Maps: ['B1a','G2b','I1a','I2b'],Monsters: ['Bandit Guard',' Bandit Archer',' Lurker',' Deep Terror']},</v>
      </c>
      <c r="B76" t="str">
        <f t="shared" si="9"/>
        <v>'74':{</v>
      </c>
      <c r="C76" t="str">
        <f t="shared" si="10"/>
        <v>Name: 'Merchant Ship',</v>
      </c>
      <c r="D76" t="str">
        <f t="shared" si="11"/>
        <v>Next: [],</v>
      </c>
      <c r="E76" t="str">
        <f t="shared" si="12"/>
        <v>Maps: ['B1a','G2b','I1a','I2b'],</v>
      </c>
      <c r="F76" t="str">
        <f t="shared" si="13"/>
        <v>Monsters: ['Bandit Guard',' Bandit Archer',' Lurker',' Deep Terror']</v>
      </c>
      <c r="H76" t="str">
        <f t="shared" si="14"/>
        <v>},</v>
      </c>
      <c r="I76">
        <f t="shared" si="15"/>
        <v>74</v>
      </c>
      <c r="J76" t="s">
        <v>138</v>
      </c>
      <c r="N76" t="s">
        <v>290</v>
      </c>
      <c r="O76" t="s">
        <v>291</v>
      </c>
    </row>
    <row r="77" spans="1:15" x14ac:dyDescent="0.25">
      <c r="A77" t="str">
        <f t="shared" si="8"/>
        <v>'75':{Name: 'Overgrown Graveyard',Next: [],Maps: ['G1a','L1b','L3a','B1b'],Monsters: ['Living Bones',' Living Corpse',' Living Spirit']},</v>
      </c>
      <c r="B77" t="str">
        <f t="shared" si="9"/>
        <v>'75':{</v>
      </c>
      <c r="C77" t="str">
        <f t="shared" si="10"/>
        <v>Name: 'Overgrown Graveyard',</v>
      </c>
      <c r="D77" t="str">
        <f t="shared" si="11"/>
        <v>Next: [],</v>
      </c>
      <c r="E77" t="str">
        <f t="shared" si="12"/>
        <v>Maps: ['G1a','L1b','L3a','B1b'],</v>
      </c>
      <c r="F77" t="str">
        <f t="shared" si="13"/>
        <v>Monsters: ['Living Bones',' Living Corpse',' Living Spirit']</v>
      </c>
      <c r="H77" t="str">
        <f t="shared" si="14"/>
        <v>},</v>
      </c>
      <c r="I77">
        <f t="shared" si="15"/>
        <v>75</v>
      </c>
      <c r="J77" t="s">
        <v>139</v>
      </c>
      <c r="N77" t="s">
        <v>292</v>
      </c>
      <c r="O77" t="s">
        <v>31</v>
      </c>
    </row>
    <row r="78" spans="1:15" x14ac:dyDescent="0.25">
      <c r="A78" t="str">
        <f t="shared" si="8"/>
        <v>'76':{Name: 'Harrower Hive',Next: [],Maps: ['B1b','E1b','H2a','G2a','B4b','A2b','A3a'],Monsters: ['Giant Viper',' Living Bones',' Night Demon',' Harrower Infester']},</v>
      </c>
      <c r="B78" t="str">
        <f t="shared" si="9"/>
        <v>'76':{</v>
      </c>
      <c r="C78" t="str">
        <f t="shared" si="10"/>
        <v>Name: 'Harrower Hive',</v>
      </c>
      <c r="D78" t="str">
        <f t="shared" si="11"/>
        <v>Next: [],</v>
      </c>
      <c r="E78" t="str">
        <f t="shared" si="12"/>
        <v>Maps: ['B1b','E1b','H2a','G2a','B4b','A2b','A3a'],</v>
      </c>
      <c r="F78" t="str">
        <f t="shared" si="13"/>
        <v>Monsters: ['Giant Viper',' Living Bones',' Night Demon',' Harrower Infester']</v>
      </c>
      <c r="H78" t="str">
        <f t="shared" si="14"/>
        <v>},</v>
      </c>
      <c r="I78">
        <f t="shared" si="15"/>
        <v>76</v>
      </c>
      <c r="J78" t="s">
        <v>140</v>
      </c>
      <c r="N78" t="s">
        <v>293</v>
      </c>
      <c r="O78" t="s">
        <v>294</v>
      </c>
    </row>
    <row r="79" spans="1:15" x14ac:dyDescent="0.25">
      <c r="A79" t="str">
        <f t="shared" si="8"/>
        <v>'77':{Name: 'Vault of Secrets',Next: [],Maps: ['M1a','N1b','B2b','B3b'],Monsters: ['City Guard',' City Archer',' Stone Golem',' Hound']},</v>
      </c>
      <c r="B79" t="str">
        <f t="shared" si="9"/>
        <v>'77':{</v>
      </c>
      <c r="C79" t="str">
        <f t="shared" si="10"/>
        <v>Name: 'Vault of Secrets',</v>
      </c>
      <c r="D79" t="str">
        <f t="shared" si="11"/>
        <v>Next: [],</v>
      </c>
      <c r="E79" t="str">
        <f t="shared" si="12"/>
        <v>Maps: ['M1a','N1b','B2b','B3b'],</v>
      </c>
      <c r="F79" t="str">
        <f t="shared" si="13"/>
        <v>Monsters: ['City Guard',' City Archer',' Stone Golem',' Hound']</v>
      </c>
      <c r="H79" t="str">
        <f t="shared" si="14"/>
        <v>},</v>
      </c>
      <c r="I79">
        <f t="shared" si="15"/>
        <v>77</v>
      </c>
      <c r="J79" t="s">
        <v>141</v>
      </c>
      <c r="N79" t="s">
        <v>295</v>
      </c>
      <c r="O79" t="s">
        <v>296</v>
      </c>
    </row>
    <row r="80" spans="1:15" x14ac:dyDescent="0.25">
      <c r="A80" t="str">
        <f t="shared" si="8"/>
        <v>'78':{Name: 'Sacrifice Pit',Next: [],Maps: ['F1a','M1a','I1b'],Monsters: ['Bandit Guard',' Bandit Archer',' Cultist',' Living Bones',' Black Imp']},</v>
      </c>
      <c r="B80" t="str">
        <f t="shared" si="9"/>
        <v>'78':{</v>
      </c>
      <c r="C80" t="str">
        <f t="shared" si="10"/>
        <v>Name: 'Sacrifice Pit',</v>
      </c>
      <c r="D80" t="str">
        <f t="shared" si="11"/>
        <v>Next: [],</v>
      </c>
      <c r="E80" t="str">
        <f t="shared" si="12"/>
        <v>Maps: ['F1a','M1a','I1b'],</v>
      </c>
      <c r="F80" t="str">
        <f t="shared" si="13"/>
        <v>Monsters: ['Bandit Guard',' Bandit Archer',' Cultist',' Living Bones',' Black Imp']</v>
      </c>
      <c r="H80" t="str">
        <f t="shared" si="14"/>
        <v>},</v>
      </c>
      <c r="I80">
        <f t="shared" si="15"/>
        <v>78</v>
      </c>
      <c r="J80" t="s">
        <v>142</v>
      </c>
      <c r="N80" t="s">
        <v>297</v>
      </c>
      <c r="O80" t="s">
        <v>342</v>
      </c>
    </row>
    <row r="81" spans="1:15" x14ac:dyDescent="0.25">
      <c r="A81" t="str">
        <f t="shared" si="8"/>
        <v>'79':{Name: 'Lost Temple',Next: [],Maps: ['D2a','K1a','K2b','M1a','C2b'],Monsters: ['Stone Golem',' Giant Viper',' The Betrayer']},</v>
      </c>
      <c r="B81" t="str">
        <f t="shared" si="9"/>
        <v>'79':{</v>
      </c>
      <c r="C81" t="str">
        <f t="shared" si="10"/>
        <v>Name: 'Lost Temple',</v>
      </c>
      <c r="D81" t="str">
        <f t="shared" si="11"/>
        <v>Next: [],</v>
      </c>
      <c r="E81" t="str">
        <f t="shared" si="12"/>
        <v>Maps: ['D2a','K1a','K2b','M1a','C2b'],</v>
      </c>
      <c r="F81" t="str">
        <f t="shared" si="13"/>
        <v>Monsters: ['Stone Golem',' Giant Viper',' The Betrayer']</v>
      </c>
      <c r="H81" t="str">
        <f t="shared" si="14"/>
        <v>},</v>
      </c>
      <c r="I81">
        <f t="shared" si="15"/>
        <v>79</v>
      </c>
      <c r="J81" t="s">
        <v>143</v>
      </c>
      <c r="N81" t="s">
        <v>298</v>
      </c>
      <c r="O81" t="s">
        <v>299</v>
      </c>
    </row>
    <row r="82" spans="1:15" x14ac:dyDescent="0.25">
      <c r="A82" t="str">
        <f t="shared" si="8"/>
        <v>'80':{Name: 'Vigil Keep',Next: [],Maps: ['A1a','H1b','L1a','J1a','D1b','B1a'],Monsters: ['City Guard',' City Archer',' Ancient Artillery',' Hound']},</v>
      </c>
      <c r="B82" t="str">
        <f t="shared" si="9"/>
        <v>'80':{</v>
      </c>
      <c r="C82" t="str">
        <f t="shared" si="10"/>
        <v>Name: 'Vigil Keep',</v>
      </c>
      <c r="D82" t="str">
        <f t="shared" si="11"/>
        <v>Next: [],</v>
      </c>
      <c r="E82" t="str">
        <f t="shared" si="12"/>
        <v>Maps: ['A1a','H1b','L1a','J1a','D1b','B1a'],</v>
      </c>
      <c r="F82" t="str">
        <f t="shared" si="13"/>
        <v>Monsters: ['City Guard',' City Archer',' Ancient Artillery',' Hound']</v>
      </c>
      <c r="H82" t="str">
        <f t="shared" si="14"/>
        <v>},</v>
      </c>
      <c r="I82">
        <f t="shared" si="15"/>
        <v>80</v>
      </c>
      <c r="J82" t="s">
        <v>144</v>
      </c>
      <c r="N82" t="s">
        <v>300</v>
      </c>
      <c r="O82" t="s">
        <v>301</v>
      </c>
    </row>
    <row r="83" spans="1:15" x14ac:dyDescent="0.25">
      <c r="A83" t="str">
        <f t="shared" si="8"/>
        <v>'81':{Name: 'Temple of the Eclipse',Next: [],Maps: ['J2a','J1a','D1a'],Monsters: ['Night Demon',' Sun Demon',' Stone Golem',' Ancient Artillery',' The Colorless']},</v>
      </c>
      <c r="B83" t="str">
        <f t="shared" si="9"/>
        <v>'81':{</v>
      </c>
      <c r="C83" t="str">
        <f t="shared" si="10"/>
        <v>Name: 'Temple of the Eclipse',</v>
      </c>
      <c r="D83" t="str">
        <f t="shared" si="11"/>
        <v>Next: [],</v>
      </c>
      <c r="E83" t="str">
        <f t="shared" si="12"/>
        <v>Maps: ['J2a','J1a','D1a'],</v>
      </c>
      <c r="F83" t="str">
        <f t="shared" si="13"/>
        <v>Monsters: ['Night Demon',' Sun Demon',' Stone Golem',' Ancient Artillery',' The Colorless']</v>
      </c>
      <c r="H83" t="str">
        <f t="shared" si="14"/>
        <v>},</v>
      </c>
      <c r="I83">
        <f t="shared" si="15"/>
        <v>81</v>
      </c>
      <c r="J83" t="s">
        <v>145</v>
      </c>
      <c r="N83" t="s">
        <v>302</v>
      </c>
      <c r="O83" t="s">
        <v>303</v>
      </c>
    </row>
    <row r="84" spans="1:15" x14ac:dyDescent="0.25">
      <c r="A84" t="str">
        <f t="shared" si="8"/>
        <v>'82':{Name: 'Burning Mountain',Next: [],Maps: ['K1a','C1a','D1a','I1b','B2b'],Monsters: ['Earth Demon',' Flame Demon',' Stone Golem']},</v>
      </c>
      <c r="B84" t="str">
        <f t="shared" si="9"/>
        <v>'82':{</v>
      </c>
      <c r="C84" t="str">
        <f t="shared" si="10"/>
        <v>Name: 'Burning Mountain',</v>
      </c>
      <c r="D84" t="str">
        <f t="shared" si="11"/>
        <v>Next: [],</v>
      </c>
      <c r="E84" t="str">
        <f t="shared" si="12"/>
        <v>Maps: ['K1a','C1a','D1a','I1b','B2b'],</v>
      </c>
      <c r="F84" t="str">
        <f t="shared" si="13"/>
        <v>Monsters: ['Earth Demon',' Flame Demon',' Stone Golem']</v>
      </c>
      <c r="H84" t="str">
        <f t="shared" si="14"/>
        <v>},</v>
      </c>
      <c r="I84">
        <f t="shared" si="15"/>
        <v>82</v>
      </c>
      <c r="J84" t="s">
        <v>146</v>
      </c>
      <c r="N84" t="s">
        <v>304</v>
      </c>
      <c r="O84" t="s">
        <v>305</v>
      </c>
    </row>
    <row r="85" spans="1:15" x14ac:dyDescent="0.25">
      <c r="A85" t="str">
        <f t="shared" si="8"/>
        <v>'83':{Name: 'Shadow Within',Next: [],Maps: ['H1b','I1b','M1a'],Monsters: ['Hound',' Cultist',' Living Bones',' Living Spirit',' Flame Demon']},</v>
      </c>
      <c r="B85" t="str">
        <f t="shared" si="9"/>
        <v>'83':{</v>
      </c>
      <c r="C85" t="str">
        <f t="shared" si="10"/>
        <v>Name: 'Shadow Within',</v>
      </c>
      <c r="D85" t="str">
        <f t="shared" si="11"/>
        <v>Next: [],</v>
      </c>
      <c r="E85" t="str">
        <f t="shared" si="12"/>
        <v>Maps: ['H1b','I1b','M1a'],</v>
      </c>
      <c r="F85" t="str">
        <f t="shared" si="13"/>
        <v>Monsters: ['Hound',' Cultist',' Living Bones',' Living Spirit',' Flame Demon']</v>
      </c>
      <c r="H85" t="str">
        <f t="shared" si="14"/>
        <v>},</v>
      </c>
      <c r="I85">
        <f t="shared" si="15"/>
        <v>83</v>
      </c>
      <c r="J85" t="s">
        <v>147</v>
      </c>
      <c r="N85" t="s">
        <v>306</v>
      </c>
      <c r="O85" t="s">
        <v>307</v>
      </c>
    </row>
    <row r="86" spans="1:15" x14ac:dyDescent="0.25">
      <c r="A86" t="str">
        <f t="shared" si="8"/>
        <v>'84':{Name: 'Crystalline Cabe',Next: [],Maps: ['L2a','A3a','A2b','E1b'],Monsters: ['Flame Demon',' Frost Demon',' Earth Demon']},</v>
      </c>
      <c r="B86" t="str">
        <f t="shared" si="9"/>
        <v>'84':{</v>
      </c>
      <c r="C86" t="str">
        <f t="shared" si="10"/>
        <v>Name: 'Crystalline Cabe',</v>
      </c>
      <c r="D86" t="str">
        <f t="shared" si="11"/>
        <v>Next: [],</v>
      </c>
      <c r="E86" t="str">
        <f t="shared" si="12"/>
        <v>Maps: ['L2a','A3a','A2b','E1b'],</v>
      </c>
      <c r="F86" t="str">
        <f t="shared" si="13"/>
        <v>Monsters: ['Flame Demon',' Frost Demon',' Earth Demon']</v>
      </c>
      <c r="H86" t="str">
        <f t="shared" si="14"/>
        <v>},</v>
      </c>
      <c r="I86">
        <f t="shared" si="15"/>
        <v>84</v>
      </c>
      <c r="J86" t="s">
        <v>148</v>
      </c>
      <c r="N86" t="s">
        <v>308</v>
      </c>
      <c r="O86" t="s">
        <v>309</v>
      </c>
    </row>
    <row r="87" spans="1:15" x14ac:dyDescent="0.25">
      <c r="A87" t="str">
        <f t="shared" si="8"/>
        <v>'85':{Name: 'Sun Temple',Next: [],Maps: ['C1a','C2b','F1a','I1b','D1a','D2a'],Monsters: ['Hound',' Black Imp',' Night Demon',' Sun Demon']},</v>
      </c>
      <c r="B87" t="str">
        <f t="shared" si="9"/>
        <v>'85':{</v>
      </c>
      <c r="C87" t="str">
        <f t="shared" si="10"/>
        <v>Name: 'Sun Temple',</v>
      </c>
      <c r="D87" t="str">
        <f t="shared" si="11"/>
        <v>Next: [],</v>
      </c>
      <c r="E87" t="str">
        <f t="shared" si="12"/>
        <v>Maps: ['C1a','C2b','F1a','I1b','D1a','D2a'],</v>
      </c>
      <c r="F87" t="str">
        <f t="shared" si="13"/>
        <v>Monsters: ['Hound',' Black Imp',' Night Demon',' Sun Demon']</v>
      </c>
      <c r="H87" t="str">
        <f t="shared" si="14"/>
        <v>},</v>
      </c>
      <c r="I87">
        <f t="shared" si="15"/>
        <v>85</v>
      </c>
      <c r="J87" t="s">
        <v>149</v>
      </c>
      <c r="N87" t="s">
        <v>310</v>
      </c>
      <c r="O87" t="s">
        <v>311</v>
      </c>
    </row>
    <row r="88" spans="1:15" x14ac:dyDescent="0.25">
      <c r="A88" t="str">
        <f t="shared" si="8"/>
        <v>'86':{Name: 'Harried Village',Next: [87],Maps: ['B1b','A4a','M1a','B2a','B3a','H3a'],Monsters: ['Cave Bear',' Vermling Shaman',' Vermling Scout',' Lurker']},</v>
      </c>
      <c r="B88" t="str">
        <f t="shared" si="9"/>
        <v>'86':{</v>
      </c>
      <c r="C88" t="str">
        <f t="shared" si="10"/>
        <v>Name: 'Harried Village',</v>
      </c>
      <c r="D88" t="str">
        <f t="shared" si="11"/>
        <v>Next: [87],</v>
      </c>
      <c r="E88" t="str">
        <f t="shared" si="12"/>
        <v>Maps: ['B1b','A4a','M1a','B2a','B3a','H3a'],</v>
      </c>
      <c r="F88" t="str">
        <f t="shared" si="13"/>
        <v>Monsters: ['Cave Bear',' Vermling Shaman',' Vermling Scout',' Lurker']</v>
      </c>
      <c r="H88" t="str">
        <f t="shared" si="14"/>
        <v>},</v>
      </c>
      <c r="I88">
        <f t="shared" si="15"/>
        <v>86</v>
      </c>
      <c r="J88" t="s">
        <v>150</v>
      </c>
      <c r="K88" s="1">
        <v>87</v>
      </c>
      <c r="M88" t="s">
        <v>312</v>
      </c>
      <c r="N88" t="s">
        <v>313</v>
      </c>
      <c r="O88" t="s">
        <v>314</v>
      </c>
    </row>
    <row r="89" spans="1:15" x14ac:dyDescent="0.25">
      <c r="A89" t="str">
        <f t="shared" si="8"/>
        <v>'87':{Name: 'Currpoted Cove',Next: [],Maps: ['D2b','L2a','L3b'],Monsters: ['Lurker',' Deep Terror',' Ooze',' Black Imp']},</v>
      </c>
      <c r="B89" t="str">
        <f t="shared" si="9"/>
        <v>'87':{</v>
      </c>
      <c r="C89" t="str">
        <f t="shared" si="10"/>
        <v>Name: 'Currpoted Cove',</v>
      </c>
      <c r="D89" t="str">
        <f t="shared" si="11"/>
        <v>Next: [],</v>
      </c>
      <c r="E89" t="str">
        <f t="shared" si="12"/>
        <v>Maps: ['D2b','L2a','L3b'],</v>
      </c>
      <c r="F89" t="str">
        <f t="shared" si="13"/>
        <v>Monsters: ['Lurker',' Deep Terror',' Ooze',' Black Imp']</v>
      </c>
      <c r="H89" t="str">
        <f t="shared" si="14"/>
        <v>},</v>
      </c>
      <c r="I89">
        <f t="shared" si="15"/>
        <v>87</v>
      </c>
      <c r="J89" t="s">
        <v>151</v>
      </c>
      <c r="N89" t="s">
        <v>315</v>
      </c>
      <c r="O89" t="s">
        <v>316</v>
      </c>
    </row>
    <row r="90" spans="1:15" x14ac:dyDescent="0.25">
      <c r="A90" t="str">
        <f t="shared" si="8"/>
        <v>'88':{Name: 'Plane of Water',Next: [],Maps: ['D2b','G2a','N1a'],Monsters: ['Frost Demon',' Ooze',' Lurker']},</v>
      </c>
      <c r="B90" t="str">
        <f t="shared" si="9"/>
        <v>'88':{</v>
      </c>
      <c r="C90" t="str">
        <f t="shared" si="10"/>
        <v>Name: 'Plane of Water',</v>
      </c>
      <c r="D90" t="str">
        <f t="shared" si="11"/>
        <v>Next: [],</v>
      </c>
      <c r="E90" t="str">
        <f t="shared" si="12"/>
        <v>Maps: ['D2b','G2a','N1a'],</v>
      </c>
      <c r="F90" t="str">
        <f t="shared" si="13"/>
        <v>Monsters: ['Frost Demon',' Ooze',' Lurker']</v>
      </c>
      <c r="H90" t="str">
        <f t="shared" si="14"/>
        <v>},</v>
      </c>
      <c r="I90">
        <f t="shared" si="15"/>
        <v>88</v>
      </c>
      <c r="J90" t="s">
        <v>152</v>
      </c>
      <c r="N90" t="s">
        <v>343</v>
      </c>
      <c r="O90" t="s">
        <v>317</v>
      </c>
    </row>
    <row r="91" spans="1:15" x14ac:dyDescent="0.25">
      <c r="A91" t="str">
        <f t="shared" si="8"/>
        <v>'89':{Name: 'Syndicate Hideout',Next: [],Maps: ['H3a','I2b','B1a','B2a','B3a'],Monsters: ['Bandit Archer',' Bandit Guard',' Cultist',' Giant Viper']},</v>
      </c>
      <c r="B91" t="str">
        <f t="shared" si="9"/>
        <v>'89':{</v>
      </c>
      <c r="C91" t="str">
        <f t="shared" si="10"/>
        <v>Name: 'Syndicate Hideout',</v>
      </c>
      <c r="D91" t="str">
        <f t="shared" si="11"/>
        <v>Next: [],</v>
      </c>
      <c r="E91" t="str">
        <f t="shared" si="12"/>
        <v>Maps: ['H3a','I2b','B1a','B2a','B3a'],</v>
      </c>
      <c r="F91" t="str">
        <f t="shared" si="13"/>
        <v>Monsters: ['Bandit Archer',' Bandit Guard',' Cultist',' Giant Viper']</v>
      </c>
      <c r="H91" t="str">
        <f t="shared" si="14"/>
        <v>},</v>
      </c>
      <c r="I91">
        <f t="shared" si="15"/>
        <v>89</v>
      </c>
      <c r="J91" t="s">
        <v>153</v>
      </c>
      <c r="N91" t="s">
        <v>318</v>
      </c>
      <c r="O91" t="s">
        <v>319</v>
      </c>
    </row>
    <row r="92" spans="1:15" x14ac:dyDescent="0.25">
      <c r="A92" t="str">
        <f t="shared" si="8"/>
        <v>'90':{Name: 'Demonic Rift',Next: [],Maps: ['M1b','D1b','C2a'],Monsters: ['Earth Demon',' Wind Demon',' Night Demon',' Living Spirit']},</v>
      </c>
      <c r="B92" t="str">
        <f t="shared" si="9"/>
        <v>'90':{</v>
      </c>
      <c r="C92" t="str">
        <f t="shared" si="10"/>
        <v>Name: 'Demonic Rift',</v>
      </c>
      <c r="D92" t="str">
        <f t="shared" si="11"/>
        <v>Next: [],</v>
      </c>
      <c r="E92" t="str">
        <f t="shared" si="12"/>
        <v>Maps: ['M1b','D1b','C2a'],</v>
      </c>
      <c r="F92" t="str">
        <f t="shared" si="13"/>
        <v>Monsters: ['Earth Demon',' Wind Demon',' Night Demon',' Living Spirit']</v>
      </c>
      <c r="H92" t="str">
        <f t="shared" si="14"/>
        <v>},</v>
      </c>
      <c r="I92">
        <f t="shared" si="15"/>
        <v>90</v>
      </c>
      <c r="J92" t="s">
        <v>154</v>
      </c>
      <c r="N92" t="s">
        <v>320</v>
      </c>
      <c r="O92" t="s">
        <v>321</v>
      </c>
    </row>
    <row r="93" spans="1:15" x14ac:dyDescent="0.25">
      <c r="A93" t="str">
        <f t="shared" si="8"/>
        <v>'91':{Name: 'Wild Melee',Next: [],Maps: ['H2b','G1a','M1b'],Monsters: ['Cave Bear',' Hound',' Bandit Guard',' Bandit Archer',' Living Spirit']},</v>
      </c>
      <c r="B93" t="str">
        <f t="shared" si="9"/>
        <v>'91':{</v>
      </c>
      <c r="C93" t="str">
        <f t="shared" si="10"/>
        <v>Name: 'Wild Melee',</v>
      </c>
      <c r="D93" t="str">
        <f t="shared" si="11"/>
        <v>Next: [],</v>
      </c>
      <c r="E93" t="str">
        <f t="shared" si="12"/>
        <v>Maps: ['H2b','G1a','M1b'],</v>
      </c>
      <c r="F93" t="str">
        <f t="shared" si="13"/>
        <v>Monsters: ['Cave Bear',' Hound',' Bandit Guard',' Bandit Archer',' Living Spirit']</v>
      </c>
      <c r="H93" t="str">
        <f t="shared" si="14"/>
        <v>},</v>
      </c>
      <c r="I93">
        <f t="shared" si="15"/>
        <v>91</v>
      </c>
      <c r="J93" t="s">
        <v>155</v>
      </c>
      <c r="N93" t="s">
        <v>322</v>
      </c>
      <c r="O93" t="s">
        <v>323</v>
      </c>
    </row>
    <row r="94" spans="1:15" x14ac:dyDescent="0.25">
      <c r="A94" t="str">
        <f t="shared" si="8"/>
        <v>'92':{Name: 'Back Alley Brawl',Next: [],Maps: ['H3b','F1a'],Monsters: ['Bandit Guard',' Bandit Archer',' Inox Guard',' Savvas Lavaflow',' Flame Demon',' Earth Demon',' City Guard',' City Archer']},</v>
      </c>
      <c r="B94" t="str">
        <f t="shared" si="9"/>
        <v>'92':{</v>
      </c>
      <c r="C94" t="str">
        <f t="shared" si="10"/>
        <v>Name: 'Back Alley Brawl',</v>
      </c>
      <c r="D94" t="str">
        <f t="shared" si="11"/>
        <v>Next: [],</v>
      </c>
      <c r="E94" t="str">
        <f t="shared" si="12"/>
        <v>Maps: ['H3b','F1a'],</v>
      </c>
      <c r="F94" t="str">
        <f t="shared" si="13"/>
        <v>Monsters: ['Bandit Guard',' Bandit Archer',' Inox Guard',' Savvas Lavaflow',' Flame Demon',' Earth Demon',' City Guard',' City Archer']</v>
      </c>
      <c r="H94" t="str">
        <f t="shared" si="14"/>
        <v>},</v>
      </c>
      <c r="I94">
        <f t="shared" si="15"/>
        <v>92</v>
      </c>
      <c r="J94" t="s">
        <v>156</v>
      </c>
      <c r="N94" t="s">
        <v>325</v>
      </c>
      <c r="O94" t="s">
        <v>324</v>
      </c>
    </row>
    <row r="95" spans="1:15" x14ac:dyDescent="0.25">
      <c r="A95" t="str">
        <f t="shared" si="8"/>
        <v>'93':{Name: 'Sunken Vessel',Next: [],Maps: ['G1a','K2a','I1a','B3a'],Monsters: ['Lurker',' Frost Demon',' Living Spirit']},</v>
      </c>
      <c r="B95" t="str">
        <f t="shared" si="9"/>
        <v>'93':{</v>
      </c>
      <c r="C95" t="str">
        <f t="shared" si="10"/>
        <v>Name: 'Sunken Vessel',</v>
      </c>
      <c r="D95" t="str">
        <f t="shared" si="11"/>
        <v>Next: [],</v>
      </c>
      <c r="E95" t="str">
        <f t="shared" si="12"/>
        <v>Maps: ['G1a','K2a','I1a','B3a'],</v>
      </c>
      <c r="F95" t="str">
        <f t="shared" si="13"/>
        <v>Monsters: ['Lurker',' Frost Demon',' Living Spirit']</v>
      </c>
      <c r="H95" t="str">
        <f t="shared" si="14"/>
        <v>},</v>
      </c>
      <c r="I95">
        <f t="shared" si="15"/>
        <v>93</v>
      </c>
      <c r="J95" t="s">
        <v>157</v>
      </c>
      <c r="N95" t="s">
        <v>326</v>
      </c>
      <c r="O95" t="s">
        <v>327</v>
      </c>
    </row>
    <row r="96" spans="1:15" x14ac:dyDescent="0.25">
      <c r="A96" t="str">
        <f t="shared" si="8"/>
        <v>'94':{Name: 'Vermling Nest',Next: [95],Maps: ['H2b','M1b','C2a','D1b'],Monsters: ['Hound',' Vermling Scout',' Vermling Shaman',' Cave Bear']},</v>
      </c>
      <c r="B96" t="str">
        <f t="shared" si="9"/>
        <v>'94':{</v>
      </c>
      <c r="C96" t="str">
        <f t="shared" si="10"/>
        <v>Name: 'Vermling Nest',</v>
      </c>
      <c r="D96" t="str">
        <f t="shared" si="11"/>
        <v>Next: [95],</v>
      </c>
      <c r="E96" t="str">
        <f t="shared" si="12"/>
        <v>Maps: ['H2b','M1b','C2a','D1b'],</v>
      </c>
      <c r="F96" t="str">
        <f t="shared" si="13"/>
        <v>Monsters: ['Hound',' Vermling Scout',' Vermling Shaman',' Cave Bear']</v>
      </c>
      <c r="H96" t="str">
        <f t="shared" si="14"/>
        <v>},</v>
      </c>
      <c r="I96">
        <f t="shared" si="15"/>
        <v>94</v>
      </c>
      <c r="J96" t="s">
        <v>158</v>
      </c>
      <c r="K96" s="1">
        <v>95</v>
      </c>
      <c r="M96" t="s">
        <v>328</v>
      </c>
      <c r="N96" t="s">
        <v>329</v>
      </c>
      <c r="O96" t="s">
        <v>330</v>
      </c>
    </row>
    <row r="97" spans="1:15" x14ac:dyDescent="0.25">
      <c r="A97" t="str">
        <f t="shared" si="8"/>
        <v>'95':{Name: 'Payment Due',Next: [],Maps: ['G1b','D1a','K2b','E1a'],Monsters: ['Deep Terror',' Flame Demon',' Earth Demon',' Savvas Lavaflow']},</v>
      </c>
      <c r="B97" t="str">
        <f t="shared" si="9"/>
        <v>'95':{</v>
      </c>
      <c r="C97" t="str">
        <f t="shared" si="10"/>
        <v>Name: 'Payment Due',</v>
      </c>
      <c r="D97" t="str">
        <f t="shared" si="11"/>
        <v>Next: [],</v>
      </c>
      <c r="E97" t="str">
        <f t="shared" si="12"/>
        <v>Maps: ['G1b','D1a','K2b','E1a'],</v>
      </c>
      <c r="F97" t="str">
        <f t="shared" si="13"/>
        <v>Monsters: ['Deep Terror',' Flame Demon',' Earth Demon',' Savvas Lavaflow']</v>
      </c>
      <c r="H97" t="str">
        <f t="shared" si="14"/>
        <v>},</v>
      </c>
      <c r="I97">
        <f t="shared" si="15"/>
        <v>95</v>
      </c>
      <c r="J97" t="s">
        <v>159</v>
      </c>
      <c r="N97" t="s">
        <v>331</v>
      </c>
      <c r="O97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Svendsen</dc:creator>
  <cp:lastModifiedBy>Martin Svendsen</cp:lastModifiedBy>
  <dcterms:created xsi:type="dcterms:W3CDTF">2018-02-15T18:44:10Z</dcterms:created>
  <dcterms:modified xsi:type="dcterms:W3CDTF">2018-02-23T15:54:59Z</dcterms:modified>
</cp:coreProperties>
</file>