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yles\Documents\GitHub\CovidSymptomsAnalysis\Data\CovidSymptomStudy\"/>
    </mc:Choice>
  </mc:AlternateContent>
  <xr:revisionPtr revIDLastSave="0" documentId="13_ncr:1_{69C34427-2E9E-46A8-83FF-3C0E59449AEA}" xr6:coauthVersionLast="47" xr6:coauthVersionMax="47" xr10:uidLastSave="{00000000-0000-0000-0000-000000000000}"/>
  <bookViews>
    <workbookView xWindow="-28898" yWindow="-98" windowWidth="28996" windowHeight="15796" xr2:uid="{DFBCF567-EF07-E145-99C7-737761CFC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" i="1" l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K5" i="1"/>
  <c r="K6" i="1"/>
  <c r="K7" i="1"/>
  <c r="K8" i="1"/>
  <c r="K9" i="1"/>
  <c r="K4" i="1"/>
</calcChain>
</file>

<file path=xl/sharedStrings.xml><?xml version="1.0" encoding="utf-8"?>
<sst xmlns="http://schemas.openxmlformats.org/spreadsheetml/2006/main" count="31" uniqueCount="25">
  <si>
    <t>Age Decade</t>
  </si>
  <si>
    <t>Gender</t>
  </si>
  <si>
    <t>Female</t>
  </si>
  <si>
    <t>Male</t>
  </si>
  <si>
    <t>PNTS</t>
  </si>
  <si>
    <t>Non binary</t>
  </si>
  <si>
    <t>Comorbidities</t>
  </si>
  <si>
    <t>Yes</t>
  </si>
  <si>
    <t>No</t>
  </si>
  <si>
    <t>Diabetes</t>
  </si>
  <si>
    <t>Asthma</t>
  </si>
  <si>
    <t>Lung Disease</t>
  </si>
  <si>
    <t>Cancer</t>
  </si>
  <si>
    <t>Heart Disease</t>
  </si>
  <si>
    <t>Kidney Disease</t>
  </si>
  <si>
    <t>Proportion</t>
  </si>
  <si>
    <t>Asymptomatic</t>
  </si>
  <si>
    <t>Number of tests per week</t>
  </si>
  <si>
    <t>Number of symptomatic tests per week</t>
  </si>
  <si>
    <t>week</t>
  </si>
  <si>
    <t>count</t>
  </si>
  <si>
    <t>mean</t>
  </si>
  <si>
    <t>std</t>
  </si>
  <si>
    <t>year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</si>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</sst>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5454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1" fillId="0" borderId="0" xfId="0" applyFont="1"/>
    <xf numFmtId="9" fontId="1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2C9F-5B43-304D-A156-F5BBBF23D19E}">
  <dimension ref="B2:O53"/>
  <sheetViews>
    <sheetView tabSelected="1" topLeftCell="A8" workbookViewId="0">
      <selection activeCell="I16" sqref="I16"/>
    </sheetView>
  </sheetViews>
  <sheetFormatPr defaultColWidth="10.796875" defaultRowHeight="15.6" x14ac:dyDescent="0.6"/>
  <cols>
    <col min="8" max="8" width="13.34765625" bestFit="1" customWidth="1"/>
  </cols>
  <sheetData>
    <row r="2" spans="2:14" x14ac:dyDescent="0.6">
      <c r="B2" t="s">
        <v>0</v>
      </c>
      <c r="F2" t="s">
        <v>1</v>
      </c>
      <c r="I2" t="s">
        <v>6</v>
      </c>
      <c r="M2" t="s">
        <v>16</v>
      </c>
    </row>
    <row r="3" spans="2:14" x14ac:dyDescent="0.6">
      <c r="B3">
        <v>0</v>
      </c>
      <c r="C3">
        <v>1256</v>
      </c>
      <c r="E3" t="s">
        <v>2</v>
      </c>
      <c r="F3">
        <v>38051</v>
      </c>
      <c r="I3" t="s">
        <v>7</v>
      </c>
      <c r="J3" t="s">
        <v>8</v>
      </c>
      <c r="K3" t="s">
        <v>15</v>
      </c>
      <c r="M3" t="s">
        <v>7</v>
      </c>
      <c r="N3" t="s">
        <v>8</v>
      </c>
    </row>
    <row r="4" spans="2:14" x14ac:dyDescent="0.6">
      <c r="B4" s="1">
        <v>1</v>
      </c>
      <c r="C4">
        <v>4891</v>
      </c>
      <c r="E4" t="s">
        <v>3</v>
      </c>
      <c r="F4">
        <v>23540</v>
      </c>
      <c r="H4" t="s">
        <v>9</v>
      </c>
      <c r="I4">
        <v>1703</v>
      </c>
      <c r="J4">
        <v>59920</v>
      </c>
      <c r="K4">
        <f>I4/(I4+J4)</f>
        <v>2.7635785339889328E-2</v>
      </c>
      <c r="M4">
        <v>9539</v>
      </c>
      <c r="N4">
        <v>52084</v>
      </c>
    </row>
    <row r="5" spans="2:14" x14ac:dyDescent="0.6">
      <c r="B5">
        <v>2</v>
      </c>
      <c r="C5">
        <v>7716</v>
      </c>
      <c r="E5" t="s">
        <v>4</v>
      </c>
      <c r="F5">
        <v>29</v>
      </c>
      <c r="H5" t="s">
        <v>10</v>
      </c>
      <c r="I5">
        <v>8156</v>
      </c>
      <c r="J5">
        <v>53467</v>
      </c>
      <c r="K5">
        <f t="shared" ref="K5:K9" si="0">I5/(I5+J5)</f>
        <v>0.13235317981922334</v>
      </c>
    </row>
    <row r="6" spans="2:14" x14ac:dyDescent="0.6">
      <c r="B6">
        <v>3</v>
      </c>
      <c r="C6">
        <v>10075</v>
      </c>
      <c r="E6" t="s">
        <v>5</v>
      </c>
      <c r="F6">
        <v>3</v>
      </c>
      <c r="H6" t="s">
        <v>11</v>
      </c>
      <c r="I6">
        <v>6246</v>
      </c>
      <c r="J6">
        <v>55377</v>
      </c>
      <c r="K6">
        <f t="shared" si="0"/>
        <v>0.10135825909157295</v>
      </c>
    </row>
    <row r="7" spans="2:14" x14ac:dyDescent="0.6">
      <c r="B7">
        <v>4</v>
      </c>
      <c r="C7">
        <v>12896</v>
      </c>
      <c r="H7" t="s">
        <v>12</v>
      </c>
      <c r="I7">
        <v>381</v>
      </c>
      <c r="J7">
        <v>61242</v>
      </c>
      <c r="K7">
        <f t="shared" si="0"/>
        <v>6.1827564383428266E-3</v>
      </c>
    </row>
    <row r="8" spans="2:14" x14ac:dyDescent="0.6">
      <c r="B8">
        <v>5</v>
      </c>
      <c r="C8">
        <v>14263</v>
      </c>
      <c r="H8" t="s">
        <v>13</v>
      </c>
      <c r="I8">
        <v>1341</v>
      </c>
      <c r="J8">
        <v>60282</v>
      </c>
      <c r="K8">
        <f t="shared" si="0"/>
        <v>2.176135533810428E-2</v>
      </c>
    </row>
    <row r="9" spans="2:14" x14ac:dyDescent="0.6">
      <c r="B9">
        <v>6</v>
      </c>
      <c r="C9">
        <v>7709</v>
      </c>
      <c r="H9" t="s">
        <v>14</v>
      </c>
      <c r="I9">
        <v>394</v>
      </c>
      <c r="J9">
        <v>61229</v>
      </c>
      <c r="K9">
        <f t="shared" si="0"/>
        <v>6.3937166317770966E-3</v>
      </c>
    </row>
    <row r="10" spans="2:14" x14ac:dyDescent="0.6">
      <c r="B10">
        <v>7</v>
      </c>
      <c r="C10">
        <v>2261</v>
      </c>
    </row>
    <row r="11" spans="2:14" x14ac:dyDescent="0.6">
      <c r="B11">
        <v>8</v>
      </c>
      <c r="C11">
        <v>396</v>
      </c>
    </row>
    <row r="12" spans="2:14" x14ac:dyDescent="0.6">
      <c r="B12">
        <v>9</v>
      </c>
      <c r="C12">
        <v>160</v>
      </c>
    </row>
    <row r="14" spans="2:14" x14ac:dyDescent="0.6">
      <c r="B14" t="s">
        <v>17</v>
      </c>
      <c r="G14" t="s">
        <v>18</v>
      </c>
    </row>
    <row r="16" spans="2:14" x14ac:dyDescent="0.6">
      <c r="B16" s="2"/>
      <c r="F16" s="2"/>
      <c r="G16" s="3"/>
      <c r="H16" s="3"/>
      <c r="I16" s="3"/>
      <c r="J16" s="2"/>
    </row>
    <row r="17" spans="2:15" x14ac:dyDescent="0.6">
      <c r="B17" s="2" t="s">
        <v>19</v>
      </c>
      <c r="C17" s="2" t="s">
        <v>20</v>
      </c>
      <c r="D17" s="2" t="s">
        <v>21</v>
      </c>
      <c r="E17" s="2" t="s">
        <v>22</v>
      </c>
      <c r="F17" s="2"/>
      <c r="G17" s="2" t="s">
        <v>23</v>
      </c>
      <c r="H17" s="2" t="s">
        <v>19</v>
      </c>
      <c r="I17" s="2" t="s">
        <v>24</v>
      </c>
      <c r="J17" s="2" t="s">
        <v>20</v>
      </c>
      <c r="K17" s="2" t="s">
        <v>21</v>
      </c>
      <c r="L17" s="2" t="s">
        <v>22</v>
      </c>
      <c r="M17" s="3"/>
      <c r="N17" s="3"/>
      <c r="O17" s="2"/>
    </row>
    <row r="18" spans="2:15" x14ac:dyDescent="0.6">
      <c r="B18" s="2">
        <v>20</v>
      </c>
      <c r="C18">
        <v>62</v>
      </c>
      <c r="D18">
        <v>42.596774000000003</v>
      </c>
      <c r="E18">
        <v>14.680711000000001</v>
      </c>
      <c r="G18">
        <v>2020</v>
      </c>
      <c r="H18" s="2">
        <v>20</v>
      </c>
      <c r="I18" s="4">
        <f>DATE(G18, 1, -2) - WEEKDAY(DATE(G18, 1, 3)) + H18 * 7</f>
        <v>43962</v>
      </c>
      <c r="J18">
        <v>48</v>
      </c>
      <c r="K18">
        <v>43.3125</v>
      </c>
      <c r="L18">
        <v>13.475204</v>
      </c>
      <c r="M18" s="2"/>
      <c r="N18" s="2"/>
      <c r="O18" s="2"/>
    </row>
    <row r="19" spans="2:15" x14ac:dyDescent="0.6">
      <c r="B19" s="2">
        <v>21</v>
      </c>
      <c r="C19">
        <v>394</v>
      </c>
      <c r="D19">
        <v>42.875635000000003</v>
      </c>
      <c r="E19">
        <v>16.654008000000001</v>
      </c>
      <c r="G19">
        <v>2020</v>
      </c>
      <c r="H19" s="2">
        <v>21</v>
      </c>
      <c r="I19" s="4">
        <f t="shared" ref="I19:I53" si="1">DATE(G19, 1, -2) - WEEKDAY(DATE(G19, 1, 3)) + H19 * 7</f>
        <v>43969</v>
      </c>
      <c r="J19">
        <v>290</v>
      </c>
      <c r="K19">
        <v>42.289655000000003</v>
      </c>
      <c r="L19">
        <v>15.469097</v>
      </c>
    </row>
    <row r="20" spans="2:15" x14ac:dyDescent="0.6">
      <c r="B20" s="2">
        <v>22</v>
      </c>
      <c r="C20">
        <v>226</v>
      </c>
      <c r="D20">
        <v>42.433627999999999</v>
      </c>
      <c r="E20">
        <v>16.347816999999999</v>
      </c>
      <c r="G20">
        <v>2020</v>
      </c>
      <c r="H20" s="2">
        <v>22</v>
      </c>
      <c r="I20" s="4">
        <f t="shared" si="1"/>
        <v>43976</v>
      </c>
      <c r="J20">
        <v>152</v>
      </c>
      <c r="K20">
        <v>41.631579000000002</v>
      </c>
      <c r="L20">
        <v>16.227556</v>
      </c>
    </row>
    <row r="21" spans="2:15" x14ac:dyDescent="0.6">
      <c r="B21" s="2">
        <v>23</v>
      </c>
      <c r="C21">
        <v>206</v>
      </c>
      <c r="D21">
        <v>42.427183999999997</v>
      </c>
      <c r="E21">
        <v>16.543278000000001</v>
      </c>
      <c r="G21">
        <v>2020</v>
      </c>
      <c r="H21" s="2">
        <v>23</v>
      </c>
      <c r="I21" s="4">
        <f t="shared" si="1"/>
        <v>43983</v>
      </c>
      <c r="J21">
        <v>139</v>
      </c>
      <c r="K21">
        <v>41.820143999999999</v>
      </c>
      <c r="L21">
        <v>15.540621</v>
      </c>
    </row>
    <row r="22" spans="2:15" x14ac:dyDescent="0.6">
      <c r="B22" s="2">
        <v>24</v>
      </c>
      <c r="C22">
        <v>177</v>
      </c>
      <c r="D22">
        <v>44.435028000000003</v>
      </c>
      <c r="E22">
        <v>16.836362000000001</v>
      </c>
      <c r="G22">
        <v>2020</v>
      </c>
      <c r="H22" s="2">
        <v>24</v>
      </c>
      <c r="I22" s="4">
        <f t="shared" si="1"/>
        <v>43990</v>
      </c>
      <c r="J22">
        <v>114</v>
      </c>
      <c r="K22">
        <v>42.087719</v>
      </c>
      <c r="L22">
        <v>15.936023</v>
      </c>
    </row>
    <row r="23" spans="2:15" x14ac:dyDescent="0.6">
      <c r="B23" s="2">
        <v>25</v>
      </c>
      <c r="C23">
        <v>162</v>
      </c>
      <c r="D23">
        <v>44.382716000000002</v>
      </c>
      <c r="E23">
        <v>15.518026000000001</v>
      </c>
      <c r="G23">
        <v>2020</v>
      </c>
      <c r="H23" s="2">
        <v>25</v>
      </c>
      <c r="I23" s="4">
        <f t="shared" si="1"/>
        <v>43997</v>
      </c>
      <c r="J23">
        <v>95</v>
      </c>
      <c r="K23">
        <v>42.715789000000001</v>
      </c>
      <c r="L23">
        <v>14.850792</v>
      </c>
    </row>
    <row r="24" spans="2:15" x14ac:dyDescent="0.6">
      <c r="B24" s="2">
        <v>26</v>
      </c>
      <c r="C24">
        <v>128</v>
      </c>
      <c r="D24">
        <v>43.171875</v>
      </c>
      <c r="E24">
        <v>17.716982999999999</v>
      </c>
      <c r="G24">
        <v>2020</v>
      </c>
      <c r="H24" s="2">
        <v>26</v>
      </c>
      <c r="I24" s="4">
        <f t="shared" si="1"/>
        <v>44004</v>
      </c>
      <c r="J24">
        <v>64</v>
      </c>
      <c r="K24">
        <v>44.328125</v>
      </c>
      <c r="L24">
        <v>16.707621</v>
      </c>
    </row>
    <row r="25" spans="2:15" x14ac:dyDescent="0.6">
      <c r="B25" s="2">
        <v>27</v>
      </c>
      <c r="C25">
        <v>157</v>
      </c>
      <c r="D25">
        <v>45.076433000000002</v>
      </c>
      <c r="E25">
        <v>15.290998</v>
      </c>
      <c r="G25">
        <v>2020</v>
      </c>
      <c r="H25" s="2">
        <v>27</v>
      </c>
      <c r="I25" s="4">
        <f t="shared" si="1"/>
        <v>44011</v>
      </c>
      <c r="J25">
        <v>96</v>
      </c>
      <c r="K25">
        <v>44.458333000000003</v>
      </c>
      <c r="L25">
        <v>14.182952</v>
      </c>
    </row>
    <row r="26" spans="2:15" x14ac:dyDescent="0.6">
      <c r="B26" s="2">
        <v>28</v>
      </c>
      <c r="C26">
        <v>176</v>
      </c>
      <c r="D26">
        <v>43.6875</v>
      </c>
      <c r="E26">
        <v>15.887786999999999</v>
      </c>
      <c r="G26">
        <v>2020</v>
      </c>
      <c r="H26" s="2">
        <v>28</v>
      </c>
      <c r="I26" s="4">
        <f t="shared" si="1"/>
        <v>44018</v>
      </c>
      <c r="J26">
        <v>106</v>
      </c>
      <c r="K26">
        <v>41.801887000000001</v>
      </c>
      <c r="L26">
        <v>15.375565</v>
      </c>
    </row>
    <row r="27" spans="2:15" x14ac:dyDescent="0.6">
      <c r="B27" s="2">
        <v>29</v>
      </c>
      <c r="C27">
        <v>169</v>
      </c>
      <c r="D27">
        <v>44.224851999999998</v>
      </c>
      <c r="E27">
        <v>17.139737</v>
      </c>
      <c r="G27">
        <v>2020</v>
      </c>
      <c r="H27" s="2">
        <v>29</v>
      </c>
      <c r="I27" s="4">
        <f t="shared" si="1"/>
        <v>44025</v>
      </c>
      <c r="J27">
        <v>93</v>
      </c>
      <c r="K27">
        <v>43.569892000000003</v>
      </c>
      <c r="L27">
        <v>16.050462</v>
      </c>
    </row>
    <row r="28" spans="2:15" x14ac:dyDescent="0.6">
      <c r="B28" s="2">
        <v>30</v>
      </c>
      <c r="C28">
        <v>146</v>
      </c>
      <c r="D28">
        <v>39.917808000000001</v>
      </c>
      <c r="E28">
        <v>17.871382000000001</v>
      </c>
      <c r="G28">
        <v>2020</v>
      </c>
      <c r="H28" s="2">
        <v>30</v>
      </c>
      <c r="I28" s="4">
        <f t="shared" si="1"/>
        <v>44032</v>
      </c>
      <c r="J28">
        <v>105</v>
      </c>
      <c r="K28">
        <v>41.914285999999997</v>
      </c>
      <c r="L28">
        <v>16.844946</v>
      </c>
    </row>
    <row r="29" spans="2:15" x14ac:dyDescent="0.6">
      <c r="B29" s="2">
        <v>31</v>
      </c>
      <c r="C29">
        <v>149</v>
      </c>
      <c r="D29">
        <v>42.201341999999997</v>
      </c>
      <c r="E29">
        <v>17.031759000000001</v>
      </c>
      <c r="G29">
        <v>2020</v>
      </c>
      <c r="H29" s="2">
        <v>31</v>
      </c>
      <c r="I29" s="4">
        <f t="shared" si="1"/>
        <v>44039</v>
      </c>
      <c r="J29">
        <v>100</v>
      </c>
      <c r="K29">
        <v>43.66</v>
      </c>
      <c r="L29">
        <v>15.557141</v>
      </c>
    </row>
    <row r="30" spans="2:15" x14ac:dyDescent="0.6">
      <c r="B30" s="2">
        <v>32</v>
      </c>
      <c r="C30">
        <v>103</v>
      </c>
      <c r="D30">
        <v>39.252426999999997</v>
      </c>
      <c r="E30">
        <v>15.954419</v>
      </c>
      <c r="G30">
        <v>2020</v>
      </c>
      <c r="H30" s="2">
        <v>32</v>
      </c>
      <c r="I30" s="4">
        <f t="shared" si="1"/>
        <v>44046</v>
      </c>
      <c r="J30">
        <v>65</v>
      </c>
      <c r="K30">
        <v>38.753846000000003</v>
      </c>
      <c r="L30">
        <v>13.537022</v>
      </c>
    </row>
    <row r="31" spans="2:15" x14ac:dyDescent="0.6">
      <c r="B31" s="2">
        <v>33</v>
      </c>
      <c r="C31">
        <v>134</v>
      </c>
      <c r="D31">
        <v>38.208955000000003</v>
      </c>
      <c r="E31">
        <v>17.442957</v>
      </c>
      <c r="G31">
        <v>2020</v>
      </c>
      <c r="H31" s="2">
        <v>33</v>
      </c>
      <c r="I31" s="4">
        <f t="shared" si="1"/>
        <v>44053</v>
      </c>
      <c r="J31">
        <v>80</v>
      </c>
      <c r="K31">
        <v>39.1</v>
      </c>
      <c r="L31">
        <v>16.628935999999999</v>
      </c>
    </row>
    <row r="32" spans="2:15" x14ac:dyDescent="0.6">
      <c r="B32" s="2">
        <v>34</v>
      </c>
      <c r="C32">
        <v>156</v>
      </c>
      <c r="D32">
        <v>38.891025999999997</v>
      </c>
      <c r="E32">
        <v>15.826305</v>
      </c>
      <c r="G32">
        <v>2020</v>
      </c>
      <c r="H32" s="2">
        <v>34</v>
      </c>
      <c r="I32" s="4">
        <f t="shared" si="1"/>
        <v>44060</v>
      </c>
      <c r="J32">
        <v>105</v>
      </c>
      <c r="K32">
        <v>39.790475999999998</v>
      </c>
      <c r="L32">
        <v>14.771787</v>
      </c>
    </row>
    <row r="33" spans="2:12" x14ac:dyDescent="0.6">
      <c r="B33" s="2">
        <v>35</v>
      </c>
      <c r="C33">
        <v>183</v>
      </c>
      <c r="D33">
        <v>39.715846999999997</v>
      </c>
      <c r="E33">
        <v>16.824110000000001</v>
      </c>
      <c r="G33">
        <v>2020</v>
      </c>
      <c r="H33" s="2">
        <v>35</v>
      </c>
      <c r="I33" s="4">
        <f t="shared" si="1"/>
        <v>44067</v>
      </c>
      <c r="J33">
        <v>138</v>
      </c>
      <c r="K33">
        <v>39.507246000000002</v>
      </c>
      <c r="L33">
        <v>16.011969000000001</v>
      </c>
    </row>
    <row r="34" spans="2:12" x14ac:dyDescent="0.6">
      <c r="B34" s="2">
        <v>36</v>
      </c>
      <c r="C34">
        <v>388</v>
      </c>
      <c r="D34">
        <v>39.863402000000001</v>
      </c>
      <c r="E34">
        <v>16.156675</v>
      </c>
      <c r="G34">
        <v>2020</v>
      </c>
      <c r="H34" s="2">
        <v>36</v>
      </c>
      <c r="I34" s="4">
        <f t="shared" si="1"/>
        <v>44074</v>
      </c>
      <c r="J34">
        <v>283</v>
      </c>
      <c r="K34">
        <v>40.084806</v>
      </c>
      <c r="L34">
        <v>15.668322</v>
      </c>
    </row>
    <row r="35" spans="2:12" x14ac:dyDescent="0.6">
      <c r="B35" s="2">
        <v>37</v>
      </c>
      <c r="C35">
        <v>492</v>
      </c>
      <c r="D35">
        <v>40.479675</v>
      </c>
      <c r="E35">
        <v>17.159535999999999</v>
      </c>
      <c r="G35">
        <v>2020</v>
      </c>
      <c r="H35" s="2">
        <v>37</v>
      </c>
      <c r="I35" s="4">
        <f t="shared" si="1"/>
        <v>44081</v>
      </c>
      <c r="J35">
        <v>389</v>
      </c>
      <c r="K35">
        <v>40.894601999999999</v>
      </c>
      <c r="L35">
        <v>16.320934000000001</v>
      </c>
    </row>
    <row r="36" spans="2:12" x14ac:dyDescent="0.6">
      <c r="B36" s="2">
        <v>38</v>
      </c>
      <c r="C36">
        <v>692</v>
      </c>
      <c r="D36">
        <v>38.812139000000002</v>
      </c>
      <c r="E36">
        <v>15.785444999999999</v>
      </c>
      <c r="G36">
        <v>2020</v>
      </c>
      <c r="H36" s="2">
        <v>38</v>
      </c>
      <c r="I36" s="4">
        <f t="shared" si="1"/>
        <v>44088</v>
      </c>
      <c r="J36">
        <v>572</v>
      </c>
      <c r="K36">
        <v>39.314684999999997</v>
      </c>
      <c r="L36">
        <v>14.962262000000001</v>
      </c>
    </row>
    <row r="37" spans="2:12" x14ac:dyDescent="0.6">
      <c r="B37" s="2">
        <v>39</v>
      </c>
      <c r="C37">
        <v>1050</v>
      </c>
      <c r="D37">
        <v>38.666666999999997</v>
      </c>
      <c r="E37">
        <v>17.057223</v>
      </c>
      <c r="G37">
        <v>2020</v>
      </c>
      <c r="H37" s="2">
        <v>39</v>
      </c>
      <c r="I37" s="4">
        <f t="shared" si="1"/>
        <v>44095</v>
      </c>
      <c r="J37">
        <v>867</v>
      </c>
      <c r="K37">
        <v>39.434832999999998</v>
      </c>
      <c r="L37">
        <v>16.723642000000002</v>
      </c>
    </row>
    <row r="38" spans="2:12" x14ac:dyDescent="0.6">
      <c r="B38" s="2">
        <v>40</v>
      </c>
      <c r="C38">
        <v>1878</v>
      </c>
      <c r="D38">
        <v>38.017572000000001</v>
      </c>
      <c r="E38">
        <v>17.417351</v>
      </c>
      <c r="G38">
        <v>2020</v>
      </c>
      <c r="H38" s="2">
        <v>40</v>
      </c>
      <c r="I38" s="4">
        <f t="shared" si="1"/>
        <v>44102</v>
      </c>
      <c r="J38">
        <v>1602</v>
      </c>
      <c r="K38">
        <v>38.634207000000004</v>
      </c>
      <c r="L38">
        <v>16.842357</v>
      </c>
    </row>
    <row r="39" spans="2:12" x14ac:dyDescent="0.6">
      <c r="B39" s="2">
        <v>41</v>
      </c>
      <c r="C39">
        <v>2327</v>
      </c>
      <c r="D39">
        <v>39.719811</v>
      </c>
      <c r="E39">
        <v>17.673732999999999</v>
      </c>
      <c r="G39">
        <v>2020</v>
      </c>
      <c r="H39" s="2">
        <v>41</v>
      </c>
      <c r="I39" s="4">
        <f t="shared" si="1"/>
        <v>44109</v>
      </c>
      <c r="J39">
        <v>1947</v>
      </c>
      <c r="K39">
        <v>40.327170000000002</v>
      </c>
      <c r="L39">
        <v>17.140832</v>
      </c>
    </row>
    <row r="40" spans="2:12" x14ac:dyDescent="0.6">
      <c r="B40" s="2">
        <v>42</v>
      </c>
      <c r="C40">
        <v>2729</v>
      </c>
      <c r="D40">
        <v>42.370832</v>
      </c>
      <c r="E40">
        <v>16.982942999999999</v>
      </c>
      <c r="G40">
        <v>2020</v>
      </c>
      <c r="H40" s="2">
        <v>42</v>
      </c>
      <c r="I40" s="4">
        <f t="shared" si="1"/>
        <v>44116</v>
      </c>
      <c r="J40">
        <v>2312</v>
      </c>
      <c r="K40">
        <v>42.961938000000004</v>
      </c>
      <c r="L40">
        <v>16.407546</v>
      </c>
    </row>
    <row r="41" spans="2:12" x14ac:dyDescent="0.6">
      <c r="B41" s="2">
        <v>43</v>
      </c>
      <c r="C41">
        <v>2600</v>
      </c>
      <c r="D41">
        <v>43.688462000000001</v>
      </c>
      <c r="E41">
        <v>16.828968</v>
      </c>
      <c r="G41">
        <v>2020</v>
      </c>
      <c r="H41" s="2">
        <v>43</v>
      </c>
      <c r="I41" s="4">
        <f t="shared" si="1"/>
        <v>44123</v>
      </c>
      <c r="J41">
        <v>2227</v>
      </c>
      <c r="K41">
        <v>44.303097999999999</v>
      </c>
      <c r="L41">
        <v>16.000118000000001</v>
      </c>
    </row>
    <row r="42" spans="2:12" x14ac:dyDescent="0.6">
      <c r="B42" s="2">
        <v>44</v>
      </c>
      <c r="C42">
        <v>3197</v>
      </c>
      <c r="D42">
        <v>44.426336999999997</v>
      </c>
      <c r="E42">
        <v>16.217621000000001</v>
      </c>
      <c r="G42">
        <v>2020</v>
      </c>
      <c r="H42" s="2">
        <v>44</v>
      </c>
      <c r="I42" s="4">
        <f t="shared" si="1"/>
        <v>44130</v>
      </c>
      <c r="J42">
        <v>2805</v>
      </c>
      <c r="K42">
        <v>44.912298999999997</v>
      </c>
      <c r="L42">
        <v>15.409165</v>
      </c>
    </row>
    <row r="43" spans="2:12" x14ac:dyDescent="0.6">
      <c r="B43" s="2">
        <v>45</v>
      </c>
      <c r="C43">
        <v>3167</v>
      </c>
      <c r="D43">
        <v>45.384275000000002</v>
      </c>
      <c r="E43">
        <v>16.316490000000002</v>
      </c>
      <c r="G43">
        <v>2020</v>
      </c>
      <c r="H43" s="2">
        <v>45</v>
      </c>
      <c r="I43" s="4">
        <f t="shared" si="1"/>
        <v>44137</v>
      </c>
      <c r="J43">
        <v>2745</v>
      </c>
      <c r="K43">
        <v>45.820765000000002</v>
      </c>
      <c r="L43">
        <v>15.422119</v>
      </c>
    </row>
    <row r="44" spans="2:12" x14ac:dyDescent="0.6">
      <c r="B44" s="2">
        <v>46</v>
      </c>
      <c r="C44">
        <v>3148</v>
      </c>
      <c r="D44">
        <v>44.507942</v>
      </c>
      <c r="E44">
        <v>16.802889</v>
      </c>
      <c r="G44">
        <v>2020</v>
      </c>
      <c r="H44" s="2">
        <v>46</v>
      </c>
      <c r="I44" s="4">
        <f t="shared" si="1"/>
        <v>44144</v>
      </c>
      <c r="J44">
        <v>2708</v>
      </c>
      <c r="K44">
        <v>45.284711999999999</v>
      </c>
      <c r="L44">
        <v>15.874734999999999</v>
      </c>
    </row>
    <row r="45" spans="2:12" x14ac:dyDescent="0.6">
      <c r="B45" s="2">
        <v>47</v>
      </c>
      <c r="C45">
        <v>2202</v>
      </c>
      <c r="D45">
        <v>42.889192000000001</v>
      </c>
      <c r="E45">
        <v>17.654091999999999</v>
      </c>
      <c r="G45">
        <v>2020</v>
      </c>
      <c r="H45" s="2">
        <v>47</v>
      </c>
      <c r="I45" s="4">
        <f t="shared" si="1"/>
        <v>44151</v>
      </c>
      <c r="J45">
        <v>1838</v>
      </c>
      <c r="K45">
        <v>43.980958000000001</v>
      </c>
      <c r="L45">
        <v>16.680420999999999</v>
      </c>
    </row>
    <row r="46" spans="2:12" x14ac:dyDescent="0.6">
      <c r="B46" s="2">
        <v>48</v>
      </c>
      <c r="C46">
        <v>1772</v>
      </c>
      <c r="D46">
        <v>42.216704</v>
      </c>
      <c r="E46">
        <v>18.096778</v>
      </c>
      <c r="G46">
        <v>2020</v>
      </c>
      <c r="H46" s="2">
        <v>48</v>
      </c>
      <c r="I46" s="4">
        <f t="shared" si="1"/>
        <v>44158</v>
      </c>
      <c r="J46">
        <v>1466</v>
      </c>
      <c r="K46">
        <v>42.508868</v>
      </c>
      <c r="L46">
        <v>17.009943</v>
      </c>
    </row>
    <row r="47" spans="2:12" x14ac:dyDescent="0.6">
      <c r="B47" s="2">
        <v>49</v>
      </c>
      <c r="C47">
        <v>1967</v>
      </c>
      <c r="D47">
        <v>41.316217999999999</v>
      </c>
      <c r="E47">
        <v>17.505693000000001</v>
      </c>
      <c r="G47">
        <v>2020</v>
      </c>
      <c r="H47" s="2">
        <v>49</v>
      </c>
      <c r="I47" s="4">
        <f t="shared" si="1"/>
        <v>44165</v>
      </c>
      <c r="J47">
        <v>1635</v>
      </c>
      <c r="K47">
        <v>42.01896</v>
      </c>
      <c r="L47">
        <v>16.312328000000001</v>
      </c>
    </row>
    <row r="48" spans="2:12" x14ac:dyDescent="0.6">
      <c r="B48" s="2">
        <v>50</v>
      </c>
      <c r="C48">
        <v>3268</v>
      </c>
      <c r="D48">
        <v>41.612606999999997</v>
      </c>
      <c r="E48">
        <v>17.190460999999999</v>
      </c>
      <c r="G48">
        <v>2020</v>
      </c>
      <c r="H48" s="2">
        <v>50</v>
      </c>
      <c r="I48" s="4">
        <f t="shared" si="1"/>
        <v>44172</v>
      </c>
      <c r="J48">
        <v>2808</v>
      </c>
      <c r="K48">
        <v>42.759614999999997</v>
      </c>
      <c r="L48">
        <v>16.169333999999999</v>
      </c>
    </row>
    <row r="49" spans="2:12" x14ac:dyDescent="0.6">
      <c r="B49" s="2">
        <v>51</v>
      </c>
      <c r="C49">
        <v>5559</v>
      </c>
      <c r="D49">
        <v>42.634647000000001</v>
      </c>
      <c r="E49">
        <v>16.753247000000002</v>
      </c>
      <c r="G49">
        <v>2020</v>
      </c>
      <c r="H49" s="2">
        <v>51</v>
      </c>
      <c r="I49" s="4">
        <f t="shared" si="1"/>
        <v>44179</v>
      </c>
      <c r="J49">
        <v>4687</v>
      </c>
      <c r="K49">
        <v>43.725411000000001</v>
      </c>
      <c r="L49">
        <v>15.643936</v>
      </c>
    </row>
    <row r="50" spans="2:12" x14ac:dyDescent="0.6">
      <c r="B50" s="2">
        <v>52</v>
      </c>
      <c r="C50">
        <v>6669</v>
      </c>
      <c r="D50">
        <v>44.124006999999999</v>
      </c>
      <c r="E50">
        <v>16.470704999999999</v>
      </c>
      <c r="G50">
        <v>2020</v>
      </c>
      <c r="H50" s="2">
        <v>52</v>
      </c>
      <c r="I50" s="4">
        <f t="shared" si="1"/>
        <v>44186</v>
      </c>
      <c r="J50">
        <v>5754</v>
      </c>
      <c r="K50">
        <v>45.324990999999997</v>
      </c>
      <c r="L50">
        <v>15.402894</v>
      </c>
    </row>
    <row r="51" spans="2:12" x14ac:dyDescent="0.6">
      <c r="B51" s="2">
        <v>53</v>
      </c>
      <c r="C51">
        <v>7429</v>
      </c>
      <c r="D51">
        <v>45.73415</v>
      </c>
      <c r="E51">
        <v>16.081057999999999</v>
      </c>
      <c r="G51">
        <v>2020</v>
      </c>
      <c r="H51" s="2">
        <v>53</v>
      </c>
      <c r="I51" s="4">
        <f t="shared" si="1"/>
        <v>44193</v>
      </c>
      <c r="J51">
        <v>6467</v>
      </c>
      <c r="K51">
        <v>46.365703000000003</v>
      </c>
      <c r="L51">
        <v>15.296372</v>
      </c>
    </row>
    <row r="52" spans="2:12" x14ac:dyDescent="0.6">
      <c r="B52" s="2">
        <v>1</v>
      </c>
      <c r="C52">
        <v>5262</v>
      </c>
      <c r="D52">
        <v>46.099201999999998</v>
      </c>
      <c r="E52">
        <v>16.216847999999999</v>
      </c>
      <c r="G52">
        <v>2021</v>
      </c>
      <c r="H52" s="2">
        <v>1</v>
      </c>
      <c r="I52" s="4">
        <f t="shared" si="1"/>
        <v>44200</v>
      </c>
      <c r="J52">
        <v>4553</v>
      </c>
      <c r="K52">
        <v>46.632989000000002</v>
      </c>
      <c r="L52">
        <v>15.476651</v>
      </c>
    </row>
    <row r="53" spans="2:12" x14ac:dyDescent="0.6">
      <c r="B53" s="2">
        <v>2</v>
      </c>
      <c r="C53">
        <v>3099</v>
      </c>
      <c r="D53">
        <v>45.566312000000003</v>
      </c>
      <c r="E53">
        <v>15.889761999999999</v>
      </c>
      <c r="G53">
        <v>2021</v>
      </c>
      <c r="H53" s="2">
        <v>2</v>
      </c>
      <c r="I53" s="4">
        <f t="shared" si="1"/>
        <v>44207</v>
      </c>
      <c r="J53">
        <v>2629</v>
      </c>
      <c r="K53">
        <v>45.821604999999998</v>
      </c>
      <c r="L53">
        <v>15.184023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Martyn Fyles</cp:lastModifiedBy>
  <dcterms:created xsi:type="dcterms:W3CDTF">2021-05-05T08:24:19Z</dcterms:created>
  <dcterms:modified xsi:type="dcterms:W3CDTF">2021-06-09T12:05:42Z</dcterms:modified>
</cp:coreProperties>
</file>