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01-64990K7-IPD\Dane\BAZY 2022\NASZE\DANE.GOV.PL\Środki transportu\05.2022\"/>
    </mc:Choice>
  </mc:AlternateContent>
  <bookViews>
    <workbookView xWindow="28680" yWindow="-120" windowWidth="29040" windowHeight="15840" tabRatio="874"/>
  </bookViews>
  <sheets>
    <sheet name="Razem 2022" sheetId="29" r:id="rId1"/>
    <sheet name="I" sheetId="30" r:id="rId2"/>
    <sheet name="II" sheetId="31" r:id="rId3"/>
    <sheet name="III" sheetId="32" r:id="rId4"/>
    <sheet name="I kwartał" sheetId="42" r:id="rId5"/>
    <sheet name="IV" sheetId="33" r:id="rId6"/>
    <sheet name="V" sheetId="34" r:id="rId7"/>
    <sheet name="VI" sheetId="35" r:id="rId8"/>
    <sheet name="II kwartał" sheetId="43" r:id="rId9"/>
    <sheet name="VII" sheetId="36" r:id="rId10"/>
    <sheet name="VIII" sheetId="37" r:id="rId11"/>
    <sheet name="IX" sheetId="38" r:id="rId12"/>
    <sheet name="III kwartał" sheetId="44" r:id="rId13"/>
    <sheet name="X" sheetId="39" r:id="rId14"/>
    <sheet name="XI" sheetId="40" r:id="rId15"/>
    <sheet name="XII" sheetId="41" r:id="rId16"/>
    <sheet name="IV kwartał" sheetId="45" r:id="rId17"/>
    <sheet name="I półrocze" sheetId="46" r:id="rId18"/>
    <sheet name="II półrocze" sheetId="47" r:id="rId19"/>
    <sheet name="SPR" sheetId="50" state="hidden" r:id="rId20"/>
  </sheets>
  <definedNames>
    <definedName name="_xlnm.Print_Area" localSheetId="1">I!$A$1:$AF$39</definedName>
    <definedName name="_xlnm.Print_Area" localSheetId="4">'I kwartał'!$A$1:$AF$39</definedName>
    <definedName name="_xlnm.Print_Area" localSheetId="17">'I półrocze'!$A$1:$AF$39</definedName>
    <definedName name="_xlnm.Print_Area" localSheetId="2">II!$A$1:$AF$39</definedName>
    <definedName name="_xlnm.Print_Area" localSheetId="8">'II kwartał'!$A$1:$AF$39</definedName>
    <definedName name="_xlnm.Print_Area" localSheetId="18">'II półrocze'!$A$1:$AF$39</definedName>
    <definedName name="_xlnm.Print_Area" localSheetId="3">III!$A$1:$AF$39</definedName>
    <definedName name="_xlnm.Print_Area" localSheetId="12">'III kwartał'!$A$1:$AF$39</definedName>
    <definedName name="_xlnm.Print_Area" localSheetId="5">IV!$A$1:$AF$39</definedName>
    <definedName name="_xlnm.Print_Area" localSheetId="16">'IV kwartał'!$A$1:$AF$39</definedName>
    <definedName name="_xlnm.Print_Area" localSheetId="11">IX!$A$1:$AF$39</definedName>
    <definedName name="_xlnm.Print_Area" localSheetId="0">'Razem 2022'!$A$1:$AF$39</definedName>
    <definedName name="_xlnm.Print_Area" localSheetId="19">SPR!$A$1:$AF$39</definedName>
    <definedName name="_xlnm.Print_Area" localSheetId="6">V!$A$1:$AF$39</definedName>
    <definedName name="_xlnm.Print_Area" localSheetId="7">VI!$A$1:$AF$39</definedName>
    <definedName name="_xlnm.Print_Area" localSheetId="9">VII!$A$1:$AF$39</definedName>
    <definedName name="_xlnm.Print_Area" localSheetId="10">VIII!$A$1:$AF$39</definedName>
    <definedName name="_xlnm.Print_Area" localSheetId="13">X!$A$1:$AF$39</definedName>
    <definedName name="_xlnm.Print_Area" localSheetId="14">XI!$A$1:$AF$39</definedName>
    <definedName name="_xlnm.Print_Area" localSheetId="15">XII!$A$1:$AF$39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45" l="1"/>
  <c r="S16" i="47" s="1"/>
  <c r="S16" i="50" s="1"/>
  <c r="C28" i="50"/>
  <c r="M27" i="50"/>
  <c r="C26" i="50"/>
  <c r="AD25" i="50"/>
  <c r="R25" i="50"/>
  <c r="N24" i="50"/>
  <c r="C24" i="50"/>
  <c r="AE22" i="50"/>
  <c r="S22" i="50"/>
  <c r="C22" i="50"/>
  <c r="AE20" i="50"/>
  <c r="AD20" i="50"/>
  <c r="AC20" i="50"/>
  <c r="AB20" i="50"/>
  <c r="AA20" i="50"/>
  <c r="Z20" i="50"/>
  <c r="Y20" i="50"/>
  <c r="X20" i="50"/>
  <c r="W20" i="50"/>
  <c r="V20" i="50"/>
  <c r="U20" i="50"/>
  <c r="T20" i="50"/>
  <c r="S20" i="50"/>
  <c r="R20" i="50"/>
  <c r="Q20" i="50"/>
  <c r="P20" i="50"/>
  <c r="O20" i="50"/>
  <c r="N20" i="50"/>
  <c r="M20" i="50"/>
  <c r="L20" i="50"/>
  <c r="K20" i="50"/>
  <c r="J20" i="50"/>
  <c r="I20" i="50"/>
  <c r="H20" i="50"/>
  <c r="G20" i="50"/>
  <c r="F20" i="50"/>
  <c r="E20" i="50"/>
  <c r="D20" i="50"/>
  <c r="C20" i="50"/>
  <c r="B20" i="50"/>
  <c r="C19" i="50"/>
  <c r="AE18" i="50"/>
  <c r="AD18" i="50"/>
  <c r="AC18" i="50"/>
  <c r="AB18" i="50"/>
  <c r="AA18" i="50"/>
  <c r="Z18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AE17" i="50"/>
  <c r="AD17" i="50"/>
  <c r="AC17" i="50"/>
  <c r="AB17" i="50"/>
  <c r="AA17" i="50"/>
  <c r="Z17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AE16" i="50"/>
  <c r="AD16" i="50"/>
  <c r="AC16" i="50"/>
  <c r="AB16" i="50"/>
  <c r="AA16" i="50"/>
  <c r="Z16" i="50"/>
  <c r="Y16" i="50"/>
  <c r="X16" i="50"/>
  <c r="W16" i="50"/>
  <c r="V16" i="50"/>
  <c r="U16" i="50"/>
  <c r="T16" i="50"/>
  <c r="R16" i="50"/>
  <c r="Q16" i="50"/>
  <c r="P16" i="50"/>
  <c r="N16" i="50"/>
  <c r="M16" i="50"/>
  <c r="K16" i="50"/>
  <c r="I16" i="50"/>
  <c r="H16" i="50"/>
  <c r="F16" i="50"/>
  <c r="E16" i="50"/>
  <c r="D16" i="50"/>
  <c r="C16" i="50"/>
  <c r="B16" i="50"/>
  <c r="U15" i="50"/>
  <c r="T15" i="50"/>
  <c r="S15" i="50"/>
  <c r="R15" i="50"/>
  <c r="Q15" i="50"/>
  <c r="AB14" i="50"/>
  <c r="AE12" i="50"/>
  <c r="AD12" i="50"/>
  <c r="AC12" i="50"/>
  <c r="AB12" i="50"/>
  <c r="AA12" i="50"/>
  <c r="Z12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R11" i="50"/>
  <c r="AE10" i="50"/>
  <c r="AD10" i="50"/>
  <c r="AC10" i="50"/>
  <c r="AB10" i="50"/>
  <c r="AA10" i="50"/>
  <c r="Z10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AE9" i="50"/>
  <c r="AD9" i="50"/>
  <c r="AC9" i="50"/>
  <c r="AB9" i="50"/>
  <c r="AA9" i="50"/>
  <c r="Z9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A36" i="50"/>
  <c r="AE37" i="45"/>
  <c r="AD37" i="45"/>
  <c r="AC37" i="45"/>
  <c r="AB37" i="45"/>
  <c r="AA37" i="45"/>
  <c r="Z37" i="45"/>
  <c r="Y37" i="45"/>
  <c r="X37" i="45"/>
  <c r="W37" i="45"/>
  <c r="V37" i="45"/>
  <c r="U37" i="45"/>
  <c r="T37" i="45"/>
  <c r="S37" i="45"/>
  <c r="R37" i="45"/>
  <c r="Q37" i="45"/>
  <c r="P37" i="45"/>
  <c r="N37" i="45"/>
  <c r="M37" i="45"/>
  <c r="K37" i="45"/>
  <c r="I37" i="45"/>
  <c r="H37" i="45"/>
  <c r="F37" i="45"/>
  <c r="E37" i="45"/>
  <c r="D37" i="45"/>
  <c r="C37" i="45"/>
  <c r="B37" i="45"/>
  <c r="AE36" i="45"/>
  <c r="AD36" i="45"/>
  <c r="AC36" i="45"/>
  <c r="AB36" i="45"/>
  <c r="AA36" i="45"/>
  <c r="Z36" i="45"/>
  <c r="Y36" i="45"/>
  <c r="X36" i="45"/>
  <c r="W36" i="45"/>
  <c r="V36" i="45"/>
  <c r="U36" i="45"/>
  <c r="T36" i="45"/>
  <c r="S36" i="45"/>
  <c r="R36" i="45"/>
  <c r="Q36" i="45"/>
  <c r="P36" i="45"/>
  <c r="O36" i="45"/>
  <c r="N36" i="45"/>
  <c r="M36" i="45"/>
  <c r="L36" i="45"/>
  <c r="K36" i="45"/>
  <c r="J36" i="45"/>
  <c r="I36" i="45"/>
  <c r="H36" i="45"/>
  <c r="G36" i="45"/>
  <c r="F36" i="45"/>
  <c r="E36" i="45"/>
  <c r="D36" i="45"/>
  <c r="C36" i="45"/>
  <c r="B36" i="45"/>
  <c r="AE35" i="45"/>
  <c r="AD35" i="45"/>
  <c r="AC35" i="45"/>
  <c r="AB35" i="45"/>
  <c r="AA35" i="45"/>
  <c r="Z35" i="45"/>
  <c r="Y35" i="45"/>
  <c r="X35" i="45"/>
  <c r="W35" i="45"/>
  <c r="V35" i="45"/>
  <c r="U35" i="45"/>
  <c r="T35" i="45"/>
  <c r="S35" i="45"/>
  <c r="R35" i="45"/>
  <c r="Q35" i="45"/>
  <c r="P35" i="45"/>
  <c r="N35" i="45"/>
  <c r="M35" i="45"/>
  <c r="K35" i="45"/>
  <c r="I35" i="45"/>
  <c r="H35" i="45"/>
  <c r="F35" i="45"/>
  <c r="E35" i="45"/>
  <c r="D35" i="45"/>
  <c r="C35" i="45"/>
  <c r="B35" i="45"/>
  <c r="AE34" i="45"/>
  <c r="AD34" i="45"/>
  <c r="AC34" i="45"/>
  <c r="AB34" i="45"/>
  <c r="AA34" i="45"/>
  <c r="Z34" i="45"/>
  <c r="Y34" i="45"/>
  <c r="X34" i="45"/>
  <c r="W34" i="45"/>
  <c r="V34" i="45"/>
  <c r="U34" i="45"/>
  <c r="T34" i="45"/>
  <c r="S34" i="45"/>
  <c r="R34" i="45"/>
  <c r="Q34" i="45"/>
  <c r="P34" i="45"/>
  <c r="O34" i="45"/>
  <c r="N34" i="45"/>
  <c r="M34" i="45"/>
  <c r="L34" i="45"/>
  <c r="K34" i="45"/>
  <c r="J34" i="45"/>
  <c r="I34" i="45"/>
  <c r="H34" i="45"/>
  <c r="G34" i="45"/>
  <c r="F34" i="45"/>
  <c r="E34" i="45"/>
  <c r="D34" i="45"/>
  <c r="C34" i="45"/>
  <c r="B34" i="45"/>
  <c r="AE29" i="45"/>
  <c r="AD29" i="45"/>
  <c r="AC29" i="45"/>
  <c r="AB29" i="45"/>
  <c r="AA29" i="45"/>
  <c r="Z29" i="45"/>
  <c r="Y29" i="45"/>
  <c r="X29" i="45"/>
  <c r="W29" i="45"/>
  <c r="V29" i="45"/>
  <c r="U29" i="45"/>
  <c r="U29" i="47" s="1"/>
  <c r="T2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AE28" i="45"/>
  <c r="AD28" i="45"/>
  <c r="AC28" i="45"/>
  <c r="AB28" i="45"/>
  <c r="AA28" i="45"/>
  <c r="Z28" i="45"/>
  <c r="Y28" i="45"/>
  <c r="X28" i="45"/>
  <c r="W28" i="45"/>
  <c r="V28" i="45"/>
  <c r="U28" i="45"/>
  <c r="T28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C28" i="47" s="1"/>
  <c r="B28" i="45"/>
  <c r="AE27" i="45"/>
  <c r="AD27" i="45"/>
  <c r="AC27" i="45"/>
  <c r="AB27" i="45"/>
  <c r="AA27" i="45"/>
  <c r="Z27" i="45"/>
  <c r="Y27" i="45"/>
  <c r="X27" i="45"/>
  <c r="W27" i="45"/>
  <c r="V27" i="45"/>
  <c r="U27" i="45"/>
  <c r="T27" i="45"/>
  <c r="S27" i="45"/>
  <c r="R27" i="45"/>
  <c r="Q27" i="45"/>
  <c r="P27" i="45"/>
  <c r="O27" i="45"/>
  <c r="N27" i="45"/>
  <c r="M27" i="45"/>
  <c r="L27" i="45"/>
  <c r="K27" i="45"/>
  <c r="J27" i="45"/>
  <c r="I27" i="45"/>
  <c r="H27" i="45"/>
  <c r="G27" i="45"/>
  <c r="F27" i="45"/>
  <c r="E27" i="45"/>
  <c r="D27" i="45"/>
  <c r="C27" i="45"/>
  <c r="B27" i="45"/>
  <c r="AE26" i="45"/>
  <c r="AD26" i="45"/>
  <c r="AC26" i="45"/>
  <c r="AB26" i="45"/>
  <c r="AA26" i="45"/>
  <c r="Z26" i="45"/>
  <c r="Y26" i="45"/>
  <c r="X26" i="45"/>
  <c r="W26" i="45"/>
  <c r="V26" i="45"/>
  <c r="U26" i="45"/>
  <c r="T26" i="45"/>
  <c r="S26" i="45"/>
  <c r="R26" i="45"/>
  <c r="Q26" i="45"/>
  <c r="P26" i="45"/>
  <c r="O26" i="45"/>
  <c r="N26" i="45"/>
  <c r="M26" i="45"/>
  <c r="L26" i="45"/>
  <c r="K26" i="45"/>
  <c r="J26" i="45"/>
  <c r="I26" i="45"/>
  <c r="H26" i="45"/>
  <c r="G26" i="45"/>
  <c r="F26" i="45"/>
  <c r="E26" i="45"/>
  <c r="D26" i="45"/>
  <c r="C26" i="45"/>
  <c r="B26" i="45"/>
  <c r="AE25" i="45"/>
  <c r="AD25" i="45"/>
  <c r="AC25" i="45"/>
  <c r="AB25" i="45"/>
  <c r="AA25" i="45"/>
  <c r="Z25" i="45"/>
  <c r="Y25" i="45"/>
  <c r="X25" i="45"/>
  <c r="W25" i="45"/>
  <c r="V25" i="45"/>
  <c r="U25" i="45"/>
  <c r="T25" i="45"/>
  <c r="S25" i="45"/>
  <c r="R25" i="45"/>
  <c r="Q25" i="45"/>
  <c r="P25" i="45"/>
  <c r="O25" i="45"/>
  <c r="N25" i="45"/>
  <c r="M25" i="45"/>
  <c r="L25" i="45"/>
  <c r="K25" i="45"/>
  <c r="J25" i="45"/>
  <c r="I25" i="45"/>
  <c r="H25" i="45"/>
  <c r="G25" i="45"/>
  <c r="F25" i="45"/>
  <c r="E25" i="45"/>
  <c r="D25" i="45"/>
  <c r="C25" i="45"/>
  <c r="B25" i="45"/>
  <c r="AE24" i="45"/>
  <c r="AD24" i="45"/>
  <c r="AC24" i="45"/>
  <c r="AB24" i="45"/>
  <c r="AA24" i="45"/>
  <c r="Z24" i="45"/>
  <c r="Y24" i="45"/>
  <c r="X24" i="45"/>
  <c r="W24" i="45"/>
  <c r="V24" i="45"/>
  <c r="U24" i="45"/>
  <c r="T24" i="45"/>
  <c r="S24" i="45"/>
  <c r="R24" i="45"/>
  <c r="Q24" i="45"/>
  <c r="P24" i="45"/>
  <c r="O24" i="45"/>
  <c r="O24" i="47" s="1"/>
  <c r="N24" i="45"/>
  <c r="M24" i="45"/>
  <c r="L24" i="45"/>
  <c r="K24" i="45"/>
  <c r="J24" i="45"/>
  <c r="I24" i="45"/>
  <c r="H24" i="45"/>
  <c r="G24" i="45"/>
  <c r="F24" i="45"/>
  <c r="E24" i="45"/>
  <c r="D24" i="45"/>
  <c r="C24" i="45"/>
  <c r="B24" i="45"/>
  <c r="AE23" i="45"/>
  <c r="AD23" i="45"/>
  <c r="AC23" i="45"/>
  <c r="AB23" i="45"/>
  <c r="AA23" i="45"/>
  <c r="Z23" i="45"/>
  <c r="Y23" i="45"/>
  <c r="X23" i="45"/>
  <c r="W23" i="45"/>
  <c r="V23" i="45"/>
  <c r="U23" i="45"/>
  <c r="U23" i="47" s="1"/>
  <c r="T23" i="45"/>
  <c r="S23" i="45"/>
  <c r="R23" i="45"/>
  <c r="Q23" i="45"/>
  <c r="P23" i="45"/>
  <c r="O23" i="45"/>
  <c r="N23" i="45"/>
  <c r="M23" i="45"/>
  <c r="L23" i="45"/>
  <c r="K23" i="45"/>
  <c r="J23" i="45"/>
  <c r="I23" i="45"/>
  <c r="H23" i="45"/>
  <c r="G23" i="45"/>
  <c r="F23" i="45"/>
  <c r="E23" i="45"/>
  <c r="D23" i="45"/>
  <c r="C23" i="45"/>
  <c r="B23" i="45"/>
  <c r="AE22" i="45"/>
  <c r="AD22" i="45"/>
  <c r="AC22" i="45"/>
  <c r="AB22" i="45"/>
  <c r="AA22" i="45"/>
  <c r="Z22" i="45"/>
  <c r="Y22" i="45"/>
  <c r="X22" i="45"/>
  <c r="W22" i="45"/>
  <c r="V22" i="45"/>
  <c r="U22" i="45"/>
  <c r="T22" i="45"/>
  <c r="S22" i="45"/>
  <c r="R22" i="45"/>
  <c r="Q22" i="45"/>
  <c r="P22" i="45"/>
  <c r="O22" i="45"/>
  <c r="O22" i="47" s="1"/>
  <c r="N22" i="45"/>
  <c r="N22" i="47" s="1"/>
  <c r="M22" i="45"/>
  <c r="L22" i="45"/>
  <c r="K22" i="45"/>
  <c r="J22" i="45"/>
  <c r="I22" i="45"/>
  <c r="H22" i="45"/>
  <c r="G22" i="45"/>
  <c r="F22" i="45"/>
  <c r="E22" i="45"/>
  <c r="D22" i="45"/>
  <c r="C22" i="45"/>
  <c r="C22" i="47" s="1"/>
  <c r="B22" i="45"/>
  <c r="AE21" i="45"/>
  <c r="AD21" i="45"/>
  <c r="AC21" i="45"/>
  <c r="AB21" i="45"/>
  <c r="AA21" i="45"/>
  <c r="Z21" i="45"/>
  <c r="Y21" i="45"/>
  <c r="X21" i="45"/>
  <c r="W21" i="45"/>
  <c r="V21" i="45"/>
  <c r="U21" i="45"/>
  <c r="T21" i="45"/>
  <c r="S21" i="45"/>
  <c r="R21" i="45"/>
  <c r="Q21" i="45"/>
  <c r="P21" i="45"/>
  <c r="O21" i="45"/>
  <c r="N21" i="45"/>
  <c r="M21" i="45"/>
  <c r="L21" i="45"/>
  <c r="K21" i="45"/>
  <c r="J21" i="45"/>
  <c r="I21" i="45"/>
  <c r="H21" i="45"/>
  <c r="G21" i="45"/>
  <c r="F21" i="45"/>
  <c r="E21" i="45"/>
  <c r="D21" i="45"/>
  <c r="C21" i="45"/>
  <c r="B21" i="45"/>
  <c r="AE20" i="45"/>
  <c r="AD20" i="45"/>
  <c r="AC20" i="45"/>
  <c r="AB20" i="45"/>
  <c r="AA20" i="45"/>
  <c r="Z20" i="45"/>
  <c r="Z20" i="47" s="1"/>
  <c r="Y20" i="45"/>
  <c r="X20" i="45"/>
  <c r="W20" i="45"/>
  <c r="V20" i="45"/>
  <c r="U20" i="45"/>
  <c r="T20" i="45"/>
  <c r="S20" i="45"/>
  <c r="R20" i="45"/>
  <c r="Q20" i="45"/>
  <c r="P20" i="45"/>
  <c r="O20" i="45"/>
  <c r="O20" i="47" s="1"/>
  <c r="N20" i="45"/>
  <c r="M20" i="45"/>
  <c r="L20" i="45"/>
  <c r="K20" i="45"/>
  <c r="J20" i="45"/>
  <c r="I20" i="45"/>
  <c r="H20" i="45"/>
  <c r="G20" i="45"/>
  <c r="F20" i="45"/>
  <c r="E20" i="45"/>
  <c r="D20" i="45"/>
  <c r="C20" i="45"/>
  <c r="B20" i="45"/>
  <c r="AE19" i="45"/>
  <c r="AD19" i="45"/>
  <c r="AC19" i="45"/>
  <c r="AB19" i="45"/>
  <c r="AA19" i="45"/>
  <c r="Z19" i="45"/>
  <c r="Y19" i="45"/>
  <c r="X19" i="45"/>
  <c r="W19" i="45"/>
  <c r="V19" i="45"/>
  <c r="U19" i="45"/>
  <c r="U19" i="47" s="1"/>
  <c r="T19" i="45"/>
  <c r="T19" i="47" s="1"/>
  <c r="S19" i="45"/>
  <c r="R19" i="45"/>
  <c r="Q19" i="45"/>
  <c r="P19" i="45"/>
  <c r="O19" i="45"/>
  <c r="N19" i="45"/>
  <c r="M19" i="45"/>
  <c r="L19" i="45"/>
  <c r="K19" i="45"/>
  <c r="J19" i="45"/>
  <c r="I19" i="45"/>
  <c r="H19" i="45"/>
  <c r="G19" i="45"/>
  <c r="F19" i="45"/>
  <c r="E19" i="45"/>
  <c r="D19" i="45"/>
  <c r="C19" i="45"/>
  <c r="B19" i="45"/>
  <c r="AE18" i="45"/>
  <c r="AD18" i="45"/>
  <c r="AC18" i="45"/>
  <c r="AB18" i="45"/>
  <c r="AA18" i="45"/>
  <c r="Z18" i="45"/>
  <c r="Y18" i="45"/>
  <c r="X18" i="45"/>
  <c r="W18" i="45"/>
  <c r="V18" i="45"/>
  <c r="U18" i="45"/>
  <c r="T18" i="45"/>
  <c r="S18" i="45"/>
  <c r="R18" i="45"/>
  <c r="Q18" i="45"/>
  <c r="P18" i="45"/>
  <c r="O18" i="45"/>
  <c r="N18" i="45"/>
  <c r="M18" i="45"/>
  <c r="L18" i="45"/>
  <c r="K18" i="45"/>
  <c r="J18" i="45"/>
  <c r="I18" i="45"/>
  <c r="H18" i="45"/>
  <c r="G18" i="45"/>
  <c r="F18" i="45"/>
  <c r="E18" i="45"/>
  <c r="D18" i="45"/>
  <c r="C18" i="45"/>
  <c r="C18" i="47" s="1"/>
  <c r="B18" i="45"/>
  <c r="AE17" i="45"/>
  <c r="AD17" i="45"/>
  <c r="AC17" i="45"/>
  <c r="AB17" i="45"/>
  <c r="AA17" i="45"/>
  <c r="Z17" i="45"/>
  <c r="Y17" i="45"/>
  <c r="X17" i="45"/>
  <c r="W17" i="45"/>
  <c r="V17" i="45"/>
  <c r="U17" i="45"/>
  <c r="T17" i="45"/>
  <c r="S17" i="45"/>
  <c r="R17" i="45"/>
  <c r="Q17" i="45"/>
  <c r="P17" i="45"/>
  <c r="O17" i="45"/>
  <c r="N17" i="45"/>
  <c r="M17" i="45"/>
  <c r="L17" i="45"/>
  <c r="K17" i="45"/>
  <c r="J17" i="45"/>
  <c r="I17" i="45"/>
  <c r="H17" i="45"/>
  <c r="G17" i="45"/>
  <c r="F17" i="45"/>
  <c r="E17" i="45"/>
  <c r="D17" i="45"/>
  <c r="C17" i="45"/>
  <c r="B17" i="45"/>
  <c r="AE16" i="45"/>
  <c r="AD16" i="45"/>
  <c r="AC16" i="45"/>
  <c r="AB16" i="45"/>
  <c r="AA16" i="45"/>
  <c r="Z16" i="45"/>
  <c r="Z16" i="47" s="1"/>
  <c r="Y16" i="45"/>
  <c r="X16" i="45"/>
  <c r="W16" i="45"/>
  <c r="V16" i="45"/>
  <c r="U16" i="45"/>
  <c r="T16" i="45"/>
  <c r="R16" i="45"/>
  <c r="Q16" i="45"/>
  <c r="P16" i="45"/>
  <c r="O16" i="45"/>
  <c r="O16" i="47" s="1"/>
  <c r="O16" i="50" s="1"/>
  <c r="N16" i="45"/>
  <c r="M16" i="45"/>
  <c r="K16" i="45"/>
  <c r="I16" i="45"/>
  <c r="H16" i="45"/>
  <c r="F16" i="45"/>
  <c r="E16" i="45"/>
  <c r="D16" i="45"/>
  <c r="C16" i="45"/>
  <c r="B16" i="45"/>
  <c r="AE15" i="45"/>
  <c r="AD15" i="45"/>
  <c r="AC15" i="45"/>
  <c r="AB15" i="45"/>
  <c r="AA15" i="45"/>
  <c r="Z15" i="45"/>
  <c r="Y15" i="45"/>
  <c r="X15" i="45"/>
  <c r="W15" i="45"/>
  <c r="V15" i="45"/>
  <c r="U15" i="45"/>
  <c r="U15" i="47" s="1"/>
  <c r="T15" i="45"/>
  <c r="T15" i="47" s="1"/>
  <c r="S15" i="45"/>
  <c r="R15" i="45"/>
  <c r="Q15" i="45"/>
  <c r="P15" i="45"/>
  <c r="O15" i="45"/>
  <c r="N15" i="45"/>
  <c r="M15" i="45"/>
  <c r="L15" i="45"/>
  <c r="K15" i="45"/>
  <c r="J15" i="45"/>
  <c r="I15" i="45"/>
  <c r="H15" i="45"/>
  <c r="G15" i="45"/>
  <c r="F15" i="45"/>
  <c r="E15" i="45"/>
  <c r="D15" i="45"/>
  <c r="C15" i="45"/>
  <c r="B15" i="45"/>
  <c r="AE14" i="45"/>
  <c r="AD14" i="45"/>
  <c r="AC14" i="45"/>
  <c r="AB14" i="45"/>
  <c r="AA14" i="45"/>
  <c r="Z14" i="45"/>
  <c r="Z14" i="47" s="1"/>
  <c r="Y14" i="45"/>
  <c r="X14" i="45"/>
  <c r="W14" i="45"/>
  <c r="V14" i="45"/>
  <c r="U14" i="45"/>
  <c r="T14" i="45"/>
  <c r="S14" i="45"/>
  <c r="R14" i="45"/>
  <c r="Q14" i="45"/>
  <c r="P14" i="45"/>
  <c r="O14" i="45"/>
  <c r="O14" i="47" s="1"/>
  <c r="N14" i="45"/>
  <c r="M14" i="45"/>
  <c r="L14" i="45"/>
  <c r="K14" i="45"/>
  <c r="J14" i="45"/>
  <c r="I14" i="45"/>
  <c r="H14" i="45"/>
  <c r="G14" i="45"/>
  <c r="F14" i="45"/>
  <c r="E14" i="45"/>
  <c r="D14" i="45"/>
  <c r="C14" i="45"/>
  <c r="B14" i="45"/>
  <c r="AE13" i="45"/>
  <c r="AD13" i="45"/>
  <c r="AC13" i="45"/>
  <c r="AB13" i="45"/>
  <c r="AA13" i="45"/>
  <c r="Z13" i="45"/>
  <c r="Y13" i="45"/>
  <c r="X13" i="45"/>
  <c r="W13" i="45"/>
  <c r="V13" i="45"/>
  <c r="U13" i="45"/>
  <c r="T13" i="45"/>
  <c r="S13" i="45"/>
  <c r="R13" i="45"/>
  <c r="Q13" i="45"/>
  <c r="P13" i="45"/>
  <c r="N13" i="45"/>
  <c r="M13" i="45"/>
  <c r="K13" i="45"/>
  <c r="I13" i="45"/>
  <c r="H13" i="45"/>
  <c r="F13" i="45"/>
  <c r="E13" i="45"/>
  <c r="D13" i="45"/>
  <c r="C13" i="45"/>
  <c r="B13" i="45"/>
  <c r="AE12" i="45"/>
  <c r="AD12" i="45"/>
  <c r="AC12" i="45"/>
  <c r="AB12" i="45"/>
  <c r="AA12" i="45"/>
  <c r="Z12" i="45"/>
  <c r="Z12" i="47" s="1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G12" i="45"/>
  <c r="F12" i="45"/>
  <c r="E12" i="45"/>
  <c r="D12" i="45"/>
  <c r="C12" i="45"/>
  <c r="B12" i="45"/>
  <c r="AE11" i="45"/>
  <c r="AD11" i="45"/>
  <c r="AC11" i="45"/>
  <c r="AB11" i="45"/>
  <c r="AA11" i="45"/>
  <c r="Z11" i="45"/>
  <c r="Y11" i="45"/>
  <c r="X11" i="45"/>
  <c r="W11" i="45"/>
  <c r="V11" i="45"/>
  <c r="U11" i="45"/>
  <c r="U11" i="47" s="1"/>
  <c r="T11" i="45"/>
  <c r="T11" i="47" s="1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1" i="45"/>
  <c r="C11" i="45"/>
  <c r="B11" i="45"/>
  <c r="AE10" i="45"/>
  <c r="AD10" i="45"/>
  <c r="AC10" i="45"/>
  <c r="AB10" i="45"/>
  <c r="AA10" i="45"/>
  <c r="Z10" i="45"/>
  <c r="Z10" i="47" s="1"/>
  <c r="Y10" i="45"/>
  <c r="X10" i="45"/>
  <c r="W10" i="45"/>
  <c r="V10" i="45"/>
  <c r="U10" i="45"/>
  <c r="T10" i="45"/>
  <c r="S10" i="45"/>
  <c r="R10" i="45"/>
  <c r="Q10" i="45"/>
  <c r="P10" i="45"/>
  <c r="O10" i="45"/>
  <c r="O10" i="47" s="1"/>
  <c r="N10" i="45"/>
  <c r="M10" i="45"/>
  <c r="L10" i="45"/>
  <c r="K10" i="45"/>
  <c r="J10" i="45"/>
  <c r="I10" i="45"/>
  <c r="H10" i="45"/>
  <c r="G10" i="45"/>
  <c r="F10" i="45"/>
  <c r="E10" i="45"/>
  <c r="D10" i="45"/>
  <c r="C10" i="45"/>
  <c r="B10" i="45"/>
  <c r="AE9" i="45"/>
  <c r="AD9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AE8" i="45"/>
  <c r="AD8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N8" i="47" s="1"/>
  <c r="M8" i="45"/>
  <c r="L8" i="45"/>
  <c r="K8" i="45"/>
  <c r="J8" i="45"/>
  <c r="I8" i="45"/>
  <c r="H8" i="45"/>
  <c r="G8" i="45"/>
  <c r="F8" i="45"/>
  <c r="E8" i="45"/>
  <c r="D8" i="45"/>
  <c r="C8" i="45"/>
  <c r="B8" i="45"/>
  <c r="AE7" i="45"/>
  <c r="AD7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AE6" i="45"/>
  <c r="AD6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N6" i="45"/>
  <c r="M6" i="45"/>
  <c r="K6" i="45"/>
  <c r="I6" i="45"/>
  <c r="H6" i="45"/>
  <c r="F6" i="45"/>
  <c r="E6" i="45"/>
  <c r="D6" i="45"/>
  <c r="C6" i="45"/>
  <c r="B6" i="45"/>
  <c r="O18" i="47"/>
  <c r="N18" i="47"/>
  <c r="U9" i="47"/>
  <c r="T9" i="47"/>
  <c r="AB12" i="47"/>
  <c r="P10" i="47"/>
  <c r="D10" i="47"/>
  <c r="A36" i="45"/>
  <c r="Z36" i="30"/>
  <c r="N36" i="30"/>
  <c r="A36" i="30"/>
  <c r="O34" i="30"/>
  <c r="AA29" i="30"/>
  <c r="V29" i="30"/>
  <c r="Q29" i="30"/>
  <c r="L29" i="30"/>
  <c r="K29" i="30"/>
  <c r="J29" i="30"/>
  <c r="I29" i="30"/>
  <c r="H29" i="30"/>
  <c r="B29" i="30"/>
  <c r="AA28" i="30"/>
  <c r="V28" i="30"/>
  <c r="Q28" i="30"/>
  <c r="L28" i="30"/>
  <c r="K28" i="30"/>
  <c r="J28" i="30"/>
  <c r="I28" i="30"/>
  <c r="H28" i="30"/>
  <c r="B28" i="30"/>
  <c r="AA27" i="30"/>
  <c r="V27" i="30"/>
  <c r="Q27" i="30"/>
  <c r="L27" i="30"/>
  <c r="K27" i="30"/>
  <c r="J27" i="30"/>
  <c r="I27" i="30"/>
  <c r="H27" i="30"/>
  <c r="B27" i="30"/>
  <c r="AA26" i="30"/>
  <c r="V26" i="30"/>
  <c r="Q26" i="30"/>
  <c r="L26" i="30"/>
  <c r="K26" i="30"/>
  <c r="J26" i="30"/>
  <c r="I26" i="30"/>
  <c r="H26" i="30"/>
  <c r="B26" i="30"/>
  <c r="AA25" i="30"/>
  <c r="V25" i="30"/>
  <c r="Q25" i="30"/>
  <c r="L25" i="30"/>
  <c r="K25" i="30"/>
  <c r="J25" i="30"/>
  <c r="I25" i="30"/>
  <c r="H25" i="30"/>
  <c r="B25" i="30"/>
  <c r="AA24" i="30"/>
  <c r="V24" i="30"/>
  <c r="Q24" i="30"/>
  <c r="L24" i="30"/>
  <c r="K24" i="30"/>
  <c r="J24" i="30"/>
  <c r="I24" i="30"/>
  <c r="H24" i="30"/>
  <c r="B24" i="30"/>
  <c r="AA23" i="30"/>
  <c r="V23" i="30"/>
  <c r="Q23" i="30"/>
  <c r="L23" i="30"/>
  <c r="K23" i="30"/>
  <c r="J23" i="30"/>
  <c r="I23" i="30"/>
  <c r="H23" i="30"/>
  <c r="B23" i="30"/>
  <c r="AA22" i="30"/>
  <c r="V22" i="30"/>
  <c r="Q22" i="30"/>
  <c r="L22" i="30"/>
  <c r="K22" i="30"/>
  <c r="J22" i="30"/>
  <c r="I22" i="30"/>
  <c r="H22" i="30"/>
  <c r="B22" i="30"/>
  <c r="AE21" i="30"/>
  <c r="AE36" i="30" s="1"/>
  <c r="AD21" i="30"/>
  <c r="AD36" i="30" s="1"/>
  <c r="AC21" i="30"/>
  <c r="AC36" i="30" s="1"/>
  <c r="AB21" i="30"/>
  <c r="Z21" i="30"/>
  <c r="Y21" i="30"/>
  <c r="Y36" i="30" s="1"/>
  <c r="X21" i="30"/>
  <c r="X36" i="30" s="1"/>
  <c r="W21" i="30"/>
  <c r="W36" i="30" s="1"/>
  <c r="U21" i="30"/>
  <c r="U36" i="30" s="1"/>
  <c r="T21" i="30"/>
  <c r="T36" i="30" s="1"/>
  <c r="S21" i="30"/>
  <c r="S36" i="30" s="1"/>
  <c r="R21" i="30"/>
  <c r="R36" i="30" s="1"/>
  <c r="P21" i="30"/>
  <c r="P36" i="30" s="1"/>
  <c r="O21" i="30"/>
  <c r="O36" i="30" s="1"/>
  <c r="N21" i="30"/>
  <c r="M21" i="30"/>
  <c r="M36" i="30" s="1"/>
  <c r="F21" i="30"/>
  <c r="F36" i="30" s="1"/>
  <c r="E21" i="30"/>
  <c r="E36" i="30" s="1"/>
  <c r="D21" i="30"/>
  <c r="D36" i="30" s="1"/>
  <c r="C21" i="30"/>
  <c r="AA20" i="30"/>
  <c r="V20" i="30"/>
  <c r="Q20" i="30"/>
  <c r="L20" i="30"/>
  <c r="K20" i="30"/>
  <c r="J20" i="30"/>
  <c r="I20" i="30"/>
  <c r="H20" i="30"/>
  <c r="G20" i="30"/>
  <c r="B20" i="30"/>
  <c r="AA19" i="30"/>
  <c r="V19" i="30"/>
  <c r="Q19" i="30"/>
  <c r="L19" i="30"/>
  <c r="K19" i="30"/>
  <c r="J19" i="30"/>
  <c r="I19" i="30"/>
  <c r="H19" i="30"/>
  <c r="B19" i="30"/>
  <c r="AA18" i="30"/>
  <c r="V18" i="30"/>
  <c r="Q18" i="30"/>
  <c r="L18" i="30"/>
  <c r="K18" i="30"/>
  <c r="J18" i="30"/>
  <c r="I18" i="30"/>
  <c r="H18" i="30"/>
  <c r="B18" i="30"/>
  <c r="AA17" i="30"/>
  <c r="V17" i="30"/>
  <c r="Q17" i="30"/>
  <c r="L17" i="30"/>
  <c r="K17" i="30"/>
  <c r="J17" i="30"/>
  <c r="I17" i="30"/>
  <c r="H17" i="30"/>
  <c r="G17" i="30" s="1"/>
  <c r="B17" i="30"/>
  <c r="AA16" i="30"/>
  <c r="V16" i="30"/>
  <c r="Q16" i="30"/>
  <c r="L16" i="30"/>
  <c r="K16" i="30"/>
  <c r="J16" i="30"/>
  <c r="I16" i="30"/>
  <c r="H16" i="30"/>
  <c r="B16" i="30"/>
  <c r="AA15" i="30"/>
  <c r="V15" i="30"/>
  <c r="Q15" i="30"/>
  <c r="L15" i="30"/>
  <c r="K15" i="30"/>
  <c r="J15" i="30"/>
  <c r="I15" i="30"/>
  <c r="H15" i="30"/>
  <c r="B15" i="30"/>
  <c r="AA14" i="30"/>
  <c r="V14" i="30"/>
  <c r="Q14" i="30"/>
  <c r="L14" i="30"/>
  <c r="K14" i="30"/>
  <c r="J14" i="30"/>
  <c r="I14" i="30"/>
  <c r="H14" i="30"/>
  <c r="B14" i="30"/>
  <c r="AE13" i="30"/>
  <c r="AE35" i="30" s="1"/>
  <c r="AD13" i="30"/>
  <c r="AD35" i="30" s="1"/>
  <c r="AC13" i="30"/>
  <c r="AC35" i="30" s="1"/>
  <c r="AB13" i="30"/>
  <c r="AB35" i="30" s="1"/>
  <c r="Z13" i="30"/>
  <c r="Z35" i="30" s="1"/>
  <c r="Y13" i="30"/>
  <c r="Y35" i="30" s="1"/>
  <c r="X13" i="30"/>
  <c r="X35" i="30" s="1"/>
  <c r="W13" i="30"/>
  <c r="W35" i="30" s="1"/>
  <c r="U13" i="30"/>
  <c r="T13" i="30"/>
  <c r="T35" i="30" s="1"/>
  <c r="S13" i="30"/>
  <c r="S35" i="30" s="1"/>
  <c r="R13" i="30"/>
  <c r="R35" i="30" s="1"/>
  <c r="P13" i="30"/>
  <c r="P35" i="30" s="1"/>
  <c r="O13" i="30"/>
  <c r="O35" i="30" s="1"/>
  <c r="N13" i="30"/>
  <c r="N35" i="30" s="1"/>
  <c r="M13" i="30"/>
  <c r="M35" i="30" s="1"/>
  <c r="F13" i="30"/>
  <c r="F35" i="30" s="1"/>
  <c r="E13" i="30"/>
  <c r="E35" i="30" s="1"/>
  <c r="D13" i="30"/>
  <c r="D35" i="30" s="1"/>
  <c r="C13" i="30"/>
  <c r="C35" i="30" s="1"/>
  <c r="AA12" i="30"/>
  <c r="V12" i="30"/>
  <c r="Q12" i="30"/>
  <c r="L12" i="30"/>
  <c r="K12" i="30"/>
  <c r="J12" i="30"/>
  <c r="I12" i="30"/>
  <c r="H12" i="30"/>
  <c r="G12" i="30" s="1"/>
  <c r="B12" i="30"/>
  <c r="AA11" i="30"/>
  <c r="V11" i="30"/>
  <c r="Q11" i="30"/>
  <c r="L11" i="30"/>
  <c r="K11" i="30"/>
  <c r="J11" i="30"/>
  <c r="I11" i="30"/>
  <c r="H11" i="30"/>
  <c r="B11" i="30"/>
  <c r="AA10" i="30"/>
  <c r="V10" i="30"/>
  <c r="Q10" i="30"/>
  <c r="L10" i="30"/>
  <c r="K10" i="30"/>
  <c r="J10" i="30"/>
  <c r="I10" i="30"/>
  <c r="H10" i="30"/>
  <c r="G10" i="30"/>
  <c r="B10" i="30"/>
  <c r="AA9" i="30"/>
  <c r="V9" i="30"/>
  <c r="Q9" i="30"/>
  <c r="L9" i="30"/>
  <c r="K9" i="30"/>
  <c r="J9" i="30"/>
  <c r="I9" i="30"/>
  <c r="H9" i="30"/>
  <c r="G9" i="30"/>
  <c r="B9" i="30"/>
  <c r="AA8" i="30"/>
  <c r="V8" i="30"/>
  <c r="Q8" i="30"/>
  <c r="L8" i="30"/>
  <c r="K8" i="30"/>
  <c r="J8" i="30"/>
  <c r="I8" i="30"/>
  <c r="H8" i="30"/>
  <c r="B8" i="30"/>
  <c r="AE7" i="30"/>
  <c r="AD7" i="30"/>
  <c r="AD34" i="30" s="1"/>
  <c r="AC7" i="30"/>
  <c r="AB7" i="30"/>
  <c r="AB34" i="30" s="1"/>
  <c r="Z7" i="30"/>
  <c r="Z34" i="30" s="1"/>
  <c r="Y7" i="30"/>
  <c r="Y34" i="30" s="1"/>
  <c r="X7" i="30"/>
  <c r="X34" i="30" s="1"/>
  <c r="W7" i="30"/>
  <c r="W34" i="30" s="1"/>
  <c r="U7" i="30"/>
  <c r="U34" i="30" s="1"/>
  <c r="T7" i="30"/>
  <c r="S7" i="30"/>
  <c r="R7" i="30"/>
  <c r="P7" i="30"/>
  <c r="P34" i="30" s="1"/>
  <c r="O7" i="30"/>
  <c r="L7" i="30" s="1"/>
  <c r="N7" i="30"/>
  <c r="N34" i="30" s="1"/>
  <c r="M7" i="30"/>
  <c r="M34" i="30" s="1"/>
  <c r="F7" i="30"/>
  <c r="F6" i="30" s="1"/>
  <c r="E7" i="30"/>
  <c r="E34" i="30" s="1"/>
  <c r="D7" i="30"/>
  <c r="D34" i="30" s="1"/>
  <c r="C7" i="30"/>
  <c r="C34" i="30" s="1"/>
  <c r="AB6" i="30"/>
  <c r="Z36" i="31"/>
  <c r="Y36" i="31"/>
  <c r="X36" i="31"/>
  <c r="S36" i="31"/>
  <c r="A36" i="31"/>
  <c r="P34" i="31"/>
  <c r="O34" i="31"/>
  <c r="M34" i="31"/>
  <c r="D34" i="31"/>
  <c r="AA29" i="31"/>
  <c r="V29" i="31"/>
  <c r="Q29" i="31"/>
  <c r="L29" i="31"/>
  <c r="K29" i="31"/>
  <c r="J29" i="31"/>
  <c r="I29" i="31"/>
  <c r="H29" i="31"/>
  <c r="B29" i="31"/>
  <c r="AA28" i="31"/>
  <c r="V28" i="31"/>
  <c r="Q28" i="31"/>
  <c r="L28" i="31"/>
  <c r="K28" i="31"/>
  <c r="J28" i="31"/>
  <c r="I28" i="31"/>
  <c r="H28" i="31"/>
  <c r="B28" i="31"/>
  <c r="AA27" i="31"/>
  <c r="V27" i="31"/>
  <c r="Q27" i="31"/>
  <c r="L27" i="31"/>
  <c r="K27" i="31"/>
  <c r="J27" i="31"/>
  <c r="I27" i="31"/>
  <c r="H27" i="31"/>
  <c r="B27" i="31"/>
  <c r="AA26" i="31"/>
  <c r="V26" i="31"/>
  <c r="Q26" i="31"/>
  <c r="L26" i="31"/>
  <c r="K26" i="31"/>
  <c r="J26" i="31"/>
  <c r="I26" i="31"/>
  <c r="H26" i="31"/>
  <c r="B26" i="31"/>
  <c r="AA25" i="31"/>
  <c r="V25" i="31"/>
  <c r="Q25" i="31"/>
  <c r="L25" i="31"/>
  <c r="K25" i="31"/>
  <c r="J25" i="31"/>
  <c r="I25" i="31"/>
  <c r="H25" i="31"/>
  <c r="B25" i="31"/>
  <c r="AA24" i="31"/>
  <c r="V24" i="31"/>
  <c r="Q24" i="31"/>
  <c r="L24" i="31"/>
  <c r="K24" i="31"/>
  <c r="J24" i="31"/>
  <c r="I24" i="31"/>
  <c r="H24" i="31"/>
  <c r="B24" i="31"/>
  <c r="AA23" i="31"/>
  <c r="V23" i="31"/>
  <c r="Q23" i="31"/>
  <c r="L23" i="31"/>
  <c r="K23" i="31"/>
  <c r="J23" i="31"/>
  <c r="I23" i="31"/>
  <c r="H23" i="31"/>
  <c r="B23" i="31"/>
  <c r="AA22" i="31"/>
  <c r="V22" i="31"/>
  <c r="Q22" i="31"/>
  <c r="L22" i="31"/>
  <c r="K22" i="31"/>
  <c r="J22" i="31"/>
  <c r="I22" i="31"/>
  <c r="H22" i="31"/>
  <c r="B22" i="31"/>
  <c r="AE21" i="31"/>
  <c r="AE36" i="31" s="1"/>
  <c r="AD21" i="31"/>
  <c r="AD36" i="31" s="1"/>
  <c r="AC21" i="31"/>
  <c r="AC36" i="31" s="1"/>
  <c r="AB21" i="31"/>
  <c r="Z21" i="31"/>
  <c r="Y21" i="31"/>
  <c r="X21" i="31"/>
  <c r="W21" i="31"/>
  <c r="W36" i="31" s="1"/>
  <c r="U21" i="31"/>
  <c r="U36" i="31" s="1"/>
  <c r="T21" i="31"/>
  <c r="T36" i="31" s="1"/>
  <c r="S21" i="31"/>
  <c r="R21" i="31"/>
  <c r="R36" i="31" s="1"/>
  <c r="Q21" i="31"/>
  <c r="P21" i="31"/>
  <c r="P36" i="31" s="1"/>
  <c r="O21" i="31"/>
  <c r="O36" i="31" s="1"/>
  <c r="N21" i="31"/>
  <c r="L21" i="31" s="1"/>
  <c r="M21" i="31"/>
  <c r="M36" i="31" s="1"/>
  <c r="F21" i="31"/>
  <c r="F36" i="31" s="1"/>
  <c r="E21" i="31"/>
  <c r="E36" i="31" s="1"/>
  <c r="D21" i="31"/>
  <c r="D36" i="31" s="1"/>
  <c r="C21" i="31"/>
  <c r="C36" i="31" s="1"/>
  <c r="AA20" i="31"/>
  <c r="V20" i="31"/>
  <c r="Q20" i="31"/>
  <c r="L20" i="31"/>
  <c r="K20" i="31"/>
  <c r="J20" i="31"/>
  <c r="I20" i="31"/>
  <c r="H20" i="31"/>
  <c r="G20" i="31"/>
  <c r="B20" i="31"/>
  <c r="AA19" i="31"/>
  <c r="V19" i="31"/>
  <c r="Q19" i="31"/>
  <c r="L19" i="31"/>
  <c r="K19" i="31"/>
  <c r="J19" i="31"/>
  <c r="I19" i="31"/>
  <c r="H19" i="31"/>
  <c r="B19" i="31"/>
  <c r="AA18" i="31"/>
  <c r="V18" i="31"/>
  <c r="Q18" i="31"/>
  <c r="L18" i="31"/>
  <c r="K18" i="31"/>
  <c r="J18" i="31"/>
  <c r="I18" i="31"/>
  <c r="H18" i="31"/>
  <c r="G18" i="31" s="1"/>
  <c r="B18" i="31"/>
  <c r="AA17" i="31"/>
  <c r="V17" i="31"/>
  <c r="Q17" i="31"/>
  <c r="L17" i="31"/>
  <c r="K17" i="31"/>
  <c r="J17" i="31"/>
  <c r="I17" i="31"/>
  <c r="H17" i="31"/>
  <c r="G17" i="31"/>
  <c r="B17" i="31"/>
  <c r="AA16" i="31"/>
  <c r="V16" i="31"/>
  <c r="Q16" i="31"/>
  <c r="L16" i="31"/>
  <c r="K16" i="31"/>
  <c r="J16" i="31"/>
  <c r="I16" i="31"/>
  <c r="H16" i="31"/>
  <c r="G16" i="31" s="1"/>
  <c r="B16" i="31"/>
  <c r="AA15" i="31"/>
  <c r="V15" i="31"/>
  <c r="Q15" i="31"/>
  <c r="L15" i="31"/>
  <c r="K15" i="31"/>
  <c r="J15" i="31"/>
  <c r="I15" i="31"/>
  <c r="H15" i="31"/>
  <c r="B15" i="31"/>
  <c r="AA14" i="31"/>
  <c r="V14" i="31"/>
  <c r="Q14" i="31"/>
  <c r="L14" i="31"/>
  <c r="K14" i="31"/>
  <c r="J14" i="31"/>
  <c r="I14" i="31"/>
  <c r="H14" i="31"/>
  <c r="B14" i="31"/>
  <c r="AE13" i="31"/>
  <c r="AE35" i="31" s="1"/>
  <c r="AD13" i="31"/>
  <c r="AD35" i="31" s="1"/>
  <c r="AC13" i="31"/>
  <c r="AC35" i="31" s="1"/>
  <c r="AB13" i="31"/>
  <c r="AB35" i="31" s="1"/>
  <c r="Z13" i="31"/>
  <c r="Z35" i="31" s="1"/>
  <c r="Y13" i="31"/>
  <c r="Y35" i="31" s="1"/>
  <c r="X13" i="31"/>
  <c r="X35" i="31" s="1"/>
  <c r="W13" i="31"/>
  <c r="W35" i="31" s="1"/>
  <c r="V35" i="31" s="1"/>
  <c r="U13" i="31"/>
  <c r="T13" i="31"/>
  <c r="T35" i="31" s="1"/>
  <c r="S13" i="31"/>
  <c r="S35" i="31" s="1"/>
  <c r="R13" i="31"/>
  <c r="R35" i="31" s="1"/>
  <c r="P13" i="31"/>
  <c r="P35" i="31" s="1"/>
  <c r="O13" i="31"/>
  <c r="O35" i="31" s="1"/>
  <c r="N13" i="31"/>
  <c r="N35" i="31" s="1"/>
  <c r="M13" i="31"/>
  <c r="M35" i="31" s="1"/>
  <c r="F13" i="31"/>
  <c r="F35" i="31" s="1"/>
  <c r="E13" i="31"/>
  <c r="E35" i="31" s="1"/>
  <c r="D13" i="31"/>
  <c r="D35" i="31" s="1"/>
  <c r="C13" i="31"/>
  <c r="C35" i="31" s="1"/>
  <c r="AA12" i="31"/>
  <c r="V12" i="31"/>
  <c r="Q12" i="31"/>
  <c r="L12" i="31"/>
  <c r="K12" i="31"/>
  <c r="J12" i="31"/>
  <c r="I12" i="31"/>
  <c r="H12" i="31"/>
  <c r="G12" i="31" s="1"/>
  <c r="B12" i="31"/>
  <c r="AA11" i="31"/>
  <c r="V11" i="31"/>
  <c r="Q11" i="31"/>
  <c r="L11" i="31"/>
  <c r="K11" i="31"/>
  <c r="J11" i="31"/>
  <c r="I11" i="31"/>
  <c r="H11" i="31"/>
  <c r="B11" i="31"/>
  <c r="AA10" i="31"/>
  <c r="V10" i="31"/>
  <c r="Q10" i="31"/>
  <c r="L10" i="31"/>
  <c r="K10" i="31"/>
  <c r="J10" i="31"/>
  <c r="I10" i="31"/>
  <c r="H10" i="31"/>
  <c r="G10" i="31"/>
  <c r="B10" i="31"/>
  <c r="AA9" i="31"/>
  <c r="V9" i="31"/>
  <c r="Q9" i="31"/>
  <c r="L9" i="31"/>
  <c r="K9" i="31"/>
  <c r="J9" i="31"/>
  <c r="I9" i="31"/>
  <c r="H9" i="31"/>
  <c r="G9" i="31" s="1"/>
  <c r="B9" i="31"/>
  <c r="AA8" i="31"/>
  <c r="V8" i="31"/>
  <c r="Q8" i="31"/>
  <c r="L8" i="31"/>
  <c r="K8" i="31"/>
  <c r="J8" i="31"/>
  <c r="I8" i="31"/>
  <c r="H8" i="31"/>
  <c r="B8" i="31"/>
  <c r="AE7" i="31"/>
  <c r="AE34" i="31" s="1"/>
  <c r="AD7" i="31"/>
  <c r="AC7" i="31"/>
  <c r="AB7" i="31"/>
  <c r="AA7" i="31" s="1"/>
  <c r="Z7" i="31"/>
  <c r="Z34" i="31" s="1"/>
  <c r="Y7" i="31"/>
  <c r="Y34" i="31" s="1"/>
  <c r="X7" i="31"/>
  <c r="X34" i="31" s="1"/>
  <c r="W7" i="31"/>
  <c r="W34" i="31" s="1"/>
  <c r="U7" i="31"/>
  <c r="U34" i="31" s="1"/>
  <c r="T7" i="31"/>
  <c r="T34" i="31" s="1"/>
  <c r="S7" i="31"/>
  <c r="S34" i="31" s="1"/>
  <c r="R7" i="31"/>
  <c r="R6" i="31" s="1"/>
  <c r="P7" i="31"/>
  <c r="O7" i="31"/>
  <c r="N7" i="31"/>
  <c r="N34" i="31" s="1"/>
  <c r="M7" i="31"/>
  <c r="F7" i="31"/>
  <c r="E7" i="31"/>
  <c r="D7" i="31"/>
  <c r="D6" i="31" s="1"/>
  <c r="C7" i="31"/>
  <c r="P6" i="31"/>
  <c r="O6" i="31"/>
  <c r="N6" i="31"/>
  <c r="A36" i="32"/>
  <c r="O34" i="32"/>
  <c r="N34" i="32"/>
  <c r="AA29" i="32"/>
  <c r="V29" i="32"/>
  <c r="Q29" i="32"/>
  <c r="L29" i="32"/>
  <c r="K29" i="32"/>
  <c r="J29" i="32"/>
  <c r="I29" i="32"/>
  <c r="H29" i="32"/>
  <c r="B29" i="32"/>
  <c r="AA28" i="32"/>
  <c r="V28" i="32"/>
  <c r="Q28" i="32"/>
  <c r="L28" i="32"/>
  <c r="K28" i="32"/>
  <c r="J28" i="32"/>
  <c r="I28" i="32"/>
  <c r="I28" i="42" s="1"/>
  <c r="H28" i="32"/>
  <c r="B28" i="32"/>
  <c r="AA27" i="32"/>
  <c r="V27" i="32"/>
  <c r="Q27" i="32"/>
  <c r="L27" i="32"/>
  <c r="K27" i="32"/>
  <c r="J27" i="32"/>
  <c r="I27" i="32"/>
  <c r="H27" i="32"/>
  <c r="B27" i="32"/>
  <c r="AA26" i="32"/>
  <c r="V26" i="32"/>
  <c r="Q26" i="32"/>
  <c r="L26" i="32"/>
  <c r="K26" i="32"/>
  <c r="J26" i="32"/>
  <c r="I26" i="32"/>
  <c r="H26" i="32"/>
  <c r="B26" i="32"/>
  <c r="AA25" i="32"/>
  <c r="V25" i="32"/>
  <c r="Q25" i="32"/>
  <c r="L25" i="32"/>
  <c r="K25" i="32"/>
  <c r="J25" i="32"/>
  <c r="I25" i="32"/>
  <c r="H25" i="32"/>
  <c r="B25" i="32"/>
  <c r="AA24" i="32"/>
  <c r="V24" i="32"/>
  <c r="Q24" i="32"/>
  <c r="L24" i="32"/>
  <c r="K24" i="32"/>
  <c r="J24" i="32"/>
  <c r="I24" i="32"/>
  <c r="H24" i="32"/>
  <c r="B24" i="32"/>
  <c r="AA23" i="32"/>
  <c r="V23" i="32"/>
  <c r="Q23" i="32"/>
  <c r="L23" i="32"/>
  <c r="K23" i="32"/>
  <c r="J23" i="32"/>
  <c r="I23" i="32"/>
  <c r="H23" i="32"/>
  <c r="B23" i="32"/>
  <c r="AA22" i="32"/>
  <c r="V22" i="32"/>
  <c r="Q22" i="32"/>
  <c r="L22" i="32"/>
  <c r="K22" i="32"/>
  <c r="J22" i="32"/>
  <c r="I22" i="32"/>
  <c r="H22" i="32"/>
  <c r="B22" i="32"/>
  <c r="AE21" i="32"/>
  <c r="AE36" i="32" s="1"/>
  <c r="AD21" i="32"/>
  <c r="AD36" i="32" s="1"/>
  <c r="AC21" i="32"/>
  <c r="AC36" i="32" s="1"/>
  <c r="AB21" i="32"/>
  <c r="Z21" i="32"/>
  <c r="Z36" i="32" s="1"/>
  <c r="Y21" i="32"/>
  <c r="Y36" i="32" s="1"/>
  <c r="X21" i="32"/>
  <c r="X36" i="32" s="1"/>
  <c r="W21" i="32"/>
  <c r="W36" i="32" s="1"/>
  <c r="U21" i="32"/>
  <c r="U36" i="32" s="1"/>
  <c r="T21" i="32"/>
  <c r="T36" i="32" s="1"/>
  <c r="S21" i="32"/>
  <c r="S36" i="32" s="1"/>
  <c r="R21" i="32"/>
  <c r="R36" i="32" s="1"/>
  <c r="P21" i="32"/>
  <c r="P36" i="32" s="1"/>
  <c r="O21" i="32"/>
  <c r="O36" i="32" s="1"/>
  <c r="N21" i="32"/>
  <c r="N36" i="32" s="1"/>
  <c r="M21" i="32"/>
  <c r="M36" i="32" s="1"/>
  <c r="F21" i="32"/>
  <c r="F36" i="32" s="1"/>
  <c r="E21" i="32"/>
  <c r="E36" i="32" s="1"/>
  <c r="D21" i="32"/>
  <c r="D36" i="32" s="1"/>
  <c r="C21" i="32"/>
  <c r="AA20" i="32"/>
  <c r="V20" i="32"/>
  <c r="Q20" i="32"/>
  <c r="L20" i="32"/>
  <c r="K20" i="32"/>
  <c r="J20" i="32"/>
  <c r="I20" i="32"/>
  <c r="H20" i="32"/>
  <c r="G20" i="32"/>
  <c r="B20" i="32"/>
  <c r="AA19" i="32"/>
  <c r="V19" i="32"/>
  <c r="Q19" i="32"/>
  <c r="L19" i="32"/>
  <c r="K19" i="32"/>
  <c r="J19" i="32"/>
  <c r="I19" i="32"/>
  <c r="H19" i="32"/>
  <c r="B19" i="32"/>
  <c r="AA18" i="32"/>
  <c r="V18" i="32"/>
  <c r="Q18" i="32"/>
  <c r="L18" i="32"/>
  <c r="K18" i="32"/>
  <c r="J18" i="32"/>
  <c r="I18" i="32"/>
  <c r="H18" i="32"/>
  <c r="G18" i="32" s="1"/>
  <c r="B18" i="32"/>
  <c r="AA17" i="32"/>
  <c r="V17" i="32"/>
  <c r="Q17" i="32"/>
  <c r="L17" i="32"/>
  <c r="K17" i="32"/>
  <c r="J17" i="32"/>
  <c r="I17" i="32"/>
  <c r="G17" i="32" s="1"/>
  <c r="H17" i="32"/>
  <c r="B17" i="32"/>
  <c r="AA16" i="32"/>
  <c r="V16" i="32"/>
  <c r="Q16" i="32"/>
  <c r="L16" i="32"/>
  <c r="K16" i="32"/>
  <c r="G16" i="32" s="1"/>
  <c r="J16" i="32"/>
  <c r="I16" i="32"/>
  <c r="H16" i="32"/>
  <c r="B16" i="32"/>
  <c r="AA15" i="32"/>
  <c r="V15" i="32"/>
  <c r="Q15" i="32"/>
  <c r="L15" i="32"/>
  <c r="K15" i="32"/>
  <c r="J15" i="32"/>
  <c r="I15" i="32"/>
  <c r="H15" i="32"/>
  <c r="B15" i="32"/>
  <c r="AA14" i="32"/>
  <c r="V14" i="32"/>
  <c r="Q14" i="32"/>
  <c r="L14" i="32"/>
  <c r="K14" i="32"/>
  <c r="J14" i="32"/>
  <c r="I14" i="32"/>
  <c r="H14" i="32"/>
  <c r="B14" i="32"/>
  <c r="AE13" i="32"/>
  <c r="AE35" i="32" s="1"/>
  <c r="AD13" i="32"/>
  <c r="AD35" i="32" s="1"/>
  <c r="AC13" i="32"/>
  <c r="AC35" i="32" s="1"/>
  <c r="AB13" i="32"/>
  <c r="AB35" i="32" s="1"/>
  <c r="Z13" i="32"/>
  <c r="Z35" i="32" s="1"/>
  <c r="Y13" i="32"/>
  <c r="Y35" i="32" s="1"/>
  <c r="X13" i="32"/>
  <c r="X35" i="32" s="1"/>
  <c r="W13" i="32"/>
  <c r="W35" i="32" s="1"/>
  <c r="U13" i="32"/>
  <c r="T13" i="32"/>
  <c r="T35" i="32" s="1"/>
  <c r="S13" i="32"/>
  <c r="S35" i="32" s="1"/>
  <c r="R13" i="32"/>
  <c r="R35" i="32" s="1"/>
  <c r="P13" i="32"/>
  <c r="P35" i="32" s="1"/>
  <c r="O13" i="32"/>
  <c r="O35" i="32" s="1"/>
  <c r="N13" i="32"/>
  <c r="N35" i="32" s="1"/>
  <c r="M13" i="32"/>
  <c r="M35" i="32" s="1"/>
  <c r="F13" i="32"/>
  <c r="F35" i="32" s="1"/>
  <c r="E13" i="32"/>
  <c r="E35" i="32" s="1"/>
  <c r="D13" i="32"/>
  <c r="D35" i="32" s="1"/>
  <c r="C13" i="32"/>
  <c r="C35" i="32" s="1"/>
  <c r="AA12" i="32"/>
  <c r="V12" i="32"/>
  <c r="Q12" i="32"/>
  <c r="L12" i="32"/>
  <c r="K12" i="32"/>
  <c r="G12" i="32" s="1"/>
  <c r="J12" i="32"/>
  <c r="I12" i="32"/>
  <c r="H12" i="32"/>
  <c r="B12" i="32"/>
  <c r="AA11" i="32"/>
  <c r="V11" i="32"/>
  <c r="Q11" i="32"/>
  <c r="L11" i="32"/>
  <c r="K11" i="32"/>
  <c r="J11" i="32"/>
  <c r="I11" i="32"/>
  <c r="H11" i="32"/>
  <c r="G11" i="32" s="1"/>
  <c r="B11" i="32"/>
  <c r="AA10" i="32"/>
  <c r="V10" i="32"/>
  <c r="Q10" i="32"/>
  <c r="L10" i="32"/>
  <c r="K10" i="32"/>
  <c r="J10" i="32"/>
  <c r="I10" i="32"/>
  <c r="H10" i="32"/>
  <c r="G10" i="32"/>
  <c r="B10" i="32"/>
  <c r="AA9" i="32"/>
  <c r="V9" i="32"/>
  <c r="Q9" i="32"/>
  <c r="L9" i="32"/>
  <c r="K9" i="32"/>
  <c r="J9" i="32"/>
  <c r="I9" i="32"/>
  <c r="H9" i="32"/>
  <c r="G9" i="32"/>
  <c r="B9" i="32"/>
  <c r="AA8" i="32"/>
  <c r="V8" i="32"/>
  <c r="Q8" i="32"/>
  <c r="L8" i="32"/>
  <c r="K8" i="32"/>
  <c r="J8" i="32"/>
  <c r="I8" i="32"/>
  <c r="H8" i="32"/>
  <c r="B8" i="32"/>
  <c r="AE7" i="32"/>
  <c r="AE6" i="32" s="1"/>
  <c r="AD7" i="32"/>
  <c r="AD34" i="32" s="1"/>
  <c r="AC7" i="32"/>
  <c r="AC34" i="32" s="1"/>
  <c r="AB7" i="32"/>
  <c r="Z7" i="32"/>
  <c r="Z34" i="32" s="1"/>
  <c r="Y7" i="32"/>
  <c r="Y34" i="32" s="1"/>
  <c r="X7" i="32"/>
  <c r="X34" i="32" s="1"/>
  <c r="W7" i="32"/>
  <c r="W34" i="32" s="1"/>
  <c r="U7" i="32"/>
  <c r="U34" i="32" s="1"/>
  <c r="T7" i="32"/>
  <c r="T34" i="32" s="1"/>
  <c r="S7" i="32"/>
  <c r="R7" i="32"/>
  <c r="R34" i="32" s="1"/>
  <c r="P7" i="32"/>
  <c r="P6" i="32" s="1"/>
  <c r="O7" i="32"/>
  <c r="O6" i="32" s="1"/>
  <c r="N7" i="32"/>
  <c r="M7" i="32"/>
  <c r="M34" i="32" s="1"/>
  <c r="F7" i="32"/>
  <c r="F34" i="32" s="1"/>
  <c r="E7" i="32"/>
  <c r="E34" i="32" s="1"/>
  <c r="D7" i="32"/>
  <c r="C7" i="32"/>
  <c r="M6" i="32"/>
  <c r="AB36" i="41"/>
  <c r="Z36" i="41"/>
  <c r="Y36" i="41"/>
  <c r="T36" i="41"/>
  <c r="P36" i="41"/>
  <c r="O36" i="41"/>
  <c r="N36" i="41"/>
  <c r="M36" i="41"/>
  <c r="L36" i="41" s="1"/>
  <c r="D36" i="41"/>
  <c r="C36" i="41"/>
  <c r="A36" i="41"/>
  <c r="AC34" i="41"/>
  <c r="Z34" i="41"/>
  <c r="Z37" i="41" s="1"/>
  <c r="U34" i="41"/>
  <c r="O34" i="41"/>
  <c r="N34" i="41"/>
  <c r="E34" i="41"/>
  <c r="C34" i="41"/>
  <c r="C37" i="41" s="1"/>
  <c r="AA29" i="41"/>
  <c r="V29" i="41"/>
  <c r="Q29" i="41"/>
  <c r="L29" i="41"/>
  <c r="K29" i="41"/>
  <c r="J29" i="41"/>
  <c r="I29" i="41"/>
  <c r="H29" i="41"/>
  <c r="G29" i="41"/>
  <c r="B29" i="41"/>
  <c r="AA28" i="41"/>
  <c r="V28" i="41"/>
  <c r="Q28" i="41"/>
  <c r="L28" i="41"/>
  <c r="K28" i="41"/>
  <c r="J28" i="41"/>
  <c r="I28" i="41"/>
  <c r="G28" i="41" s="1"/>
  <c r="H28" i="41"/>
  <c r="B28" i="41"/>
  <c r="AA27" i="41"/>
  <c r="V27" i="41"/>
  <c r="Q27" i="41"/>
  <c r="L27" i="41"/>
  <c r="K27" i="41"/>
  <c r="J27" i="41"/>
  <c r="I27" i="41"/>
  <c r="H27" i="41"/>
  <c r="G27" i="41"/>
  <c r="B27" i="41"/>
  <c r="AA26" i="41"/>
  <c r="V26" i="41"/>
  <c r="Q26" i="41"/>
  <c r="L26" i="41"/>
  <c r="K26" i="41"/>
  <c r="J26" i="41"/>
  <c r="G26" i="41" s="1"/>
  <c r="I26" i="41"/>
  <c r="H26" i="41"/>
  <c r="B26" i="41"/>
  <c r="AA25" i="41"/>
  <c r="V25" i="41"/>
  <c r="Q25" i="41"/>
  <c r="L25" i="41"/>
  <c r="K25" i="41"/>
  <c r="K21" i="41" s="1"/>
  <c r="K36" i="41" s="1"/>
  <c r="J25" i="41"/>
  <c r="J21" i="41" s="1"/>
  <c r="J36" i="41" s="1"/>
  <c r="I25" i="41"/>
  <c r="H25" i="41"/>
  <c r="G25" i="41" s="1"/>
  <c r="B25" i="41"/>
  <c r="AA24" i="41"/>
  <c r="V24" i="41"/>
  <c r="Q24" i="41"/>
  <c r="L24" i="41"/>
  <c r="K24" i="41"/>
  <c r="J24" i="41"/>
  <c r="I24" i="41"/>
  <c r="G24" i="41" s="1"/>
  <c r="H24" i="41"/>
  <c r="H21" i="41" s="1"/>
  <c r="B24" i="41"/>
  <c r="AA23" i="41"/>
  <c r="V23" i="41"/>
  <c r="Q23" i="41"/>
  <c r="L23" i="41"/>
  <c r="K23" i="41"/>
  <c r="J23" i="41"/>
  <c r="I23" i="41"/>
  <c r="H23" i="41"/>
  <c r="G23" i="41"/>
  <c r="B23" i="41"/>
  <c r="AA22" i="41"/>
  <c r="V22" i="41"/>
  <c r="Q22" i="41"/>
  <c r="L22" i="41"/>
  <c r="K22" i="41"/>
  <c r="J22" i="41"/>
  <c r="I22" i="41"/>
  <c r="G22" i="41" s="1"/>
  <c r="H22" i="41"/>
  <c r="B22" i="41"/>
  <c r="AE21" i="41"/>
  <c r="AE36" i="41" s="1"/>
  <c r="AD21" i="41"/>
  <c r="AD36" i="41" s="1"/>
  <c r="AC21" i="41"/>
  <c r="AC36" i="41" s="1"/>
  <c r="AB21" i="41"/>
  <c r="AA21" i="41" s="1"/>
  <c r="Z21" i="41"/>
  <c r="Y21" i="41"/>
  <c r="X21" i="41"/>
  <c r="X36" i="41" s="1"/>
  <c r="W21" i="41"/>
  <c r="W36" i="41" s="1"/>
  <c r="U21" i="41"/>
  <c r="U36" i="41" s="1"/>
  <c r="T21" i="41"/>
  <c r="S21" i="41"/>
  <c r="S36" i="41" s="1"/>
  <c r="R21" i="41"/>
  <c r="R36" i="41" s="1"/>
  <c r="P21" i="41"/>
  <c r="O21" i="41"/>
  <c r="N21" i="41"/>
  <c r="M21" i="41"/>
  <c r="L21" i="41" s="1"/>
  <c r="F21" i="41"/>
  <c r="F36" i="41" s="1"/>
  <c r="E21" i="41"/>
  <c r="E36" i="41" s="1"/>
  <c r="D21" i="41"/>
  <c r="C21" i="41"/>
  <c r="B21" i="41" s="1"/>
  <c r="AA20" i="41"/>
  <c r="V20" i="41"/>
  <c r="Q20" i="41"/>
  <c r="L20" i="41"/>
  <c r="K20" i="41"/>
  <c r="J20" i="41"/>
  <c r="I20" i="41"/>
  <c r="G20" i="41" s="1"/>
  <c r="H20" i="41"/>
  <c r="B20" i="41"/>
  <c r="AA19" i="41"/>
  <c r="V19" i="41"/>
  <c r="Q19" i="41"/>
  <c r="L19" i="41"/>
  <c r="K19" i="41"/>
  <c r="J19" i="41"/>
  <c r="I19" i="41"/>
  <c r="H19" i="41"/>
  <c r="G19" i="41"/>
  <c r="B19" i="41"/>
  <c r="AA18" i="41"/>
  <c r="V18" i="41"/>
  <c r="Q18" i="41"/>
  <c r="L18" i="41"/>
  <c r="K18" i="41"/>
  <c r="J18" i="41"/>
  <c r="I18" i="41"/>
  <c r="G18" i="41" s="1"/>
  <c r="H18" i="41"/>
  <c r="B18" i="41"/>
  <c r="AA17" i="41"/>
  <c r="V17" i="41"/>
  <c r="Q17" i="41"/>
  <c r="L17" i="41"/>
  <c r="K17" i="41"/>
  <c r="J17" i="41"/>
  <c r="I17" i="41"/>
  <c r="H17" i="41"/>
  <c r="G17" i="41"/>
  <c r="B17" i="41"/>
  <c r="AA16" i="41"/>
  <c r="V16" i="41"/>
  <c r="Q16" i="41"/>
  <c r="L16" i="41"/>
  <c r="L16" i="45" s="1"/>
  <c r="K16" i="41"/>
  <c r="J16" i="41"/>
  <c r="G16" i="41" s="1"/>
  <c r="G16" i="45" s="1"/>
  <c r="I16" i="41"/>
  <c r="H16" i="41"/>
  <c r="B16" i="41"/>
  <c r="AA15" i="41"/>
  <c r="V15" i="41"/>
  <c r="Q15" i="41"/>
  <c r="L15" i="41"/>
  <c r="K15" i="41"/>
  <c r="J15" i="41"/>
  <c r="I15" i="41"/>
  <c r="H15" i="41"/>
  <c r="G15" i="41" s="1"/>
  <c r="B15" i="41"/>
  <c r="AA14" i="41"/>
  <c r="V14" i="41"/>
  <c r="Q14" i="41"/>
  <c r="L14" i="41"/>
  <c r="K14" i="41"/>
  <c r="J14" i="41"/>
  <c r="I14" i="41"/>
  <c r="G14" i="41" s="1"/>
  <c r="H14" i="41"/>
  <c r="B14" i="41"/>
  <c r="AE13" i="41"/>
  <c r="AE35" i="41" s="1"/>
  <c r="AD13" i="41"/>
  <c r="AD35" i="41" s="1"/>
  <c r="AC13" i="41"/>
  <c r="AC35" i="41" s="1"/>
  <c r="AB13" i="41"/>
  <c r="AB35" i="41" s="1"/>
  <c r="AA13" i="41"/>
  <c r="Z13" i="41"/>
  <c r="Z35" i="41" s="1"/>
  <c r="Y13" i="41"/>
  <c r="Y35" i="41" s="1"/>
  <c r="X13" i="41"/>
  <c r="X35" i="41" s="1"/>
  <c r="W13" i="41"/>
  <c r="W35" i="41" s="1"/>
  <c r="U13" i="41"/>
  <c r="U6" i="41" s="1"/>
  <c r="T13" i="41"/>
  <c r="T35" i="41" s="1"/>
  <c r="S13" i="41"/>
  <c r="S35" i="41" s="1"/>
  <c r="R13" i="41"/>
  <c r="R35" i="41" s="1"/>
  <c r="P13" i="41"/>
  <c r="P35" i="41" s="1"/>
  <c r="O13" i="41"/>
  <c r="O35" i="41" s="1"/>
  <c r="O35" i="45" s="1"/>
  <c r="N13" i="41"/>
  <c r="N35" i="41" s="1"/>
  <c r="M13" i="41"/>
  <c r="M35" i="41" s="1"/>
  <c r="K13" i="41"/>
  <c r="K35" i="41" s="1"/>
  <c r="H13" i="41"/>
  <c r="H35" i="41" s="1"/>
  <c r="F13" i="41"/>
  <c r="F35" i="41" s="1"/>
  <c r="E13" i="41"/>
  <c r="E35" i="41" s="1"/>
  <c r="D13" i="41"/>
  <c r="D35" i="41" s="1"/>
  <c r="C13" i="41"/>
  <c r="C35" i="41" s="1"/>
  <c r="AA12" i="41"/>
  <c r="V12" i="41"/>
  <c r="Q12" i="41"/>
  <c r="L12" i="41"/>
  <c r="K12" i="41"/>
  <c r="J12" i="41"/>
  <c r="G12" i="41" s="1"/>
  <c r="I12" i="41"/>
  <c r="H12" i="41"/>
  <c r="B12" i="41"/>
  <c r="AA11" i="41"/>
  <c r="V11" i="41"/>
  <c r="Q11" i="41"/>
  <c r="L11" i="41"/>
  <c r="K11" i="41"/>
  <c r="K7" i="41" s="1"/>
  <c r="J11" i="41"/>
  <c r="J7" i="41" s="1"/>
  <c r="I11" i="41"/>
  <c r="H11" i="41"/>
  <c r="G11" i="41" s="1"/>
  <c r="B11" i="41"/>
  <c r="AA10" i="41"/>
  <c r="V10" i="41"/>
  <c r="Q10" i="41"/>
  <c r="L10" i="41"/>
  <c r="K10" i="41"/>
  <c r="J10" i="41"/>
  <c r="I10" i="41"/>
  <c r="G10" i="41" s="1"/>
  <c r="H10" i="41"/>
  <c r="H7" i="41" s="1"/>
  <c r="B10" i="41"/>
  <c r="AA9" i="41"/>
  <c r="V9" i="41"/>
  <c r="Q9" i="41"/>
  <c r="L9" i="41"/>
  <c r="K9" i="41"/>
  <c r="J9" i="41"/>
  <c r="I9" i="41"/>
  <c r="H9" i="41"/>
  <c r="G9" i="41"/>
  <c r="B9" i="41"/>
  <c r="AA8" i="41"/>
  <c r="V8" i="41"/>
  <c r="Q8" i="41"/>
  <c r="L8" i="41"/>
  <c r="K8" i="41"/>
  <c r="J8" i="41"/>
  <c r="I8" i="41"/>
  <c r="G8" i="41" s="1"/>
  <c r="H8" i="41"/>
  <c r="B8" i="41"/>
  <c r="AE7" i="41"/>
  <c r="AE6" i="41" s="1"/>
  <c r="AD7" i="41"/>
  <c r="AD6" i="41" s="1"/>
  <c r="AC7" i="41"/>
  <c r="AB7" i="41"/>
  <c r="AA7" i="41" s="1"/>
  <c r="AA6" i="41" s="1"/>
  <c r="Z7" i="41"/>
  <c r="Y7" i="41"/>
  <c r="Y34" i="41" s="1"/>
  <c r="Y37" i="41" s="1"/>
  <c r="X7" i="41"/>
  <c r="X34" i="41" s="1"/>
  <c r="W7" i="41"/>
  <c r="W34" i="41" s="1"/>
  <c r="U7" i="41"/>
  <c r="T7" i="41"/>
  <c r="T34" i="41" s="1"/>
  <c r="S7" i="41"/>
  <c r="S6" i="41" s="1"/>
  <c r="R7" i="41"/>
  <c r="R6" i="41" s="1"/>
  <c r="P7" i="41"/>
  <c r="P6" i="41" s="1"/>
  <c r="O7" i="41"/>
  <c r="N7" i="41"/>
  <c r="M7" i="41"/>
  <c r="M34" i="41" s="1"/>
  <c r="F7" i="41"/>
  <c r="F6" i="41" s="1"/>
  <c r="E7" i="41"/>
  <c r="D7" i="41"/>
  <c r="B7" i="41" s="1"/>
  <c r="C7" i="41"/>
  <c r="AC6" i="41"/>
  <c r="Z6" i="41"/>
  <c r="Y6" i="41"/>
  <c r="X6" i="41"/>
  <c r="N6" i="41"/>
  <c r="M6" i="41"/>
  <c r="E6" i="41"/>
  <c r="AB36" i="40"/>
  <c r="Z36" i="40"/>
  <c r="Y36" i="40"/>
  <c r="U36" i="40"/>
  <c r="P36" i="40"/>
  <c r="O36" i="40"/>
  <c r="N36" i="40"/>
  <c r="M36" i="40"/>
  <c r="L36" i="40" s="1"/>
  <c r="D36" i="40"/>
  <c r="C36" i="40"/>
  <c r="A36" i="40"/>
  <c r="I35" i="40"/>
  <c r="AB34" i="40"/>
  <c r="Z34" i="40"/>
  <c r="P34" i="40"/>
  <c r="O34" i="40"/>
  <c r="N34" i="40"/>
  <c r="D34" i="40"/>
  <c r="C34" i="40"/>
  <c r="AA29" i="40"/>
  <c r="V29" i="40"/>
  <c r="Q29" i="40"/>
  <c r="L29" i="40"/>
  <c r="K29" i="40"/>
  <c r="J29" i="40"/>
  <c r="I29" i="40"/>
  <c r="H29" i="40"/>
  <c r="G29" i="40"/>
  <c r="B29" i="40"/>
  <c r="AA28" i="40"/>
  <c r="V28" i="40"/>
  <c r="Q28" i="40"/>
  <c r="L28" i="40"/>
  <c r="K28" i="40"/>
  <c r="J28" i="40"/>
  <c r="I28" i="40"/>
  <c r="H28" i="40"/>
  <c r="G28" i="40" s="1"/>
  <c r="B28" i="40"/>
  <c r="AA27" i="40"/>
  <c r="V27" i="40"/>
  <c r="Q27" i="40"/>
  <c r="L27" i="40"/>
  <c r="K27" i="40"/>
  <c r="J27" i="40"/>
  <c r="I27" i="40"/>
  <c r="H27" i="40"/>
  <c r="G27" i="40" s="1"/>
  <c r="B27" i="40"/>
  <c r="AA26" i="40"/>
  <c r="V26" i="40"/>
  <c r="Q26" i="40"/>
  <c r="L26" i="40"/>
  <c r="K26" i="40"/>
  <c r="J26" i="40"/>
  <c r="I26" i="40"/>
  <c r="H26" i="40"/>
  <c r="G26" i="40" s="1"/>
  <c r="B26" i="40"/>
  <c r="AA25" i="40"/>
  <c r="V25" i="40"/>
  <c r="Q25" i="40"/>
  <c r="L25" i="40"/>
  <c r="K25" i="40"/>
  <c r="K21" i="40" s="1"/>
  <c r="K36" i="40" s="1"/>
  <c r="J25" i="40"/>
  <c r="I25" i="40"/>
  <c r="H25" i="40"/>
  <c r="G25" i="40" s="1"/>
  <c r="B25" i="40"/>
  <c r="AA24" i="40"/>
  <c r="V24" i="40"/>
  <c r="Q24" i="40"/>
  <c r="L24" i="40"/>
  <c r="K24" i="40"/>
  <c r="J24" i="40"/>
  <c r="J21" i="40" s="1"/>
  <c r="J36" i="40" s="1"/>
  <c r="I24" i="40"/>
  <c r="I21" i="40" s="1"/>
  <c r="I36" i="40" s="1"/>
  <c r="H24" i="40"/>
  <c r="H21" i="40" s="1"/>
  <c r="G24" i="40"/>
  <c r="B24" i="40"/>
  <c r="AA23" i="40"/>
  <c r="V23" i="40"/>
  <c r="Q23" i="40"/>
  <c r="L23" i="40"/>
  <c r="K23" i="40"/>
  <c r="J23" i="40"/>
  <c r="I23" i="40"/>
  <c r="H23" i="40"/>
  <c r="G23" i="40" s="1"/>
  <c r="B23" i="40"/>
  <c r="AA22" i="40"/>
  <c r="V22" i="40"/>
  <c r="Q22" i="40"/>
  <c r="L22" i="40"/>
  <c r="K22" i="40"/>
  <c r="J22" i="40"/>
  <c r="I22" i="40"/>
  <c r="H22" i="40"/>
  <c r="G22" i="40" s="1"/>
  <c r="B22" i="40"/>
  <c r="AE21" i="40"/>
  <c r="AE36" i="40" s="1"/>
  <c r="AD21" i="40"/>
  <c r="AD36" i="40" s="1"/>
  <c r="AC21" i="40"/>
  <c r="AC36" i="40" s="1"/>
  <c r="AA36" i="40" s="1"/>
  <c r="AB21" i="40"/>
  <c r="AA21" i="40" s="1"/>
  <c r="Z21" i="40"/>
  <c r="Y21" i="40"/>
  <c r="X21" i="40"/>
  <c r="X36" i="40" s="1"/>
  <c r="W21" i="40"/>
  <c r="W36" i="40" s="1"/>
  <c r="V21" i="40"/>
  <c r="U21" i="40"/>
  <c r="T21" i="40"/>
  <c r="T36" i="40" s="1"/>
  <c r="S21" i="40"/>
  <c r="S36" i="40" s="1"/>
  <c r="R21" i="40"/>
  <c r="R36" i="40" s="1"/>
  <c r="Q36" i="40" s="1"/>
  <c r="Q21" i="40"/>
  <c r="P21" i="40"/>
  <c r="L21" i="40" s="1"/>
  <c r="O21" i="40"/>
  <c r="N21" i="40"/>
  <c r="M21" i="40"/>
  <c r="F21" i="40"/>
  <c r="F36" i="40" s="1"/>
  <c r="E21" i="40"/>
  <c r="E36" i="40" s="1"/>
  <c r="D21" i="40"/>
  <c r="B21" i="40" s="1"/>
  <c r="C21" i="40"/>
  <c r="AA20" i="40"/>
  <c r="V20" i="40"/>
  <c r="Q20" i="40"/>
  <c r="L20" i="40"/>
  <c r="K20" i="40"/>
  <c r="J20" i="40"/>
  <c r="I20" i="40"/>
  <c r="H20" i="40"/>
  <c r="G20" i="40"/>
  <c r="B20" i="40"/>
  <c r="AA19" i="40"/>
  <c r="V19" i="40"/>
  <c r="Q19" i="40"/>
  <c r="L19" i="40"/>
  <c r="K19" i="40"/>
  <c r="J19" i="40"/>
  <c r="I19" i="40"/>
  <c r="H19" i="40"/>
  <c r="G19" i="40"/>
  <c r="B19" i="40"/>
  <c r="AA18" i="40"/>
  <c r="V18" i="40"/>
  <c r="Q18" i="40"/>
  <c r="L18" i="40"/>
  <c r="K18" i="40"/>
  <c r="J18" i="40"/>
  <c r="I18" i="40"/>
  <c r="H18" i="40"/>
  <c r="G18" i="40" s="1"/>
  <c r="B18" i="40"/>
  <c r="AA17" i="40"/>
  <c r="V17" i="40"/>
  <c r="Q17" i="40"/>
  <c r="L17" i="40"/>
  <c r="K17" i="40"/>
  <c r="J17" i="40"/>
  <c r="I17" i="40"/>
  <c r="H17" i="40"/>
  <c r="G17" i="40" s="1"/>
  <c r="B17" i="40"/>
  <c r="AA16" i="40"/>
  <c r="V16" i="40"/>
  <c r="Q16" i="40"/>
  <c r="L16" i="40"/>
  <c r="K16" i="40"/>
  <c r="K13" i="40" s="1"/>
  <c r="K35" i="40" s="1"/>
  <c r="J16" i="40"/>
  <c r="I16" i="40"/>
  <c r="H16" i="40"/>
  <c r="G16" i="40" s="1"/>
  <c r="B16" i="40"/>
  <c r="AA15" i="40"/>
  <c r="V15" i="40"/>
  <c r="Q15" i="40"/>
  <c r="L15" i="40"/>
  <c r="K15" i="40"/>
  <c r="J15" i="40"/>
  <c r="J13" i="40" s="1"/>
  <c r="J35" i="40" s="1"/>
  <c r="I15" i="40"/>
  <c r="H15" i="40"/>
  <c r="G15" i="40" s="1"/>
  <c r="B15" i="40"/>
  <c r="AA14" i="40"/>
  <c r="V14" i="40"/>
  <c r="Q14" i="40"/>
  <c r="L14" i="40"/>
  <c r="K14" i="40"/>
  <c r="J14" i="40"/>
  <c r="I14" i="40"/>
  <c r="H14" i="40"/>
  <c r="H13" i="40" s="1"/>
  <c r="G14" i="40"/>
  <c r="B14" i="40"/>
  <c r="AE13" i="40"/>
  <c r="AE35" i="40" s="1"/>
  <c r="AD13" i="40"/>
  <c r="AD35" i="40" s="1"/>
  <c r="AC13" i="40"/>
  <c r="AC35" i="40" s="1"/>
  <c r="AB13" i="40"/>
  <c r="AB35" i="40" s="1"/>
  <c r="Z13" i="40"/>
  <c r="Z35" i="40" s="1"/>
  <c r="Y13" i="40"/>
  <c r="Y35" i="40" s="1"/>
  <c r="X13" i="40"/>
  <c r="X35" i="40" s="1"/>
  <c r="W13" i="40"/>
  <c r="W35" i="40" s="1"/>
  <c r="V35" i="40" s="1"/>
  <c r="V13" i="40"/>
  <c r="V6" i="40" s="1"/>
  <c r="U13" i="40"/>
  <c r="U6" i="40" s="1"/>
  <c r="T13" i="40"/>
  <c r="T35" i="40" s="1"/>
  <c r="S13" i="40"/>
  <c r="S35" i="40" s="1"/>
  <c r="R13" i="40"/>
  <c r="R35" i="40" s="1"/>
  <c r="P13" i="40"/>
  <c r="P35" i="40" s="1"/>
  <c r="O13" i="40"/>
  <c r="O35" i="40" s="1"/>
  <c r="N13" i="40"/>
  <c r="N35" i="40" s="1"/>
  <c r="M13" i="40"/>
  <c r="M35" i="40" s="1"/>
  <c r="L13" i="40"/>
  <c r="I13" i="40"/>
  <c r="F13" i="40"/>
  <c r="F35" i="40" s="1"/>
  <c r="E13" i="40"/>
  <c r="E35" i="40" s="1"/>
  <c r="D13" i="40"/>
  <c r="D35" i="40" s="1"/>
  <c r="C13" i="40"/>
  <c r="C35" i="40" s="1"/>
  <c r="B35" i="40" s="1"/>
  <c r="AA12" i="40"/>
  <c r="V12" i="40"/>
  <c r="Q12" i="40"/>
  <c r="L12" i="40"/>
  <c r="K12" i="40"/>
  <c r="J12" i="40"/>
  <c r="I12" i="40"/>
  <c r="H12" i="40"/>
  <c r="G12" i="40" s="1"/>
  <c r="B12" i="40"/>
  <c r="AA11" i="40"/>
  <c r="V11" i="40"/>
  <c r="Q11" i="40"/>
  <c r="L11" i="40"/>
  <c r="K11" i="40"/>
  <c r="K7" i="40" s="1"/>
  <c r="J11" i="40"/>
  <c r="I11" i="40"/>
  <c r="H11" i="40"/>
  <c r="G11" i="40" s="1"/>
  <c r="B11" i="40"/>
  <c r="AA10" i="40"/>
  <c r="V10" i="40"/>
  <c r="Q10" i="40"/>
  <c r="L10" i="40"/>
  <c r="K10" i="40"/>
  <c r="J10" i="40"/>
  <c r="J7" i="40" s="1"/>
  <c r="I10" i="40"/>
  <c r="I7" i="40" s="1"/>
  <c r="H10" i="40"/>
  <c r="H7" i="40" s="1"/>
  <c r="G10" i="40"/>
  <c r="B10" i="40"/>
  <c r="AA9" i="40"/>
  <c r="V9" i="40"/>
  <c r="Q9" i="40"/>
  <c r="L9" i="40"/>
  <c r="K9" i="40"/>
  <c r="J9" i="40"/>
  <c r="I9" i="40"/>
  <c r="H9" i="40"/>
  <c r="G9" i="40"/>
  <c r="B9" i="40"/>
  <c r="AA8" i="40"/>
  <c r="V8" i="40"/>
  <c r="Q8" i="40"/>
  <c r="L8" i="40"/>
  <c r="K8" i="40"/>
  <c r="J8" i="40"/>
  <c r="I8" i="40"/>
  <c r="H8" i="40"/>
  <c r="G8" i="40" s="1"/>
  <c r="B8" i="40"/>
  <c r="AE7" i="40"/>
  <c r="AE6" i="40" s="1"/>
  <c r="AD7" i="40"/>
  <c r="AD6" i="40" s="1"/>
  <c r="AC7" i="40"/>
  <c r="AC6" i="40" s="1"/>
  <c r="AB7" i="40"/>
  <c r="AA7" i="40" s="1"/>
  <c r="Z7" i="40"/>
  <c r="Y7" i="40"/>
  <c r="Y34" i="40" s="1"/>
  <c r="Y37" i="40" s="1"/>
  <c r="X7" i="40"/>
  <c r="X34" i="40" s="1"/>
  <c r="W7" i="40"/>
  <c r="W34" i="40" s="1"/>
  <c r="V7" i="40"/>
  <c r="U7" i="40"/>
  <c r="U34" i="40" s="1"/>
  <c r="T7" i="40"/>
  <c r="T6" i="40" s="1"/>
  <c r="S7" i="40"/>
  <c r="S6" i="40" s="1"/>
  <c r="R7" i="40"/>
  <c r="R6" i="40" s="1"/>
  <c r="Q7" i="40"/>
  <c r="P7" i="40"/>
  <c r="L7" i="40" s="1"/>
  <c r="O7" i="40"/>
  <c r="N7" i="40"/>
  <c r="M7" i="40"/>
  <c r="M34" i="40" s="1"/>
  <c r="F7" i="40"/>
  <c r="F6" i="40" s="1"/>
  <c r="E7" i="40"/>
  <c r="E6" i="40" s="1"/>
  <c r="D7" i="40"/>
  <c r="B7" i="40" s="1"/>
  <c r="C7" i="40"/>
  <c r="AB6" i="40"/>
  <c r="Z6" i="40"/>
  <c r="Y6" i="40"/>
  <c r="X6" i="40"/>
  <c r="W6" i="40"/>
  <c r="P6" i="40"/>
  <c r="O6" i="40"/>
  <c r="N6" i="40"/>
  <c r="M6" i="40"/>
  <c r="D6" i="40"/>
  <c r="C6" i="40"/>
  <c r="Z36" i="39"/>
  <c r="Y36" i="39"/>
  <c r="X36" i="39"/>
  <c r="O36" i="39"/>
  <c r="N36" i="39"/>
  <c r="M36" i="39"/>
  <c r="C36" i="39"/>
  <c r="A36" i="39"/>
  <c r="J35" i="39"/>
  <c r="AB34" i="39"/>
  <c r="P34" i="39"/>
  <c r="O34" i="39"/>
  <c r="D34" i="39"/>
  <c r="C34" i="39"/>
  <c r="AA29" i="39"/>
  <c r="V29" i="39"/>
  <c r="Q29" i="39"/>
  <c r="L29" i="39"/>
  <c r="K29" i="39"/>
  <c r="J29" i="39"/>
  <c r="I29" i="39"/>
  <c r="H29" i="39"/>
  <c r="G29" i="39" s="1"/>
  <c r="B29" i="39"/>
  <c r="AA28" i="39"/>
  <c r="V28" i="39"/>
  <c r="Q28" i="39"/>
  <c r="L28" i="39"/>
  <c r="K28" i="39"/>
  <c r="J28" i="39"/>
  <c r="I28" i="39"/>
  <c r="H28" i="39"/>
  <c r="G28" i="39"/>
  <c r="B28" i="39"/>
  <c r="AA27" i="39"/>
  <c r="V27" i="39"/>
  <c r="Q27" i="39"/>
  <c r="L27" i="39"/>
  <c r="K27" i="39"/>
  <c r="J27" i="39"/>
  <c r="I27" i="39"/>
  <c r="H27" i="39"/>
  <c r="G27" i="39"/>
  <c r="B27" i="39"/>
  <c r="AA26" i="39"/>
  <c r="V26" i="39"/>
  <c r="Q26" i="39"/>
  <c r="L26" i="39"/>
  <c r="K26" i="39"/>
  <c r="K21" i="39" s="1"/>
  <c r="K36" i="39" s="1"/>
  <c r="J26" i="39"/>
  <c r="I26" i="39"/>
  <c r="H26" i="39"/>
  <c r="G26" i="39" s="1"/>
  <c r="B26" i="39"/>
  <c r="AA25" i="39"/>
  <c r="V25" i="39"/>
  <c r="Q25" i="39"/>
  <c r="L25" i="39"/>
  <c r="K25" i="39"/>
  <c r="J25" i="39"/>
  <c r="I25" i="39"/>
  <c r="I21" i="39" s="1"/>
  <c r="I36" i="39" s="1"/>
  <c r="H25" i="39"/>
  <c r="G25" i="39" s="1"/>
  <c r="B25" i="39"/>
  <c r="AA24" i="39"/>
  <c r="V24" i="39"/>
  <c r="Q24" i="39"/>
  <c r="L24" i="39"/>
  <c r="K24" i="39"/>
  <c r="J24" i="39"/>
  <c r="J21" i="39" s="1"/>
  <c r="J36" i="39" s="1"/>
  <c r="I24" i="39"/>
  <c r="H24" i="39"/>
  <c r="H21" i="39" s="1"/>
  <c r="G24" i="39"/>
  <c r="B24" i="39"/>
  <c r="AA23" i="39"/>
  <c r="V23" i="39"/>
  <c r="Q23" i="39"/>
  <c r="L23" i="39"/>
  <c r="K23" i="39"/>
  <c r="J23" i="39"/>
  <c r="I23" i="39"/>
  <c r="H23" i="39"/>
  <c r="G23" i="39" s="1"/>
  <c r="B23" i="39"/>
  <c r="AA22" i="39"/>
  <c r="V22" i="39"/>
  <c r="Q22" i="39"/>
  <c r="L22" i="39"/>
  <c r="K22" i="39"/>
  <c r="J22" i="39"/>
  <c r="I22" i="39"/>
  <c r="H22" i="39"/>
  <c r="G22" i="39"/>
  <c r="B22" i="39"/>
  <c r="AE21" i="39"/>
  <c r="AE36" i="39" s="1"/>
  <c r="AD21" i="39"/>
  <c r="AD36" i="39" s="1"/>
  <c r="AC21" i="39"/>
  <c r="AC36" i="39" s="1"/>
  <c r="AB21" i="39"/>
  <c r="AA21" i="39" s="1"/>
  <c r="Z21" i="39"/>
  <c r="Y21" i="39"/>
  <c r="X21" i="39"/>
  <c r="W21" i="39"/>
  <c r="W36" i="39" s="1"/>
  <c r="V36" i="39" s="1"/>
  <c r="U21" i="39"/>
  <c r="U36" i="39" s="1"/>
  <c r="T21" i="39"/>
  <c r="T36" i="39" s="1"/>
  <c r="S21" i="39"/>
  <c r="S36" i="39" s="1"/>
  <c r="R21" i="39"/>
  <c r="R36" i="39" s="1"/>
  <c r="Q21" i="39"/>
  <c r="P21" i="39"/>
  <c r="P36" i="39" s="1"/>
  <c r="O21" i="39"/>
  <c r="N21" i="39"/>
  <c r="M21" i="39"/>
  <c r="L21" i="39" s="1"/>
  <c r="F21" i="39"/>
  <c r="F36" i="39" s="1"/>
  <c r="E21" i="39"/>
  <c r="E36" i="39" s="1"/>
  <c r="D21" i="39"/>
  <c r="B21" i="39" s="1"/>
  <c r="C21" i="39"/>
  <c r="AA20" i="39"/>
  <c r="V20" i="39"/>
  <c r="Q20" i="39"/>
  <c r="L20" i="39"/>
  <c r="K20" i="39"/>
  <c r="J20" i="39"/>
  <c r="I20" i="39"/>
  <c r="H20" i="39"/>
  <c r="G20" i="39"/>
  <c r="B20" i="39"/>
  <c r="AA19" i="39"/>
  <c r="V19" i="39"/>
  <c r="Q19" i="39"/>
  <c r="L19" i="39"/>
  <c r="K19" i="39"/>
  <c r="J19" i="39"/>
  <c r="I19" i="39"/>
  <c r="H19" i="39"/>
  <c r="G19" i="39" s="1"/>
  <c r="B19" i="39"/>
  <c r="AA18" i="39"/>
  <c r="V18" i="39"/>
  <c r="Q18" i="39"/>
  <c r="L18" i="39"/>
  <c r="K18" i="39"/>
  <c r="J18" i="39"/>
  <c r="I18" i="39"/>
  <c r="H18" i="39"/>
  <c r="G18" i="39"/>
  <c r="B18" i="39"/>
  <c r="AA17" i="39"/>
  <c r="V17" i="39"/>
  <c r="Q17" i="39"/>
  <c r="L17" i="39"/>
  <c r="K17" i="39"/>
  <c r="J17" i="39"/>
  <c r="G17" i="39" s="1"/>
  <c r="I17" i="39"/>
  <c r="H17" i="39"/>
  <c r="B17" i="39"/>
  <c r="AA16" i="39"/>
  <c r="V16" i="39"/>
  <c r="Q16" i="39"/>
  <c r="L16" i="39"/>
  <c r="K16" i="39"/>
  <c r="J16" i="39"/>
  <c r="I16" i="39"/>
  <c r="H16" i="39"/>
  <c r="G16" i="39" s="1"/>
  <c r="B16" i="39"/>
  <c r="AA15" i="39"/>
  <c r="V15" i="39"/>
  <c r="Q15" i="39"/>
  <c r="L15" i="39"/>
  <c r="K15" i="39"/>
  <c r="J15" i="39"/>
  <c r="I15" i="39"/>
  <c r="I13" i="39" s="1"/>
  <c r="I35" i="39" s="1"/>
  <c r="H15" i="39"/>
  <c r="G15" i="39" s="1"/>
  <c r="B15" i="39"/>
  <c r="AA14" i="39"/>
  <c r="V14" i="39"/>
  <c r="Q14" i="39"/>
  <c r="L14" i="39"/>
  <c r="K14" i="39"/>
  <c r="K13" i="39" s="1"/>
  <c r="K35" i="39" s="1"/>
  <c r="J14" i="39"/>
  <c r="I14" i="39"/>
  <c r="H14" i="39"/>
  <c r="H13" i="39" s="1"/>
  <c r="G14" i="39"/>
  <c r="B14" i="39"/>
  <c r="AE13" i="39"/>
  <c r="AE35" i="39" s="1"/>
  <c r="AD13" i="39"/>
  <c r="AD35" i="39" s="1"/>
  <c r="AC13" i="39"/>
  <c r="AC35" i="39" s="1"/>
  <c r="AB13" i="39"/>
  <c r="AB35" i="39" s="1"/>
  <c r="Z13" i="39"/>
  <c r="Z35" i="39" s="1"/>
  <c r="Y13" i="39"/>
  <c r="Y35" i="39" s="1"/>
  <c r="X13" i="39"/>
  <c r="X35" i="39" s="1"/>
  <c r="W13" i="39"/>
  <c r="W35" i="39" s="1"/>
  <c r="V13" i="39"/>
  <c r="U13" i="39"/>
  <c r="U35" i="39" s="1"/>
  <c r="T13" i="39"/>
  <c r="T35" i="39" s="1"/>
  <c r="S13" i="39"/>
  <c r="S35" i="39" s="1"/>
  <c r="R13" i="39"/>
  <c r="R35" i="39" s="1"/>
  <c r="Q35" i="39" s="1"/>
  <c r="P13" i="39"/>
  <c r="P35" i="39" s="1"/>
  <c r="O13" i="39"/>
  <c r="O35" i="39" s="1"/>
  <c r="N13" i="39"/>
  <c r="N35" i="39" s="1"/>
  <c r="M13" i="39"/>
  <c r="M35" i="39" s="1"/>
  <c r="J13" i="39"/>
  <c r="F13" i="39"/>
  <c r="F35" i="39" s="1"/>
  <c r="E13" i="39"/>
  <c r="E35" i="39" s="1"/>
  <c r="D13" i="39"/>
  <c r="D35" i="39" s="1"/>
  <c r="C13" i="39"/>
  <c r="C35" i="39" s="1"/>
  <c r="B35" i="39" s="1"/>
  <c r="AA12" i="39"/>
  <c r="V12" i="39"/>
  <c r="Q12" i="39"/>
  <c r="L12" i="39"/>
  <c r="K12" i="39"/>
  <c r="K7" i="39" s="1"/>
  <c r="J12" i="39"/>
  <c r="I12" i="39"/>
  <c r="H12" i="39"/>
  <c r="G12" i="39" s="1"/>
  <c r="B12" i="39"/>
  <c r="AA11" i="39"/>
  <c r="V11" i="39"/>
  <c r="Q11" i="39"/>
  <c r="L11" i="39"/>
  <c r="K11" i="39"/>
  <c r="J11" i="39"/>
  <c r="I11" i="39"/>
  <c r="I7" i="39" s="1"/>
  <c r="H11" i="39"/>
  <c r="G11" i="39" s="1"/>
  <c r="B11" i="39"/>
  <c r="AA10" i="39"/>
  <c r="V10" i="39"/>
  <c r="Q10" i="39"/>
  <c r="L10" i="39"/>
  <c r="K10" i="39"/>
  <c r="J10" i="39"/>
  <c r="J7" i="39" s="1"/>
  <c r="I10" i="39"/>
  <c r="H10" i="39"/>
  <c r="H7" i="39" s="1"/>
  <c r="G10" i="39"/>
  <c r="B10" i="39"/>
  <c r="AA9" i="39"/>
  <c r="V9" i="39"/>
  <c r="Q9" i="39"/>
  <c r="L9" i="39"/>
  <c r="K9" i="39"/>
  <c r="J9" i="39"/>
  <c r="I9" i="39"/>
  <c r="H9" i="39"/>
  <c r="G9" i="39" s="1"/>
  <c r="B9" i="39"/>
  <c r="AA8" i="39"/>
  <c r="V8" i="39"/>
  <c r="Q8" i="39"/>
  <c r="L8" i="39"/>
  <c r="K8" i="39"/>
  <c r="J8" i="39"/>
  <c r="I8" i="39"/>
  <c r="H8" i="39"/>
  <c r="G8" i="39"/>
  <c r="B8" i="39"/>
  <c r="AE7" i="39"/>
  <c r="AE34" i="39" s="1"/>
  <c r="AD7" i="39"/>
  <c r="AD6" i="39" s="1"/>
  <c r="AC7" i="39"/>
  <c r="AC6" i="39" s="1"/>
  <c r="AB7" i="39"/>
  <c r="AA7" i="39" s="1"/>
  <c r="Z7" i="39"/>
  <c r="Z34" i="39" s="1"/>
  <c r="Z37" i="39" s="1"/>
  <c r="Y7" i="39"/>
  <c r="Y34" i="39" s="1"/>
  <c r="Y37" i="39" s="1"/>
  <c r="X7" i="39"/>
  <c r="X34" i="39" s="1"/>
  <c r="X37" i="39" s="1"/>
  <c r="W7" i="39"/>
  <c r="W34" i="39" s="1"/>
  <c r="U7" i="39"/>
  <c r="U6" i="39" s="1"/>
  <c r="T7" i="39"/>
  <c r="T34" i="39" s="1"/>
  <c r="S7" i="39"/>
  <c r="S34" i="39" s="1"/>
  <c r="R7" i="39"/>
  <c r="R6" i="39" s="1"/>
  <c r="Q7" i="39"/>
  <c r="P7" i="39"/>
  <c r="P6" i="39" s="1"/>
  <c r="O7" i="39"/>
  <c r="N7" i="39"/>
  <c r="N34" i="39" s="1"/>
  <c r="N37" i="39" s="1"/>
  <c r="M7" i="39"/>
  <c r="M34" i="39" s="1"/>
  <c r="F7" i="39"/>
  <c r="F6" i="39" s="1"/>
  <c r="E7" i="39"/>
  <c r="E6" i="39" s="1"/>
  <c r="D7" i="39"/>
  <c r="B7" i="39" s="1"/>
  <c r="C7" i="39"/>
  <c r="X6" i="39"/>
  <c r="W6" i="39"/>
  <c r="T6" i="39"/>
  <c r="O6" i="39"/>
  <c r="C6" i="39"/>
  <c r="AB36" i="38"/>
  <c r="Z36" i="38"/>
  <c r="P36" i="38"/>
  <c r="O36" i="38"/>
  <c r="N36" i="38"/>
  <c r="D36" i="38"/>
  <c r="C36" i="38"/>
  <c r="A36" i="38"/>
  <c r="AB34" i="38"/>
  <c r="P34" i="38"/>
  <c r="O34" i="38"/>
  <c r="D34" i="38"/>
  <c r="D37" i="38" s="1"/>
  <c r="C34" i="38"/>
  <c r="AA29" i="38"/>
  <c r="V29" i="38"/>
  <c r="Q29" i="38"/>
  <c r="L29" i="38"/>
  <c r="K29" i="38"/>
  <c r="J29" i="38"/>
  <c r="I29" i="38"/>
  <c r="H29" i="38"/>
  <c r="G29" i="38"/>
  <c r="B29" i="38"/>
  <c r="AA28" i="38"/>
  <c r="V28" i="38"/>
  <c r="Q28" i="38"/>
  <c r="L28" i="38"/>
  <c r="K28" i="38"/>
  <c r="J28" i="38"/>
  <c r="I28" i="38"/>
  <c r="H28" i="38"/>
  <c r="G28" i="38" s="1"/>
  <c r="B28" i="38"/>
  <c r="AA27" i="38"/>
  <c r="V27" i="38"/>
  <c r="Q27" i="38"/>
  <c r="L27" i="38"/>
  <c r="K27" i="38"/>
  <c r="J27" i="38"/>
  <c r="I27" i="38"/>
  <c r="H27" i="38"/>
  <c r="G27" i="38" s="1"/>
  <c r="B27" i="38"/>
  <c r="AA26" i="38"/>
  <c r="V26" i="38"/>
  <c r="Q26" i="38"/>
  <c r="L26" i="38"/>
  <c r="K26" i="38"/>
  <c r="J26" i="38"/>
  <c r="I26" i="38"/>
  <c r="H26" i="38"/>
  <c r="G26" i="38" s="1"/>
  <c r="B26" i="38"/>
  <c r="AA25" i="38"/>
  <c r="V25" i="38"/>
  <c r="Q25" i="38"/>
  <c r="L25" i="38"/>
  <c r="K25" i="38"/>
  <c r="J25" i="38"/>
  <c r="J21" i="38" s="1"/>
  <c r="J36" i="38" s="1"/>
  <c r="I25" i="38"/>
  <c r="H25" i="38"/>
  <c r="G25" i="38" s="1"/>
  <c r="B25" i="38"/>
  <c r="AA24" i="38"/>
  <c r="V24" i="38"/>
  <c r="Q24" i="38"/>
  <c r="L24" i="38"/>
  <c r="K24" i="38"/>
  <c r="J24" i="38"/>
  <c r="I24" i="38"/>
  <c r="I21" i="38" s="1"/>
  <c r="I36" i="38" s="1"/>
  <c r="H24" i="38"/>
  <c r="H21" i="38" s="1"/>
  <c r="G24" i="38"/>
  <c r="B24" i="38"/>
  <c r="AA23" i="38"/>
  <c r="V23" i="38"/>
  <c r="Q23" i="38"/>
  <c r="L23" i="38"/>
  <c r="K23" i="38"/>
  <c r="J23" i="38"/>
  <c r="I23" i="38"/>
  <c r="H23" i="38"/>
  <c r="G23" i="38"/>
  <c r="B23" i="38"/>
  <c r="AA22" i="38"/>
  <c r="V22" i="38"/>
  <c r="Q22" i="38"/>
  <c r="L22" i="38"/>
  <c r="K22" i="38"/>
  <c r="K21" i="38" s="1"/>
  <c r="K36" i="38" s="1"/>
  <c r="J22" i="38"/>
  <c r="I22" i="38"/>
  <c r="H22" i="38"/>
  <c r="G22" i="38" s="1"/>
  <c r="B22" i="38"/>
  <c r="AE21" i="38"/>
  <c r="AE36" i="38" s="1"/>
  <c r="AD21" i="38"/>
  <c r="AD36" i="38" s="1"/>
  <c r="AC21" i="38"/>
  <c r="AC36" i="38" s="1"/>
  <c r="AA36" i="38" s="1"/>
  <c r="AB21" i="38"/>
  <c r="AA21" i="38" s="1"/>
  <c r="Z21" i="38"/>
  <c r="Y21" i="38"/>
  <c r="Y36" i="38" s="1"/>
  <c r="X21" i="38"/>
  <c r="X36" i="38" s="1"/>
  <c r="W21" i="38"/>
  <c r="W36" i="38" s="1"/>
  <c r="V36" i="38" s="1"/>
  <c r="V21" i="38"/>
  <c r="U21" i="38"/>
  <c r="U36" i="38" s="1"/>
  <c r="T21" i="38"/>
  <c r="T36" i="38" s="1"/>
  <c r="S21" i="38"/>
  <c r="S36" i="38" s="1"/>
  <c r="R21" i="38"/>
  <c r="R36" i="38" s="1"/>
  <c r="Q21" i="38"/>
  <c r="P21" i="38"/>
  <c r="O21" i="38"/>
  <c r="N21" i="38"/>
  <c r="M21" i="38"/>
  <c r="M36" i="38" s="1"/>
  <c r="L36" i="38" s="1"/>
  <c r="F21" i="38"/>
  <c r="F36" i="38" s="1"/>
  <c r="E21" i="38"/>
  <c r="E36" i="38" s="1"/>
  <c r="B36" i="38" s="1"/>
  <c r="D21" i="38"/>
  <c r="B21" i="38" s="1"/>
  <c r="C21" i="38"/>
  <c r="AA20" i="38"/>
  <c r="V20" i="38"/>
  <c r="Q20" i="38"/>
  <c r="L20" i="38"/>
  <c r="K20" i="38"/>
  <c r="J20" i="38"/>
  <c r="I20" i="38"/>
  <c r="H20" i="38"/>
  <c r="G20" i="38"/>
  <c r="B20" i="38"/>
  <c r="AA19" i="38"/>
  <c r="V19" i="38"/>
  <c r="Q19" i="38"/>
  <c r="L19" i="38"/>
  <c r="K19" i="38"/>
  <c r="J19" i="38"/>
  <c r="I19" i="38"/>
  <c r="H19" i="38"/>
  <c r="G19" i="38"/>
  <c r="B19" i="38"/>
  <c r="AA18" i="38"/>
  <c r="V18" i="38"/>
  <c r="Q18" i="38"/>
  <c r="L18" i="38"/>
  <c r="K18" i="38"/>
  <c r="J18" i="38"/>
  <c r="I18" i="38"/>
  <c r="H18" i="38"/>
  <c r="G18" i="38" s="1"/>
  <c r="B18" i="38"/>
  <c r="AA17" i="38"/>
  <c r="V17" i="38"/>
  <c r="Q17" i="38"/>
  <c r="L17" i="38"/>
  <c r="K17" i="38"/>
  <c r="J17" i="38"/>
  <c r="I17" i="38"/>
  <c r="H17" i="38"/>
  <c r="G17" i="38" s="1"/>
  <c r="B17" i="38"/>
  <c r="AA16" i="38"/>
  <c r="V16" i="38"/>
  <c r="Q16" i="38"/>
  <c r="L16" i="38"/>
  <c r="K16" i="38"/>
  <c r="K13" i="38" s="1"/>
  <c r="K35" i="38" s="1"/>
  <c r="J16" i="38"/>
  <c r="I16" i="38"/>
  <c r="H16" i="38"/>
  <c r="G16" i="38" s="1"/>
  <c r="B16" i="38"/>
  <c r="AA15" i="38"/>
  <c r="V15" i="38"/>
  <c r="Q15" i="38"/>
  <c r="L15" i="38"/>
  <c r="K15" i="38"/>
  <c r="J15" i="38"/>
  <c r="J13" i="38" s="1"/>
  <c r="J35" i="38" s="1"/>
  <c r="I15" i="38"/>
  <c r="H15" i="38"/>
  <c r="G15" i="38" s="1"/>
  <c r="B15" i="38"/>
  <c r="AA14" i="38"/>
  <c r="V14" i="38"/>
  <c r="Q14" i="38"/>
  <c r="L14" i="38"/>
  <c r="K14" i="38"/>
  <c r="J14" i="38"/>
  <c r="I14" i="38"/>
  <c r="H14" i="38"/>
  <c r="H13" i="38" s="1"/>
  <c r="G14" i="38"/>
  <c r="B14" i="38"/>
  <c r="AE13" i="38"/>
  <c r="AE35" i="38" s="1"/>
  <c r="AD13" i="38"/>
  <c r="AD35" i="38" s="1"/>
  <c r="AC13" i="38"/>
  <c r="AC35" i="38" s="1"/>
  <c r="AB13" i="38"/>
  <c r="AB35" i="38" s="1"/>
  <c r="AA35" i="38" s="1"/>
  <c r="Z13" i="38"/>
  <c r="Z35" i="38" s="1"/>
  <c r="Y13" i="38"/>
  <c r="Y35" i="38" s="1"/>
  <c r="X13" i="38"/>
  <c r="X35" i="38" s="1"/>
  <c r="W13" i="38"/>
  <c r="W35" i="38" s="1"/>
  <c r="V13" i="38"/>
  <c r="V6" i="38" s="1"/>
  <c r="U13" i="38"/>
  <c r="U6" i="38" s="1"/>
  <c r="T13" i="38"/>
  <c r="T35" i="38" s="1"/>
  <c r="S13" i="38"/>
  <c r="S35" i="38" s="1"/>
  <c r="R13" i="38"/>
  <c r="R35" i="38" s="1"/>
  <c r="P13" i="38"/>
  <c r="P35" i="38" s="1"/>
  <c r="O13" i="38"/>
  <c r="O35" i="38" s="1"/>
  <c r="N13" i="38"/>
  <c r="N35" i="38" s="1"/>
  <c r="M13" i="38"/>
  <c r="M35" i="38" s="1"/>
  <c r="I13" i="38"/>
  <c r="I35" i="38" s="1"/>
  <c r="F13" i="38"/>
  <c r="F35" i="38" s="1"/>
  <c r="E13" i="38"/>
  <c r="E35" i="38" s="1"/>
  <c r="D13" i="38"/>
  <c r="D35" i="38" s="1"/>
  <c r="C13" i="38"/>
  <c r="C35" i="38" s="1"/>
  <c r="B13" i="38"/>
  <c r="AA12" i="38"/>
  <c r="V12" i="38"/>
  <c r="Q12" i="38"/>
  <c r="L12" i="38"/>
  <c r="K12" i="38"/>
  <c r="J12" i="38"/>
  <c r="I12" i="38"/>
  <c r="H12" i="38"/>
  <c r="G12" i="38" s="1"/>
  <c r="B12" i="38"/>
  <c r="AA11" i="38"/>
  <c r="V11" i="38"/>
  <c r="Q11" i="38"/>
  <c r="L11" i="38"/>
  <c r="K11" i="38"/>
  <c r="K7" i="38" s="1"/>
  <c r="J11" i="38"/>
  <c r="J7" i="38" s="1"/>
  <c r="I11" i="38"/>
  <c r="H11" i="38"/>
  <c r="G11" i="38" s="1"/>
  <c r="B11" i="38"/>
  <c r="AA10" i="38"/>
  <c r="V10" i="38"/>
  <c r="Q10" i="38"/>
  <c r="L10" i="38"/>
  <c r="K10" i="38"/>
  <c r="J10" i="38"/>
  <c r="I10" i="38"/>
  <c r="I7" i="38" s="1"/>
  <c r="H10" i="38"/>
  <c r="H7" i="38" s="1"/>
  <c r="G10" i="38"/>
  <c r="B10" i="38"/>
  <c r="AA9" i="38"/>
  <c r="V9" i="38"/>
  <c r="Q9" i="38"/>
  <c r="L9" i="38"/>
  <c r="K9" i="38"/>
  <c r="J9" i="38"/>
  <c r="I9" i="38"/>
  <c r="H9" i="38"/>
  <c r="G9" i="38"/>
  <c r="B9" i="38"/>
  <c r="AA8" i="38"/>
  <c r="V8" i="38"/>
  <c r="Q8" i="38"/>
  <c r="L8" i="38"/>
  <c r="K8" i="38"/>
  <c r="J8" i="38"/>
  <c r="I8" i="38"/>
  <c r="H8" i="38"/>
  <c r="G8" i="38" s="1"/>
  <c r="B8" i="38"/>
  <c r="AE7" i="38"/>
  <c r="AE6" i="38" s="1"/>
  <c r="AD7" i="38"/>
  <c r="AD6" i="38" s="1"/>
  <c r="AC7" i="38"/>
  <c r="AC6" i="38" s="1"/>
  <c r="AB7" i="38"/>
  <c r="AA7" i="38" s="1"/>
  <c r="Z7" i="38"/>
  <c r="Z34" i="38" s="1"/>
  <c r="Z37" i="38" s="1"/>
  <c r="Y7" i="38"/>
  <c r="Y34" i="38" s="1"/>
  <c r="Y37" i="38" s="1"/>
  <c r="X7" i="38"/>
  <c r="X34" i="38" s="1"/>
  <c r="W7" i="38"/>
  <c r="W34" i="38" s="1"/>
  <c r="V7" i="38"/>
  <c r="U7" i="38"/>
  <c r="U34" i="38" s="1"/>
  <c r="T7" i="38"/>
  <c r="T34" i="38" s="1"/>
  <c r="S7" i="38"/>
  <c r="S6" i="38" s="1"/>
  <c r="R7" i="38"/>
  <c r="R6" i="38" s="1"/>
  <c r="Q7" i="38"/>
  <c r="P7" i="38"/>
  <c r="O7" i="38"/>
  <c r="N7" i="38"/>
  <c r="N34" i="38" s="1"/>
  <c r="M7" i="38"/>
  <c r="M34" i="38" s="1"/>
  <c r="F7" i="38"/>
  <c r="F7" i="44" s="1"/>
  <c r="F7" i="47" s="1"/>
  <c r="E7" i="38"/>
  <c r="B7" i="38" s="1"/>
  <c r="B6" i="38" s="1"/>
  <c r="D7" i="38"/>
  <c r="C7" i="38"/>
  <c r="AB6" i="38"/>
  <c r="Z6" i="38"/>
  <c r="Y6" i="38"/>
  <c r="X6" i="38"/>
  <c r="W6" i="38"/>
  <c r="T6" i="38"/>
  <c r="P6" i="38"/>
  <c r="O6" i="38"/>
  <c r="N6" i="38"/>
  <c r="M6" i="38"/>
  <c r="D6" i="38"/>
  <c r="C6" i="38"/>
  <c r="AB36" i="37"/>
  <c r="Z36" i="37"/>
  <c r="Y36" i="37"/>
  <c r="P36" i="37"/>
  <c r="O36" i="37"/>
  <c r="N36" i="37"/>
  <c r="M36" i="37"/>
  <c r="L36" i="37" s="1"/>
  <c r="D36" i="37"/>
  <c r="C36" i="37"/>
  <c r="A36" i="37"/>
  <c r="AB34" i="37"/>
  <c r="AB37" i="37" s="1"/>
  <c r="Z34" i="37"/>
  <c r="Z37" i="37" s="1"/>
  <c r="P34" i="37"/>
  <c r="P37" i="37" s="1"/>
  <c r="O34" i="37"/>
  <c r="O37" i="37" s="1"/>
  <c r="N34" i="37"/>
  <c r="D34" i="37"/>
  <c r="C34" i="37"/>
  <c r="AA29" i="37"/>
  <c r="V29" i="37"/>
  <c r="Q29" i="37"/>
  <c r="L29" i="37"/>
  <c r="K29" i="37"/>
  <c r="J29" i="37"/>
  <c r="I29" i="37"/>
  <c r="H29" i="37"/>
  <c r="G29" i="37"/>
  <c r="B29" i="37"/>
  <c r="AA28" i="37"/>
  <c r="V28" i="37"/>
  <c r="Q28" i="37"/>
  <c r="L28" i="37"/>
  <c r="K28" i="37"/>
  <c r="J28" i="37"/>
  <c r="I28" i="37"/>
  <c r="H28" i="37"/>
  <c r="G28" i="37"/>
  <c r="B28" i="37"/>
  <c r="AA27" i="37"/>
  <c r="V27" i="37"/>
  <c r="V27" i="44" s="1"/>
  <c r="V27" i="47" s="1"/>
  <c r="Q27" i="37"/>
  <c r="L27" i="37"/>
  <c r="K27" i="37"/>
  <c r="J27" i="37"/>
  <c r="I27" i="37"/>
  <c r="H27" i="37"/>
  <c r="G27" i="37" s="1"/>
  <c r="B27" i="37"/>
  <c r="AA26" i="37"/>
  <c r="V26" i="37"/>
  <c r="Q26" i="37"/>
  <c r="L26" i="37"/>
  <c r="L26" i="44" s="1"/>
  <c r="L26" i="47" s="1"/>
  <c r="K26" i="37"/>
  <c r="J26" i="37"/>
  <c r="G26" i="37" s="1"/>
  <c r="I26" i="37"/>
  <c r="H26" i="37"/>
  <c r="B26" i="37"/>
  <c r="AA25" i="37"/>
  <c r="V25" i="37"/>
  <c r="Q25" i="37"/>
  <c r="L25" i="37"/>
  <c r="K25" i="37"/>
  <c r="J25" i="37"/>
  <c r="I25" i="37"/>
  <c r="H25" i="37"/>
  <c r="G25" i="37" s="1"/>
  <c r="B25" i="37"/>
  <c r="AA24" i="37"/>
  <c r="V24" i="37"/>
  <c r="Q24" i="37"/>
  <c r="L24" i="37"/>
  <c r="K24" i="37"/>
  <c r="K21" i="37" s="1"/>
  <c r="K36" i="37" s="1"/>
  <c r="J24" i="37"/>
  <c r="I24" i="37"/>
  <c r="I21" i="37" s="1"/>
  <c r="I36" i="37" s="1"/>
  <c r="H24" i="37"/>
  <c r="H21" i="37" s="1"/>
  <c r="G24" i="37"/>
  <c r="B24" i="37"/>
  <c r="AA23" i="37"/>
  <c r="V23" i="37"/>
  <c r="Q23" i="37"/>
  <c r="L23" i="37"/>
  <c r="K23" i="37"/>
  <c r="J23" i="37"/>
  <c r="I23" i="37"/>
  <c r="H23" i="37"/>
  <c r="G23" i="37"/>
  <c r="B23" i="37"/>
  <c r="AA22" i="37"/>
  <c r="V22" i="37"/>
  <c r="Q22" i="37"/>
  <c r="L22" i="37"/>
  <c r="K22" i="37"/>
  <c r="J22" i="37"/>
  <c r="I22" i="37"/>
  <c r="H22" i="37"/>
  <c r="G22" i="37"/>
  <c r="B22" i="37"/>
  <c r="AE21" i="37"/>
  <c r="AE36" i="37" s="1"/>
  <c r="AD21" i="37"/>
  <c r="AD36" i="37" s="1"/>
  <c r="AC21" i="37"/>
  <c r="AC36" i="37" s="1"/>
  <c r="AB21" i="37"/>
  <c r="AA21" i="37" s="1"/>
  <c r="Z21" i="37"/>
  <c r="Y21" i="37"/>
  <c r="X21" i="37"/>
  <c r="X36" i="37" s="1"/>
  <c r="W21" i="37"/>
  <c r="W36" i="37" s="1"/>
  <c r="U21" i="37"/>
  <c r="U36" i="37" s="1"/>
  <c r="T21" i="37"/>
  <c r="T36" i="37" s="1"/>
  <c r="S21" i="37"/>
  <c r="S36" i="37" s="1"/>
  <c r="R21" i="37"/>
  <c r="Q21" i="37"/>
  <c r="P21" i="37"/>
  <c r="O21" i="37"/>
  <c r="N21" i="37"/>
  <c r="M21" i="37"/>
  <c r="L21" i="37" s="1"/>
  <c r="F21" i="37"/>
  <c r="F36" i="37" s="1"/>
  <c r="E21" i="37"/>
  <c r="E36" i="37" s="1"/>
  <c r="B36" i="37" s="1"/>
  <c r="D21" i="37"/>
  <c r="C21" i="37"/>
  <c r="B21" i="37" s="1"/>
  <c r="AA20" i="37"/>
  <c r="V20" i="37"/>
  <c r="Q20" i="37"/>
  <c r="L20" i="37"/>
  <c r="K20" i="37"/>
  <c r="J20" i="37"/>
  <c r="I20" i="37"/>
  <c r="H20" i="37"/>
  <c r="G20" i="37"/>
  <c r="B20" i="37"/>
  <c r="AA19" i="37"/>
  <c r="V19" i="37"/>
  <c r="Q19" i="37"/>
  <c r="L19" i="37"/>
  <c r="K19" i="37"/>
  <c r="J19" i="37"/>
  <c r="I19" i="37"/>
  <c r="H19" i="37"/>
  <c r="G19" i="37"/>
  <c r="B19" i="37"/>
  <c r="B19" i="44" s="1"/>
  <c r="B19" i="47" s="1"/>
  <c r="AA18" i="37"/>
  <c r="V18" i="37"/>
  <c r="Q18" i="37"/>
  <c r="L18" i="37"/>
  <c r="K18" i="37"/>
  <c r="J18" i="37"/>
  <c r="I18" i="37"/>
  <c r="H18" i="37"/>
  <c r="G18" i="37"/>
  <c r="B18" i="37"/>
  <c r="AA17" i="37"/>
  <c r="V17" i="37"/>
  <c r="Q17" i="37"/>
  <c r="L17" i="37"/>
  <c r="K17" i="37"/>
  <c r="J17" i="37"/>
  <c r="I17" i="37"/>
  <c r="H17" i="37"/>
  <c r="G17" i="37" s="1"/>
  <c r="B17" i="37"/>
  <c r="AA16" i="37"/>
  <c r="V16" i="37"/>
  <c r="Q16" i="37"/>
  <c r="L16" i="37"/>
  <c r="L16" i="44" s="1"/>
  <c r="K16" i="37"/>
  <c r="K13" i="37" s="1"/>
  <c r="K35" i="37" s="1"/>
  <c r="J16" i="37"/>
  <c r="G16" i="37" s="1"/>
  <c r="I16" i="37"/>
  <c r="H16" i="37"/>
  <c r="B16" i="37"/>
  <c r="AA15" i="37"/>
  <c r="V15" i="37"/>
  <c r="Q15" i="37"/>
  <c r="L15" i="37"/>
  <c r="K15" i="37"/>
  <c r="J15" i="37"/>
  <c r="I15" i="37"/>
  <c r="I13" i="37" s="1"/>
  <c r="I35" i="37" s="1"/>
  <c r="H15" i="37"/>
  <c r="G15" i="37" s="1"/>
  <c r="B15" i="37"/>
  <c r="AA14" i="37"/>
  <c r="V14" i="37"/>
  <c r="Q14" i="37"/>
  <c r="L14" i="37"/>
  <c r="K14" i="37"/>
  <c r="J14" i="37"/>
  <c r="I14" i="37"/>
  <c r="H14" i="37"/>
  <c r="H13" i="37" s="1"/>
  <c r="G14" i="37"/>
  <c r="B14" i="37"/>
  <c r="AE13" i="37"/>
  <c r="AE35" i="37" s="1"/>
  <c r="AD13" i="37"/>
  <c r="AD35" i="37" s="1"/>
  <c r="AC13" i="37"/>
  <c r="AC35" i="37" s="1"/>
  <c r="AB13" i="37"/>
  <c r="AB35" i="37" s="1"/>
  <c r="Z13" i="37"/>
  <c r="Z35" i="37" s="1"/>
  <c r="Y13" i="37"/>
  <c r="Y35" i="37" s="1"/>
  <c r="X13" i="37"/>
  <c r="X35" i="37" s="1"/>
  <c r="W13" i="37"/>
  <c r="W35" i="37" s="1"/>
  <c r="V13" i="37"/>
  <c r="U13" i="37"/>
  <c r="U35" i="37" s="1"/>
  <c r="T13" i="37"/>
  <c r="T35" i="37" s="1"/>
  <c r="S13" i="37"/>
  <c r="S35" i="37" s="1"/>
  <c r="R13" i="37"/>
  <c r="R35" i="37" s="1"/>
  <c r="P13" i="37"/>
  <c r="P35" i="37" s="1"/>
  <c r="O13" i="37"/>
  <c r="O35" i="37" s="1"/>
  <c r="N13" i="37"/>
  <c r="N35" i="37" s="1"/>
  <c r="M13" i="37"/>
  <c r="M35" i="37" s="1"/>
  <c r="J13" i="37"/>
  <c r="J35" i="37" s="1"/>
  <c r="F13" i="37"/>
  <c r="F35" i="37" s="1"/>
  <c r="E13" i="37"/>
  <c r="E35" i="37" s="1"/>
  <c r="D13" i="37"/>
  <c r="D35" i="37" s="1"/>
  <c r="C13" i="37"/>
  <c r="C35" i="37" s="1"/>
  <c r="B35" i="37" s="1"/>
  <c r="AA12" i="37"/>
  <c r="V12" i="37"/>
  <c r="Q12" i="37"/>
  <c r="L12" i="37"/>
  <c r="K12" i="37"/>
  <c r="J12" i="37"/>
  <c r="G12" i="37" s="1"/>
  <c r="I12" i="37"/>
  <c r="H12" i="37"/>
  <c r="B12" i="37"/>
  <c r="AA11" i="37"/>
  <c r="V11" i="37"/>
  <c r="Q11" i="37"/>
  <c r="L11" i="37"/>
  <c r="K11" i="37"/>
  <c r="J11" i="37"/>
  <c r="J11" i="44" s="1"/>
  <c r="I11" i="37"/>
  <c r="H11" i="37"/>
  <c r="G11" i="37" s="1"/>
  <c r="B11" i="37"/>
  <c r="AA10" i="37"/>
  <c r="V10" i="37"/>
  <c r="Q10" i="37"/>
  <c r="L10" i="37"/>
  <c r="K10" i="37"/>
  <c r="K7" i="37" s="1"/>
  <c r="J10" i="37"/>
  <c r="I10" i="37"/>
  <c r="I7" i="37" s="1"/>
  <c r="H10" i="37"/>
  <c r="H7" i="37" s="1"/>
  <c r="G10" i="37"/>
  <c r="B10" i="37"/>
  <c r="AA9" i="37"/>
  <c r="V9" i="37"/>
  <c r="Q9" i="37"/>
  <c r="L9" i="37"/>
  <c r="K9" i="37"/>
  <c r="J9" i="37"/>
  <c r="I9" i="37"/>
  <c r="H9" i="37"/>
  <c r="G9" i="37"/>
  <c r="B9" i="37"/>
  <c r="B9" i="44" s="1"/>
  <c r="B9" i="47" s="1"/>
  <c r="AA8" i="37"/>
  <c r="AA8" i="44" s="1"/>
  <c r="V8" i="37"/>
  <c r="Q8" i="37"/>
  <c r="L8" i="37"/>
  <c r="K8" i="37"/>
  <c r="J8" i="37"/>
  <c r="I8" i="37"/>
  <c r="H8" i="37"/>
  <c r="G8" i="37"/>
  <c r="B8" i="37"/>
  <c r="AE7" i="37"/>
  <c r="AE6" i="37" s="1"/>
  <c r="AD7" i="37"/>
  <c r="AD7" i="44" s="1"/>
  <c r="AD7" i="47" s="1"/>
  <c r="AC7" i="37"/>
  <c r="AC6" i="37" s="1"/>
  <c r="AB7" i="37"/>
  <c r="AA7" i="37" s="1"/>
  <c r="Z7" i="37"/>
  <c r="Y7" i="37"/>
  <c r="Y34" i="37" s="1"/>
  <c r="X7" i="37"/>
  <c r="X34" i="37" s="1"/>
  <c r="W7" i="37"/>
  <c r="W34" i="37" s="1"/>
  <c r="U7" i="37"/>
  <c r="U6" i="37" s="1"/>
  <c r="T7" i="37"/>
  <c r="T34" i="37" s="1"/>
  <c r="S7" i="37"/>
  <c r="S6" i="37" s="1"/>
  <c r="R7" i="37"/>
  <c r="R6" i="37" s="1"/>
  <c r="Q7" i="37"/>
  <c r="P7" i="37"/>
  <c r="P6" i="37" s="1"/>
  <c r="O7" i="37"/>
  <c r="N7" i="37"/>
  <c r="M7" i="37"/>
  <c r="M34" i="37" s="1"/>
  <c r="F7" i="37"/>
  <c r="F6" i="37" s="1"/>
  <c r="E7" i="37"/>
  <c r="E6" i="37" s="1"/>
  <c r="D7" i="37"/>
  <c r="D6" i="37" s="1"/>
  <c r="C7" i="37"/>
  <c r="B7" i="37" s="1"/>
  <c r="Z6" i="37"/>
  <c r="Y6" i="37"/>
  <c r="X6" i="37"/>
  <c r="W6" i="37"/>
  <c r="O6" i="37"/>
  <c r="N6" i="37"/>
  <c r="M6" i="37"/>
  <c r="C6" i="37"/>
  <c r="AB36" i="36"/>
  <c r="Z36" i="36"/>
  <c r="U36" i="36"/>
  <c r="T36" i="36"/>
  <c r="P36" i="36"/>
  <c r="O36" i="36"/>
  <c r="N36" i="36"/>
  <c r="D36" i="36"/>
  <c r="C36" i="36"/>
  <c r="A36" i="36"/>
  <c r="U35" i="36"/>
  <c r="I35" i="36"/>
  <c r="AB34" i="36"/>
  <c r="W34" i="36"/>
  <c r="P34" i="36"/>
  <c r="O34" i="36"/>
  <c r="D34" i="36"/>
  <c r="D37" i="36" s="1"/>
  <c r="C34" i="36"/>
  <c r="AA29" i="36"/>
  <c r="V29" i="36"/>
  <c r="Q29" i="36"/>
  <c r="L29" i="36"/>
  <c r="K29" i="36"/>
  <c r="J29" i="36"/>
  <c r="I29" i="36"/>
  <c r="H29" i="36"/>
  <c r="G29" i="36"/>
  <c r="B29" i="36"/>
  <c r="AA28" i="36"/>
  <c r="V28" i="36"/>
  <c r="Q28" i="36"/>
  <c r="L28" i="36"/>
  <c r="K28" i="36"/>
  <c r="J28" i="36"/>
  <c r="I28" i="36"/>
  <c r="H28" i="36"/>
  <c r="G28" i="36" s="1"/>
  <c r="B28" i="36"/>
  <c r="AA27" i="36"/>
  <c r="V27" i="36"/>
  <c r="Q27" i="36"/>
  <c r="L27" i="36"/>
  <c r="K27" i="36"/>
  <c r="J27" i="36"/>
  <c r="I27" i="36"/>
  <c r="H27" i="36"/>
  <c r="G27" i="36" s="1"/>
  <c r="B27" i="36"/>
  <c r="AA26" i="36"/>
  <c r="V26" i="36"/>
  <c r="Q26" i="36"/>
  <c r="L26" i="36"/>
  <c r="K26" i="36"/>
  <c r="G26" i="36" s="1"/>
  <c r="J26" i="36"/>
  <c r="I26" i="36"/>
  <c r="H26" i="36"/>
  <c r="B26" i="36"/>
  <c r="AA25" i="36"/>
  <c r="V25" i="36"/>
  <c r="Q25" i="36"/>
  <c r="L25" i="36"/>
  <c r="K25" i="36"/>
  <c r="J25" i="36"/>
  <c r="I25" i="36"/>
  <c r="G25" i="36" s="1"/>
  <c r="H25" i="36"/>
  <c r="B25" i="36"/>
  <c r="AA24" i="36"/>
  <c r="V24" i="36"/>
  <c r="Q24" i="36"/>
  <c r="L24" i="36"/>
  <c r="K24" i="36"/>
  <c r="J24" i="36"/>
  <c r="I24" i="36"/>
  <c r="H24" i="36"/>
  <c r="H21" i="36" s="1"/>
  <c r="G24" i="36"/>
  <c r="B24" i="36"/>
  <c r="AA23" i="36"/>
  <c r="V23" i="36"/>
  <c r="Q23" i="36"/>
  <c r="L23" i="36"/>
  <c r="K23" i="36"/>
  <c r="J23" i="36"/>
  <c r="I23" i="36"/>
  <c r="H23" i="36"/>
  <c r="G23" i="36"/>
  <c r="B23" i="36"/>
  <c r="AA22" i="36"/>
  <c r="V22" i="36"/>
  <c r="Q22" i="36"/>
  <c r="L22" i="36"/>
  <c r="K22" i="36"/>
  <c r="K21" i="36" s="1"/>
  <c r="K36" i="36" s="1"/>
  <c r="J22" i="36"/>
  <c r="J21" i="36" s="1"/>
  <c r="J36" i="36" s="1"/>
  <c r="I22" i="36"/>
  <c r="I21" i="36" s="1"/>
  <c r="I36" i="36" s="1"/>
  <c r="H22" i="36"/>
  <c r="G22" i="36" s="1"/>
  <c r="B22" i="36"/>
  <c r="AE21" i="36"/>
  <c r="AE36" i="36" s="1"/>
  <c r="AD21" i="36"/>
  <c r="AD36" i="36" s="1"/>
  <c r="AC21" i="36"/>
  <c r="AA21" i="36" s="1"/>
  <c r="AB21" i="36"/>
  <c r="Z21" i="36"/>
  <c r="Y21" i="36"/>
  <c r="Y36" i="36" s="1"/>
  <c r="X21" i="36"/>
  <c r="X36" i="36" s="1"/>
  <c r="W21" i="36"/>
  <c r="W36" i="36" s="1"/>
  <c r="V36" i="36" s="1"/>
  <c r="U21" i="36"/>
  <c r="T21" i="36"/>
  <c r="S21" i="36"/>
  <c r="S36" i="36" s="1"/>
  <c r="R21" i="36"/>
  <c r="R36" i="36" s="1"/>
  <c r="Q36" i="36" s="1"/>
  <c r="Q21" i="36"/>
  <c r="P21" i="36"/>
  <c r="O21" i="36"/>
  <c r="N21" i="36"/>
  <c r="M21" i="36"/>
  <c r="M36" i="36" s="1"/>
  <c r="L36" i="36" s="1"/>
  <c r="L21" i="36"/>
  <c r="F21" i="36"/>
  <c r="F36" i="36" s="1"/>
  <c r="E21" i="36"/>
  <c r="E36" i="36" s="1"/>
  <c r="B36" i="36" s="1"/>
  <c r="D21" i="36"/>
  <c r="C21" i="36"/>
  <c r="B21" i="36" s="1"/>
  <c r="AA20" i="36"/>
  <c r="V20" i="36"/>
  <c r="Q20" i="36"/>
  <c r="L20" i="36"/>
  <c r="K20" i="36"/>
  <c r="J20" i="36"/>
  <c r="I20" i="36"/>
  <c r="H20" i="36"/>
  <c r="G20" i="36"/>
  <c r="B20" i="36"/>
  <c r="AA19" i="36"/>
  <c r="V19" i="36"/>
  <c r="Q19" i="36"/>
  <c r="L19" i="36"/>
  <c r="K19" i="36"/>
  <c r="J19" i="36"/>
  <c r="I19" i="36"/>
  <c r="H19" i="36"/>
  <c r="G19" i="36"/>
  <c r="B19" i="36"/>
  <c r="AA18" i="36"/>
  <c r="V18" i="36"/>
  <c r="Q18" i="36"/>
  <c r="L18" i="36"/>
  <c r="K18" i="36"/>
  <c r="J18" i="36"/>
  <c r="I18" i="36"/>
  <c r="H18" i="36"/>
  <c r="G18" i="36" s="1"/>
  <c r="B18" i="36"/>
  <c r="AA17" i="36"/>
  <c r="V17" i="36"/>
  <c r="Q17" i="36"/>
  <c r="L17" i="36"/>
  <c r="K17" i="36"/>
  <c r="J17" i="36"/>
  <c r="I17" i="36"/>
  <c r="H17" i="36"/>
  <c r="G17" i="36" s="1"/>
  <c r="B17" i="36"/>
  <c r="AA16" i="36"/>
  <c r="V16" i="36"/>
  <c r="Q16" i="36"/>
  <c r="L16" i="36"/>
  <c r="K16" i="36"/>
  <c r="J16" i="36"/>
  <c r="I16" i="36"/>
  <c r="G16" i="36" s="1"/>
  <c r="H16" i="36"/>
  <c r="B16" i="36"/>
  <c r="AA15" i="36"/>
  <c r="V15" i="36"/>
  <c r="Q15" i="36"/>
  <c r="L15" i="36"/>
  <c r="K15" i="36"/>
  <c r="J15" i="36"/>
  <c r="I15" i="36"/>
  <c r="G15" i="36" s="1"/>
  <c r="H15" i="36"/>
  <c r="B15" i="36"/>
  <c r="AA14" i="36"/>
  <c r="V14" i="36"/>
  <c r="Q14" i="36"/>
  <c r="L14" i="36"/>
  <c r="K14" i="36"/>
  <c r="J14" i="36"/>
  <c r="I14" i="36"/>
  <c r="H14" i="36"/>
  <c r="H13" i="36" s="1"/>
  <c r="G14" i="36"/>
  <c r="B14" i="36"/>
  <c r="AE13" i="36"/>
  <c r="AE35" i="36" s="1"/>
  <c r="AD13" i="36"/>
  <c r="AD35" i="36" s="1"/>
  <c r="AC13" i="36"/>
  <c r="AC35" i="36" s="1"/>
  <c r="AB13" i="36"/>
  <c r="AB35" i="36" s="1"/>
  <c r="AA35" i="36" s="1"/>
  <c r="Z13" i="36"/>
  <c r="Z35" i="36" s="1"/>
  <c r="Y13" i="36"/>
  <c r="Y35" i="36" s="1"/>
  <c r="X13" i="36"/>
  <c r="X35" i="36" s="1"/>
  <c r="W13" i="36"/>
  <c r="W35" i="36" s="1"/>
  <c r="V35" i="36" s="1"/>
  <c r="V13" i="36"/>
  <c r="U13" i="36"/>
  <c r="U6" i="36" s="1"/>
  <c r="T13" i="36"/>
  <c r="T35" i="36" s="1"/>
  <c r="S13" i="36"/>
  <c r="S35" i="36" s="1"/>
  <c r="R13" i="36"/>
  <c r="R35" i="36" s="1"/>
  <c r="P13" i="36"/>
  <c r="P35" i="36" s="1"/>
  <c r="O13" i="36"/>
  <c r="O35" i="36" s="1"/>
  <c r="N13" i="36"/>
  <c r="N35" i="36" s="1"/>
  <c r="M13" i="36"/>
  <c r="M35" i="36" s="1"/>
  <c r="J13" i="36"/>
  <c r="J35" i="36" s="1"/>
  <c r="I13" i="36"/>
  <c r="F13" i="36"/>
  <c r="F35" i="36" s="1"/>
  <c r="E13" i="36"/>
  <c r="E35" i="36" s="1"/>
  <c r="D13" i="36"/>
  <c r="D35" i="36" s="1"/>
  <c r="C13" i="36"/>
  <c r="C35" i="36" s="1"/>
  <c r="AA12" i="36"/>
  <c r="V12" i="36"/>
  <c r="Q12" i="36"/>
  <c r="L12" i="36"/>
  <c r="K12" i="36"/>
  <c r="J12" i="36"/>
  <c r="I12" i="36"/>
  <c r="G12" i="36" s="1"/>
  <c r="H12" i="36"/>
  <c r="B12" i="36"/>
  <c r="AA11" i="36"/>
  <c r="V11" i="36"/>
  <c r="Q11" i="36"/>
  <c r="L11" i="36"/>
  <c r="K11" i="36"/>
  <c r="J11" i="36"/>
  <c r="I11" i="36"/>
  <c r="G11" i="36" s="1"/>
  <c r="H11" i="36"/>
  <c r="B11" i="36"/>
  <c r="AA10" i="36"/>
  <c r="V10" i="36"/>
  <c r="Q10" i="36"/>
  <c r="L10" i="36"/>
  <c r="K10" i="36"/>
  <c r="J10" i="36"/>
  <c r="I10" i="36"/>
  <c r="H10" i="36"/>
  <c r="H7" i="36" s="1"/>
  <c r="G10" i="36"/>
  <c r="B10" i="36"/>
  <c r="AA9" i="36"/>
  <c r="V9" i="36"/>
  <c r="Q9" i="36"/>
  <c r="L9" i="36"/>
  <c r="K9" i="36"/>
  <c r="J9" i="36"/>
  <c r="I9" i="36"/>
  <c r="H9" i="36"/>
  <c r="G9" i="36"/>
  <c r="B9" i="36"/>
  <c r="AA8" i="36"/>
  <c r="V8" i="36"/>
  <c r="Q8" i="36"/>
  <c r="L8" i="36"/>
  <c r="K8" i="36"/>
  <c r="K7" i="36" s="1"/>
  <c r="J8" i="36"/>
  <c r="J7" i="36" s="1"/>
  <c r="I8" i="36"/>
  <c r="I7" i="36" s="1"/>
  <c r="H8" i="36"/>
  <c r="G8" i="36" s="1"/>
  <c r="B8" i="36"/>
  <c r="AE7" i="36"/>
  <c r="AE6" i="36" s="1"/>
  <c r="AD7" i="36"/>
  <c r="AD6" i="36" s="1"/>
  <c r="AC7" i="36"/>
  <c r="AA7" i="36" s="1"/>
  <c r="AB7" i="36"/>
  <c r="Z7" i="36"/>
  <c r="Z34" i="36" s="1"/>
  <c r="Z37" i="36" s="1"/>
  <c r="Y7" i="36"/>
  <c r="Y34" i="36" s="1"/>
  <c r="Y37" i="36" s="1"/>
  <c r="X7" i="36"/>
  <c r="X34" i="36" s="1"/>
  <c r="W7" i="36"/>
  <c r="V7" i="36" s="1"/>
  <c r="U7" i="36"/>
  <c r="U34" i="36" s="1"/>
  <c r="U37" i="36" s="1"/>
  <c r="T7" i="36"/>
  <c r="T34" i="36" s="1"/>
  <c r="S7" i="36"/>
  <c r="S6" i="36" s="1"/>
  <c r="R7" i="36"/>
  <c r="R6" i="36" s="1"/>
  <c r="Q7" i="36"/>
  <c r="P7" i="36"/>
  <c r="O7" i="36"/>
  <c r="O6" i="36" s="1"/>
  <c r="N7" i="36"/>
  <c r="N34" i="36" s="1"/>
  <c r="M7" i="36"/>
  <c r="M34" i="36" s="1"/>
  <c r="L7" i="36"/>
  <c r="F7" i="36"/>
  <c r="F6" i="36" s="1"/>
  <c r="E7" i="36"/>
  <c r="E6" i="36" s="1"/>
  <c r="D7" i="36"/>
  <c r="C7" i="36"/>
  <c r="B7" i="36" s="1"/>
  <c r="Z6" i="36"/>
  <c r="Y6" i="36"/>
  <c r="X6" i="36"/>
  <c r="W6" i="36"/>
  <c r="T6" i="36"/>
  <c r="N6" i="36"/>
  <c r="M6" i="36"/>
  <c r="AD36" i="35"/>
  <c r="AB36" i="35"/>
  <c r="Z36" i="35"/>
  <c r="R36" i="35"/>
  <c r="P36" i="35"/>
  <c r="N36" i="35"/>
  <c r="F36" i="35"/>
  <c r="D36" i="35"/>
  <c r="A36" i="35"/>
  <c r="W35" i="35"/>
  <c r="K35" i="35"/>
  <c r="AD34" i="35"/>
  <c r="AD37" i="35" s="1"/>
  <c r="AC34" i="35"/>
  <c r="W34" i="35"/>
  <c r="R34" i="35"/>
  <c r="O34" i="35"/>
  <c r="F34" i="35"/>
  <c r="E34" i="35"/>
  <c r="C34" i="35"/>
  <c r="AA29" i="35"/>
  <c r="V29" i="35"/>
  <c r="Q29" i="35"/>
  <c r="L29" i="35"/>
  <c r="K29" i="35"/>
  <c r="J29" i="35"/>
  <c r="I29" i="35"/>
  <c r="H29" i="35"/>
  <c r="G29" i="35"/>
  <c r="B29" i="35"/>
  <c r="AA28" i="35"/>
  <c r="V28" i="35"/>
  <c r="Q28" i="35"/>
  <c r="L28" i="35"/>
  <c r="K28" i="35"/>
  <c r="J28" i="35"/>
  <c r="I28" i="35"/>
  <c r="H28" i="35"/>
  <c r="G28" i="35"/>
  <c r="B28" i="35"/>
  <c r="AA27" i="35"/>
  <c r="V27" i="35"/>
  <c r="Q27" i="35"/>
  <c r="L27" i="35"/>
  <c r="K27" i="35"/>
  <c r="J27" i="35"/>
  <c r="I27" i="35"/>
  <c r="G27" i="35" s="1"/>
  <c r="H27" i="35"/>
  <c r="B27" i="35"/>
  <c r="AA26" i="35"/>
  <c r="V26" i="35"/>
  <c r="Q26" i="35"/>
  <c r="L26" i="35"/>
  <c r="K26" i="35"/>
  <c r="G26" i="35" s="1"/>
  <c r="J26" i="35"/>
  <c r="I26" i="35"/>
  <c r="H26" i="35"/>
  <c r="B26" i="35"/>
  <c r="AA25" i="35"/>
  <c r="V25" i="35"/>
  <c r="Q25" i="35"/>
  <c r="L25" i="35"/>
  <c r="K25" i="35"/>
  <c r="J25" i="35"/>
  <c r="I25" i="35"/>
  <c r="H25" i="35"/>
  <c r="G25" i="35" s="1"/>
  <c r="B25" i="35"/>
  <c r="AA24" i="35"/>
  <c r="V24" i="35"/>
  <c r="Q24" i="35"/>
  <c r="L24" i="35"/>
  <c r="K24" i="35"/>
  <c r="J24" i="35"/>
  <c r="J21" i="35" s="1"/>
  <c r="J36" i="35" s="1"/>
  <c r="I24" i="35"/>
  <c r="I21" i="35" s="1"/>
  <c r="H24" i="35"/>
  <c r="B24" i="35"/>
  <c r="AA23" i="35"/>
  <c r="V23" i="35"/>
  <c r="Q23" i="35"/>
  <c r="L23" i="35"/>
  <c r="K23" i="35"/>
  <c r="J23" i="35"/>
  <c r="I23" i="35"/>
  <c r="H23" i="35"/>
  <c r="G23" i="35"/>
  <c r="B23" i="35"/>
  <c r="AA22" i="35"/>
  <c r="V22" i="35"/>
  <c r="Q22" i="35"/>
  <c r="L22" i="35"/>
  <c r="K22" i="35"/>
  <c r="K21" i="35" s="1"/>
  <c r="K36" i="35" s="1"/>
  <c r="J22" i="35"/>
  <c r="I22" i="35"/>
  <c r="H22" i="35"/>
  <c r="G22" i="35"/>
  <c r="B22" i="35"/>
  <c r="AE21" i="35"/>
  <c r="AE36" i="35" s="1"/>
  <c r="AD21" i="35"/>
  <c r="AC21" i="35"/>
  <c r="AC36" i="35" s="1"/>
  <c r="AB21" i="35"/>
  <c r="AA21" i="35" s="1"/>
  <c r="Z21" i="35"/>
  <c r="Y21" i="35"/>
  <c r="Y36" i="35" s="1"/>
  <c r="X21" i="35"/>
  <c r="X36" i="35" s="1"/>
  <c r="W21" i="35"/>
  <c r="W36" i="35" s="1"/>
  <c r="U21" i="35"/>
  <c r="U36" i="35" s="1"/>
  <c r="T21" i="35"/>
  <c r="T36" i="35" s="1"/>
  <c r="S21" i="35"/>
  <c r="S36" i="35" s="1"/>
  <c r="R21" i="35"/>
  <c r="P21" i="35"/>
  <c r="O21" i="35"/>
  <c r="O36" i="35" s="1"/>
  <c r="N21" i="35"/>
  <c r="M21" i="35"/>
  <c r="M36" i="35" s="1"/>
  <c r="H21" i="35"/>
  <c r="H36" i="35" s="1"/>
  <c r="F21" i="35"/>
  <c r="E21" i="35"/>
  <c r="E36" i="35" s="1"/>
  <c r="D21" i="35"/>
  <c r="C21" i="35"/>
  <c r="B21" i="35" s="1"/>
  <c r="AA20" i="35"/>
  <c r="V20" i="35"/>
  <c r="Q20" i="35"/>
  <c r="L20" i="35"/>
  <c r="K20" i="35"/>
  <c r="J20" i="35"/>
  <c r="I20" i="35"/>
  <c r="G20" i="35" s="1"/>
  <c r="H20" i="35"/>
  <c r="B20" i="35"/>
  <c r="AA19" i="35"/>
  <c r="V19" i="35"/>
  <c r="Q19" i="35"/>
  <c r="L19" i="35"/>
  <c r="K19" i="35"/>
  <c r="J19" i="35"/>
  <c r="I19" i="35"/>
  <c r="H19" i="35"/>
  <c r="G19" i="35"/>
  <c r="B19" i="35"/>
  <c r="AA18" i="35"/>
  <c r="V18" i="35"/>
  <c r="Q18" i="35"/>
  <c r="L18" i="35"/>
  <c r="K18" i="35"/>
  <c r="J18" i="35"/>
  <c r="I18" i="35"/>
  <c r="H18" i="35"/>
  <c r="G18" i="35"/>
  <c r="B18" i="35"/>
  <c r="AA17" i="35"/>
  <c r="V17" i="35"/>
  <c r="Q17" i="35"/>
  <c r="L17" i="35"/>
  <c r="K17" i="35"/>
  <c r="J17" i="35"/>
  <c r="I17" i="35"/>
  <c r="G17" i="35" s="1"/>
  <c r="H17" i="35"/>
  <c r="B17" i="35"/>
  <c r="AA16" i="35"/>
  <c r="V16" i="35"/>
  <c r="Q16" i="35"/>
  <c r="L16" i="35"/>
  <c r="K16" i="35"/>
  <c r="G16" i="35" s="1"/>
  <c r="J16" i="35"/>
  <c r="I16" i="35"/>
  <c r="H16" i="35"/>
  <c r="B16" i="35"/>
  <c r="AA15" i="35"/>
  <c r="V15" i="35"/>
  <c r="Q15" i="35"/>
  <c r="L15" i="35"/>
  <c r="K15" i="35"/>
  <c r="J15" i="35"/>
  <c r="I15" i="35"/>
  <c r="H15" i="35"/>
  <c r="G15" i="35" s="1"/>
  <c r="B15" i="35"/>
  <c r="AA14" i="35"/>
  <c r="V14" i="35"/>
  <c r="Q14" i="35"/>
  <c r="L14" i="35"/>
  <c r="K14" i="35"/>
  <c r="J14" i="35"/>
  <c r="J13" i="35" s="1"/>
  <c r="J35" i="35" s="1"/>
  <c r="I14" i="35"/>
  <c r="G14" i="35" s="1"/>
  <c r="H14" i="35"/>
  <c r="H13" i="35" s="1"/>
  <c r="B14" i="35"/>
  <c r="AE13" i="35"/>
  <c r="AE35" i="35" s="1"/>
  <c r="AD13" i="35"/>
  <c r="AD35" i="35" s="1"/>
  <c r="AC13" i="35"/>
  <c r="AC35" i="35" s="1"/>
  <c r="AB13" i="35"/>
  <c r="AB35" i="35" s="1"/>
  <c r="Z13" i="35"/>
  <c r="Z35" i="35" s="1"/>
  <c r="Y13" i="35"/>
  <c r="Y35" i="35" s="1"/>
  <c r="X13" i="35"/>
  <c r="X35" i="35" s="1"/>
  <c r="W13" i="35"/>
  <c r="V13" i="35" s="1"/>
  <c r="U13" i="35"/>
  <c r="Q13" i="35" s="1"/>
  <c r="T13" i="35"/>
  <c r="T35" i="35" s="1"/>
  <c r="S13" i="35"/>
  <c r="S35" i="35" s="1"/>
  <c r="R13" i="35"/>
  <c r="R35" i="35" s="1"/>
  <c r="P13" i="35"/>
  <c r="P35" i="35" s="1"/>
  <c r="O13" i="35"/>
  <c r="O35" i="35" s="1"/>
  <c r="N13" i="35"/>
  <c r="N35" i="35" s="1"/>
  <c r="M13" i="35"/>
  <c r="M35" i="35" s="1"/>
  <c r="L13" i="35"/>
  <c r="K13" i="35"/>
  <c r="F13" i="35"/>
  <c r="F35" i="35" s="1"/>
  <c r="E13" i="35"/>
  <c r="E35" i="35" s="1"/>
  <c r="D13" i="35"/>
  <c r="D35" i="35" s="1"/>
  <c r="C13" i="35"/>
  <c r="C35" i="35" s="1"/>
  <c r="AA12" i="35"/>
  <c r="V12" i="35"/>
  <c r="Q12" i="35"/>
  <c r="L12" i="35"/>
  <c r="K12" i="35"/>
  <c r="G12" i="35" s="1"/>
  <c r="J12" i="35"/>
  <c r="I12" i="35"/>
  <c r="H12" i="35"/>
  <c r="B12" i="35"/>
  <c r="AA11" i="35"/>
  <c r="V11" i="35"/>
  <c r="Q11" i="35"/>
  <c r="L11" i="35"/>
  <c r="K11" i="35"/>
  <c r="J11" i="35"/>
  <c r="I11" i="35"/>
  <c r="G11" i="35" s="1"/>
  <c r="H11" i="35"/>
  <c r="B11" i="35"/>
  <c r="AA10" i="35"/>
  <c r="V10" i="35"/>
  <c r="Q10" i="35"/>
  <c r="L10" i="35"/>
  <c r="K10" i="35"/>
  <c r="J10" i="35"/>
  <c r="J7" i="35" s="1"/>
  <c r="I10" i="35"/>
  <c r="I7" i="35" s="1"/>
  <c r="H10" i="35"/>
  <c r="B10" i="35"/>
  <c r="AA9" i="35"/>
  <c r="V9" i="35"/>
  <c r="Q9" i="35"/>
  <c r="L9" i="35"/>
  <c r="K9" i="35"/>
  <c r="J9" i="35"/>
  <c r="I9" i="35"/>
  <c r="H9" i="35"/>
  <c r="G9" i="35"/>
  <c r="B9" i="35"/>
  <c r="AA8" i="35"/>
  <c r="V8" i="35"/>
  <c r="Q8" i="35"/>
  <c r="L8" i="35"/>
  <c r="K8" i="35"/>
  <c r="K7" i="35" s="1"/>
  <c r="J8" i="35"/>
  <c r="I8" i="35"/>
  <c r="H8" i="35"/>
  <c r="G8" i="35"/>
  <c r="B8" i="35"/>
  <c r="AE7" i="35"/>
  <c r="AE6" i="35" s="1"/>
  <c r="AD7" i="35"/>
  <c r="AD6" i="35" s="1"/>
  <c r="AC7" i="35"/>
  <c r="AA7" i="35" s="1"/>
  <c r="AB7" i="35"/>
  <c r="AB34" i="35" s="1"/>
  <c r="Z7" i="35"/>
  <c r="Z34" i="35" s="1"/>
  <c r="Y7" i="35"/>
  <c r="Y34" i="35" s="1"/>
  <c r="Y37" i="35" s="1"/>
  <c r="X7" i="35"/>
  <c r="X34" i="35" s="1"/>
  <c r="W7" i="35"/>
  <c r="U7" i="35"/>
  <c r="U6" i="35" s="1"/>
  <c r="T7" i="35"/>
  <c r="T6" i="35" s="1"/>
  <c r="S7" i="35"/>
  <c r="S6" i="35" s="1"/>
  <c r="R7" i="35"/>
  <c r="R6" i="35" s="1"/>
  <c r="P7" i="35"/>
  <c r="P34" i="35" s="1"/>
  <c r="O7" i="35"/>
  <c r="N7" i="35"/>
  <c r="N34" i="35" s="1"/>
  <c r="N37" i="35" s="1"/>
  <c r="M7" i="35"/>
  <c r="M34" i="35" s="1"/>
  <c r="H7" i="35"/>
  <c r="F7" i="35"/>
  <c r="F6" i="35" s="1"/>
  <c r="E7" i="35"/>
  <c r="E6" i="35" s="1"/>
  <c r="D7" i="35"/>
  <c r="D34" i="35" s="1"/>
  <c r="D37" i="35" s="1"/>
  <c r="C7" i="35"/>
  <c r="B7" i="35" s="1"/>
  <c r="AB6" i="35"/>
  <c r="Z6" i="35"/>
  <c r="Y6" i="35"/>
  <c r="P6" i="35"/>
  <c r="O6" i="35"/>
  <c r="N6" i="35"/>
  <c r="M6" i="35"/>
  <c r="D6" i="35"/>
  <c r="C6" i="35"/>
  <c r="AE36" i="34"/>
  <c r="AD36" i="34"/>
  <c r="Z36" i="34"/>
  <c r="X36" i="34"/>
  <c r="S36" i="34"/>
  <c r="R36" i="34"/>
  <c r="N36" i="34"/>
  <c r="F36" i="34"/>
  <c r="A36" i="34"/>
  <c r="AE34" i="34"/>
  <c r="AD34" i="34"/>
  <c r="X34" i="34"/>
  <c r="X37" i="34" s="1"/>
  <c r="S34" i="34"/>
  <c r="R34" i="34"/>
  <c r="O34" i="34"/>
  <c r="F34" i="34"/>
  <c r="C34" i="34"/>
  <c r="AA29" i="34"/>
  <c r="V29" i="34"/>
  <c r="Q29" i="34"/>
  <c r="L29" i="34"/>
  <c r="K29" i="34"/>
  <c r="J29" i="34"/>
  <c r="I29" i="34"/>
  <c r="H29" i="34"/>
  <c r="G29" i="34" s="1"/>
  <c r="B29" i="34"/>
  <c r="AA28" i="34"/>
  <c r="V28" i="34"/>
  <c r="Q28" i="34"/>
  <c r="L28" i="34"/>
  <c r="K28" i="34"/>
  <c r="J28" i="34"/>
  <c r="I28" i="34"/>
  <c r="H28" i="34"/>
  <c r="G28" i="34" s="1"/>
  <c r="B28" i="34"/>
  <c r="AA27" i="34"/>
  <c r="V27" i="34"/>
  <c r="Q27" i="34"/>
  <c r="L27" i="34"/>
  <c r="K27" i="34"/>
  <c r="J27" i="34"/>
  <c r="I27" i="34"/>
  <c r="G27" i="34" s="1"/>
  <c r="H27" i="34"/>
  <c r="B27" i="34"/>
  <c r="AA26" i="34"/>
  <c r="V26" i="34"/>
  <c r="Q26" i="34"/>
  <c r="L26" i="34"/>
  <c r="K26" i="34"/>
  <c r="G26" i="34" s="1"/>
  <c r="J26" i="34"/>
  <c r="I26" i="34"/>
  <c r="H26" i="34"/>
  <c r="B26" i="34"/>
  <c r="AA25" i="34"/>
  <c r="V25" i="34"/>
  <c r="Q25" i="34"/>
  <c r="L25" i="34"/>
  <c r="K25" i="34"/>
  <c r="J25" i="34"/>
  <c r="I25" i="34"/>
  <c r="H25" i="34"/>
  <c r="G25" i="34" s="1"/>
  <c r="B25" i="34"/>
  <c r="AA24" i="34"/>
  <c r="V24" i="34"/>
  <c r="Q24" i="34"/>
  <c r="L24" i="34"/>
  <c r="K24" i="34"/>
  <c r="J24" i="34"/>
  <c r="I24" i="34"/>
  <c r="H24" i="34"/>
  <c r="G24" i="34"/>
  <c r="B24" i="34"/>
  <c r="AA23" i="34"/>
  <c r="V23" i="34"/>
  <c r="Q23" i="34"/>
  <c r="L23" i="34"/>
  <c r="K23" i="34"/>
  <c r="J23" i="34"/>
  <c r="I23" i="34"/>
  <c r="H23" i="34"/>
  <c r="G23" i="34" s="1"/>
  <c r="B23" i="34"/>
  <c r="AA22" i="34"/>
  <c r="V22" i="34"/>
  <c r="Q22" i="34"/>
  <c r="L22" i="34"/>
  <c r="K22" i="34"/>
  <c r="J22" i="34"/>
  <c r="I22" i="34"/>
  <c r="I21" i="34" s="1"/>
  <c r="I36" i="34" s="1"/>
  <c r="H22" i="34"/>
  <c r="G22" i="34" s="1"/>
  <c r="B22" i="34"/>
  <c r="AE21" i="34"/>
  <c r="AD21" i="34"/>
  <c r="AC21" i="34"/>
  <c r="AC36" i="34" s="1"/>
  <c r="AB21" i="34"/>
  <c r="AA21" i="34" s="1"/>
  <c r="Z21" i="34"/>
  <c r="Y21" i="34"/>
  <c r="Y36" i="34" s="1"/>
  <c r="X21" i="34"/>
  <c r="W21" i="34"/>
  <c r="W36" i="34" s="1"/>
  <c r="U21" i="34"/>
  <c r="U36" i="34" s="1"/>
  <c r="T21" i="34"/>
  <c r="T36" i="34" s="1"/>
  <c r="S21" i="34"/>
  <c r="R21" i="34"/>
  <c r="Q21" i="34"/>
  <c r="P21" i="34"/>
  <c r="P36" i="34" s="1"/>
  <c r="O21" i="34"/>
  <c r="O36" i="34" s="1"/>
  <c r="N21" i="34"/>
  <c r="M21" i="34"/>
  <c r="M36" i="34" s="1"/>
  <c r="L36" i="34" s="1"/>
  <c r="J21" i="34"/>
  <c r="J36" i="34" s="1"/>
  <c r="F21" i="34"/>
  <c r="E21" i="34"/>
  <c r="E36" i="34" s="1"/>
  <c r="D21" i="34"/>
  <c r="D36" i="34" s="1"/>
  <c r="C21" i="34"/>
  <c r="B21" i="34" s="1"/>
  <c r="AA20" i="34"/>
  <c r="V20" i="34"/>
  <c r="Q20" i="34"/>
  <c r="L20" i="34"/>
  <c r="K20" i="34"/>
  <c r="J20" i="34"/>
  <c r="I20" i="34"/>
  <c r="H20" i="34"/>
  <c r="G20" i="34"/>
  <c r="B20" i="34"/>
  <c r="AA19" i="34"/>
  <c r="V19" i="34"/>
  <c r="Q19" i="34"/>
  <c r="L19" i="34"/>
  <c r="K19" i="34"/>
  <c r="J19" i="34"/>
  <c r="I19" i="34"/>
  <c r="H19" i="34"/>
  <c r="G19" i="34" s="1"/>
  <c r="B19" i="34"/>
  <c r="AA18" i="34"/>
  <c r="V18" i="34"/>
  <c r="Q18" i="34"/>
  <c r="L18" i="34"/>
  <c r="K18" i="34"/>
  <c r="J18" i="34"/>
  <c r="I18" i="34"/>
  <c r="H18" i="34"/>
  <c r="G18" i="34" s="1"/>
  <c r="B18" i="34"/>
  <c r="AA17" i="34"/>
  <c r="V17" i="34"/>
  <c r="Q17" i="34"/>
  <c r="L17" i="34"/>
  <c r="K17" i="34"/>
  <c r="J17" i="34"/>
  <c r="I17" i="34"/>
  <c r="G17" i="34" s="1"/>
  <c r="H17" i="34"/>
  <c r="B17" i="34"/>
  <c r="AA16" i="34"/>
  <c r="V16" i="34"/>
  <c r="Q16" i="34"/>
  <c r="L16" i="34"/>
  <c r="K16" i="34"/>
  <c r="G16" i="34" s="1"/>
  <c r="J16" i="34"/>
  <c r="I16" i="34"/>
  <c r="H16" i="34"/>
  <c r="B16" i="34"/>
  <c r="AA15" i="34"/>
  <c r="V15" i="34"/>
  <c r="Q15" i="34"/>
  <c r="L15" i="34"/>
  <c r="K15" i="34"/>
  <c r="J15" i="34"/>
  <c r="I15" i="34"/>
  <c r="H15" i="34"/>
  <c r="G15" i="34" s="1"/>
  <c r="B15" i="34"/>
  <c r="AA14" i="34"/>
  <c r="V14" i="34"/>
  <c r="Q14" i="34"/>
  <c r="L14" i="34"/>
  <c r="K14" i="34"/>
  <c r="K13" i="34" s="1"/>
  <c r="K35" i="34" s="1"/>
  <c r="J14" i="34"/>
  <c r="J13" i="34" s="1"/>
  <c r="I14" i="34"/>
  <c r="H14" i="34"/>
  <c r="G14" i="34"/>
  <c r="B14" i="34"/>
  <c r="AE13" i="34"/>
  <c r="AE35" i="34" s="1"/>
  <c r="AD13" i="34"/>
  <c r="AD35" i="34" s="1"/>
  <c r="AC13" i="34"/>
  <c r="AC35" i="34" s="1"/>
  <c r="AB13" i="34"/>
  <c r="AB35" i="34" s="1"/>
  <c r="Z13" i="34"/>
  <c r="Z35" i="34" s="1"/>
  <c r="Y13" i="34"/>
  <c r="Y35" i="34" s="1"/>
  <c r="X13" i="34"/>
  <c r="X35" i="34" s="1"/>
  <c r="W13" i="34"/>
  <c r="W35" i="34" s="1"/>
  <c r="U13" i="34"/>
  <c r="U6" i="34" s="1"/>
  <c r="T13" i="34"/>
  <c r="T35" i="34" s="1"/>
  <c r="S13" i="34"/>
  <c r="S35" i="34" s="1"/>
  <c r="R13" i="34"/>
  <c r="R35" i="34" s="1"/>
  <c r="P13" i="34"/>
  <c r="P35" i="34" s="1"/>
  <c r="O13" i="34"/>
  <c r="O35" i="34" s="1"/>
  <c r="N13" i="34"/>
  <c r="N35" i="34" s="1"/>
  <c r="M13" i="34"/>
  <c r="M35" i="34" s="1"/>
  <c r="I13" i="34"/>
  <c r="I35" i="34" s="1"/>
  <c r="H13" i="34"/>
  <c r="H35" i="34" s="1"/>
  <c r="F13" i="34"/>
  <c r="F35" i="34" s="1"/>
  <c r="E13" i="34"/>
  <c r="E35" i="34" s="1"/>
  <c r="D13" i="34"/>
  <c r="D35" i="34" s="1"/>
  <c r="C13" i="34"/>
  <c r="C35" i="34" s="1"/>
  <c r="AA12" i="34"/>
  <c r="V12" i="34"/>
  <c r="Q12" i="34"/>
  <c r="L12" i="34"/>
  <c r="K12" i="34"/>
  <c r="G12" i="34" s="1"/>
  <c r="J12" i="34"/>
  <c r="I12" i="34"/>
  <c r="H12" i="34"/>
  <c r="B12" i="34"/>
  <c r="AA11" i="34"/>
  <c r="V11" i="34"/>
  <c r="Q11" i="34"/>
  <c r="L11" i="34"/>
  <c r="K11" i="34"/>
  <c r="J11" i="34"/>
  <c r="I11" i="34"/>
  <c r="H11" i="34"/>
  <c r="G11" i="34" s="1"/>
  <c r="B11" i="34"/>
  <c r="AA10" i="34"/>
  <c r="V10" i="34"/>
  <c r="Q10" i="34"/>
  <c r="L10" i="34"/>
  <c r="K10" i="34"/>
  <c r="J10" i="34"/>
  <c r="I10" i="34"/>
  <c r="H10" i="34"/>
  <c r="G10" i="34"/>
  <c r="B10" i="34"/>
  <c r="AA9" i="34"/>
  <c r="V9" i="34"/>
  <c r="Q9" i="34"/>
  <c r="L9" i="34"/>
  <c r="K9" i="34"/>
  <c r="J9" i="34"/>
  <c r="I9" i="34"/>
  <c r="H9" i="34"/>
  <c r="G9" i="34" s="1"/>
  <c r="B9" i="34"/>
  <c r="AA8" i="34"/>
  <c r="V8" i="34"/>
  <c r="Q8" i="34"/>
  <c r="L8" i="34"/>
  <c r="K8" i="34"/>
  <c r="J8" i="34"/>
  <c r="I8" i="34"/>
  <c r="I7" i="34" s="1"/>
  <c r="H8" i="34"/>
  <c r="G8" i="34" s="1"/>
  <c r="B8" i="34"/>
  <c r="AE7" i="34"/>
  <c r="AD7" i="34"/>
  <c r="AC7" i="34"/>
  <c r="AC6" i="34" s="1"/>
  <c r="AB7" i="34"/>
  <c r="AA7" i="34" s="1"/>
  <c r="Z7" i="34"/>
  <c r="Z34" i="34" s="1"/>
  <c r="Y7" i="34"/>
  <c r="Y34" i="34" s="1"/>
  <c r="X7" i="34"/>
  <c r="W7" i="34"/>
  <c r="W34" i="34" s="1"/>
  <c r="U7" i="34"/>
  <c r="U34" i="34" s="1"/>
  <c r="T7" i="34"/>
  <c r="T34" i="34" s="1"/>
  <c r="T37" i="34" s="1"/>
  <c r="S7" i="34"/>
  <c r="R7" i="34"/>
  <c r="Q7" i="34"/>
  <c r="P7" i="34"/>
  <c r="P34" i="34" s="1"/>
  <c r="O7" i="34"/>
  <c r="N7" i="34"/>
  <c r="N34" i="34" s="1"/>
  <c r="M7" i="34"/>
  <c r="M34" i="34" s="1"/>
  <c r="J7" i="34"/>
  <c r="J34" i="34" s="1"/>
  <c r="F7" i="34"/>
  <c r="E7" i="34"/>
  <c r="E6" i="34" s="1"/>
  <c r="D7" i="34"/>
  <c r="D34" i="34" s="1"/>
  <c r="C7" i="34"/>
  <c r="B7" i="34" s="1"/>
  <c r="AE6" i="34"/>
  <c r="AB6" i="34"/>
  <c r="Z6" i="34"/>
  <c r="W6" i="34"/>
  <c r="T6" i="34"/>
  <c r="S6" i="34"/>
  <c r="P6" i="34"/>
  <c r="O6" i="34"/>
  <c r="N6" i="34"/>
  <c r="D6" i="34"/>
  <c r="C6" i="34"/>
  <c r="AE29" i="44"/>
  <c r="AE29" i="47" s="1"/>
  <c r="AD29" i="44"/>
  <c r="AD29" i="47" s="1"/>
  <c r="AC29" i="44"/>
  <c r="AC29" i="47" s="1"/>
  <c r="AB29" i="44"/>
  <c r="AB29" i="47" s="1"/>
  <c r="Z29" i="44"/>
  <c r="Y29" i="44"/>
  <c r="X29" i="44"/>
  <c r="X29" i="47" s="1"/>
  <c r="W29" i="44"/>
  <c r="W29" i="47" s="1"/>
  <c r="U29" i="44"/>
  <c r="T29" i="44"/>
  <c r="S29" i="44"/>
  <c r="R29" i="44"/>
  <c r="R29" i="47" s="1"/>
  <c r="P29" i="44"/>
  <c r="P29" i="47" s="1"/>
  <c r="O29" i="44"/>
  <c r="O29" i="47" s="1"/>
  <c r="N29" i="44"/>
  <c r="N29" i="47" s="1"/>
  <c r="M29" i="44"/>
  <c r="F29" i="44"/>
  <c r="E29" i="44"/>
  <c r="D29" i="44"/>
  <c r="D29" i="47" s="1"/>
  <c r="C29" i="44"/>
  <c r="C29" i="47" s="1"/>
  <c r="AE28" i="44"/>
  <c r="AD28" i="44"/>
  <c r="AD28" i="47" s="1"/>
  <c r="AC28" i="44"/>
  <c r="AB28" i="44"/>
  <c r="AB28" i="47" s="1"/>
  <c r="Z28" i="44"/>
  <c r="Y28" i="44"/>
  <c r="Y28" i="47" s="1"/>
  <c r="X28" i="44"/>
  <c r="X28" i="47" s="1"/>
  <c r="W28" i="44"/>
  <c r="U28" i="44"/>
  <c r="T28" i="44"/>
  <c r="S28" i="44"/>
  <c r="S28" i="47" s="1"/>
  <c r="R28" i="44"/>
  <c r="R28" i="47" s="1"/>
  <c r="P28" i="44"/>
  <c r="O28" i="44"/>
  <c r="N28" i="44"/>
  <c r="M28" i="44"/>
  <c r="M28" i="47" s="1"/>
  <c r="F28" i="44"/>
  <c r="F28" i="47" s="1"/>
  <c r="E28" i="44"/>
  <c r="D28" i="44"/>
  <c r="C28" i="44"/>
  <c r="AE27" i="44"/>
  <c r="AD27" i="44"/>
  <c r="AC27" i="44"/>
  <c r="AC27" i="47" s="1"/>
  <c r="AB27" i="44"/>
  <c r="AB27" i="47" s="1"/>
  <c r="Z27" i="44"/>
  <c r="Y27" i="44"/>
  <c r="X27" i="44"/>
  <c r="X27" i="47" s="1"/>
  <c r="W27" i="44"/>
  <c r="W27" i="47" s="1"/>
  <c r="U27" i="44"/>
  <c r="T27" i="44"/>
  <c r="S27" i="44"/>
  <c r="S27" i="47" s="1"/>
  <c r="R27" i="44"/>
  <c r="P27" i="44"/>
  <c r="P27" i="47" s="1"/>
  <c r="O27" i="44"/>
  <c r="N27" i="44"/>
  <c r="N27" i="47" s="1"/>
  <c r="M27" i="44"/>
  <c r="M27" i="47" s="1"/>
  <c r="F27" i="44"/>
  <c r="E27" i="44"/>
  <c r="D27" i="44"/>
  <c r="D27" i="47" s="1"/>
  <c r="C27" i="44"/>
  <c r="C27" i="47" s="1"/>
  <c r="AE26" i="44"/>
  <c r="AE26" i="47" s="1"/>
  <c r="AD26" i="44"/>
  <c r="AD26" i="47" s="1"/>
  <c r="AC26" i="44"/>
  <c r="AC26" i="47" s="1"/>
  <c r="AB26" i="44"/>
  <c r="Z26" i="44"/>
  <c r="Y26" i="44"/>
  <c r="X26" i="44"/>
  <c r="X26" i="47" s="1"/>
  <c r="W26" i="44"/>
  <c r="W26" i="47" s="1"/>
  <c r="U26" i="44"/>
  <c r="T26" i="44"/>
  <c r="S26" i="44"/>
  <c r="R26" i="44"/>
  <c r="R26" i="47" s="1"/>
  <c r="P26" i="44"/>
  <c r="O26" i="44"/>
  <c r="N26" i="44"/>
  <c r="M26" i="44"/>
  <c r="F26" i="44"/>
  <c r="F26" i="47" s="1"/>
  <c r="E26" i="44"/>
  <c r="D26" i="44"/>
  <c r="D26" i="47" s="1"/>
  <c r="C26" i="44"/>
  <c r="AE25" i="44"/>
  <c r="AD25" i="44"/>
  <c r="AC25" i="44"/>
  <c r="AB25" i="44"/>
  <c r="AB25" i="47" s="1"/>
  <c r="Z25" i="44"/>
  <c r="Z25" i="47" s="1"/>
  <c r="Y25" i="44"/>
  <c r="X25" i="44"/>
  <c r="X25" i="47" s="1"/>
  <c r="W25" i="44"/>
  <c r="U25" i="44"/>
  <c r="T25" i="44"/>
  <c r="S25" i="44"/>
  <c r="S25" i="47" s="1"/>
  <c r="R25" i="44"/>
  <c r="R25" i="47" s="1"/>
  <c r="P25" i="44"/>
  <c r="P25" i="47" s="1"/>
  <c r="O25" i="44"/>
  <c r="N25" i="44"/>
  <c r="M25" i="44"/>
  <c r="M25" i="47" s="1"/>
  <c r="F25" i="44"/>
  <c r="F25" i="47" s="1"/>
  <c r="E25" i="44"/>
  <c r="E25" i="47" s="1"/>
  <c r="D25" i="44"/>
  <c r="D25" i="47" s="1"/>
  <c r="C25" i="44"/>
  <c r="AE24" i="44"/>
  <c r="AD24" i="44"/>
  <c r="AD24" i="47" s="1"/>
  <c r="AC24" i="44"/>
  <c r="AC24" i="47" s="1"/>
  <c r="AB24" i="44"/>
  <c r="AB24" i="47" s="1"/>
  <c r="Z24" i="44"/>
  <c r="Y24" i="44"/>
  <c r="X24" i="44"/>
  <c r="W24" i="44"/>
  <c r="W24" i="47" s="1"/>
  <c r="U24" i="44"/>
  <c r="U24" i="47" s="1"/>
  <c r="T24" i="44"/>
  <c r="T24" i="47" s="1"/>
  <c r="S24" i="44"/>
  <c r="S24" i="47" s="1"/>
  <c r="R24" i="44"/>
  <c r="R24" i="47" s="1"/>
  <c r="P24" i="44"/>
  <c r="O24" i="44"/>
  <c r="N24" i="44"/>
  <c r="M24" i="44"/>
  <c r="F24" i="44"/>
  <c r="F24" i="47" s="1"/>
  <c r="E24" i="44"/>
  <c r="D24" i="44"/>
  <c r="C24" i="44"/>
  <c r="AE23" i="44"/>
  <c r="AD23" i="44"/>
  <c r="AD23" i="47" s="1"/>
  <c r="AC23" i="44"/>
  <c r="AC23" i="47" s="1"/>
  <c r="AB23" i="44"/>
  <c r="AB23" i="47" s="1"/>
  <c r="Z23" i="44"/>
  <c r="Y23" i="44"/>
  <c r="X23" i="44"/>
  <c r="X23" i="47" s="1"/>
  <c r="W23" i="44"/>
  <c r="W23" i="47" s="1"/>
  <c r="U23" i="44"/>
  <c r="T23" i="44"/>
  <c r="S23" i="44"/>
  <c r="R23" i="44"/>
  <c r="R23" i="47" s="1"/>
  <c r="P23" i="44"/>
  <c r="P23" i="47" s="1"/>
  <c r="O23" i="44"/>
  <c r="O23" i="47" s="1"/>
  <c r="N23" i="44"/>
  <c r="N23" i="47" s="1"/>
  <c r="M23" i="44"/>
  <c r="F23" i="44"/>
  <c r="E23" i="44"/>
  <c r="D23" i="44"/>
  <c r="D23" i="47" s="1"/>
  <c r="C23" i="44"/>
  <c r="C23" i="47" s="1"/>
  <c r="AE22" i="44"/>
  <c r="AD22" i="44"/>
  <c r="AD22" i="47" s="1"/>
  <c r="AC22" i="44"/>
  <c r="AB22" i="44"/>
  <c r="AB22" i="47" s="1"/>
  <c r="Z22" i="44"/>
  <c r="Y22" i="44"/>
  <c r="Y22" i="47" s="1"/>
  <c r="X22" i="44"/>
  <c r="X22" i="47" s="1"/>
  <c r="W22" i="44"/>
  <c r="U22" i="44"/>
  <c r="T22" i="44"/>
  <c r="S22" i="44"/>
  <c r="S22" i="47" s="1"/>
  <c r="R22" i="44"/>
  <c r="R22" i="47" s="1"/>
  <c r="P22" i="44"/>
  <c r="O22" i="44"/>
  <c r="N22" i="44"/>
  <c r="M22" i="44"/>
  <c r="M22" i="47" s="1"/>
  <c r="F22" i="44"/>
  <c r="F22" i="47" s="1"/>
  <c r="E22" i="44"/>
  <c r="E22" i="47" s="1"/>
  <c r="D22" i="44"/>
  <c r="D22" i="47" s="1"/>
  <c r="C22" i="44"/>
  <c r="AE20" i="44"/>
  <c r="AD20" i="44"/>
  <c r="AC20" i="44"/>
  <c r="AB20" i="44"/>
  <c r="Z20" i="44"/>
  <c r="Y20" i="44"/>
  <c r="X20" i="44"/>
  <c r="W20" i="44"/>
  <c r="W20" i="47" s="1"/>
  <c r="U20" i="44"/>
  <c r="U20" i="47" s="1"/>
  <c r="T20" i="44"/>
  <c r="T20" i="47" s="1"/>
  <c r="S20" i="44"/>
  <c r="S20" i="47" s="1"/>
  <c r="R20" i="44"/>
  <c r="P20" i="44"/>
  <c r="O20" i="44"/>
  <c r="N20" i="44"/>
  <c r="M20" i="44"/>
  <c r="M20" i="47" s="1"/>
  <c r="F20" i="44"/>
  <c r="E20" i="44"/>
  <c r="D20" i="44"/>
  <c r="C20" i="44"/>
  <c r="AE19" i="44"/>
  <c r="AE19" i="47" s="1"/>
  <c r="AD19" i="44"/>
  <c r="AD19" i="47" s="1"/>
  <c r="AC19" i="44"/>
  <c r="AC19" i="47" s="1"/>
  <c r="AB19" i="44"/>
  <c r="Z19" i="44"/>
  <c r="Y19" i="44"/>
  <c r="X19" i="44"/>
  <c r="X19" i="47" s="1"/>
  <c r="W19" i="44"/>
  <c r="W19" i="47" s="1"/>
  <c r="U19" i="44"/>
  <c r="T19" i="44"/>
  <c r="S19" i="44"/>
  <c r="R19" i="44"/>
  <c r="R19" i="47" s="1"/>
  <c r="P19" i="44"/>
  <c r="P19" i="47" s="1"/>
  <c r="O19" i="44"/>
  <c r="O19" i="47" s="1"/>
  <c r="N19" i="44"/>
  <c r="N19" i="47" s="1"/>
  <c r="M19" i="44"/>
  <c r="F19" i="44"/>
  <c r="E19" i="44"/>
  <c r="D19" i="44"/>
  <c r="D19" i="47" s="1"/>
  <c r="C19" i="44"/>
  <c r="C19" i="47" s="1"/>
  <c r="AE18" i="44"/>
  <c r="AD18" i="44"/>
  <c r="AC18" i="44"/>
  <c r="AB18" i="44"/>
  <c r="AB18" i="47" s="1"/>
  <c r="Z18" i="44"/>
  <c r="Y18" i="44"/>
  <c r="Y18" i="47" s="1"/>
  <c r="X18" i="44"/>
  <c r="X18" i="47" s="1"/>
  <c r="W18" i="44"/>
  <c r="U18" i="44"/>
  <c r="T18" i="44"/>
  <c r="S18" i="44"/>
  <c r="S18" i="47" s="1"/>
  <c r="R18" i="44"/>
  <c r="R18" i="47" s="1"/>
  <c r="P18" i="44"/>
  <c r="O18" i="44"/>
  <c r="N18" i="44"/>
  <c r="M18" i="44"/>
  <c r="M18" i="47" s="1"/>
  <c r="F18" i="44"/>
  <c r="F18" i="47" s="1"/>
  <c r="E18" i="44"/>
  <c r="E18" i="47" s="1"/>
  <c r="D18" i="44"/>
  <c r="D18" i="47" s="1"/>
  <c r="C18" i="44"/>
  <c r="AE17" i="44"/>
  <c r="AD17" i="44"/>
  <c r="AC17" i="44"/>
  <c r="AC17" i="47" s="1"/>
  <c r="AB17" i="44"/>
  <c r="AB17" i="47" s="1"/>
  <c r="Z17" i="44"/>
  <c r="Y17" i="44"/>
  <c r="X17" i="44"/>
  <c r="W17" i="44"/>
  <c r="W17" i="47" s="1"/>
  <c r="U17" i="44"/>
  <c r="T17" i="44"/>
  <c r="S17" i="44"/>
  <c r="S17" i="47" s="1"/>
  <c r="R17" i="44"/>
  <c r="P17" i="44"/>
  <c r="O17" i="44"/>
  <c r="N17" i="44"/>
  <c r="M17" i="44"/>
  <c r="F17" i="44"/>
  <c r="E17" i="44"/>
  <c r="D17" i="44"/>
  <c r="C17" i="44"/>
  <c r="C17" i="47" s="1"/>
  <c r="AE16" i="44"/>
  <c r="AE16" i="47" s="1"/>
  <c r="AD16" i="44"/>
  <c r="AD16" i="47" s="1"/>
  <c r="AC16" i="44"/>
  <c r="AC16" i="47" s="1"/>
  <c r="AB16" i="44"/>
  <c r="Z16" i="44"/>
  <c r="Y16" i="44"/>
  <c r="X16" i="44"/>
  <c r="X16" i="47" s="1"/>
  <c r="W16" i="44"/>
  <c r="W16" i="47" s="1"/>
  <c r="U16" i="44"/>
  <c r="T16" i="44"/>
  <c r="S16" i="44"/>
  <c r="R16" i="44"/>
  <c r="R16" i="47" s="1"/>
  <c r="P16" i="44"/>
  <c r="P16" i="47" s="1"/>
  <c r="O16" i="44"/>
  <c r="N16" i="44"/>
  <c r="M16" i="44"/>
  <c r="F16" i="44"/>
  <c r="E16" i="44"/>
  <c r="D16" i="44"/>
  <c r="D16" i="47" s="1"/>
  <c r="C16" i="44"/>
  <c r="AE15" i="44"/>
  <c r="AD15" i="44"/>
  <c r="AC15" i="44"/>
  <c r="AB15" i="44"/>
  <c r="AB15" i="47" s="1"/>
  <c r="Z15" i="44"/>
  <c r="Z15" i="47" s="1"/>
  <c r="Y15" i="44"/>
  <c r="Y15" i="47" s="1"/>
  <c r="X15" i="44"/>
  <c r="X15" i="47" s="1"/>
  <c r="W15" i="44"/>
  <c r="U15" i="44"/>
  <c r="T15" i="44"/>
  <c r="S15" i="44"/>
  <c r="S15" i="47" s="1"/>
  <c r="R15" i="44"/>
  <c r="R15" i="47" s="1"/>
  <c r="P15" i="44"/>
  <c r="O15" i="44"/>
  <c r="N15" i="44"/>
  <c r="M15" i="44"/>
  <c r="M15" i="47" s="1"/>
  <c r="F15" i="44"/>
  <c r="F15" i="47" s="1"/>
  <c r="E15" i="44"/>
  <c r="E15" i="47" s="1"/>
  <c r="D15" i="44"/>
  <c r="D15" i="47" s="1"/>
  <c r="C15" i="44"/>
  <c r="AE14" i="44"/>
  <c r="AD14" i="44"/>
  <c r="AC14" i="44"/>
  <c r="AC14" i="47" s="1"/>
  <c r="AB14" i="44"/>
  <c r="AB14" i="47" s="1"/>
  <c r="Z14" i="44"/>
  <c r="Y14" i="44"/>
  <c r="X14" i="44"/>
  <c r="W14" i="44"/>
  <c r="W14" i="47" s="1"/>
  <c r="U14" i="44"/>
  <c r="U14" i="47" s="1"/>
  <c r="T14" i="44"/>
  <c r="S14" i="44"/>
  <c r="S14" i="47" s="1"/>
  <c r="R14" i="44"/>
  <c r="P14" i="44"/>
  <c r="O14" i="44"/>
  <c r="N14" i="44"/>
  <c r="M14" i="44"/>
  <c r="M14" i="47" s="1"/>
  <c r="F14" i="44"/>
  <c r="E14" i="44"/>
  <c r="D14" i="44"/>
  <c r="C14" i="44"/>
  <c r="AE12" i="44"/>
  <c r="AE12" i="47" s="1"/>
  <c r="AD12" i="44"/>
  <c r="AD12" i="47" s="1"/>
  <c r="AC12" i="44"/>
  <c r="AC12" i="47" s="1"/>
  <c r="AB12" i="44"/>
  <c r="Z12" i="44"/>
  <c r="Y12" i="44"/>
  <c r="X12" i="44"/>
  <c r="W12" i="44"/>
  <c r="U12" i="44"/>
  <c r="T12" i="44"/>
  <c r="S12" i="44"/>
  <c r="R12" i="44"/>
  <c r="R12" i="47" s="1"/>
  <c r="P12" i="44"/>
  <c r="O12" i="44"/>
  <c r="N12" i="44"/>
  <c r="M12" i="44"/>
  <c r="F12" i="44"/>
  <c r="E12" i="44"/>
  <c r="D12" i="44"/>
  <c r="C12" i="44"/>
  <c r="AE11" i="44"/>
  <c r="AD11" i="44"/>
  <c r="AC11" i="44"/>
  <c r="AB11" i="44"/>
  <c r="AB11" i="47" s="1"/>
  <c r="Z11" i="44"/>
  <c r="Z11" i="47" s="1"/>
  <c r="Y11" i="44"/>
  <c r="Y11" i="47" s="1"/>
  <c r="X11" i="44"/>
  <c r="X11" i="47" s="1"/>
  <c r="W11" i="44"/>
  <c r="U11" i="44"/>
  <c r="T11" i="44"/>
  <c r="S11" i="44"/>
  <c r="S11" i="47" s="1"/>
  <c r="R11" i="44"/>
  <c r="R11" i="47" s="1"/>
  <c r="P11" i="44"/>
  <c r="O11" i="44"/>
  <c r="N11" i="44"/>
  <c r="M11" i="44"/>
  <c r="M11" i="47" s="1"/>
  <c r="F11" i="44"/>
  <c r="F11" i="47" s="1"/>
  <c r="E11" i="44"/>
  <c r="E11" i="47" s="1"/>
  <c r="D11" i="44"/>
  <c r="D11" i="47" s="1"/>
  <c r="C11" i="44"/>
  <c r="AE10" i="44"/>
  <c r="AD10" i="44"/>
  <c r="AC10" i="44"/>
  <c r="AC10" i="47" s="1"/>
  <c r="AB10" i="44"/>
  <c r="Z10" i="44"/>
  <c r="Y10" i="44"/>
  <c r="X10" i="44"/>
  <c r="W10" i="44"/>
  <c r="W10" i="47" s="1"/>
  <c r="U10" i="44"/>
  <c r="U10" i="47" s="1"/>
  <c r="T10" i="44"/>
  <c r="T10" i="47" s="1"/>
  <c r="S10" i="44"/>
  <c r="S10" i="47" s="1"/>
  <c r="R10" i="44"/>
  <c r="P10" i="44"/>
  <c r="O10" i="44"/>
  <c r="N10" i="44"/>
  <c r="M10" i="44"/>
  <c r="M10" i="47" s="1"/>
  <c r="F10" i="44"/>
  <c r="E10" i="44"/>
  <c r="D10" i="44"/>
  <c r="C10" i="44"/>
  <c r="AE9" i="44"/>
  <c r="AE9" i="47" s="1"/>
  <c r="AD9" i="44"/>
  <c r="AD9" i="47" s="1"/>
  <c r="AC9" i="44"/>
  <c r="AC9" i="47" s="1"/>
  <c r="AB9" i="44"/>
  <c r="Z9" i="44"/>
  <c r="Y9" i="44"/>
  <c r="X9" i="44"/>
  <c r="X9" i="47" s="1"/>
  <c r="W9" i="44"/>
  <c r="W9" i="47" s="1"/>
  <c r="U9" i="44"/>
  <c r="T9" i="44"/>
  <c r="S9" i="44"/>
  <c r="R9" i="44"/>
  <c r="R9" i="47" s="1"/>
  <c r="P9" i="44"/>
  <c r="P9" i="47" s="1"/>
  <c r="O9" i="44"/>
  <c r="O9" i="47" s="1"/>
  <c r="N9" i="44"/>
  <c r="N9" i="47" s="1"/>
  <c r="M9" i="44"/>
  <c r="F9" i="44"/>
  <c r="E9" i="44"/>
  <c r="D9" i="44"/>
  <c r="C9" i="44"/>
  <c r="AE8" i="44"/>
  <c r="AD8" i="44"/>
  <c r="AC8" i="44"/>
  <c r="AB8" i="44"/>
  <c r="AB8" i="47" s="1"/>
  <c r="Z8" i="44"/>
  <c r="Y8" i="44"/>
  <c r="Y8" i="47" s="1"/>
  <c r="X8" i="44"/>
  <c r="X8" i="47" s="1"/>
  <c r="W8" i="44"/>
  <c r="U8" i="44"/>
  <c r="T8" i="44"/>
  <c r="S8" i="44"/>
  <c r="S8" i="47" s="1"/>
  <c r="R8" i="44"/>
  <c r="R8" i="47" s="1"/>
  <c r="P8" i="44"/>
  <c r="O8" i="44"/>
  <c r="N8" i="44"/>
  <c r="M8" i="44"/>
  <c r="M8" i="47" s="1"/>
  <c r="F8" i="44"/>
  <c r="F8" i="47" s="1"/>
  <c r="E8" i="44"/>
  <c r="E8" i="47" s="1"/>
  <c r="D8" i="44"/>
  <c r="C8" i="44"/>
  <c r="AE29" i="43"/>
  <c r="AD29" i="43"/>
  <c r="AC29" i="43"/>
  <c r="AB29" i="43"/>
  <c r="Z29" i="43"/>
  <c r="Y29" i="43"/>
  <c r="X29" i="43"/>
  <c r="W29" i="43"/>
  <c r="U29" i="43"/>
  <c r="T29" i="43"/>
  <c r="S29" i="43"/>
  <c r="R29" i="43"/>
  <c r="P29" i="43"/>
  <c r="O29" i="43"/>
  <c r="N29" i="43"/>
  <c r="M29" i="43"/>
  <c r="F29" i="43"/>
  <c r="E29" i="43"/>
  <c r="D29" i="43"/>
  <c r="C29" i="43"/>
  <c r="AE28" i="43"/>
  <c r="AD28" i="43"/>
  <c r="AC28" i="43"/>
  <c r="AB28" i="43"/>
  <c r="Z28" i="43"/>
  <c r="Y28" i="43"/>
  <c r="X28" i="43"/>
  <c r="W28" i="43"/>
  <c r="U28" i="43"/>
  <c r="T28" i="43"/>
  <c r="S28" i="43"/>
  <c r="R28" i="43"/>
  <c r="P28" i="43"/>
  <c r="O28" i="43"/>
  <c r="N28" i="43"/>
  <c r="M28" i="43"/>
  <c r="F28" i="43"/>
  <c r="E28" i="43"/>
  <c r="D28" i="43"/>
  <c r="C28" i="43"/>
  <c r="AE27" i="43"/>
  <c r="AD27" i="43"/>
  <c r="AC27" i="43"/>
  <c r="AB27" i="43"/>
  <c r="Z27" i="43"/>
  <c r="Y27" i="43"/>
  <c r="X27" i="43"/>
  <c r="W27" i="43"/>
  <c r="U27" i="43"/>
  <c r="T27" i="43"/>
  <c r="S27" i="43"/>
  <c r="R27" i="43"/>
  <c r="P27" i="43"/>
  <c r="O27" i="43"/>
  <c r="N27" i="43"/>
  <c r="M27" i="43"/>
  <c r="F27" i="43"/>
  <c r="E27" i="43"/>
  <c r="D27" i="43"/>
  <c r="C27" i="43"/>
  <c r="AE26" i="43"/>
  <c r="AD26" i="43"/>
  <c r="AC26" i="43"/>
  <c r="AB26" i="43"/>
  <c r="Z26" i="43"/>
  <c r="Y26" i="43"/>
  <c r="X26" i="43"/>
  <c r="W26" i="43"/>
  <c r="U26" i="43"/>
  <c r="T26" i="43"/>
  <c r="S26" i="43"/>
  <c r="R26" i="43"/>
  <c r="P26" i="43"/>
  <c r="O26" i="43"/>
  <c r="N26" i="43"/>
  <c r="M26" i="43"/>
  <c r="F26" i="43"/>
  <c r="E26" i="43"/>
  <c r="D26" i="43"/>
  <c r="C26" i="43"/>
  <c r="AE25" i="43"/>
  <c r="AD25" i="43"/>
  <c r="AC25" i="43"/>
  <c r="AB25" i="43"/>
  <c r="Z25" i="43"/>
  <c r="Y25" i="43"/>
  <c r="X25" i="43"/>
  <c r="W25" i="43"/>
  <c r="U25" i="43"/>
  <c r="T25" i="43"/>
  <c r="S25" i="43"/>
  <c r="R25" i="43"/>
  <c r="P25" i="43"/>
  <c r="O25" i="43"/>
  <c r="N25" i="43"/>
  <c r="M25" i="43"/>
  <c r="F25" i="43"/>
  <c r="E25" i="43"/>
  <c r="D25" i="43"/>
  <c r="C25" i="43"/>
  <c r="AE24" i="43"/>
  <c r="AD24" i="43"/>
  <c r="AC24" i="43"/>
  <c r="AB24" i="43"/>
  <c r="Z24" i="43"/>
  <c r="Y24" i="43"/>
  <c r="X24" i="43"/>
  <c r="W24" i="43"/>
  <c r="U24" i="43"/>
  <c r="T24" i="43"/>
  <c r="S24" i="43"/>
  <c r="R24" i="43"/>
  <c r="P24" i="43"/>
  <c r="O24" i="43"/>
  <c r="N24" i="43"/>
  <c r="M24" i="43"/>
  <c r="F24" i="43"/>
  <c r="E24" i="43"/>
  <c r="D24" i="43"/>
  <c r="C24" i="43"/>
  <c r="AE23" i="43"/>
  <c r="AD23" i="43"/>
  <c r="AC23" i="43"/>
  <c r="AB23" i="43"/>
  <c r="Z23" i="43"/>
  <c r="Y23" i="43"/>
  <c r="X23" i="43"/>
  <c r="W23" i="43"/>
  <c r="U23" i="43"/>
  <c r="T23" i="43"/>
  <c r="S23" i="43"/>
  <c r="R23" i="43"/>
  <c r="P23" i="43"/>
  <c r="O23" i="43"/>
  <c r="N23" i="43"/>
  <c r="M23" i="43"/>
  <c r="F23" i="43"/>
  <c r="E23" i="43"/>
  <c r="D23" i="43"/>
  <c r="C23" i="43"/>
  <c r="AE22" i="43"/>
  <c r="AD22" i="43"/>
  <c r="AC22" i="43"/>
  <c r="AB22" i="43"/>
  <c r="Z22" i="43"/>
  <c r="Y22" i="43"/>
  <c r="X22" i="43"/>
  <c r="W22" i="43"/>
  <c r="U22" i="43"/>
  <c r="T22" i="43"/>
  <c r="S22" i="43"/>
  <c r="R22" i="43"/>
  <c r="P22" i="43"/>
  <c r="O22" i="43"/>
  <c r="N22" i="43"/>
  <c r="M22" i="43"/>
  <c r="F22" i="43"/>
  <c r="E22" i="43"/>
  <c r="D22" i="43"/>
  <c r="C22" i="43"/>
  <c r="AE20" i="43"/>
  <c r="AD20" i="43"/>
  <c r="AC20" i="43"/>
  <c r="AB20" i="43"/>
  <c r="Z20" i="43"/>
  <c r="Y20" i="43"/>
  <c r="X20" i="43"/>
  <c r="W20" i="43"/>
  <c r="U20" i="43"/>
  <c r="T20" i="43"/>
  <c r="S20" i="43"/>
  <c r="R20" i="43"/>
  <c r="P20" i="43"/>
  <c r="O20" i="43"/>
  <c r="N20" i="43"/>
  <c r="M20" i="43"/>
  <c r="F20" i="43"/>
  <c r="E20" i="43"/>
  <c r="D20" i="43"/>
  <c r="C20" i="43"/>
  <c r="AE19" i="43"/>
  <c r="AE19" i="46" s="1"/>
  <c r="AE19" i="50" s="1"/>
  <c r="AD19" i="43"/>
  <c r="AC19" i="43"/>
  <c r="AB19" i="43"/>
  <c r="Z19" i="43"/>
  <c r="Y19" i="43"/>
  <c r="X19" i="43"/>
  <c r="W19" i="43"/>
  <c r="U19" i="43"/>
  <c r="T19" i="43"/>
  <c r="S19" i="43"/>
  <c r="R19" i="43"/>
  <c r="P19" i="43"/>
  <c r="O19" i="43"/>
  <c r="N19" i="43"/>
  <c r="M19" i="43"/>
  <c r="F19" i="43"/>
  <c r="E19" i="43"/>
  <c r="D19" i="43"/>
  <c r="C19" i="43"/>
  <c r="AE18" i="43"/>
  <c r="AD18" i="43"/>
  <c r="AC18" i="43"/>
  <c r="AB18" i="43"/>
  <c r="Z18" i="43"/>
  <c r="Y18" i="43"/>
  <c r="X18" i="43"/>
  <c r="W18" i="43"/>
  <c r="U18" i="43"/>
  <c r="T18" i="43"/>
  <c r="S18" i="43"/>
  <c r="R18" i="43"/>
  <c r="P18" i="43"/>
  <c r="O18" i="43"/>
  <c r="N18" i="43"/>
  <c r="M18" i="43"/>
  <c r="F18" i="43"/>
  <c r="E18" i="43"/>
  <c r="D18" i="43"/>
  <c r="C18" i="43"/>
  <c r="AE17" i="43"/>
  <c r="AD17" i="43"/>
  <c r="AC17" i="43"/>
  <c r="AB17" i="43"/>
  <c r="Z17" i="43"/>
  <c r="Y17" i="43"/>
  <c r="X17" i="43"/>
  <c r="W17" i="43"/>
  <c r="U17" i="43"/>
  <c r="T17" i="43"/>
  <c r="S17" i="43"/>
  <c r="R17" i="43"/>
  <c r="P17" i="43"/>
  <c r="O17" i="43"/>
  <c r="N17" i="43"/>
  <c r="M17" i="43"/>
  <c r="F17" i="43"/>
  <c r="E17" i="43"/>
  <c r="D17" i="43"/>
  <c r="C17" i="43"/>
  <c r="AE16" i="43"/>
  <c r="AD16" i="43"/>
  <c r="AC16" i="43"/>
  <c r="AB16" i="43"/>
  <c r="Z16" i="43"/>
  <c r="Y16" i="43"/>
  <c r="X16" i="43"/>
  <c r="W16" i="43"/>
  <c r="U16" i="43"/>
  <c r="T16" i="43"/>
  <c r="S16" i="43"/>
  <c r="R16" i="43"/>
  <c r="P16" i="43"/>
  <c r="O16" i="43"/>
  <c r="N16" i="43"/>
  <c r="M16" i="43"/>
  <c r="F16" i="43"/>
  <c r="E16" i="43"/>
  <c r="D16" i="43"/>
  <c r="C16" i="43"/>
  <c r="AE15" i="43"/>
  <c r="AD15" i="43"/>
  <c r="AC15" i="43"/>
  <c r="AB15" i="43"/>
  <c r="Z15" i="43"/>
  <c r="Z15" i="46" s="1"/>
  <c r="Z15" i="50" s="1"/>
  <c r="Y15" i="43"/>
  <c r="X15" i="43"/>
  <c r="W15" i="43"/>
  <c r="U15" i="43"/>
  <c r="T15" i="43"/>
  <c r="S15" i="43"/>
  <c r="R15" i="43"/>
  <c r="P15" i="43"/>
  <c r="O15" i="43"/>
  <c r="N15" i="43"/>
  <c r="M15" i="43"/>
  <c r="F15" i="43"/>
  <c r="E15" i="43"/>
  <c r="D15" i="43"/>
  <c r="C15" i="43"/>
  <c r="AE14" i="43"/>
  <c r="AD14" i="43"/>
  <c r="AC14" i="43"/>
  <c r="AB14" i="43"/>
  <c r="Z14" i="43"/>
  <c r="Y14" i="43"/>
  <c r="X14" i="43"/>
  <c r="W14" i="43"/>
  <c r="U14" i="43"/>
  <c r="T14" i="43"/>
  <c r="S14" i="43"/>
  <c r="R14" i="43"/>
  <c r="P14" i="43"/>
  <c r="O14" i="43"/>
  <c r="N14" i="43"/>
  <c r="M14" i="43"/>
  <c r="F14" i="43"/>
  <c r="E14" i="43"/>
  <c r="D14" i="43"/>
  <c r="C14" i="43"/>
  <c r="AE12" i="43"/>
  <c r="AD12" i="43"/>
  <c r="AC12" i="43"/>
  <c r="AB12" i="43"/>
  <c r="Z12" i="43"/>
  <c r="Y12" i="43"/>
  <c r="X12" i="43"/>
  <c r="W12" i="43"/>
  <c r="U12" i="43"/>
  <c r="T12" i="43"/>
  <c r="S12" i="43"/>
  <c r="R12" i="43"/>
  <c r="P12" i="43"/>
  <c r="O12" i="43"/>
  <c r="N12" i="43"/>
  <c r="M12" i="43"/>
  <c r="F12" i="43"/>
  <c r="E12" i="43"/>
  <c r="D12" i="43"/>
  <c r="C12" i="43"/>
  <c r="AE11" i="43"/>
  <c r="AD11" i="43"/>
  <c r="AC11" i="43"/>
  <c r="AB11" i="43"/>
  <c r="Z11" i="43"/>
  <c r="Z11" i="46" s="1"/>
  <c r="Z11" i="50" s="1"/>
  <c r="Y11" i="43"/>
  <c r="X11" i="43"/>
  <c r="W11" i="43"/>
  <c r="U11" i="43"/>
  <c r="T11" i="43"/>
  <c r="S11" i="43"/>
  <c r="R11" i="43"/>
  <c r="P11" i="43"/>
  <c r="O11" i="43"/>
  <c r="N11" i="43"/>
  <c r="M11" i="43"/>
  <c r="F11" i="43"/>
  <c r="E11" i="43"/>
  <c r="D11" i="43"/>
  <c r="C11" i="43"/>
  <c r="AE10" i="43"/>
  <c r="AD10" i="43"/>
  <c r="AC10" i="43"/>
  <c r="AB10" i="43"/>
  <c r="Z10" i="43"/>
  <c r="Y10" i="43"/>
  <c r="X10" i="43"/>
  <c r="W10" i="43"/>
  <c r="U10" i="43"/>
  <c r="T10" i="43"/>
  <c r="S10" i="43"/>
  <c r="R10" i="43"/>
  <c r="P10" i="43"/>
  <c r="O10" i="43"/>
  <c r="N10" i="43"/>
  <c r="M10" i="43"/>
  <c r="F10" i="43"/>
  <c r="E10" i="43"/>
  <c r="D10" i="43"/>
  <c r="C10" i="43"/>
  <c r="AE9" i="43"/>
  <c r="AD9" i="43"/>
  <c r="AC9" i="43"/>
  <c r="AB9" i="43"/>
  <c r="Z9" i="43"/>
  <c r="Y9" i="43"/>
  <c r="X9" i="43"/>
  <c r="W9" i="43"/>
  <c r="U9" i="43"/>
  <c r="T9" i="43"/>
  <c r="S9" i="43"/>
  <c r="R9" i="43"/>
  <c r="P9" i="43"/>
  <c r="O9" i="43"/>
  <c r="N9" i="43"/>
  <c r="M9" i="43"/>
  <c r="F9" i="43"/>
  <c r="E9" i="43"/>
  <c r="D9" i="43"/>
  <c r="C9" i="43"/>
  <c r="AE8" i="43"/>
  <c r="AD8" i="43"/>
  <c r="AC8" i="43"/>
  <c r="AB8" i="43"/>
  <c r="Z8" i="43"/>
  <c r="Z8" i="46" s="1"/>
  <c r="Z8" i="50" s="1"/>
  <c r="Z7" i="50" s="1"/>
  <c r="Y8" i="43"/>
  <c r="X8" i="43"/>
  <c r="W8" i="43"/>
  <c r="U8" i="43"/>
  <c r="T8" i="43"/>
  <c r="S8" i="43"/>
  <c r="R8" i="43"/>
  <c r="P8" i="43"/>
  <c r="O8" i="43"/>
  <c r="N8" i="43"/>
  <c r="M8" i="43"/>
  <c r="F8" i="43"/>
  <c r="E8" i="43"/>
  <c r="D8" i="43"/>
  <c r="C8" i="43"/>
  <c r="AE29" i="42"/>
  <c r="AD29" i="42"/>
  <c r="AC29" i="42"/>
  <c r="AB29" i="42"/>
  <c r="AB29" i="46" s="1"/>
  <c r="AB29" i="50" s="1"/>
  <c r="Z29" i="42"/>
  <c r="Y29" i="42"/>
  <c r="X29" i="42"/>
  <c r="X29" i="46" s="1"/>
  <c r="X29" i="50" s="1"/>
  <c r="W29" i="42"/>
  <c r="U29" i="42"/>
  <c r="U29" i="46" s="1"/>
  <c r="U29" i="50" s="1"/>
  <c r="T29" i="42"/>
  <c r="S29" i="42"/>
  <c r="R29" i="42"/>
  <c r="P29" i="42"/>
  <c r="O29" i="42"/>
  <c r="N29" i="42"/>
  <c r="N29" i="46" s="1"/>
  <c r="N29" i="50" s="1"/>
  <c r="M29" i="42"/>
  <c r="F29" i="42"/>
  <c r="E29" i="42"/>
  <c r="D29" i="42"/>
  <c r="C29" i="42"/>
  <c r="AE28" i="42"/>
  <c r="AD28" i="42"/>
  <c r="AC28" i="42"/>
  <c r="AC28" i="46" s="1"/>
  <c r="AC28" i="50" s="1"/>
  <c r="AB28" i="42"/>
  <c r="Z28" i="42"/>
  <c r="Y28" i="42"/>
  <c r="X28" i="42"/>
  <c r="X28" i="46" s="1"/>
  <c r="X28" i="50" s="1"/>
  <c r="W28" i="42"/>
  <c r="W28" i="46" s="1"/>
  <c r="W28" i="50" s="1"/>
  <c r="U28" i="42"/>
  <c r="U28" i="46" s="1"/>
  <c r="U28" i="50" s="1"/>
  <c r="T28" i="42"/>
  <c r="S28" i="42"/>
  <c r="R28" i="42"/>
  <c r="R28" i="46" s="1"/>
  <c r="R28" i="50" s="1"/>
  <c r="P28" i="42"/>
  <c r="O28" i="42"/>
  <c r="N28" i="42"/>
  <c r="M28" i="42"/>
  <c r="F28" i="42"/>
  <c r="F28" i="46" s="1"/>
  <c r="F28" i="50" s="1"/>
  <c r="E28" i="42"/>
  <c r="D28" i="42"/>
  <c r="D28" i="46" s="1"/>
  <c r="D28" i="50" s="1"/>
  <c r="C28" i="42"/>
  <c r="C28" i="46" s="1"/>
  <c r="AE27" i="42"/>
  <c r="AD27" i="42"/>
  <c r="AC27" i="42"/>
  <c r="AB27" i="42"/>
  <c r="Z27" i="42"/>
  <c r="Z27" i="46" s="1"/>
  <c r="Z27" i="50" s="1"/>
  <c r="Y27" i="42"/>
  <c r="X27" i="42"/>
  <c r="W27" i="42"/>
  <c r="W27" i="46" s="1"/>
  <c r="W27" i="50" s="1"/>
  <c r="U27" i="42"/>
  <c r="T27" i="42"/>
  <c r="S27" i="42"/>
  <c r="S27" i="46" s="1"/>
  <c r="S27" i="50" s="1"/>
  <c r="R27" i="42"/>
  <c r="R27" i="46" s="1"/>
  <c r="R27" i="50" s="1"/>
  <c r="P27" i="42"/>
  <c r="O27" i="42"/>
  <c r="O27" i="46" s="1"/>
  <c r="O27" i="50" s="1"/>
  <c r="N27" i="42"/>
  <c r="N27" i="46" s="1"/>
  <c r="N27" i="50" s="1"/>
  <c r="M27" i="42"/>
  <c r="M27" i="46" s="1"/>
  <c r="F27" i="42"/>
  <c r="E27" i="42"/>
  <c r="D27" i="42"/>
  <c r="C27" i="42"/>
  <c r="C27" i="46" s="1"/>
  <c r="C27" i="50" s="1"/>
  <c r="AE26" i="42"/>
  <c r="AD26" i="42"/>
  <c r="AC26" i="42"/>
  <c r="AC26" i="46" s="1"/>
  <c r="AC26" i="50" s="1"/>
  <c r="AB26" i="42"/>
  <c r="AB26" i="46" s="1"/>
  <c r="AB26" i="50" s="1"/>
  <c r="Z26" i="42"/>
  <c r="Z26" i="46" s="1"/>
  <c r="Z26" i="50" s="1"/>
  <c r="Y26" i="42"/>
  <c r="X26" i="42"/>
  <c r="W26" i="42"/>
  <c r="U26" i="42"/>
  <c r="T26" i="42"/>
  <c r="S26" i="42"/>
  <c r="R26" i="42"/>
  <c r="P26" i="42"/>
  <c r="O26" i="42"/>
  <c r="N26" i="42"/>
  <c r="N26" i="46" s="1"/>
  <c r="N26" i="50" s="1"/>
  <c r="M26" i="42"/>
  <c r="M26" i="46" s="1"/>
  <c r="M26" i="50" s="1"/>
  <c r="F26" i="42"/>
  <c r="E26" i="42"/>
  <c r="D26" i="42"/>
  <c r="C26" i="42"/>
  <c r="AE25" i="42"/>
  <c r="AD25" i="42"/>
  <c r="AD25" i="46" s="1"/>
  <c r="AC25" i="42"/>
  <c r="AB25" i="42"/>
  <c r="Z25" i="42"/>
  <c r="Y25" i="42"/>
  <c r="X25" i="42"/>
  <c r="W25" i="42"/>
  <c r="W25" i="46" s="1"/>
  <c r="W25" i="50" s="1"/>
  <c r="U25" i="42"/>
  <c r="U25" i="46" s="1"/>
  <c r="U25" i="50" s="1"/>
  <c r="T25" i="42"/>
  <c r="T25" i="46" s="1"/>
  <c r="T25" i="50" s="1"/>
  <c r="S25" i="42"/>
  <c r="R25" i="42"/>
  <c r="P25" i="42"/>
  <c r="O25" i="42"/>
  <c r="N25" i="42"/>
  <c r="M25" i="42"/>
  <c r="F25" i="42"/>
  <c r="F25" i="46" s="1"/>
  <c r="F25" i="50" s="1"/>
  <c r="E25" i="42"/>
  <c r="D25" i="42"/>
  <c r="D25" i="46" s="1"/>
  <c r="D25" i="50" s="1"/>
  <c r="C25" i="42"/>
  <c r="C25" i="46" s="1"/>
  <c r="C25" i="50" s="1"/>
  <c r="AE24" i="42"/>
  <c r="AD24" i="42"/>
  <c r="AD24" i="46" s="1"/>
  <c r="AD24" i="50" s="1"/>
  <c r="AC24" i="42"/>
  <c r="AB24" i="42"/>
  <c r="Z24" i="42"/>
  <c r="Y24" i="42"/>
  <c r="X24" i="42"/>
  <c r="W24" i="42"/>
  <c r="U24" i="42"/>
  <c r="T24" i="42"/>
  <c r="S24" i="42"/>
  <c r="S24" i="46" s="1"/>
  <c r="S24" i="50" s="1"/>
  <c r="R24" i="42"/>
  <c r="R24" i="46" s="1"/>
  <c r="R24" i="50" s="1"/>
  <c r="P24" i="42"/>
  <c r="P24" i="46" s="1"/>
  <c r="P24" i="50" s="1"/>
  <c r="O24" i="42"/>
  <c r="O24" i="46" s="1"/>
  <c r="O24" i="50" s="1"/>
  <c r="N24" i="42"/>
  <c r="N24" i="46" s="1"/>
  <c r="M24" i="42"/>
  <c r="M24" i="46" s="1"/>
  <c r="M24" i="50" s="1"/>
  <c r="F24" i="42"/>
  <c r="E24" i="42"/>
  <c r="D24" i="42"/>
  <c r="C24" i="42"/>
  <c r="C24" i="46" s="1"/>
  <c r="AE23" i="42"/>
  <c r="AD23" i="42"/>
  <c r="AC23" i="42"/>
  <c r="AC23" i="46" s="1"/>
  <c r="AC23" i="50" s="1"/>
  <c r="AB23" i="42"/>
  <c r="AB23" i="46" s="1"/>
  <c r="AB23" i="50" s="1"/>
  <c r="Z23" i="42"/>
  <c r="Y23" i="42"/>
  <c r="X23" i="42"/>
  <c r="W23" i="42"/>
  <c r="U23" i="42"/>
  <c r="T23" i="42"/>
  <c r="S23" i="42"/>
  <c r="R23" i="42"/>
  <c r="P23" i="42"/>
  <c r="O23" i="42"/>
  <c r="N23" i="42"/>
  <c r="N23" i="46" s="1"/>
  <c r="N23" i="50" s="1"/>
  <c r="M23" i="42"/>
  <c r="M23" i="46" s="1"/>
  <c r="M23" i="50" s="1"/>
  <c r="F23" i="42"/>
  <c r="F23" i="46" s="1"/>
  <c r="F23" i="50" s="1"/>
  <c r="E23" i="42"/>
  <c r="D23" i="42"/>
  <c r="C23" i="42"/>
  <c r="AE22" i="42"/>
  <c r="AD22" i="42"/>
  <c r="AC22" i="42"/>
  <c r="AB22" i="42"/>
  <c r="Z22" i="42"/>
  <c r="Y22" i="42"/>
  <c r="X22" i="42"/>
  <c r="X22" i="46" s="1"/>
  <c r="X22" i="50" s="1"/>
  <c r="W22" i="42"/>
  <c r="W22" i="46" s="1"/>
  <c r="W22" i="50" s="1"/>
  <c r="U22" i="42"/>
  <c r="U22" i="46" s="1"/>
  <c r="U22" i="50" s="1"/>
  <c r="T22" i="42"/>
  <c r="S22" i="42"/>
  <c r="R22" i="42"/>
  <c r="P22" i="42"/>
  <c r="O22" i="42"/>
  <c r="N22" i="42"/>
  <c r="M22" i="42"/>
  <c r="F22" i="42"/>
  <c r="E22" i="42"/>
  <c r="D22" i="42"/>
  <c r="D22" i="46" s="1"/>
  <c r="D22" i="50" s="1"/>
  <c r="C22" i="42"/>
  <c r="AE20" i="42"/>
  <c r="AE20" i="46" s="1"/>
  <c r="AD20" i="42"/>
  <c r="AC20" i="42"/>
  <c r="AB20" i="42"/>
  <c r="Z20" i="42"/>
  <c r="Y20" i="42"/>
  <c r="X20" i="42"/>
  <c r="W20" i="42"/>
  <c r="U20" i="42"/>
  <c r="T20" i="42"/>
  <c r="S20" i="42"/>
  <c r="S20" i="46" s="1"/>
  <c r="R20" i="42"/>
  <c r="P20" i="42"/>
  <c r="O20" i="42"/>
  <c r="N20" i="42"/>
  <c r="M20" i="42"/>
  <c r="M20" i="46" s="1"/>
  <c r="F20" i="42"/>
  <c r="F20" i="46" s="1"/>
  <c r="E20" i="42"/>
  <c r="D20" i="42"/>
  <c r="D20" i="46" s="1"/>
  <c r="C20" i="42"/>
  <c r="AE19" i="42"/>
  <c r="AD19" i="42"/>
  <c r="AC19" i="42"/>
  <c r="AC19" i="46" s="1"/>
  <c r="AC19" i="50" s="1"/>
  <c r="AB19" i="42"/>
  <c r="Z19" i="42"/>
  <c r="Y19" i="42"/>
  <c r="X19" i="42"/>
  <c r="W19" i="42"/>
  <c r="U19" i="42"/>
  <c r="T19" i="42"/>
  <c r="T19" i="46" s="1"/>
  <c r="T19" i="50" s="1"/>
  <c r="S19" i="42"/>
  <c r="R19" i="42"/>
  <c r="P19" i="42"/>
  <c r="O19" i="42"/>
  <c r="O19" i="46" s="1"/>
  <c r="O19" i="50" s="1"/>
  <c r="N19" i="42"/>
  <c r="N19" i="46" s="1"/>
  <c r="N19" i="50" s="1"/>
  <c r="M19" i="42"/>
  <c r="F19" i="42"/>
  <c r="F19" i="46" s="1"/>
  <c r="F19" i="50" s="1"/>
  <c r="E19" i="42"/>
  <c r="D19" i="42"/>
  <c r="C19" i="42"/>
  <c r="C19" i="46" s="1"/>
  <c r="AE18" i="42"/>
  <c r="AD18" i="42"/>
  <c r="AC18" i="42"/>
  <c r="AB18" i="42"/>
  <c r="AB18" i="46" s="1"/>
  <c r="Z18" i="42"/>
  <c r="Y18" i="42"/>
  <c r="X18" i="42"/>
  <c r="X18" i="46" s="1"/>
  <c r="W18" i="42"/>
  <c r="U18" i="42"/>
  <c r="T18" i="42"/>
  <c r="S18" i="42"/>
  <c r="R18" i="42"/>
  <c r="P18" i="42"/>
  <c r="O18" i="42"/>
  <c r="N18" i="42"/>
  <c r="M18" i="42"/>
  <c r="F18" i="42"/>
  <c r="E18" i="42"/>
  <c r="D18" i="42"/>
  <c r="D18" i="46" s="1"/>
  <c r="C18" i="42"/>
  <c r="AE17" i="42"/>
  <c r="AD17" i="42"/>
  <c r="AC17" i="42"/>
  <c r="AB17" i="42"/>
  <c r="AB17" i="46" s="1"/>
  <c r="Z17" i="42"/>
  <c r="Y17" i="42"/>
  <c r="X17" i="42"/>
  <c r="W17" i="42"/>
  <c r="U17" i="42"/>
  <c r="T17" i="42"/>
  <c r="S17" i="42"/>
  <c r="S17" i="46" s="1"/>
  <c r="R17" i="42"/>
  <c r="P17" i="42"/>
  <c r="O17" i="42"/>
  <c r="N17" i="42"/>
  <c r="M17" i="42"/>
  <c r="F17" i="42"/>
  <c r="F17" i="46" s="1"/>
  <c r="E17" i="42"/>
  <c r="D17" i="42"/>
  <c r="C17" i="42"/>
  <c r="AE16" i="42"/>
  <c r="AD16" i="42"/>
  <c r="AC16" i="42"/>
  <c r="AC16" i="46" s="1"/>
  <c r="AB16" i="42"/>
  <c r="Z16" i="42"/>
  <c r="Y16" i="42"/>
  <c r="X16" i="42"/>
  <c r="W16" i="42"/>
  <c r="W16" i="46" s="1"/>
  <c r="U16" i="42"/>
  <c r="U16" i="46" s="1"/>
  <c r="T16" i="42"/>
  <c r="T16" i="46" s="1"/>
  <c r="S16" i="42"/>
  <c r="R16" i="42"/>
  <c r="P16" i="42"/>
  <c r="O16" i="42"/>
  <c r="N16" i="42"/>
  <c r="N16" i="46" s="1"/>
  <c r="M16" i="42"/>
  <c r="F16" i="42"/>
  <c r="E16" i="42"/>
  <c r="D16" i="42"/>
  <c r="C16" i="42"/>
  <c r="C16" i="46" s="1"/>
  <c r="AE15" i="42"/>
  <c r="AD15" i="42"/>
  <c r="AC15" i="42"/>
  <c r="AB15" i="42"/>
  <c r="Z15" i="42"/>
  <c r="Y15" i="42"/>
  <c r="X15" i="42"/>
  <c r="X15" i="46" s="1"/>
  <c r="X15" i="50" s="1"/>
  <c r="W15" i="42"/>
  <c r="U15" i="42"/>
  <c r="U15" i="46" s="1"/>
  <c r="T15" i="42"/>
  <c r="S15" i="42"/>
  <c r="R15" i="42"/>
  <c r="R15" i="46" s="1"/>
  <c r="P15" i="42"/>
  <c r="O15" i="42"/>
  <c r="N15" i="42"/>
  <c r="M15" i="42"/>
  <c r="F15" i="42"/>
  <c r="E15" i="42"/>
  <c r="D15" i="42"/>
  <c r="D15" i="46" s="1"/>
  <c r="D15" i="50" s="1"/>
  <c r="C15" i="42"/>
  <c r="AE14" i="42"/>
  <c r="AD14" i="42"/>
  <c r="AC14" i="42"/>
  <c r="AB14" i="42"/>
  <c r="Z14" i="42"/>
  <c r="Y14" i="42"/>
  <c r="X14" i="42"/>
  <c r="W14" i="42"/>
  <c r="U14" i="42"/>
  <c r="T14" i="42"/>
  <c r="T14" i="46" s="1"/>
  <c r="T14" i="50" s="1"/>
  <c r="S14" i="42"/>
  <c r="S14" i="46" s="1"/>
  <c r="S14" i="50" s="1"/>
  <c r="R14" i="42"/>
  <c r="P14" i="42"/>
  <c r="O14" i="42"/>
  <c r="N14" i="42"/>
  <c r="M14" i="42"/>
  <c r="M14" i="46" s="1"/>
  <c r="M14" i="50" s="1"/>
  <c r="F14" i="42"/>
  <c r="E14" i="42"/>
  <c r="D14" i="42"/>
  <c r="D14" i="46" s="1"/>
  <c r="C14" i="42"/>
  <c r="AE12" i="42"/>
  <c r="AE12" i="46" s="1"/>
  <c r="AD12" i="42"/>
  <c r="AC12" i="42"/>
  <c r="AC12" i="46" s="1"/>
  <c r="AB12" i="42"/>
  <c r="Z12" i="42"/>
  <c r="Y12" i="42"/>
  <c r="X12" i="42"/>
  <c r="W12" i="42"/>
  <c r="U12" i="42"/>
  <c r="U12" i="46" s="1"/>
  <c r="T12" i="42"/>
  <c r="T12" i="46" s="1"/>
  <c r="S12" i="42"/>
  <c r="R12" i="42"/>
  <c r="P12" i="42"/>
  <c r="O12" i="42"/>
  <c r="N12" i="42"/>
  <c r="N12" i="46" s="1"/>
  <c r="M12" i="42"/>
  <c r="F12" i="42"/>
  <c r="E12" i="42"/>
  <c r="D12" i="42"/>
  <c r="C12" i="42"/>
  <c r="C12" i="46" s="1"/>
  <c r="AE11" i="42"/>
  <c r="AD11" i="42"/>
  <c r="AC11" i="42"/>
  <c r="AB11" i="42"/>
  <c r="Z11" i="42"/>
  <c r="Y11" i="42"/>
  <c r="X11" i="42"/>
  <c r="X11" i="46" s="1"/>
  <c r="X11" i="50" s="1"/>
  <c r="W11" i="42"/>
  <c r="U11" i="42"/>
  <c r="U11" i="46" s="1"/>
  <c r="U11" i="50" s="1"/>
  <c r="T11" i="42"/>
  <c r="S11" i="42"/>
  <c r="R11" i="42"/>
  <c r="P11" i="42"/>
  <c r="O11" i="42"/>
  <c r="N11" i="42"/>
  <c r="N11" i="46" s="1"/>
  <c r="N11" i="50" s="1"/>
  <c r="M11" i="42"/>
  <c r="F11" i="42"/>
  <c r="F11" i="46" s="1"/>
  <c r="F11" i="50" s="1"/>
  <c r="E11" i="42"/>
  <c r="D11" i="42"/>
  <c r="D11" i="46" s="1"/>
  <c r="D11" i="50" s="1"/>
  <c r="C11" i="42"/>
  <c r="C11" i="46" s="1"/>
  <c r="C11" i="50" s="1"/>
  <c r="AE10" i="42"/>
  <c r="AD10" i="42"/>
  <c r="AC10" i="42"/>
  <c r="AB10" i="42"/>
  <c r="AB10" i="46" s="1"/>
  <c r="Z10" i="42"/>
  <c r="Y10" i="42"/>
  <c r="X10" i="42"/>
  <c r="W10" i="42"/>
  <c r="U10" i="42"/>
  <c r="T10" i="42"/>
  <c r="S10" i="42"/>
  <c r="S10" i="46" s="1"/>
  <c r="R10" i="42"/>
  <c r="P10" i="42"/>
  <c r="O10" i="42"/>
  <c r="N10" i="42"/>
  <c r="M10" i="42"/>
  <c r="M10" i="46" s="1"/>
  <c r="F10" i="42"/>
  <c r="E10" i="42"/>
  <c r="E10" i="46" s="1"/>
  <c r="D10" i="42"/>
  <c r="D10" i="46" s="1"/>
  <c r="C10" i="42"/>
  <c r="AE9" i="42"/>
  <c r="AD9" i="42"/>
  <c r="AC9" i="42"/>
  <c r="AB9" i="42"/>
  <c r="Z9" i="42"/>
  <c r="Y9" i="42"/>
  <c r="X9" i="42"/>
  <c r="W9" i="42"/>
  <c r="U9" i="42"/>
  <c r="T9" i="42"/>
  <c r="S9" i="42"/>
  <c r="R9" i="42"/>
  <c r="P9" i="42"/>
  <c r="O9" i="42"/>
  <c r="O9" i="46" s="1"/>
  <c r="N9" i="42"/>
  <c r="N9" i="46" s="1"/>
  <c r="M9" i="42"/>
  <c r="F9" i="42"/>
  <c r="E9" i="42"/>
  <c r="D9" i="42"/>
  <c r="C9" i="42"/>
  <c r="AE8" i="42"/>
  <c r="AD8" i="42"/>
  <c r="AC8" i="42"/>
  <c r="AB8" i="42"/>
  <c r="Z8" i="42"/>
  <c r="Y8" i="42"/>
  <c r="X8" i="42"/>
  <c r="X8" i="46" s="1"/>
  <c r="X8" i="50" s="1"/>
  <c r="X7" i="50" s="1"/>
  <c r="W8" i="42"/>
  <c r="W8" i="46" s="1"/>
  <c r="W8" i="50" s="1"/>
  <c r="U8" i="42"/>
  <c r="T8" i="42"/>
  <c r="S8" i="42"/>
  <c r="S8" i="46" s="1"/>
  <c r="S8" i="50" s="1"/>
  <c r="R8" i="42"/>
  <c r="R8" i="46" s="1"/>
  <c r="R8" i="50" s="1"/>
  <c r="R7" i="50" s="1"/>
  <c r="P8" i="42"/>
  <c r="O8" i="42"/>
  <c r="N8" i="42"/>
  <c r="M8" i="42"/>
  <c r="F8" i="42"/>
  <c r="E8" i="42"/>
  <c r="D8" i="42"/>
  <c r="D8" i="46" s="1"/>
  <c r="D8" i="50" s="1"/>
  <c r="D7" i="50" s="1"/>
  <c r="D34" i="50" s="1"/>
  <c r="C8" i="42"/>
  <c r="C8" i="46" s="1"/>
  <c r="C8" i="50" s="1"/>
  <c r="C7" i="50" s="1"/>
  <c r="AE29" i="29"/>
  <c r="AD29" i="29"/>
  <c r="AC29" i="29"/>
  <c r="AB29" i="29"/>
  <c r="Z29" i="29"/>
  <c r="Y29" i="29"/>
  <c r="X29" i="29"/>
  <c r="W29" i="29"/>
  <c r="U29" i="29"/>
  <c r="T29" i="29"/>
  <c r="S29" i="29"/>
  <c r="R29" i="29"/>
  <c r="P29" i="29"/>
  <c r="O29" i="29"/>
  <c r="N29" i="29"/>
  <c r="M29" i="29"/>
  <c r="F29" i="29"/>
  <c r="E29" i="29"/>
  <c r="D29" i="29"/>
  <c r="C29" i="29"/>
  <c r="AE28" i="29"/>
  <c r="AD28" i="29"/>
  <c r="AC28" i="29"/>
  <c r="AB28" i="29"/>
  <c r="Z28" i="29"/>
  <c r="Y28" i="29"/>
  <c r="X28" i="29"/>
  <c r="W28" i="29"/>
  <c r="U28" i="29"/>
  <c r="T28" i="29"/>
  <c r="S28" i="29"/>
  <c r="R28" i="29"/>
  <c r="P28" i="29"/>
  <c r="O28" i="29"/>
  <c r="N28" i="29"/>
  <c r="M28" i="29"/>
  <c r="F28" i="29"/>
  <c r="E28" i="29"/>
  <c r="D28" i="29"/>
  <c r="C28" i="29"/>
  <c r="AE27" i="29"/>
  <c r="AD27" i="29"/>
  <c r="AC27" i="29"/>
  <c r="AB27" i="29"/>
  <c r="Z27" i="29"/>
  <c r="Y27" i="29"/>
  <c r="X27" i="29"/>
  <c r="W27" i="29"/>
  <c r="U27" i="29"/>
  <c r="T27" i="29"/>
  <c r="S27" i="29"/>
  <c r="R27" i="29"/>
  <c r="P27" i="29"/>
  <c r="O27" i="29"/>
  <c r="N27" i="29"/>
  <c r="M27" i="29"/>
  <c r="F27" i="29"/>
  <c r="E27" i="29"/>
  <c r="D27" i="29"/>
  <c r="C27" i="29"/>
  <c r="AE26" i="29"/>
  <c r="AD26" i="29"/>
  <c r="AC26" i="29"/>
  <c r="AB26" i="29"/>
  <c r="Z26" i="29"/>
  <c r="Y26" i="29"/>
  <c r="X26" i="29"/>
  <c r="W26" i="29"/>
  <c r="U26" i="29"/>
  <c r="T26" i="29"/>
  <c r="S26" i="29"/>
  <c r="R26" i="29"/>
  <c r="P26" i="29"/>
  <c r="O26" i="29"/>
  <c r="N26" i="29"/>
  <c r="M26" i="29"/>
  <c r="F26" i="29"/>
  <c r="E26" i="29"/>
  <c r="D26" i="29"/>
  <c r="C26" i="29"/>
  <c r="AE25" i="29"/>
  <c r="AD25" i="29"/>
  <c r="AC25" i="29"/>
  <c r="AB25" i="29"/>
  <c r="Z25" i="29"/>
  <c r="Y25" i="29"/>
  <c r="X25" i="29"/>
  <c r="W25" i="29"/>
  <c r="U25" i="29"/>
  <c r="T25" i="29"/>
  <c r="S25" i="29"/>
  <c r="R25" i="29"/>
  <c r="P25" i="29"/>
  <c r="O25" i="29"/>
  <c r="N25" i="29"/>
  <c r="M25" i="29"/>
  <c r="F25" i="29"/>
  <c r="E25" i="29"/>
  <c r="D25" i="29"/>
  <c r="C25" i="29"/>
  <c r="AE24" i="29"/>
  <c r="AD24" i="29"/>
  <c r="AC24" i="29"/>
  <c r="AB24" i="29"/>
  <c r="Z24" i="29"/>
  <c r="Y24" i="29"/>
  <c r="X24" i="29"/>
  <c r="W24" i="29"/>
  <c r="U24" i="29"/>
  <c r="T24" i="29"/>
  <c r="S24" i="29"/>
  <c r="R24" i="29"/>
  <c r="P24" i="29"/>
  <c r="O24" i="29"/>
  <c r="N24" i="29"/>
  <c r="M24" i="29"/>
  <c r="F24" i="29"/>
  <c r="E24" i="29"/>
  <c r="D24" i="29"/>
  <c r="C24" i="29"/>
  <c r="AE23" i="29"/>
  <c r="AD23" i="29"/>
  <c r="AC23" i="29"/>
  <c r="AB23" i="29"/>
  <c r="Z23" i="29"/>
  <c r="Y23" i="29"/>
  <c r="X23" i="29"/>
  <c r="W23" i="29"/>
  <c r="U23" i="29"/>
  <c r="T23" i="29"/>
  <c r="S23" i="29"/>
  <c r="R23" i="29"/>
  <c r="P23" i="29"/>
  <c r="O23" i="29"/>
  <c r="N23" i="29"/>
  <c r="M23" i="29"/>
  <c r="F23" i="29"/>
  <c r="E23" i="29"/>
  <c r="D23" i="29"/>
  <c r="C23" i="29"/>
  <c r="AE22" i="29"/>
  <c r="AD22" i="29"/>
  <c r="AC22" i="29"/>
  <c r="AB22" i="29"/>
  <c r="Z22" i="29"/>
  <c r="Y22" i="29"/>
  <c r="X22" i="29"/>
  <c r="W22" i="29"/>
  <c r="U22" i="29"/>
  <c r="T22" i="29"/>
  <c r="S22" i="29"/>
  <c r="R22" i="29"/>
  <c r="P22" i="29"/>
  <c r="O22" i="29"/>
  <c r="N22" i="29"/>
  <c r="M22" i="29"/>
  <c r="F22" i="29"/>
  <c r="E22" i="29"/>
  <c r="D22" i="29"/>
  <c r="C22" i="29"/>
  <c r="AE20" i="29"/>
  <c r="AD20" i="29"/>
  <c r="AC20" i="29"/>
  <c r="AB20" i="29"/>
  <c r="Z20" i="29"/>
  <c r="Y20" i="29"/>
  <c r="X20" i="29"/>
  <c r="W20" i="29"/>
  <c r="U20" i="29"/>
  <c r="T20" i="29"/>
  <c r="S20" i="29"/>
  <c r="R20" i="29"/>
  <c r="P20" i="29"/>
  <c r="O20" i="29"/>
  <c r="N20" i="29"/>
  <c r="M20" i="29"/>
  <c r="F20" i="29"/>
  <c r="E20" i="29"/>
  <c r="D20" i="29"/>
  <c r="C20" i="29"/>
  <c r="AE19" i="29"/>
  <c r="AD19" i="29"/>
  <c r="AC19" i="29"/>
  <c r="AB19" i="29"/>
  <c r="Z19" i="29"/>
  <c r="Y19" i="29"/>
  <c r="X19" i="29"/>
  <c r="W19" i="29"/>
  <c r="U19" i="29"/>
  <c r="T19" i="29"/>
  <c r="S19" i="29"/>
  <c r="R19" i="29"/>
  <c r="P19" i="29"/>
  <c r="O19" i="29"/>
  <c r="N19" i="29"/>
  <c r="M19" i="29"/>
  <c r="F19" i="29"/>
  <c r="E19" i="29"/>
  <c r="D19" i="29"/>
  <c r="C19" i="29"/>
  <c r="AE18" i="29"/>
  <c r="AD18" i="29"/>
  <c r="AC18" i="29"/>
  <c r="AB18" i="29"/>
  <c r="Z18" i="29"/>
  <c r="Y18" i="29"/>
  <c r="X18" i="29"/>
  <c r="W18" i="29"/>
  <c r="U18" i="29"/>
  <c r="T18" i="29"/>
  <c r="S18" i="29"/>
  <c r="R18" i="29"/>
  <c r="P18" i="29"/>
  <c r="O18" i="29"/>
  <c r="N18" i="29"/>
  <c r="M18" i="29"/>
  <c r="F18" i="29"/>
  <c r="E18" i="29"/>
  <c r="D18" i="29"/>
  <c r="C18" i="29"/>
  <c r="AE17" i="29"/>
  <c r="AD17" i="29"/>
  <c r="AC17" i="29"/>
  <c r="AB17" i="29"/>
  <c r="Z17" i="29"/>
  <c r="Y17" i="29"/>
  <c r="X17" i="29"/>
  <c r="W17" i="29"/>
  <c r="U17" i="29"/>
  <c r="T17" i="29"/>
  <c r="S17" i="29"/>
  <c r="R17" i="29"/>
  <c r="P17" i="29"/>
  <c r="O17" i="29"/>
  <c r="N17" i="29"/>
  <c r="M17" i="29"/>
  <c r="F17" i="29"/>
  <c r="E17" i="29"/>
  <c r="D17" i="29"/>
  <c r="C17" i="29"/>
  <c r="AE16" i="29"/>
  <c r="AD16" i="29"/>
  <c r="AC16" i="29"/>
  <c r="AB16" i="29"/>
  <c r="Z16" i="29"/>
  <c r="Y16" i="29"/>
  <c r="X16" i="29"/>
  <c r="W16" i="29"/>
  <c r="U16" i="29"/>
  <c r="T16" i="29"/>
  <c r="S16" i="29"/>
  <c r="R16" i="29"/>
  <c r="P16" i="29"/>
  <c r="O16" i="29"/>
  <c r="N16" i="29"/>
  <c r="M16" i="29"/>
  <c r="F16" i="29"/>
  <c r="E16" i="29"/>
  <c r="D16" i="29"/>
  <c r="C16" i="29"/>
  <c r="AE15" i="29"/>
  <c r="AD15" i="29"/>
  <c r="AC15" i="29"/>
  <c r="AB15" i="29"/>
  <c r="Z15" i="29"/>
  <c r="Y15" i="29"/>
  <c r="X15" i="29"/>
  <c r="W15" i="29"/>
  <c r="U15" i="29"/>
  <c r="T15" i="29"/>
  <c r="S15" i="29"/>
  <c r="R15" i="29"/>
  <c r="P15" i="29"/>
  <c r="O15" i="29"/>
  <c r="N15" i="29"/>
  <c r="M15" i="29"/>
  <c r="F15" i="29"/>
  <c r="E15" i="29"/>
  <c r="D15" i="29"/>
  <c r="C15" i="29"/>
  <c r="AE14" i="29"/>
  <c r="AD14" i="29"/>
  <c r="AC14" i="29"/>
  <c r="AB14" i="29"/>
  <c r="Z14" i="29"/>
  <c r="Y14" i="29"/>
  <c r="X14" i="29"/>
  <c r="W14" i="29"/>
  <c r="U14" i="29"/>
  <c r="T14" i="29"/>
  <c r="S14" i="29"/>
  <c r="R14" i="29"/>
  <c r="P14" i="29"/>
  <c r="P14" i="50" s="1"/>
  <c r="O14" i="29"/>
  <c r="N14" i="29"/>
  <c r="M14" i="29"/>
  <c r="F14" i="29"/>
  <c r="E14" i="29"/>
  <c r="D14" i="29"/>
  <c r="D14" i="50" s="1"/>
  <c r="C14" i="29"/>
  <c r="AE12" i="29"/>
  <c r="AD12" i="29"/>
  <c r="AC12" i="29"/>
  <c r="AB12" i="29"/>
  <c r="Z12" i="29"/>
  <c r="Y12" i="29"/>
  <c r="X12" i="29"/>
  <c r="W12" i="29"/>
  <c r="U12" i="29"/>
  <c r="T12" i="29"/>
  <c r="S12" i="29"/>
  <c r="R12" i="29"/>
  <c r="P12" i="29"/>
  <c r="O12" i="29"/>
  <c r="N12" i="29"/>
  <c r="M12" i="29"/>
  <c r="F12" i="29"/>
  <c r="E12" i="29"/>
  <c r="D12" i="29"/>
  <c r="C12" i="29"/>
  <c r="AE11" i="29"/>
  <c r="AD11" i="29"/>
  <c r="AC11" i="29"/>
  <c r="AB11" i="29"/>
  <c r="Z11" i="29"/>
  <c r="Y11" i="29"/>
  <c r="X11" i="29"/>
  <c r="W11" i="29"/>
  <c r="U11" i="29"/>
  <c r="T11" i="29"/>
  <c r="S11" i="29"/>
  <c r="R11" i="29"/>
  <c r="P11" i="29"/>
  <c r="O11" i="29"/>
  <c r="N11" i="29"/>
  <c r="M11" i="29"/>
  <c r="F11" i="29"/>
  <c r="E11" i="29"/>
  <c r="D11" i="29"/>
  <c r="C11" i="29"/>
  <c r="AE10" i="29"/>
  <c r="AD10" i="29"/>
  <c r="AC10" i="29"/>
  <c r="AB10" i="29"/>
  <c r="Z10" i="29"/>
  <c r="Y10" i="29"/>
  <c r="X10" i="29"/>
  <c r="W10" i="29"/>
  <c r="U10" i="29"/>
  <c r="T10" i="29"/>
  <c r="S10" i="29"/>
  <c r="R10" i="29"/>
  <c r="P10" i="29"/>
  <c r="O10" i="29"/>
  <c r="N10" i="29"/>
  <c r="M10" i="29"/>
  <c r="F10" i="29"/>
  <c r="E10" i="29"/>
  <c r="D10" i="29"/>
  <c r="C10" i="29"/>
  <c r="AE9" i="29"/>
  <c r="AD9" i="29"/>
  <c r="AC9" i="29"/>
  <c r="AB9" i="29"/>
  <c r="Z9" i="29"/>
  <c r="Y9" i="29"/>
  <c r="X9" i="29"/>
  <c r="W9" i="29"/>
  <c r="U9" i="29"/>
  <c r="T9" i="29"/>
  <c r="S9" i="29"/>
  <c r="R9" i="29"/>
  <c r="P9" i="29"/>
  <c r="O9" i="29"/>
  <c r="N9" i="29"/>
  <c r="M9" i="29"/>
  <c r="F9" i="29"/>
  <c r="E9" i="29"/>
  <c r="D9" i="29"/>
  <c r="C9" i="29"/>
  <c r="AE8" i="29"/>
  <c r="AD8" i="29"/>
  <c r="AC8" i="29"/>
  <c r="AB8" i="29"/>
  <c r="Z8" i="29"/>
  <c r="Y8" i="29"/>
  <c r="X8" i="29"/>
  <c r="W8" i="29"/>
  <c r="U8" i="29"/>
  <c r="T8" i="29"/>
  <c r="S8" i="29"/>
  <c r="R8" i="29"/>
  <c r="P8" i="29"/>
  <c r="O8" i="29"/>
  <c r="N8" i="29"/>
  <c r="M8" i="29"/>
  <c r="F8" i="29"/>
  <c r="E8" i="29"/>
  <c r="D8" i="29"/>
  <c r="C8" i="29"/>
  <c r="Z29" i="47"/>
  <c r="Y29" i="47"/>
  <c r="S29" i="47"/>
  <c r="M29" i="47"/>
  <c r="F29" i="47"/>
  <c r="E29" i="47"/>
  <c r="AE28" i="47"/>
  <c r="AC28" i="47"/>
  <c r="W28" i="47"/>
  <c r="U28" i="47"/>
  <c r="T28" i="47"/>
  <c r="P28" i="47"/>
  <c r="O28" i="47"/>
  <c r="E28" i="47"/>
  <c r="D28" i="47"/>
  <c r="AE27" i="47"/>
  <c r="AD27" i="47"/>
  <c r="Z27" i="47"/>
  <c r="Y27" i="47"/>
  <c r="R27" i="47"/>
  <c r="O27" i="47"/>
  <c r="F27" i="47"/>
  <c r="E27" i="47"/>
  <c r="AB26" i="47"/>
  <c r="Y26" i="47"/>
  <c r="U26" i="47"/>
  <c r="T26" i="47"/>
  <c r="S26" i="47"/>
  <c r="P26" i="47"/>
  <c r="M26" i="47"/>
  <c r="E26" i="47"/>
  <c r="AE25" i="47"/>
  <c r="AD25" i="47"/>
  <c r="AC25" i="47"/>
  <c r="Y25" i="47"/>
  <c r="W25" i="47"/>
  <c r="U25" i="47"/>
  <c r="O25" i="47"/>
  <c r="N25" i="47"/>
  <c r="C25" i="47"/>
  <c r="AE24" i="47"/>
  <c r="Y24" i="47"/>
  <c r="X24" i="47"/>
  <c r="P24" i="47"/>
  <c r="M24" i="47"/>
  <c r="E24" i="47"/>
  <c r="D24" i="47"/>
  <c r="C24" i="47"/>
  <c r="AE23" i="47"/>
  <c r="Z23" i="47"/>
  <c r="Y23" i="47"/>
  <c r="S23" i="47"/>
  <c r="M23" i="47"/>
  <c r="F23" i="47"/>
  <c r="E23" i="47"/>
  <c r="AE22" i="47"/>
  <c r="AC22" i="47"/>
  <c r="W22" i="47"/>
  <c r="U22" i="47"/>
  <c r="T22" i="47"/>
  <c r="P22" i="47"/>
  <c r="AE20" i="47"/>
  <c r="AD20" i="47"/>
  <c r="AC20" i="47"/>
  <c r="AB20" i="47"/>
  <c r="Y20" i="47"/>
  <c r="X20" i="47"/>
  <c r="R20" i="47"/>
  <c r="P20" i="47"/>
  <c r="F20" i="47"/>
  <c r="E20" i="47"/>
  <c r="D20" i="47"/>
  <c r="AB19" i="47"/>
  <c r="Z19" i="47"/>
  <c r="Y19" i="47"/>
  <c r="S19" i="47"/>
  <c r="M19" i="47"/>
  <c r="F19" i="47"/>
  <c r="E19" i="47"/>
  <c r="AE18" i="47"/>
  <c r="AD18" i="47"/>
  <c r="AC18" i="47"/>
  <c r="W18" i="47"/>
  <c r="U18" i="47"/>
  <c r="T18" i="47"/>
  <c r="P18" i="47"/>
  <c r="AE17" i="47"/>
  <c r="AD17" i="47"/>
  <c r="Z17" i="47"/>
  <c r="Y17" i="47"/>
  <c r="X17" i="47"/>
  <c r="R17" i="47"/>
  <c r="P17" i="47"/>
  <c r="O17" i="47"/>
  <c r="N17" i="47"/>
  <c r="M17" i="47"/>
  <c r="F17" i="47"/>
  <c r="E17" i="47"/>
  <c r="D17" i="47"/>
  <c r="AB16" i="47"/>
  <c r="Y16" i="47"/>
  <c r="U16" i="47"/>
  <c r="T16" i="47"/>
  <c r="M16" i="47"/>
  <c r="F16" i="47"/>
  <c r="E16" i="47"/>
  <c r="AE15" i="47"/>
  <c r="AD15" i="47"/>
  <c r="AC15" i="47"/>
  <c r="W15" i="47"/>
  <c r="P15" i="47"/>
  <c r="O15" i="47"/>
  <c r="N15" i="47"/>
  <c r="C15" i="47"/>
  <c r="AE14" i="47"/>
  <c r="AD14" i="47"/>
  <c r="Y14" i="47"/>
  <c r="X14" i="47"/>
  <c r="T14" i="47"/>
  <c r="R14" i="47"/>
  <c r="P14" i="47"/>
  <c r="F14" i="47"/>
  <c r="E14" i="47"/>
  <c r="D14" i="47"/>
  <c r="Y12" i="47"/>
  <c r="X12" i="47"/>
  <c r="W12" i="47"/>
  <c r="U12" i="47"/>
  <c r="T12" i="47"/>
  <c r="S12" i="47"/>
  <c r="M12" i="47"/>
  <c r="F12" i="47"/>
  <c r="E12" i="47"/>
  <c r="AE11" i="47"/>
  <c r="AD11" i="47"/>
  <c r="AC11" i="47"/>
  <c r="W11" i="47"/>
  <c r="P11" i="47"/>
  <c r="O11" i="47"/>
  <c r="N11" i="47"/>
  <c r="C11" i="47"/>
  <c r="AE10" i="47"/>
  <c r="AD10" i="47"/>
  <c r="Y10" i="47"/>
  <c r="X10" i="47"/>
  <c r="R10" i="47"/>
  <c r="F10" i="47"/>
  <c r="E10" i="47"/>
  <c r="AB9" i="47"/>
  <c r="Z9" i="47"/>
  <c r="Y9" i="47"/>
  <c r="S9" i="47"/>
  <c r="M9" i="47"/>
  <c r="F9" i="47"/>
  <c r="E9" i="47"/>
  <c r="D9" i="47"/>
  <c r="C9" i="47"/>
  <c r="AE8" i="47"/>
  <c r="AD8" i="47"/>
  <c r="AC8" i="47"/>
  <c r="W8" i="47"/>
  <c r="U8" i="47"/>
  <c r="T8" i="47"/>
  <c r="P8" i="47"/>
  <c r="O8" i="47"/>
  <c r="C8" i="47"/>
  <c r="AC29" i="46"/>
  <c r="AC29" i="50" s="1"/>
  <c r="Z29" i="46"/>
  <c r="Z29" i="50" s="1"/>
  <c r="Y29" i="46"/>
  <c r="Y29" i="50" s="1"/>
  <c r="W29" i="46"/>
  <c r="W29" i="50" s="1"/>
  <c r="F29" i="46"/>
  <c r="F29" i="50" s="1"/>
  <c r="E29" i="46"/>
  <c r="E29" i="50" s="1"/>
  <c r="C29" i="46"/>
  <c r="C29" i="50" s="1"/>
  <c r="T28" i="46"/>
  <c r="T28" i="50" s="1"/>
  <c r="S28" i="46"/>
  <c r="S28" i="50" s="1"/>
  <c r="AE27" i="46"/>
  <c r="AE27" i="50" s="1"/>
  <c r="AD27" i="46"/>
  <c r="AD27" i="50" s="1"/>
  <c r="AC27" i="46"/>
  <c r="AC27" i="50" s="1"/>
  <c r="Y26" i="46"/>
  <c r="Y26" i="50" s="1"/>
  <c r="X26" i="46"/>
  <c r="X26" i="50" s="1"/>
  <c r="W26" i="46"/>
  <c r="W26" i="50" s="1"/>
  <c r="E26" i="46"/>
  <c r="E26" i="50" s="1"/>
  <c r="C26" i="46"/>
  <c r="S25" i="46"/>
  <c r="S25" i="50" s="1"/>
  <c r="R25" i="46"/>
  <c r="E25" i="46"/>
  <c r="E25" i="50" s="1"/>
  <c r="AE24" i="46"/>
  <c r="AE24" i="50" s="1"/>
  <c r="AC24" i="46"/>
  <c r="AC24" i="50" s="1"/>
  <c r="AB24" i="46"/>
  <c r="AB24" i="50" s="1"/>
  <c r="D24" i="46"/>
  <c r="D24" i="50" s="1"/>
  <c r="Z23" i="46"/>
  <c r="Z23" i="50" s="1"/>
  <c r="Y23" i="46"/>
  <c r="Y23" i="50" s="1"/>
  <c r="W23" i="46"/>
  <c r="W23" i="50" s="1"/>
  <c r="E23" i="46"/>
  <c r="E23" i="50" s="1"/>
  <c r="C23" i="46"/>
  <c r="C23" i="50" s="1"/>
  <c r="AE22" i="46"/>
  <c r="T22" i="46"/>
  <c r="T22" i="50" s="1"/>
  <c r="S22" i="46"/>
  <c r="R22" i="46"/>
  <c r="R22" i="50" s="1"/>
  <c r="F22" i="46"/>
  <c r="F22" i="50" s="1"/>
  <c r="C22" i="46"/>
  <c r="AD20" i="46"/>
  <c r="AC20" i="46"/>
  <c r="AB20" i="46"/>
  <c r="U20" i="46"/>
  <c r="R20" i="46"/>
  <c r="P20" i="46"/>
  <c r="O20" i="46"/>
  <c r="N20" i="46"/>
  <c r="AB19" i="46"/>
  <c r="AB19" i="50" s="1"/>
  <c r="Z19" i="46"/>
  <c r="Z19" i="50" s="1"/>
  <c r="Y19" i="46"/>
  <c r="Y19" i="50" s="1"/>
  <c r="X19" i="46"/>
  <c r="X19" i="50" s="1"/>
  <c r="W19" i="46"/>
  <c r="W19" i="50" s="1"/>
  <c r="U19" i="46"/>
  <c r="U19" i="50" s="1"/>
  <c r="P19" i="46"/>
  <c r="P19" i="50" s="1"/>
  <c r="M19" i="46"/>
  <c r="M19" i="50" s="1"/>
  <c r="E19" i="46"/>
  <c r="E19" i="50" s="1"/>
  <c r="Z18" i="46"/>
  <c r="W18" i="46"/>
  <c r="U18" i="46"/>
  <c r="T18" i="46"/>
  <c r="S18" i="46"/>
  <c r="R18" i="46"/>
  <c r="F18" i="46"/>
  <c r="C18" i="46"/>
  <c r="AE17" i="46"/>
  <c r="AD17" i="46"/>
  <c r="AC17" i="46"/>
  <c r="U17" i="46"/>
  <c r="R17" i="46"/>
  <c r="P17" i="46"/>
  <c r="N17" i="46"/>
  <c r="M17" i="46"/>
  <c r="D17" i="46"/>
  <c r="AE16" i="46"/>
  <c r="AB16" i="46"/>
  <c r="Z16" i="46"/>
  <c r="Y16" i="46"/>
  <c r="X16" i="46"/>
  <c r="P16" i="46"/>
  <c r="M16" i="46"/>
  <c r="F16" i="46"/>
  <c r="E16" i="46"/>
  <c r="D16" i="46"/>
  <c r="W15" i="46"/>
  <c r="W15" i="50" s="1"/>
  <c r="T15" i="46"/>
  <c r="S15" i="46"/>
  <c r="F15" i="46"/>
  <c r="F15" i="50" s="1"/>
  <c r="C15" i="46"/>
  <c r="C15" i="50" s="1"/>
  <c r="AD14" i="46"/>
  <c r="AD14" i="50" s="1"/>
  <c r="AC14" i="46"/>
  <c r="AC14" i="50" s="1"/>
  <c r="AB14" i="46"/>
  <c r="R14" i="46"/>
  <c r="R14" i="50" s="1"/>
  <c r="P14" i="46"/>
  <c r="O14" i="46"/>
  <c r="O14" i="50" s="1"/>
  <c r="N14" i="46"/>
  <c r="N14" i="50" s="1"/>
  <c r="AB12" i="46"/>
  <c r="Z12" i="46"/>
  <c r="Y12" i="46"/>
  <c r="X12" i="46"/>
  <c r="W12" i="46"/>
  <c r="P12" i="46"/>
  <c r="M12" i="46"/>
  <c r="F12" i="46"/>
  <c r="D12" i="46"/>
  <c r="W11" i="46"/>
  <c r="W11" i="50" s="1"/>
  <c r="T11" i="46"/>
  <c r="T11" i="50" s="1"/>
  <c r="S11" i="46"/>
  <c r="S11" i="50" s="1"/>
  <c r="R11" i="46"/>
  <c r="AE10" i="46"/>
  <c r="AD10" i="46"/>
  <c r="AC10" i="46"/>
  <c r="U10" i="46"/>
  <c r="R10" i="46"/>
  <c r="P10" i="46"/>
  <c r="O10" i="46"/>
  <c r="N10" i="46"/>
  <c r="AE9" i="46"/>
  <c r="AC9" i="46"/>
  <c r="AB9" i="46"/>
  <c r="Z9" i="46"/>
  <c r="Y9" i="46"/>
  <c r="X9" i="46"/>
  <c r="W9" i="46"/>
  <c r="U9" i="46"/>
  <c r="P9" i="46"/>
  <c r="M9" i="46"/>
  <c r="F9" i="46"/>
  <c r="E9" i="46"/>
  <c r="D9" i="46"/>
  <c r="U8" i="46"/>
  <c r="U8" i="50" s="1"/>
  <c r="U7" i="50" s="1"/>
  <c r="U34" i="50" s="1"/>
  <c r="T8" i="46"/>
  <c r="T8" i="50" s="1"/>
  <c r="F8" i="46"/>
  <c r="F8" i="50" s="1"/>
  <c r="F7" i="50" s="1"/>
  <c r="A36" i="47"/>
  <c r="A36" i="46"/>
  <c r="AD41" i="45"/>
  <c r="F41" i="45"/>
  <c r="A36" i="44"/>
  <c r="A36" i="43"/>
  <c r="A36" i="42"/>
  <c r="AA29" i="44"/>
  <c r="AA29" i="47" s="1"/>
  <c r="V29" i="44"/>
  <c r="V29" i="47" s="1"/>
  <c r="Q29" i="44"/>
  <c r="Q29" i="47" s="1"/>
  <c r="L29" i="44"/>
  <c r="L29" i="47" s="1"/>
  <c r="K29" i="44"/>
  <c r="K29" i="47" s="1"/>
  <c r="J29" i="44"/>
  <c r="J29" i="47" s="1"/>
  <c r="I29" i="44"/>
  <c r="H29" i="44"/>
  <c r="Q28" i="44"/>
  <c r="Q28" i="47" s="1"/>
  <c r="L28" i="44"/>
  <c r="L28" i="47" s="1"/>
  <c r="K28" i="44"/>
  <c r="K28" i="47" s="1"/>
  <c r="J28" i="44"/>
  <c r="J28" i="47" s="1"/>
  <c r="I28" i="44"/>
  <c r="I28" i="47" s="1"/>
  <c r="B28" i="44"/>
  <c r="AA27" i="44"/>
  <c r="AA27" i="47" s="1"/>
  <c r="J27" i="44"/>
  <c r="J27" i="47" s="1"/>
  <c r="H27" i="44"/>
  <c r="B27" i="44"/>
  <c r="B27" i="47" s="1"/>
  <c r="AA26" i="44"/>
  <c r="V26" i="44"/>
  <c r="V26" i="47" s="1"/>
  <c r="Q26" i="44"/>
  <c r="Q26" i="47" s="1"/>
  <c r="B26" i="44"/>
  <c r="AA25" i="44"/>
  <c r="AA25" i="47" s="1"/>
  <c r="V25" i="44"/>
  <c r="V25" i="47" s="1"/>
  <c r="Q25" i="44"/>
  <c r="Q25" i="47" s="1"/>
  <c r="L25" i="44"/>
  <c r="L25" i="47" s="1"/>
  <c r="K25" i="44"/>
  <c r="K25" i="47" s="1"/>
  <c r="V24" i="44"/>
  <c r="V24" i="47" s="1"/>
  <c r="Q24" i="44"/>
  <c r="Q24" i="47" s="1"/>
  <c r="L24" i="44"/>
  <c r="L24" i="47" s="1"/>
  <c r="K24" i="44"/>
  <c r="K24" i="47" s="1"/>
  <c r="J24" i="44"/>
  <c r="J24" i="47" s="1"/>
  <c r="I24" i="44"/>
  <c r="I24" i="47" s="1"/>
  <c r="B24" i="44"/>
  <c r="K23" i="44"/>
  <c r="K23" i="47" s="1"/>
  <c r="V22" i="44"/>
  <c r="V22" i="47" s="1"/>
  <c r="H22" i="44"/>
  <c r="H22" i="47" s="1"/>
  <c r="B22" i="44"/>
  <c r="O21" i="44"/>
  <c r="O21" i="47" s="1"/>
  <c r="AA20" i="44"/>
  <c r="AA20" i="47" s="1"/>
  <c r="V20" i="44"/>
  <c r="V20" i="47" s="1"/>
  <c r="Q20" i="44"/>
  <c r="Q20" i="47" s="1"/>
  <c r="L20" i="44"/>
  <c r="L20" i="47" s="1"/>
  <c r="K20" i="44"/>
  <c r="K20" i="47" s="1"/>
  <c r="J20" i="44"/>
  <c r="J20" i="47" s="1"/>
  <c r="Q19" i="44"/>
  <c r="Q19" i="47" s="1"/>
  <c r="L19" i="44"/>
  <c r="L19" i="47" s="1"/>
  <c r="K19" i="44"/>
  <c r="K19" i="47" s="1"/>
  <c r="J19" i="44"/>
  <c r="J19" i="47" s="1"/>
  <c r="I19" i="44"/>
  <c r="J18" i="44"/>
  <c r="J18" i="47" s="1"/>
  <c r="I18" i="44"/>
  <c r="I18" i="47" s="1"/>
  <c r="B18" i="44"/>
  <c r="AA17" i="44"/>
  <c r="AA17" i="47" s="1"/>
  <c r="V17" i="44"/>
  <c r="V17" i="47" s="1"/>
  <c r="B17" i="44"/>
  <c r="B17" i="47" s="1"/>
  <c r="AA16" i="44"/>
  <c r="V16" i="44"/>
  <c r="V16" i="47" s="1"/>
  <c r="Q16" i="44"/>
  <c r="Q16" i="47" s="1"/>
  <c r="B16" i="44"/>
  <c r="Q15" i="44"/>
  <c r="Q15" i="47" s="1"/>
  <c r="L15" i="44"/>
  <c r="L15" i="47" s="1"/>
  <c r="K15" i="44"/>
  <c r="K15" i="47" s="1"/>
  <c r="V14" i="44"/>
  <c r="V14" i="47" s="1"/>
  <c r="Q14" i="44"/>
  <c r="Q14" i="47" s="1"/>
  <c r="B14" i="44"/>
  <c r="Z13" i="44"/>
  <c r="Z13" i="47" s="1"/>
  <c r="AA12" i="44"/>
  <c r="V12" i="44"/>
  <c r="V12" i="47" s="1"/>
  <c r="Q12" i="44"/>
  <c r="Q12" i="47" s="1"/>
  <c r="I12" i="44"/>
  <c r="I12" i="47" s="1"/>
  <c r="B12" i="44"/>
  <c r="V11" i="44"/>
  <c r="Q11" i="44"/>
  <c r="Q11" i="47" s="1"/>
  <c r="L11" i="44"/>
  <c r="L11" i="47" s="1"/>
  <c r="K11" i="44"/>
  <c r="K11" i="47" s="1"/>
  <c r="B11" i="44"/>
  <c r="B11" i="47" s="1"/>
  <c r="AA10" i="44"/>
  <c r="Q10" i="44"/>
  <c r="Q10" i="47" s="1"/>
  <c r="K10" i="44"/>
  <c r="K10" i="47" s="1"/>
  <c r="J10" i="44"/>
  <c r="J10" i="47" s="1"/>
  <c r="I10" i="44"/>
  <c r="I10" i="47" s="1"/>
  <c r="Q9" i="44"/>
  <c r="Q9" i="47" s="1"/>
  <c r="L9" i="44"/>
  <c r="L9" i="47" s="1"/>
  <c r="J8" i="44"/>
  <c r="J8" i="47" s="1"/>
  <c r="I8" i="44"/>
  <c r="I8" i="47" s="1"/>
  <c r="B8" i="44"/>
  <c r="AB7" i="44"/>
  <c r="AB7" i="47" s="1"/>
  <c r="X7" i="44"/>
  <c r="X7" i="47" s="1"/>
  <c r="W7" i="44"/>
  <c r="W7" i="47" s="1"/>
  <c r="T7" i="44"/>
  <c r="O7" i="44"/>
  <c r="O7" i="47" s="1"/>
  <c r="N7" i="44"/>
  <c r="N7" i="47" s="1"/>
  <c r="D7" i="44"/>
  <c r="D7" i="47" s="1"/>
  <c r="A36" i="33"/>
  <c r="AA29" i="33"/>
  <c r="V29" i="33"/>
  <c r="Q29" i="33"/>
  <c r="Q29" i="43" s="1"/>
  <c r="L29" i="33"/>
  <c r="K29" i="33"/>
  <c r="J29" i="33"/>
  <c r="I29" i="33"/>
  <c r="I29" i="43" s="1"/>
  <c r="H29" i="33"/>
  <c r="H29" i="43" s="1"/>
  <c r="B29" i="33"/>
  <c r="B29" i="43" s="1"/>
  <c r="AA28" i="33"/>
  <c r="V28" i="33"/>
  <c r="V28" i="43" s="1"/>
  <c r="Q28" i="33"/>
  <c r="L28" i="33"/>
  <c r="K28" i="33"/>
  <c r="J28" i="33"/>
  <c r="I28" i="33"/>
  <c r="H28" i="33"/>
  <c r="B28" i="33"/>
  <c r="B28" i="43" s="1"/>
  <c r="AA27" i="33"/>
  <c r="V27" i="33"/>
  <c r="V27" i="43" s="1"/>
  <c r="Q27" i="33"/>
  <c r="L27" i="33"/>
  <c r="L27" i="43" s="1"/>
  <c r="K27" i="33"/>
  <c r="K27" i="43" s="1"/>
  <c r="J27" i="33"/>
  <c r="I27" i="33"/>
  <c r="H27" i="33"/>
  <c r="B27" i="33"/>
  <c r="AA26" i="33"/>
  <c r="V26" i="33"/>
  <c r="V26" i="43" s="1"/>
  <c r="Q26" i="33"/>
  <c r="Q26" i="43" s="1"/>
  <c r="L26" i="33"/>
  <c r="L26" i="43" s="1"/>
  <c r="K26" i="33"/>
  <c r="J26" i="33"/>
  <c r="J26" i="43" s="1"/>
  <c r="I26" i="33"/>
  <c r="I26" i="43" s="1"/>
  <c r="H26" i="33"/>
  <c r="B26" i="33"/>
  <c r="AA25" i="33"/>
  <c r="V25" i="33"/>
  <c r="Q25" i="33"/>
  <c r="L25" i="33"/>
  <c r="K25" i="33"/>
  <c r="J25" i="33"/>
  <c r="J25" i="43" s="1"/>
  <c r="I25" i="33"/>
  <c r="H25" i="33"/>
  <c r="H25" i="43" s="1"/>
  <c r="B25" i="33"/>
  <c r="B25" i="43" s="1"/>
  <c r="AA24" i="33"/>
  <c r="AA24" i="43" s="1"/>
  <c r="V24" i="33"/>
  <c r="V24" i="43" s="1"/>
  <c r="Q24" i="33"/>
  <c r="L24" i="33"/>
  <c r="K24" i="33"/>
  <c r="J24" i="33"/>
  <c r="I24" i="33"/>
  <c r="H24" i="33"/>
  <c r="B24" i="33"/>
  <c r="B24" i="43" s="1"/>
  <c r="AA23" i="33"/>
  <c r="AA23" i="43" s="1"/>
  <c r="V23" i="33"/>
  <c r="V23" i="43" s="1"/>
  <c r="Q23" i="33"/>
  <c r="Q23" i="43" s="1"/>
  <c r="L23" i="33"/>
  <c r="L23" i="43" s="1"/>
  <c r="K23" i="33"/>
  <c r="K23" i="43" s="1"/>
  <c r="J23" i="33"/>
  <c r="I23" i="33"/>
  <c r="H23" i="33"/>
  <c r="B23" i="33"/>
  <c r="B23" i="43" s="1"/>
  <c r="AA22" i="33"/>
  <c r="V22" i="33"/>
  <c r="V22" i="43" s="1"/>
  <c r="Q22" i="33"/>
  <c r="Q22" i="43" s="1"/>
  <c r="L22" i="33"/>
  <c r="L22" i="43" s="1"/>
  <c r="K22" i="33"/>
  <c r="J22" i="33"/>
  <c r="I22" i="33"/>
  <c r="I22" i="43" s="1"/>
  <c r="H22" i="33"/>
  <c r="B22" i="33"/>
  <c r="AE21" i="33"/>
  <c r="AD21" i="33"/>
  <c r="AD36" i="33" s="1"/>
  <c r="AD36" i="43" s="1"/>
  <c r="AC21" i="33"/>
  <c r="AB21" i="33"/>
  <c r="AA21" i="33" s="1"/>
  <c r="Z21" i="33"/>
  <c r="Y21" i="33"/>
  <c r="X21" i="33"/>
  <c r="W21" i="33"/>
  <c r="U21" i="33"/>
  <c r="U21" i="43" s="1"/>
  <c r="T21" i="33"/>
  <c r="S21" i="33"/>
  <c r="R21" i="33"/>
  <c r="P21" i="33"/>
  <c r="O21" i="33"/>
  <c r="N21" i="33"/>
  <c r="M21" i="33"/>
  <c r="M21" i="43" s="1"/>
  <c r="F21" i="33"/>
  <c r="E21" i="33"/>
  <c r="D21" i="33"/>
  <c r="D36" i="33" s="1"/>
  <c r="C21" i="33"/>
  <c r="C36" i="33" s="1"/>
  <c r="AA20" i="33"/>
  <c r="V20" i="33"/>
  <c r="Q20" i="33"/>
  <c r="L20" i="33"/>
  <c r="K20" i="33"/>
  <c r="K20" i="43" s="1"/>
  <c r="J20" i="33"/>
  <c r="I20" i="33"/>
  <c r="H20" i="33"/>
  <c r="B20" i="33"/>
  <c r="B20" i="43" s="1"/>
  <c r="AA19" i="33"/>
  <c r="AA19" i="43" s="1"/>
  <c r="V19" i="33"/>
  <c r="V19" i="43" s="1"/>
  <c r="Q19" i="33"/>
  <c r="L19" i="33"/>
  <c r="K19" i="33"/>
  <c r="J19" i="33"/>
  <c r="I19" i="33"/>
  <c r="H19" i="33"/>
  <c r="B19" i="33"/>
  <c r="B19" i="43" s="1"/>
  <c r="AA18" i="33"/>
  <c r="V18" i="33"/>
  <c r="V18" i="43" s="1"/>
  <c r="Q18" i="33"/>
  <c r="Q18" i="43" s="1"/>
  <c r="L18" i="33"/>
  <c r="L18" i="43" s="1"/>
  <c r="K18" i="33"/>
  <c r="K18" i="43" s="1"/>
  <c r="J18" i="33"/>
  <c r="I18" i="33"/>
  <c r="H18" i="33"/>
  <c r="B18" i="33"/>
  <c r="AA17" i="33"/>
  <c r="V17" i="33"/>
  <c r="V17" i="43" s="1"/>
  <c r="Q17" i="33"/>
  <c r="L17" i="33"/>
  <c r="L17" i="43" s="1"/>
  <c r="K17" i="33"/>
  <c r="K17" i="43" s="1"/>
  <c r="J17" i="33"/>
  <c r="J17" i="43" s="1"/>
  <c r="I17" i="33"/>
  <c r="I17" i="43" s="1"/>
  <c r="H17" i="33"/>
  <c r="H17" i="43" s="1"/>
  <c r="B17" i="33"/>
  <c r="AA16" i="33"/>
  <c r="V16" i="33"/>
  <c r="Q16" i="33"/>
  <c r="L16" i="33"/>
  <c r="L16" i="43" s="1"/>
  <c r="K16" i="33"/>
  <c r="J16" i="33"/>
  <c r="J16" i="43" s="1"/>
  <c r="I16" i="33"/>
  <c r="I16" i="43" s="1"/>
  <c r="H16" i="33"/>
  <c r="H16" i="43" s="1"/>
  <c r="B16" i="33"/>
  <c r="B16" i="43" s="1"/>
  <c r="AA15" i="33"/>
  <c r="AA15" i="43" s="1"/>
  <c r="V15" i="33"/>
  <c r="V15" i="43" s="1"/>
  <c r="Q15" i="33"/>
  <c r="L15" i="33"/>
  <c r="K15" i="33"/>
  <c r="J15" i="33"/>
  <c r="J15" i="43" s="1"/>
  <c r="I15" i="33"/>
  <c r="H15" i="33"/>
  <c r="H15" i="43" s="1"/>
  <c r="B15" i="33"/>
  <c r="B15" i="43" s="1"/>
  <c r="AA14" i="33"/>
  <c r="AA14" i="43" s="1"/>
  <c r="V14" i="33"/>
  <c r="V14" i="43" s="1"/>
  <c r="Q14" i="33"/>
  <c r="Q14" i="43" s="1"/>
  <c r="L14" i="33"/>
  <c r="L14" i="43" s="1"/>
  <c r="K14" i="33"/>
  <c r="J14" i="33"/>
  <c r="I14" i="33"/>
  <c r="H14" i="33"/>
  <c r="B14" i="33"/>
  <c r="B14" i="43" s="1"/>
  <c r="AE13" i="33"/>
  <c r="AD13" i="33"/>
  <c r="AC13" i="33"/>
  <c r="AC13" i="43" s="1"/>
  <c r="AB13" i="33"/>
  <c r="AB13" i="43" s="1"/>
  <c r="Z13" i="33"/>
  <c r="Y13" i="33"/>
  <c r="X13" i="33"/>
  <c r="W13" i="33"/>
  <c r="U13" i="33"/>
  <c r="U35" i="33" s="1"/>
  <c r="T13" i="33"/>
  <c r="T35" i="33" s="1"/>
  <c r="S13" i="33"/>
  <c r="R13" i="33"/>
  <c r="P13" i="33"/>
  <c r="P13" i="43" s="1"/>
  <c r="O13" i="33"/>
  <c r="N13" i="33"/>
  <c r="M13" i="33"/>
  <c r="F13" i="33"/>
  <c r="F35" i="33" s="1"/>
  <c r="E13" i="33"/>
  <c r="E35" i="33" s="1"/>
  <c r="D13" i="33"/>
  <c r="C13" i="33"/>
  <c r="C35" i="33" s="1"/>
  <c r="AA12" i="33"/>
  <c r="AA12" i="43" s="1"/>
  <c r="V12" i="33"/>
  <c r="Q12" i="33"/>
  <c r="L12" i="33"/>
  <c r="L12" i="43" s="1"/>
  <c r="K12" i="33"/>
  <c r="J12" i="33"/>
  <c r="J12" i="43" s="1"/>
  <c r="I12" i="33"/>
  <c r="I12" i="43" s="1"/>
  <c r="H12" i="33"/>
  <c r="B12" i="33"/>
  <c r="AA11" i="33"/>
  <c r="V11" i="33"/>
  <c r="Q11" i="33"/>
  <c r="L11" i="33"/>
  <c r="L11" i="43" s="1"/>
  <c r="K11" i="33"/>
  <c r="J11" i="33"/>
  <c r="J11" i="43" s="1"/>
  <c r="I11" i="33"/>
  <c r="H11" i="33"/>
  <c r="H11" i="43" s="1"/>
  <c r="B11" i="33"/>
  <c r="B11" i="43" s="1"/>
  <c r="AA10" i="33"/>
  <c r="AA10" i="43" s="1"/>
  <c r="V10" i="33"/>
  <c r="V10" i="43" s="1"/>
  <c r="Q10" i="33"/>
  <c r="L10" i="33"/>
  <c r="K10" i="33"/>
  <c r="J10" i="33"/>
  <c r="I10" i="33"/>
  <c r="I10" i="43" s="1"/>
  <c r="H10" i="33"/>
  <c r="B10" i="33"/>
  <c r="B10" i="43" s="1"/>
  <c r="AA9" i="33"/>
  <c r="AA9" i="43" s="1"/>
  <c r="V9" i="33"/>
  <c r="V9" i="43" s="1"/>
  <c r="Q9" i="33"/>
  <c r="Q9" i="43" s="1"/>
  <c r="L9" i="33"/>
  <c r="L9" i="43" s="1"/>
  <c r="K9" i="33"/>
  <c r="K9" i="43" s="1"/>
  <c r="J9" i="33"/>
  <c r="I9" i="33"/>
  <c r="H9" i="33"/>
  <c r="B9" i="33"/>
  <c r="B9" i="43" s="1"/>
  <c r="AA8" i="33"/>
  <c r="V8" i="33"/>
  <c r="V8" i="43" s="1"/>
  <c r="Q8" i="33"/>
  <c r="Q8" i="43" s="1"/>
  <c r="L8" i="33"/>
  <c r="L8" i="43" s="1"/>
  <c r="K8" i="33"/>
  <c r="K8" i="43" s="1"/>
  <c r="J8" i="33"/>
  <c r="I8" i="33"/>
  <c r="H8" i="33"/>
  <c r="B8" i="33"/>
  <c r="AE7" i="33"/>
  <c r="AD7" i="33"/>
  <c r="AD34" i="33" s="1"/>
  <c r="AC7" i="33"/>
  <c r="AC6" i="33" s="1"/>
  <c r="AB7" i="33"/>
  <c r="AB7" i="43" s="1"/>
  <c r="Z7" i="33"/>
  <c r="Y7" i="33"/>
  <c r="X7" i="33"/>
  <c r="X7" i="43" s="1"/>
  <c r="W7" i="33"/>
  <c r="U7" i="33"/>
  <c r="T7" i="33"/>
  <c r="S7" i="33"/>
  <c r="R7" i="33"/>
  <c r="P7" i="33"/>
  <c r="P6" i="33" s="1"/>
  <c r="O7" i="33"/>
  <c r="N7" i="33"/>
  <c r="M7" i="33"/>
  <c r="F7" i="33"/>
  <c r="E7" i="33"/>
  <c r="E34" i="33" s="1"/>
  <c r="D7" i="33"/>
  <c r="D7" i="43" s="1"/>
  <c r="C7" i="33"/>
  <c r="C7" i="43" s="1"/>
  <c r="AA16" i="42"/>
  <c r="AA15" i="42"/>
  <c r="AA10" i="42"/>
  <c r="AA10" i="46" s="1"/>
  <c r="Q22" i="42"/>
  <c r="Q11" i="42"/>
  <c r="J28" i="42"/>
  <c r="B28" i="42"/>
  <c r="I26" i="42"/>
  <c r="B26" i="42"/>
  <c r="L24" i="42"/>
  <c r="L18" i="42"/>
  <c r="I18" i="42"/>
  <c r="L17" i="42"/>
  <c r="L17" i="46" s="1"/>
  <c r="J17" i="42"/>
  <c r="I17" i="42"/>
  <c r="H17" i="42"/>
  <c r="L16" i="42"/>
  <c r="L16" i="46" s="1"/>
  <c r="J16" i="42"/>
  <c r="J16" i="46" s="1"/>
  <c r="B16" i="42"/>
  <c r="B15" i="42"/>
  <c r="J12" i="42"/>
  <c r="B11" i="42"/>
  <c r="L10" i="42"/>
  <c r="K10" i="42"/>
  <c r="J10" i="42"/>
  <c r="B10" i="42"/>
  <c r="K9" i="42"/>
  <c r="B9" i="42"/>
  <c r="T7" i="50" l="1"/>
  <c r="T34" i="50" s="1"/>
  <c r="Z34" i="50"/>
  <c r="R34" i="50"/>
  <c r="M13" i="50"/>
  <c r="M35" i="50" s="1"/>
  <c r="S7" i="50"/>
  <c r="S34" i="50" s="1"/>
  <c r="W7" i="50"/>
  <c r="X34" i="50"/>
  <c r="R21" i="50"/>
  <c r="R36" i="50" s="1"/>
  <c r="T13" i="50"/>
  <c r="T35" i="50" s="1"/>
  <c r="U14" i="46"/>
  <c r="U14" i="50" s="1"/>
  <c r="U13" i="50" s="1"/>
  <c r="U35" i="50" s="1"/>
  <c r="Z22" i="46"/>
  <c r="Z22" i="50" s="1"/>
  <c r="P23" i="46"/>
  <c r="P23" i="50" s="1"/>
  <c r="AE23" i="46"/>
  <c r="AE23" i="50" s="1"/>
  <c r="AE21" i="50" s="1"/>
  <c r="AE36" i="50" s="1"/>
  <c r="U24" i="46"/>
  <c r="U24" i="50" s="1"/>
  <c r="Z25" i="46"/>
  <c r="Z25" i="50" s="1"/>
  <c r="P26" i="46"/>
  <c r="P26" i="50" s="1"/>
  <c r="AE26" i="46"/>
  <c r="AE26" i="50" s="1"/>
  <c r="U27" i="46"/>
  <c r="U27" i="50" s="1"/>
  <c r="Z28" i="46"/>
  <c r="Z28" i="50" s="1"/>
  <c r="P29" i="46"/>
  <c r="P29" i="50" s="1"/>
  <c r="AE29" i="46"/>
  <c r="AE29" i="50" s="1"/>
  <c r="F34" i="50"/>
  <c r="C21" i="50"/>
  <c r="C36" i="50" s="1"/>
  <c r="C34" i="50"/>
  <c r="D23" i="46"/>
  <c r="D23" i="50" s="1"/>
  <c r="D21" i="50" s="1"/>
  <c r="D26" i="46"/>
  <c r="D26" i="50" s="1"/>
  <c r="D29" i="46"/>
  <c r="D29" i="50" s="1"/>
  <c r="B15" i="46"/>
  <c r="O37" i="41"/>
  <c r="O37" i="45" s="1"/>
  <c r="O13" i="45"/>
  <c r="J16" i="45"/>
  <c r="L16" i="47"/>
  <c r="I19" i="47"/>
  <c r="AA8" i="47"/>
  <c r="O12" i="47"/>
  <c r="O26" i="47"/>
  <c r="U17" i="47"/>
  <c r="U27" i="47"/>
  <c r="C10" i="47"/>
  <c r="C14" i="47"/>
  <c r="C20" i="47"/>
  <c r="AA16" i="47"/>
  <c r="AA12" i="47"/>
  <c r="AA26" i="47"/>
  <c r="I29" i="47"/>
  <c r="AA10" i="47"/>
  <c r="C12" i="47"/>
  <c r="C16" i="47"/>
  <c r="C26" i="47"/>
  <c r="N28" i="47"/>
  <c r="V11" i="47"/>
  <c r="AB10" i="47"/>
  <c r="D12" i="47"/>
  <c r="D8" i="47"/>
  <c r="J11" i="47"/>
  <c r="B14" i="47"/>
  <c r="P12" i="47"/>
  <c r="B18" i="47"/>
  <c r="H27" i="47"/>
  <c r="T23" i="47"/>
  <c r="T29" i="47"/>
  <c r="Z24" i="47"/>
  <c r="B8" i="47"/>
  <c r="B22" i="47"/>
  <c r="B28" i="47"/>
  <c r="N10" i="47"/>
  <c r="N14" i="47"/>
  <c r="N20" i="47"/>
  <c r="N24" i="47"/>
  <c r="T25" i="47"/>
  <c r="B12" i="47"/>
  <c r="B16" i="47"/>
  <c r="Z26" i="47"/>
  <c r="B24" i="47"/>
  <c r="B26" i="47"/>
  <c r="N12" i="47"/>
  <c r="N16" i="47"/>
  <c r="N26" i="47"/>
  <c r="T17" i="47"/>
  <c r="T27" i="47"/>
  <c r="H29" i="47"/>
  <c r="Z8" i="47"/>
  <c r="Z18" i="47"/>
  <c r="Z22" i="47"/>
  <c r="Z28" i="47"/>
  <c r="T7" i="47"/>
  <c r="AA21" i="32"/>
  <c r="AB36" i="32"/>
  <c r="AA35" i="32"/>
  <c r="AD6" i="32"/>
  <c r="AA7" i="32"/>
  <c r="X37" i="32"/>
  <c r="Y6" i="32"/>
  <c r="Y37" i="32"/>
  <c r="W6" i="32"/>
  <c r="X6" i="32"/>
  <c r="G23" i="32"/>
  <c r="Q21" i="32"/>
  <c r="K21" i="32"/>
  <c r="K36" i="32" s="1"/>
  <c r="G29" i="32"/>
  <c r="G24" i="32"/>
  <c r="G28" i="32"/>
  <c r="G19" i="32"/>
  <c r="S6" i="32"/>
  <c r="T37" i="32"/>
  <c r="R6" i="32"/>
  <c r="U6" i="32"/>
  <c r="Q7" i="32"/>
  <c r="G25" i="32"/>
  <c r="K28" i="42"/>
  <c r="I23" i="42"/>
  <c r="L27" i="42"/>
  <c r="J26" i="42"/>
  <c r="O37" i="32"/>
  <c r="L35" i="32"/>
  <c r="G15" i="32"/>
  <c r="I13" i="32"/>
  <c r="I35" i="32" s="1"/>
  <c r="G14" i="32"/>
  <c r="J21" i="32"/>
  <c r="J36" i="32" s="1"/>
  <c r="B24" i="42"/>
  <c r="B24" i="46" s="1"/>
  <c r="G26" i="32"/>
  <c r="G22" i="32"/>
  <c r="G27" i="32"/>
  <c r="I21" i="32"/>
  <c r="I36" i="32" s="1"/>
  <c r="B21" i="32"/>
  <c r="K22" i="29"/>
  <c r="D6" i="32"/>
  <c r="I19" i="42"/>
  <c r="F37" i="32"/>
  <c r="F41" i="32" s="1"/>
  <c r="J13" i="32"/>
  <c r="J35" i="32" s="1"/>
  <c r="B35" i="32"/>
  <c r="H13" i="32"/>
  <c r="H35" i="32" s="1"/>
  <c r="K7" i="32"/>
  <c r="K34" i="32" s="1"/>
  <c r="I7" i="32"/>
  <c r="I34" i="32" s="1"/>
  <c r="J7" i="32"/>
  <c r="F6" i="32"/>
  <c r="G8" i="32"/>
  <c r="B7" i="32"/>
  <c r="C34" i="32"/>
  <c r="AA21" i="31"/>
  <c r="G23" i="31"/>
  <c r="AA6" i="31"/>
  <c r="AC6" i="31"/>
  <c r="AD6" i="31"/>
  <c r="AE37" i="31"/>
  <c r="AA13" i="31"/>
  <c r="AB34" i="31"/>
  <c r="AB6" i="31"/>
  <c r="Z6" i="31"/>
  <c r="Z41" i="31" s="1"/>
  <c r="X6" i="31"/>
  <c r="H13" i="31"/>
  <c r="H35" i="31" s="1"/>
  <c r="V13" i="31"/>
  <c r="W6" i="31"/>
  <c r="V36" i="31"/>
  <c r="Z37" i="31"/>
  <c r="Q36" i="31"/>
  <c r="G27" i="31"/>
  <c r="G25" i="31"/>
  <c r="G29" i="31"/>
  <c r="I21" i="31"/>
  <c r="I36" i="31" s="1"/>
  <c r="G24" i="31"/>
  <c r="S37" i="31"/>
  <c r="U6" i="31"/>
  <c r="Q7" i="31"/>
  <c r="I7" i="31"/>
  <c r="G11" i="31"/>
  <c r="T6" i="31"/>
  <c r="G8" i="31"/>
  <c r="K13" i="31"/>
  <c r="K35" i="31" s="1"/>
  <c r="I13" i="31"/>
  <c r="I35" i="31" s="1"/>
  <c r="G14" i="31"/>
  <c r="J13" i="31"/>
  <c r="J35" i="31" s="1"/>
  <c r="K22" i="42"/>
  <c r="K21" i="31"/>
  <c r="K36" i="31" s="1"/>
  <c r="N37" i="31"/>
  <c r="N36" i="31"/>
  <c r="J21" i="31"/>
  <c r="J36" i="31" s="1"/>
  <c r="G28" i="31"/>
  <c r="E6" i="31"/>
  <c r="G22" i="31"/>
  <c r="J27" i="42"/>
  <c r="G26" i="31"/>
  <c r="B21" i="31"/>
  <c r="B36" i="31"/>
  <c r="G19" i="31"/>
  <c r="F6" i="31"/>
  <c r="F41" i="31" s="1"/>
  <c r="G15" i="31"/>
  <c r="C6" i="31"/>
  <c r="C34" i="31"/>
  <c r="C37" i="31" s="1"/>
  <c r="K7" i="31"/>
  <c r="K34" i="31" s="1"/>
  <c r="J7" i="31"/>
  <c r="J34" i="31" s="1"/>
  <c r="B7" i="31"/>
  <c r="AA21" i="30"/>
  <c r="AB36" i="30"/>
  <c r="W6" i="30"/>
  <c r="X37" i="30"/>
  <c r="V21" i="30"/>
  <c r="Q21" i="30"/>
  <c r="G24" i="30"/>
  <c r="G28" i="30"/>
  <c r="G23" i="30"/>
  <c r="L36" i="30"/>
  <c r="G29" i="30"/>
  <c r="I21" i="30"/>
  <c r="I36" i="30" s="1"/>
  <c r="J21" i="30"/>
  <c r="J36" i="30" s="1"/>
  <c r="G27" i="30"/>
  <c r="B21" i="30"/>
  <c r="G22" i="30"/>
  <c r="G26" i="30"/>
  <c r="H21" i="30"/>
  <c r="H36" i="30" s="1"/>
  <c r="G25" i="30"/>
  <c r="K21" i="30"/>
  <c r="K36" i="30" s="1"/>
  <c r="G19" i="30"/>
  <c r="M6" i="30"/>
  <c r="N37" i="30"/>
  <c r="I13" i="30"/>
  <c r="I35" i="30" s="1"/>
  <c r="N6" i="30"/>
  <c r="P6" i="30"/>
  <c r="K19" i="42"/>
  <c r="AE6" i="30"/>
  <c r="S6" i="30"/>
  <c r="T6" i="30"/>
  <c r="P37" i="30"/>
  <c r="O6" i="30"/>
  <c r="L13" i="30"/>
  <c r="G14" i="30"/>
  <c r="J13" i="30"/>
  <c r="J35" i="30" s="1"/>
  <c r="D37" i="30"/>
  <c r="C6" i="30"/>
  <c r="D6" i="30"/>
  <c r="G15" i="30"/>
  <c r="K13" i="30"/>
  <c r="K35" i="30" s="1"/>
  <c r="B13" i="30"/>
  <c r="H13" i="30"/>
  <c r="AD6" i="30"/>
  <c r="AA7" i="30"/>
  <c r="V7" i="30"/>
  <c r="Y6" i="30"/>
  <c r="Z6" i="30"/>
  <c r="Q7" i="30"/>
  <c r="U6" i="30"/>
  <c r="R34" i="30"/>
  <c r="R37" i="30" s="1"/>
  <c r="R6" i="30"/>
  <c r="G11" i="30"/>
  <c r="F34" i="30"/>
  <c r="F37" i="30" s="1"/>
  <c r="I7" i="30"/>
  <c r="J7" i="30"/>
  <c r="K7" i="30"/>
  <c r="K34" i="30" s="1"/>
  <c r="H7" i="30"/>
  <c r="G8" i="30"/>
  <c r="B7" i="30"/>
  <c r="B6" i="30" s="1"/>
  <c r="L34" i="30"/>
  <c r="M37" i="30"/>
  <c r="Y37" i="30"/>
  <c r="L35" i="30"/>
  <c r="AA35" i="30"/>
  <c r="B34" i="30"/>
  <c r="Z37" i="30"/>
  <c r="V36" i="30"/>
  <c r="L6" i="30"/>
  <c r="AB37" i="30"/>
  <c r="O37" i="30"/>
  <c r="AD37" i="30"/>
  <c r="B35" i="30"/>
  <c r="V35" i="30"/>
  <c r="Q36" i="30"/>
  <c r="E37" i="30"/>
  <c r="V34" i="30"/>
  <c r="W37" i="30"/>
  <c r="AA36" i="30"/>
  <c r="U35" i="30"/>
  <c r="Q35" i="30" s="1"/>
  <c r="X6" i="30"/>
  <c r="V13" i="30"/>
  <c r="V6" i="30" s="1"/>
  <c r="C36" i="30"/>
  <c r="B36" i="30" s="1"/>
  <c r="G18" i="30"/>
  <c r="S34" i="30"/>
  <c r="AE34" i="30"/>
  <c r="AE37" i="30" s="1"/>
  <c r="T34" i="30"/>
  <c r="T37" i="30" s="1"/>
  <c r="E6" i="30"/>
  <c r="AC6" i="30"/>
  <c r="AA13" i="30"/>
  <c r="AC34" i="30"/>
  <c r="AC37" i="30" s="1"/>
  <c r="P22" i="46"/>
  <c r="P22" i="50" s="1"/>
  <c r="U23" i="46"/>
  <c r="U23" i="50" s="1"/>
  <c r="U21" i="50" s="1"/>
  <c r="AE25" i="46"/>
  <c r="AE25" i="50" s="1"/>
  <c r="U26" i="46"/>
  <c r="U26" i="50" s="1"/>
  <c r="F27" i="46"/>
  <c r="F27" i="50" s="1"/>
  <c r="P28" i="46"/>
  <c r="P28" i="50" s="1"/>
  <c r="AE28" i="46"/>
  <c r="AE28" i="50" s="1"/>
  <c r="L21" i="30"/>
  <c r="Q13" i="30"/>
  <c r="G16" i="30"/>
  <c r="B35" i="31"/>
  <c r="B35" i="42" s="1"/>
  <c r="T37" i="31"/>
  <c r="L35" i="31"/>
  <c r="D37" i="31"/>
  <c r="L36" i="31"/>
  <c r="L34" i="31"/>
  <c r="V34" i="31"/>
  <c r="V37" i="31" s="1"/>
  <c r="W37" i="31"/>
  <c r="AA35" i="31"/>
  <c r="O37" i="31"/>
  <c r="P37" i="31"/>
  <c r="P41" i="31" s="1"/>
  <c r="Q35" i="31"/>
  <c r="X37" i="31"/>
  <c r="Y37" i="31"/>
  <c r="M6" i="31"/>
  <c r="Y6" i="31"/>
  <c r="E34" i="31"/>
  <c r="E37" i="31" s="1"/>
  <c r="E41" i="31" s="1"/>
  <c r="AC34" i="31"/>
  <c r="AB36" i="31"/>
  <c r="AA36" i="31" s="1"/>
  <c r="J11" i="42"/>
  <c r="J11" i="46" s="1"/>
  <c r="L26" i="42"/>
  <c r="AE14" i="46"/>
  <c r="AE14" i="50" s="1"/>
  <c r="AE13" i="50" s="1"/>
  <c r="AE35" i="50" s="1"/>
  <c r="H7" i="31"/>
  <c r="L13" i="31"/>
  <c r="H21" i="31"/>
  <c r="F34" i="31"/>
  <c r="F37" i="31" s="1"/>
  <c r="R34" i="31"/>
  <c r="AD34" i="31"/>
  <c r="AD37" i="31" s="1"/>
  <c r="U35" i="31"/>
  <c r="U37" i="31" s="1"/>
  <c r="V7" i="31"/>
  <c r="B13" i="31"/>
  <c r="V21" i="31"/>
  <c r="M37" i="31"/>
  <c r="H10" i="42"/>
  <c r="L7" i="31"/>
  <c r="M28" i="46"/>
  <c r="M28" i="50" s="1"/>
  <c r="AB28" i="46"/>
  <c r="AB28" i="50" s="1"/>
  <c r="R29" i="46"/>
  <c r="R29" i="50" s="1"/>
  <c r="S6" i="31"/>
  <c r="AE6" i="31"/>
  <c r="Q13" i="31"/>
  <c r="Q6" i="31" s="1"/>
  <c r="AA18" i="42"/>
  <c r="H24" i="42"/>
  <c r="P8" i="46"/>
  <c r="P8" i="50" s="1"/>
  <c r="P7" i="50" s="1"/>
  <c r="AE8" i="46"/>
  <c r="AE8" i="50" s="1"/>
  <c r="AE7" i="50" s="1"/>
  <c r="F10" i="46"/>
  <c r="Z10" i="46"/>
  <c r="P11" i="46"/>
  <c r="P11" i="50" s="1"/>
  <c r="AE11" i="46"/>
  <c r="AE11" i="50" s="1"/>
  <c r="F14" i="46"/>
  <c r="F14" i="50" s="1"/>
  <c r="F13" i="50" s="1"/>
  <c r="F35" i="50" s="1"/>
  <c r="Z14" i="46"/>
  <c r="Z14" i="50" s="1"/>
  <c r="Z13" i="50" s="1"/>
  <c r="Z35" i="50" s="1"/>
  <c r="P15" i="46"/>
  <c r="P15" i="50" s="1"/>
  <c r="P13" i="50" s="1"/>
  <c r="P35" i="50" s="1"/>
  <c r="AE15" i="46"/>
  <c r="AE15" i="50" s="1"/>
  <c r="Z17" i="46"/>
  <c r="P18" i="46"/>
  <c r="AE18" i="46"/>
  <c r="Z20" i="46"/>
  <c r="M37" i="32"/>
  <c r="L36" i="32"/>
  <c r="Z37" i="32"/>
  <c r="AC37" i="32"/>
  <c r="AD37" i="32"/>
  <c r="R37" i="32"/>
  <c r="Q36" i="32"/>
  <c r="V35" i="32"/>
  <c r="E37" i="32"/>
  <c r="V34" i="32"/>
  <c r="W37" i="32"/>
  <c r="V36" i="32"/>
  <c r="N37" i="32"/>
  <c r="AA36" i="32"/>
  <c r="U35" i="32"/>
  <c r="U37" i="32" s="1"/>
  <c r="U41" i="32" s="1"/>
  <c r="I10" i="42"/>
  <c r="I10" i="46" s="1"/>
  <c r="M29" i="46"/>
  <c r="M29" i="50" s="1"/>
  <c r="V13" i="32"/>
  <c r="D34" i="32"/>
  <c r="D37" i="32" s="1"/>
  <c r="P34" i="32"/>
  <c r="P37" i="32" s="1"/>
  <c r="P41" i="32" s="1"/>
  <c r="AB34" i="32"/>
  <c r="C36" i="32"/>
  <c r="B36" i="32" s="1"/>
  <c r="E8" i="46"/>
  <c r="E8" i="50" s="1"/>
  <c r="E7" i="50" s="1"/>
  <c r="E34" i="50" s="1"/>
  <c r="Y8" i="46"/>
  <c r="Y8" i="50" s="1"/>
  <c r="Y7" i="50" s="1"/>
  <c r="Y34" i="50" s="1"/>
  <c r="AD9" i="46"/>
  <c r="T10" i="46"/>
  <c r="E11" i="46"/>
  <c r="E11" i="50" s="1"/>
  <c r="Y11" i="46"/>
  <c r="Y11" i="50" s="1"/>
  <c r="O12" i="46"/>
  <c r="AD12" i="46"/>
  <c r="E15" i="46"/>
  <c r="E15" i="50" s="1"/>
  <c r="Y15" i="46"/>
  <c r="Y15" i="50" s="1"/>
  <c r="O16" i="46"/>
  <c r="AD16" i="46"/>
  <c r="T17" i="46"/>
  <c r="E18" i="46"/>
  <c r="Y18" i="46"/>
  <c r="AD19" i="46"/>
  <c r="AD19" i="50" s="1"/>
  <c r="T20" i="46"/>
  <c r="E22" i="46"/>
  <c r="E22" i="50" s="1"/>
  <c r="Y22" i="46"/>
  <c r="Y22" i="50" s="1"/>
  <c r="O23" i="46"/>
  <c r="O23" i="50" s="1"/>
  <c r="AD23" i="46"/>
  <c r="AD23" i="50" s="1"/>
  <c r="T24" i="46"/>
  <c r="T24" i="50" s="1"/>
  <c r="Y25" i="46"/>
  <c r="Y25" i="50" s="1"/>
  <c r="O26" i="46"/>
  <c r="O26" i="50" s="1"/>
  <c r="E28" i="46"/>
  <c r="E28" i="50" s="1"/>
  <c r="Y28" i="46"/>
  <c r="Y28" i="50" s="1"/>
  <c r="O29" i="46"/>
  <c r="O29" i="50" s="1"/>
  <c r="AD29" i="46"/>
  <c r="AD29" i="50" s="1"/>
  <c r="N6" i="32"/>
  <c r="N41" i="32" s="1"/>
  <c r="Z6" i="32"/>
  <c r="H7" i="32"/>
  <c r="L13" i="32"/>
  <c r="H21" i="32"/>
  <c r="B16" i="46"/>
  <c r="C6" i="32"/>
  <c r="S34" i="32"/>
  <c r="S37" i="32" s="1"/>
  <c r="AE34" i="32"/>
  <c r="AE37" i="32" s="1"/>
  <c r="M8" i="46"/>
  <c r="M8" i="50" s="1"/>
  <c r="M7" i="50" s="1"/>
  <c r="M34" i="50" s="1"/>
  <c r="AB8" i="46"/>
  <c r="AB8" i="50" s="1"/>
  <c r="AB7" i="50" s="1"/>
  <c r="R9" i="46"/>
  <c r="C10" i="46"/>
  <c r="W10" i="46"/>
  <c r="M11" i="46"/>
  <c r="M11" i="50" s="1"/>
  <c r="AB11" i="46"/>
  <c r="AB11" i="50" s="1"/>
  <c r="R12" i="46"/>
  <c r="C14" i="46"/>
  <c r="C14" i="50" s="1"/>
  <c r="C13" i="50" s="1"/>
  <c r="C35" i="50" s="1"/>
  <c r="C37" i="50" s="1"/>
  <c r="W14" i="46"/>
  <c r="W14" i="50" s="1"/>
  <c r="W13" i="50" s="1"/>
  <c r="W35" i="50" s="1"/>
  <c r="M15" i="46"/>
  <c r="M15" i="50" s="1"/>
  <c r="AB15" i="46"/>
  <c r="AB15" i="50" s="1"/>
  <c r="AB13" i="50" s="1"/>
  <c r="AB35" i="50" s="1"/>
  <c r="R16" i="46"/>
  <c r="W17" i="46"/>
  <c r="M18" i="46"/>
  <c r="R19" i="46"/>
  <c r="R19" i="50" s="1"/>
  <c r="R13" i="50" s="1"/>
  <c r="C20" i="46"/>
  <c r="W20" i="46"/>
  <c r="M22" i="46"/>
  <c r="M22" i="50" s="1"/>
  <c r="M21" i="50" s="1"/>
  <c r="AB22" i="46"/>
  <c r="AB22" i="50" s="1"/>
  <c r="R23" i="46"/>
  <c r="R23" i="50" s="1"/>
  <c r="W24" i="46"/>
  <c r="W24" i="50" s="1"/>
  <c r="W21" i="50" s="1"/>
  <c r="W36" i="50" s="1"/>
  <c r="M25" i="46"/>
  <c r="M25" i="50" s="1"/>
  <c r="AB6" i="32"/>
  <c r="V7" i="32"/>
  <c r="B13" i="32"/>
  <c r="B6" i="32" s="1"/>
  <c r="V21" i="32"/>
  <c r="K13" i="32"/>
  <c r="K35" i="32" s="1"/>
  <c r="N8" i="46"/>
  <c r="N8" i="50" s="1"/>
  <c r="N7" i="50" s="1"/>
  <c r="AC8" i="46"/>
  <c r="AC8" i="50" s="1"/>
  <c r="S9" i="46"/>
  <c r="X10" i="46"/>
  <c r="S12" i="46"/>
  <c r="X14" i="46"/>
  <c r="X14" i="50" s="1"/>
  <c r="X13" i="50" s="1"/>
  <c r="X35" i="50" s="1"/>
  <c r="N15" i="46"/>
  <c r="N15" i="50" s="1"/>
  <c r="N13" i="50" s="1"/>
  <c r="N35" i="50" s="1"/>
  <c r="AC15" i="46"/>
  <c r="AC15" i="50" s="1"/>
  <c r="AC13" i="50" s="1"/>
  <c r="AC35" i="50" s="1"/>
  <c r="X17" i="46"/>
  <c r="N18" i="46"/>
  <c r="AC18" i="46"/>
  <c r="S19" i="46"/>
  <c r="S19" i="50" s="1"/>
  <c r="S13" i="50" s="1"/>
  <c r="X20" i="46"/>
  <c r="N22" i="46"/>
  <c r="N22" i="50" s="1"/>
  <c r="AC22" i="46"/>
  <c r="AC22" i="50" s="1"/>
  <c r="AC21" i="50" s="1"/>
  <c r="AC36" i="50" s="1"/>
  <c r="S23" i="46"/>
  <c r="S23" i="50" s="1"/>
  <c r="S21" i="50" s="1"/>
  <c r="S36" i="50" s="1"/>
  <c r="X24" i="46"/>
  <c r="X24" i="50" s="1"/>
  <c r="N25" i="46"/>
  <c r="N25" i="50" s="1"/>
  <c r="AC25" i="46"/>
  <c r="AC25" i="50" s="1"/>
  <c r="S26" i="46"/>
  <c r="S26" i="50" s="1"/>
  <c r="S29" i="46"/>
  <c r="S29" i="50" s="1"/>
  <c r="E6" i="32"/>
  <c r="E41" i="32" s="1"/>
  <c r="AC6" i="32"/>
  <c r="AA13" i="32"/>
  <c r="AA13" i="42" s="1"/>
  <c r="K26" i="42"/>
  <c r="O8" i="46"/>
  <c r="O8" i="50" s="1"/>
  <c r="O7" i="50" s="1"/>
  <c r="AD8" i="46"/>
  <c r="AD8" i="50" s="1"/>
  <c r="AD7" i="50" s="1"/>
  <c r="T9" i="46"/>
  <c r="Y10" i="46"/>
  <c r="O11" i="46"/>
  <c r="O11" i="50" s="1"/>
  <c r="AD11" i="46"/>
  <c r="AD11" i="50" s="1"/>
  <c r="E14" i="46"/>
  <c r="E14" i="50" s="1"/>
  <c r="E13" i="50" s="1"/>
  <c r="E35" i="50" s="1"/>
  <c r="Y14" i="46"/>
  <c r="Y14" i="50" s="1"/>
  <c r="Y13" i="50" s="1"/>
  <c r="Y35" i="50" s="1"/>
  <c r="O15" i="46"/>
  <c r="O15" i="50" s="1"/>
  <c r="O13" i="50" s="1"/>
  <c r="O35" i="50" s="1"/>
  <c r="AD15" i="46"/>
  <c r="AD15" i="50" s="1"/>
  <c r="AD13" i="50" s="1"/>
  <c r="AD35" i="50" s="1"/>
  <c r="E17" i="46"/>
  <c r="Y17" i="46"/>
  <c r="O18" i="46"/>
  <c r="AD18" i="46"/>
  <c r="E20" i="46"/>
  <c r="Y20" i="46"/>
  <c r="O22" i="46"/>
  <c r="O22" i="50" s="1"/>
  <c r="E24" i="46"/>
  <c r="E24" i="50" s="1"/>
  <c r="Y24" i="46"/>
  <c r="Y24" i="50" s="1"/>
  <c r="O25" i="46"/>
  <c r="O25" i="50" s="1"/>
  <c r="T26" i="46"/>
  <c r="T26" i="50" s="1"/>
  <c r="E27" i="46"/>
  <c r="E27" i="50" s="1"/>
  <c r="Y27" i="46"/>
  <c r="Y27" i="50" s="1"/>
  <c r="O28" i="46"/>
  <c r="O28" i="50" s="1"/>
  <c r="L7" i="32"/>
  <c r="L21" i="32"/>
  <c r="L21" i="42" s="1"/>
  <c r="B11" i="46"/>
  <c r="J12" i="46"/>
  <c r="Q13" i="32"/>
  <c r="Q6" i="32" s="1"/>
  <c r="C9" i="46"/>
  <c r="T6" i="32"/>
  <c r="T41" i="32" s="1"/>
  <c r="I11" i="42"/>
  <c r="O17" i="46"/>
  <c r="AC37" i="41"/>
  <c r="L34" i="41"/>
  <c r="M37" i="41"/>
  <c r="H6" i="41"/>
  <c r="H34" i="41"/>
  <c r="K34" i="41"/>
  <c r="K37" i="41" s="1"/>
  <c r="K6" i="41"/>
  <c r="B35" i="41"/>
  <c r="Q36" i="41"/>
  <c r="B36" i="41"/>
  <c r="V35" i="41"/>
  <c r="J34" i="41"/>
  <c r="T37" i="41"/>
  <c r="V36" i="41"/>
  <c r="E37" i="41"/>
  <c r="N37" i="41"/>
  <c r="V34" i="41"/>
  <c r="W37" i="41"/>
  <c r="L35" i="41"/>
  <c r="L35" i="45" s="1"/>
  <c r="B6" i="41"/>
  <c r="X37" i="41"/>
  <c r="AA35" i="41"/>
  <c r="H36" i="41"/>
  <c r="AA36" i="41"/>
  <c r="W6" i="41"/>
  <c r="Q7" i="41"/>
  <c r="I13" i="41"/>
  <c r="I35" i="41" s="1"/>
  <c r="Q21" i="41"/>
  <c r="U35" i="41"/>
  <c r="U37" i="41" s="1"/>
  <c r="U41" i="41" s="1"/>
  <c r="J13" i="41"/>
  <c r="V13" i="41"/>
  <c r="D34" i="41"/>
  <c r="P34" i="41"/>
  <c r="P37" i="41" s="1"/>
  <c r="AB34" i="41"/>
  <c r="L13" i="41"/>
  <c r="L13" i="45" s="1"/>
  <c r="F34" i="41"/>
  <c r="F37" i="41" s="1"/>
  <c r="R34" i="41"/>
  <c r="AD34" i="41"/>
  <c r="AD37" i="41" s="1"/>
  <c r="C6" i="41"/>
  <c r="O6" i="41"/>
  <c r="O6" i="45" s="1"/>
  <c r="I7" i="41"/>
  <c r="I21" i="41"/>
  <c r="I36" i="41" s="1"/>
  <c r="S34" i="41"/>
  <c r="S37" i="41" s="1"/>
  <c r="AE34" i="41"/>
  <c r="AE37" i="41" s="1"/>
  <c r="D6" i="41"/>
  <c r="AB6" i="41"/>
  <c r="V7" i="41"/>
  <c r="B13" i="41"/>
  <c r="V21" i="41"/>
  <c r="L7" i="41"/>
  <c r="Q13" i="41"/>
  <c r="T6" i="41"/>
  <c r="H35" i="40"/>
  <c r="G35" i="40" s="1"/>
  <c r="G13" i="40"/>
  <c r="B6" i="40"/>
  <c r="V34" i="40"/>
  <c r="V37" i="40" s="1"/>
  <c r="W37" i="40"/>
  <c r="X37" i="40"/>
  <c r="L35" i="40"/>
  <c r="D37" i="40"/>
  <c r="L34" i="40"/>
  <c r="L37" i="40" s="1"/>
  <c r="M37" i="40"/>
  <c r="AA35" i="40"/>
  <c r="B36" i="40"/>
  <c r="V36" i="40"/>
  <c r="N37" i="40"/>
  <c r="O37" i="40"/>
  <c r="AA6" i="40"/>
  <c r="P37" i="40"/>
  <c r="L6" i="40"/>
  <c r="H6" i="40"/>
  <c r="H34" i="40"/>
  <c r="G7" i="40"/>
  <c r="G6" i="40" s="1"/>
  <c r="K34" i="40"/>
  <c r="K37" i="40" s="1"/>
  <c r="K6" i="40"/>
  <c r="Z37" i="40"/>
  <c r="J6" i="40"/>
  <c r="J34" i="40"/>
  <c r="J37" i="40" s="1"/>
  <c r="I6" i="40"/>
  <c r="I34" i="40"/>
  <c r="I37" i="40" s="1"/>
  <c r="H36" i="40"/>
  <c r="G36" i="40" s="1"/>
  <c r="G21" i="40"/>
  <c r="AB37" i="40"/>
  <c r="U35" i="40"/>
  <c r="Q35" i="40" s="1"/>
  <c r="E34" i="40"/>
  <c r="E37" i="40" s="1"/>
  <c r="AC34" i="40"/>
  <c r="F34" i="40"/>
  <c r="F37" i="40" s="1"/>
  <c r="R34" i="40"/>
  <c r="AD34" i="40"/>
  <c r="AD37" i="40" s="1"/>
  <c r="S34" i="40"/>
  <c r="S37" i="40" s="1"/>
  <c r="AE34" i="40"/>
  <c r="AE37" i="40" s="1"/>
  <c r="AE41" i="40" s="1"/>
  <c r="B13" i="40"/>
  <c r="T34" i="40"/>
  <c r="T37" i="40" s="1"/>
  <c r="AA13" i="40"/>
  <c r="C37" i="40"/>
  <c r="Q13" i="40"/>
  <c r="Q6" i="40" s="1"/>
  <c r="K6" i="39"/>
  <c r="K34" i="39"/>
  <c r="K37" i="39" s="1"/>
  <c r="O37" i="39"/>
  <c r="L34" i="39"/>
  <c r="M37" i="39"/>
  <c r="I6" i="39"/>
  <c r="I34" i="39"/>
  <c r="I37" i="39" s="1"/>
  <c r="P37" i="39"/>
  <c r="H6" i="39"/>
  <c r="H34" i="39"/>
  <c r="G7" i="39"/>
  <c r="G6" i="39" s="1"/>
  <c r="H36" i="39"/>
  <c r="G36" i="39" s="1"/>
  <c r="G21" i="39"/>
  <c r="AE37" i="39"/>
  <c r="J6" i="39"/>
  <c r="J34" i="39"/>
  <c r="J37" i="39" s="1"/>
  <c r="H35" i="39"/>
  <c r="G35" i="39" s="1"/>
  <c r="G13" i="39"/>
  <c r="Q36" i="39"/>
  <c r="S37" i="39"/>
  <c r="V35" i="39"/>
  <c r="L36" i="39"/>
  <c r="AA6" i="39"/>
  <c r="AB37" i="39"/>
  <c r="T37" i="39"/>
  <c r="V34" i="39"/>
  <c r="V37" i="39" s="1"/>
  <c r="W37" i="39"/>
  <c r="L35" i="39"/>
  <c r="AA35" i="39"/>
  <c r="D37" i="39"/>
  <c r="M6" i="39"/>
  <c r="Y6" i="39"/>
  <c r="E34" i="39"/>
  <c r="E37" i="39" s="1"/>
  <c r="AC34" i="39"/>
  <c r="D36" i="39"/>
  <c r="B36" i="39" s="1"/>
  <c r="AB36" i="39"/>
  <c r="AA36" i="39" s="1"/>
  <c r="N6" i="39"/>
  <c r="Z6" i="39"/>
  <c r="L13" i="39"/>
  <c r="F34" i="39"/>
  <c r="F37" i="39" s="1"/>
  <c r="R34" i="39"/>
  <c r="AD34" i="39"/>
  <c r="AD37" i="39" s="1"/>
  <c r="D6" i="39"/>
  <c r="AB6" i="39"/>
  <c r="V7" i="39"/>
  <c r="V6" i="39" s="1"/>
  <c r="B13" i="39"/>
  <c r="B6" i="39" s="1"/>
  <c r="V21" i="39"/>
  <c r="AA13" i="39"/>
  <c r="U34" i="39"/>
  <c r="U37" i="39" s="1"/>
  <c r="L7" i="39"/>
  <c r="C37" i="39"/>
  <c r="S6" i="39"/>
  <c r="AE6" i="39"/>
  <c r="Q13" i="39"/>
  <c r="Q6" i="39" s="1"/>
  <c r="N37" i="38"/>
  <c r="O37" i="38"/>
  <c r="J6" i="38"/>
  <c r="J34" i="38"/>
  <c r="J37" i="38" s="1"/>
  <c r="P37" i="38"/>
  <c r="H6" i="38"/>
  <c r="H34" i="38"/>
  <c r="G7" i="38"/>
  <c r="G6" i="38" s="1"/>
  <c r="K34" i="38"/>
  <c r="K37" i="38" s="1"/>
  <c r="K6" i="38"/>
  <c r="Q35" i="38"/>
  <c r="AB37" i="38"/>
  <c r="L34" i="38"/>
  <c r="M37" i="38"/>
  <c r="Q6" i="38"/>
  <c r="I6" i="38"/>
  <c r="I34" i="38"/>
  <c r="I37" i="38" s="1"/>
  <c r="H36" i="38"/>
  <c r="G36" i="38" s="1"/>
  <c r="G21" i="38"/>
  <c r="B35" i="38"/>
  <c r="H35" i="38"/>
  <c r="G35" i="38" s="1"/>
  <c r="G13" i="38"/>
  <c r="T37" i="38"/>
  <c r="Q36" i="38"/>
  <c r="V35" i="38"/>
  <c r="V34" i="38"/>
  <c r="V37" i="38" s="1"/>
  <c r="W37" i="38"/>
  <c r="X37" i="38"/>
  <c r="L35" i="38"/>
  <c r="J15" i="44"/>
  <c r="J15" i="47" s="1"/>
  <c r="AA22" i="44"/>
  <c r="AA22" i="47" s="1"/>
  <c r="J25" i="44"/>
  <c r="J25" i="47" s="1"/>
  <c r="E34" i="38"/>
  <c r="E37" i="38" s="1"/>
  <c r="E41" i="38" s="1"/>
  <c r="AC34" i="38"/>
  <c r="B23" i="44"/>
  <c r="B23" i="47" s="1"/>
  <c r="L13" i="38"/>
  <c r="F34" i="38"/>
  <c r="F37" i="38" s="1"/>
  <c r="R34" i="38"/>
  <c r="AD34" i="38"/>
  <c r="AD37" i="38" s="1"/>
  <c r="U35" i="38"/>
  <c r="U37" i="38" s="1"/>
  <c r="U41" i="38" s="1"/>
  <c r="S34" i="38"/>
  <c r="S37" i="38" s="1"/>
  <c r="AE34" i="38"/>
  <c r="AE37" i="38" s="1"/>
  <c r="R21" i="44"/>
  <c r="R21" i="47" s="1"/>
  <c r="E6" i="38"/>
  <c r="AA13" i="38"/>
  <c r="AA6" i="38" s="1"/>
  <c r="Q17" i="44"/>
  <c r="Q17" i="47" s="1"/>
  <c r="F6" i="38"/>
  <c r="L7" i="38"/>
  <c r="L21" i="38"/>
  <c r="C37" i="38"/>
  <c r="Q13" i="38"/>
  <c r="H35" i="37"/>
  <c r="G35" i="37" s="1"/>
  <c r="G13" i="37"/>
  <c r="H36" i="37"/>
  <c r="K34" i="37"/>
  <c r="K37" i="37" s="1"/>
  <c r="K6" i="37"/>
  <c r="T37" i="37"/>
  <c r="V35" i="37"/>
  <c r="V34" i="37"/>
  <c r="V37" i="37" s="1"/>
  <c r="W37" i="37"/>
  <c r="X37" i="37"/>
  <c r="X41" i="37" s="1"/>
  <c r="L35" i="37"/>
  <c r="Y37" i="37"/>
  <c r="AA35" i="37"/>
  <c r="V36" i="37"/>
  <c r="L34" i="37"/>
  <c r="M37" i="37"/>
  <c r="D37" i="37"/>
  <c r="Q35" i="37"/>
  <c r="N37" i="37"/>
  <c r="H6" i="37"/>
  <c r="H34" i="37"/>
  <c r="G7" i="37"/>
  <c r="Q6" i="37"/>
  <c r="I6" i="37"/>
  <c r="I34" i="37"/>
  <c r="I37" i="37" s="1"/>
  <c r="AA36" i="37"/>
  <c r="E34" i="37"/>
  <c r="E37" i="37" s="1"/>
  <c r="AC34" i="37"/>
  <c r="L13" i="37"/>
  <c r="F34" i="37"/>
  <c r="F37" i="37" s="1"/>
  <c r="R34" i="37"/>
  <c r="AD34" i="37"/>
  <c r="AD37" i="37" s="1"/>
  <c r="K16" i="44"/>
  <c r="K16" i="47" s="1"/>
  <c r="R7" i="44"/>
  <c r="R7" i="47" s="1"/>
  <c r="S34" i="37"/>
  <c r="S37" i="37" s="1"/>
  <c r="AE34" i="37"/>
  <c r="AE37" i="37" s="1"/>
  <c r="R36" i="37"/>
  <c r="Q36" i="37" s="1"/>
  <c r="AB6" i="37"/>
  <c r="J7" i="37"/>
  <c r="V7" i="37"/>
  <c r="V6" i="37" s="1"/>
  <c r="B13" i="37"/>
  <c r="B6" i="37" s="1"/>
  <c r="J21" i="37"/>
  <c r="J36" i="37" s="1"/>
  <c r="V21" i="37"/>
  <c r="AA13" i="37"/>
  <c r="AA6" i="37" s="1"/>
  <c r="U34" i="37"/>
  <c r="U37" i="37" s="1"/>
  <c r="AD6" i="37"/>
  <c r="L7" i="37"/>
  <c r="L6" i="37" s="1"/>
  <c r="C37" i="37"/>
  <c r="Q13" i="37"/>
  <c r="Z35" i="44"/>
  <c r="Z35" i="47" s="1"/>
  <c r="T6" i="37"/>
  <c r="H14" i="44"/>
  <c r="H14" i="47" s="1"/>
  <c r="B35" i="36"/>
  <c r="H36" i="36"/>
  <c r="G36" i="36" s="1"/>
  <c r="G21" i="36"/>
  <c r="H35" i="36"/>
  <c r="G35" i="36" s="1"/>
  <c r="T37" i="36"/>
  <c r="I6" i="36"/>
  <c r="I34" i="36"/>
  <c r="I37" i="36" s="1"/>
  <c r="J6" i="36"/>
  <c r="J34" i="36"/>
  <c r="J37" i="36" s="1"/>
  <c r="K34" i="36"/>
  <c r="K6" i="36"/>
  <c r="V34" i="36"/>
  <c r="V37" i="36" s="1"/>
  <c r="X37" i="36"/>
  <c r="L35" i="36"/>
  <c r="L34" i="36"/>
  <c r="M37" i="36"/>
  <c r="O37" i="36"/>
  <c r="N37" i="36"/>
  <c r="P37" i="36"/>
  <c r="H6" i="36"/>
  <c r="H34" i="36"/>
  <c r="G7" i="36"/>
  <c r="Q35" i="36"/>
  <c r="W37" i="36"/>
  <c r="AB37" i="36"/>
  <c r="I15" i="44"/>
  <c r="I15" i="47" s="1"/>
  <c r="K13" i="36"/>
  <c r="K35" i="36" s="1"/>
  <c r="E34" i="36"/>
  <c r="E37" i="36" s="1"/>
  <c r="AC34" i="36"/>
  <c r="L13" i="36"/>
  <c r="L6" i="36" s="1"/>
  <c r="F34" i="36"/>
  <c r="F37" i="36" s="1"/>
  <c r="R34" i="36"/>
  <c r="AD34" i="36"/>
  <c r="AD37" i="36" s="1"/>
  <c r="AC36" i="36"/>
  <c r="AA36" i="36" s="1"/>
  <c r="C6" i="36"/>
  <c r="S34" i="36"/>
  <c r="S37" i="36" s="1"/>
  <c r="AE34" i="36"/>
  <c r="AE37" i="36" s="1"/>
  <c r="D6" i="36"/>
  <c r="P6" i="36"/>
  <c r="AB6" i="36"/>
  <c r="B13" i="36"/>
  <c r="B6" i="36" s="1"/>
  <c r="V21" i="36"/>
  <c r="V6" i="36" s="1"/>
  <c r="AC6" i="36"/>
  <c r="AA13" i="36"/>
  <c r="AA6" i="36" s="1"/>
  <c r="C37" i="36"/>
  <c r="Q13" i="36"/>
  <c r="Q6" i="36" s="1"/>
  <c r="I25" i="44"/>
  <c r="I25" i="47" s="1"/>
  <c r="G7" i="35"/>
  <c r="I34" i="35"/>
  <c r="H35" i="35"/>
  <c r="P37" i="35"/>
  <c r="J6" i="35"/>
  <c r="J34" i="35"/>
  <c r="J37" i="35" s="1"/>
  <c r="B35" i="35"/>
  <c r="Q36" i="35"/>
  <c r="W37" i="35"/>
  <c r="B6" i="35"/>
  <c r="V36" i="35"/>
  <c r="B34" i="35"/>
  <c r="E37" i="35"/>
  <c r="X37" i="35"/>
  <c r="K34" i="35"/>
  <c r="K37" i="35" s="1"/>
  <c r="K6" i="35"/>
  <c r="L35" i="35"/>
  <c r="AA35" i="35"/>
  <c r="F37" i="35"/>
  <c r="O37" i="35"/>
  <c r="H6" i="35"/>
  <c r="Z37" i="35"/>
  <c r="L36" i="35"/>
  <c r="R37" i="35"/>
  <c r="L34" i="35"/>
  <c r="L37" i="35" s="1"/>
  <c r="M37" i="35"/>
  <c r="AB37" i="35"/>
  <c r="V34" i="35"/>
  <c r="V37" i="35" s="1"/>
  <c r="AA36" i="35"/>
  <c r="G21" i="35"/>
  <c r="I36" i="35"/>
  <c r="G36" i="35" s="1"/>
  <c r="AC37" i="35"/>
  <c r="W6" i="35"/>
  <c r="Q7" i="35"/>
  <c r="Q6" i="35" s="1"/>
  <c r="G10" i="35"/>
  <c r="I13" i="35"/>
  <c r="I35" i="35" s="1"/>
  <c r="Q21" i="35"/>
  <c r="G24" i="35"/>
  <c r="U35" i="35"/>
  <c r="Q35" i="35" s="1"/>
  <c r="J10" i="43"/>
  <c r="I25" i="43"/>
  <c r="AA27" i="43"/>
  <c r="X6" i="35"/>
  <c r="V35" i="35"/>
  <c r="C36" i="35"/>
  <c r="B36" i="35" s="1"/>
  <c r="Q22" i="46"/>
  <c r="I24" i="43"/>
  <c r="S34" i="35"/>
  <c r="AE34" i="35"/>
  <c r="AE37" i="35" s="1"/>
  <c r="I20" i="43"/>
  <c r="V7" i="35"/>
  <c r="B13" i="35"/>
  <c r="V21" i="35"/>
  <c r="H34" i="35"/>
  <c r="T34" i="35"/>
  <c r="T37" i="35" s="1"/>
  <c r="L18" i="46"/>
  <c r="J20" i="43"/>
  <c r="AC6" i="35"/>
  <c r="AA13" i="35"/>
  <c r="AA6" i="35" s="1"/>
  <c r="U34" i="35"/>
  <c r="U37" i="35" s="1"/>
  <c r="H19" i="43"/>
  <c r="L7" i="35"/>
  <c r="L6" i="35" s="1"/>
  <c r="L21" i="35"/>
  <c r="C37" i="35"/>
  <c r="B28" i="46"/>
  <c r="K25" i="43"/>
  <c r="AA17" i="43"/>
  <c r="AB25" i="46"/>
  <c r="AB25" i="50" s="1"/>
  <c r="R26" i="46"/>
  <c r="R26" i="50" s="1"/>
  <c r="I17" i="46"/>
  <c r="Q16" i="43"/>
  <c r="Q12" i="43"/>
  <c r="T23" i="46"/>
  <c r="T23" i="50" s="1"/>
  <c r="T21" i="50" s="1"/>
  <c r="AD28" i="46"/>
  <c r="AD28" i="50" s="1"/>
  <c r="T29" i="46"/>
  <c r="T29" i="50" s="1"/>
  <c r="K11" i="43"/>
  <c r="V12" i="43"/>
  <c r="F24" i="46"/>
  <c r="F24" i="50" s="1"/>
  <c r="F21" i="50" s="1"/>
  <c r="F36" i="50" s="1"/>
  <c r="Z24" i="46"/>
  <c r="Z24" i="50" s="1"/>
  <c r="P25" i="46"/>
  <c r="P25" i="50" s="1"/>
  <c r="J37" i="34"/>
  <c r="Y37" i="34"/>
  <c r="AD37" i="34"/>
  <c r="L34" i="34"/>
  <c r="M37" i="34"/>
  <c r="Z37" i="34"/>
  <c r="AE37" i="34"/>
  <c r="N37" i="34"/>
  <c r="P37" i="34"/>
  <c r="P41" i="34" s="1"/>
  <c r="B35" i="34"/>
  <c r="Q36" i="34"/>
  <c r="V35" i="34"/>
  <c r="J6" i="34"/>
  <c r="J35" i="34"/>
  <c r="F37" i="34"/>
  <c r="B6" i="34"/>
  <c r="I6" i="34"/>
  <c r="I34" i="34"/>
  <c r="I37" i="34" s="1"/>
  <c r="G35" i="34"/>
  <c r="O37" i="34"/>
  <c r="O41" i="34" s="1"/>
  <c r="D37" i="34"/>
  <c r="V36" i="34"/>
  <c r="R37" i="34"/>
  <c r="V34" i="34"/>
  <c r="W37" i="34"/>
  <c r="L35" i="34"/>
  <c r="AA35" i="34"/>
  <c r="S37" i="34"/>
  <c r="J10" i="46"/>
  <c r="X6" i="34"/>
  <c r="X41" i="34" s="1"/>
  <c r="V13" i="34"/>
  <c r="AB34" i="34"/>
  <c r="C36" i="34"/>
  <c r="B36" i="34" s="1"/>
  <c r="M6" i="34"/>
  <c r="Y6" i="34"/>
  <c r="E34" i="34"/>
  <c r="E37" i="34" s="1"/>
  <c r="Q34" i="34"/>
  <c r="AC34" i="34"/>
  <c r="AC37" i="34" s="1"/>
  <c r="AB36" i="34"/>
  <c r="AA36" i="34" s="1"/>
  <c r="AA22" i="43"/>
  <c r="H7" i="34"/>
  <c r="L13" i="34"/>
  <c r="H21" i="34"/>
  <c r="D36" i="43"/>
  <c r="D36" i="46" s="1"/>
  <c r="AA18" i="43"/>
  <c r="AA18" i="46" s="1"/>
  <c r="AC21" i="43"/>
  <c r="Q17" i="43"/>
  <c r="V7" i="34"/>
  <c r="B13" i="34"/>
  <c r="V21" i="34"/>
  <c r="K16" i="43"/>
  <c r="K7" i="34"/>
  <c r="AA13" i="34"/>
  <c r="K21" i="34"/>
  <c r="K36" i="34" s="1"/>
  <c r="U35" i="34"/>
  <c r="U37" i="34" s="1"/>
  <c r="L26" i="46"/>
  <c r="K12" i="43"/>
  <c r="I15" i="43"/>
  <c r="F6" i="34"/>
  <c r="R6" i="34"/>
  <c r="AD6" i="34"/>
  <c r="L7" i="34"/>
  <c r="L21" i="34"/>
  <c r="C37" i="34"/>
  <c r="C41" i="34" s="1"/>
  <c r="I11" i="43"/>
  <c r="AD26" i="46"/>
  <c r="AD26" i="50" s="1"/>
  <c r="T27" i="46"/>
  <c r="T27" i="50" s="1"/>
  <c r="Q13" i="34"/>
  <c r="Q6" i="34" s="1"/>
  <c r="AA28" i="43"/>
  <c r="T35" i="43"/>
  <c r="Q27" i="43"/>
  <c r="G13" i="34"/>
  <c r="AA8" i="43"/>
  <c r="K26" i="43"/>
  <c r="L27" i="46"/>
  <c r="AA7" i="33"/>
  <c r="AA6" i="33" s="1"/>
  <c r="U13" i="29"/>
  <c r="AC36" i="33"/>
  <c r="AC36" i="43" s="1"/>
  <c r="I26" i="46"/>
  <c r="AA13" i="33"/>
  <c r="AB6" i="33"/>
  <c r="AC11" i="46"/>
  <c r="AC11" i="50" s="1"/>
  <c r="S16" i="46"/>
  <c r="X27" i="46"/>
  <c r="X27" i="50" s="1"/>
  <c r="X34" i="33"/>
  <c r="X34" i="43" s="1"/>
  <c r="AB34" i="33"/>
  <c r="AB34" i="43" s="1"/>
  <c r="AE7" i="29"/>
  <c r="J11" i="29"/>
  <c r="F26" i="46"/>
  <c r="F26" i="50" s="1"/>
  <c r="D27" i="46"/>
  <c r="D27" i="50" s="1"/>
  <c r="G15" i="33"/>
  <c r="G15" i="43" s="1"/>
  <c r="K9" i="46"/>
  <c r="B8" i="29"/>
  <c r="AA9" i="42"/>
  <c r="AA9" i="46" s="1"/>
  <c r="AA9" i="29"/>
  <c r="J18" i="42"/>
  <c r="J18" i="29"/>
  <c r="U21" i="42"/>
  <c r="U21" i="46" s="1"/>
  <c r="U21" i="29"/>
  <c r="AA28" i="29"/>
  <c r="AA28" i="42"/>
  <c r="P7" i="44"/>
  <c r="P7" i="47" s="1"/>
  <c r="P34" i="44"/>
  <c r="H9" i="44"/>
  <c r="H9" i="47" s="1"/>
  <c r="E7" i="42"/>
  <c r="C13" i="42"/>
  <c r="K16" i="42"/>
  <c r="K16" i="29"/>
  <c r="K18" i="42"/>
  <c r="K18" i="46" s="1"/>
  <c r="K18" i="29"/>
  <c r="H22" i="29"/>
  <c r="H22" i="42"/>
  <c r="H26" i="42"/>
  <c r="H26" i="29"/>
  <c r="H28" i="42"/>
  <c r="H28" i="29"/>
  <c r="R7" i="42"/>
  <c r="R7" i="29"/>
  <c r="U13" i="42"/>
  <c r="Z7" i="42"/>
  <c r="Z7" i="29"/>
  <c r="V16" i="42"/>
  <c r="V16" i="29"/>
  <c r="V25" i="29"/>
  <c r="V25" i="42"/>
  <c r="AA11" i="42"/>
  <c r="AA11" i="29"/>
  <c r="AA20" i="42"/>
  <c r="AA20" i="29"/>
  <c r="AA29" i="29"/>
  <c r="AA29" i="42"/>
  <c r="T41" i="34"/>
  <c r="AE7" i="44"/>
  <c r="AE7" i="47" s="1"/>
  <c r="I9" i="44"/>
  <c r="I9" i="47" s="1"/>
  <c r="L10" i="44"/>
  <c r="L10" i="47" s="1"/>
  <c r="AA11" i="44"/>
  <c r="AA11" i="47" s="1"/>
  <c r="E13" i="44"/>
  <c r="E13" i="47" s="1"/>
  <c r="N41" i="39"/>
  <c r="AA15" i="29"/>
  <c r="P21" i="42"/>
  <c r="P21" i="29"/>
  <c r="T13" i="42"/>
  <c r="T13" i="29"/>
  <c r="AA19" i="42"/>
  <c r="AA19" i="46" s="1"/>
  <c r="AA19" i="29"/>
  <c r="D35" i="44"/>
  <c r="D13" i="44"/>
  <c r="K14" i="29"/>
  <c r="K14" i="42"/>
  <c r="K20" i="42"/>
  <c r="K20" i="46" s="1"/>
  <c r="K20" i="29"/>
  <c r="F7" i="42"/>
  <c r="H9" i="42"/>
  <c r="H9" i="29"/>
  <c r="H11" i="42"/>
  <c r="H11" i="46" s="1"/>
  <c r="H11" i="29"/>
  <c r="D35" i="42"/>
  <c r="D13" i="42"/>
  <c r="L14" i="42"/>
  <c r="L14" i="46" s="1"/>
  <c r="L14" i="29"/>
  <c r="L20" i="42"/>
  <c r="L20" i="29"/>
  <c r="I22" i="42"/>
  <c r="I22" i="46" s="1"/>
  <c r="I22" i="29"/>
  <c r="I24" i="42"/>
  <c r="I24" i="46" s="1"/>
  <c r="S34" i="42"/>
  <c r="S7" i="42"/>
  <c r="Q14" i="42"/>
  <c r="Q14" i="46" s="1"/>
  <c r="Q14" i="29"/>
  <c r="Q23" i="29"/>
  <c r="Q23" i="42"/>
  <c r="Q23" i="46" s="1"/>
  <c r="V8" i="42"/>
  <c r="V8" i="46" s="1"/>
  <c r="V8" i="50" s="1"/>
  <c r="V8" i="29"/>
  <c r="V17" i="42"/>
  <c r="V17" i="46" s="1"/>
  <c r="V17" i="29"/>
  <c r="V26" i="29"/>
  <c r="V26" i="42"/>
  <c r="V26" i="46" s="1"/>
  <c r="V26" i="50" s="1"/>
  <c r="AA12" i="42"/>
  <c r="AA12" i="46" s="1"/>
  <c r="AA12" i="29"/>
  <c r="AB21" i="42"/>
  <c r="AB21" i="29"/>
  <c r="S7" i="44"/>
  <c r="S7" i="47" s="1"/>
  <c r="J9" i="44"/>
  <c r="J9" i="47" s="1"/>
  <c r="J7" i="44"/>
  <c r="J7" i="47" s="1"/>
  <c r="K8" i="42"/>
  <c r="K8" i="46" s="1"/>
  <c r="K8" i="29"/>
  <c r="T21" i="42"/>
  <c r="T21" i="29"/>
  <c r="C13" i="44"/>
  <c r="C13" i="47" s="1"/>
  <c r="J14" i="42"/>
  <c r="J14" i="29"/>
  <c r="M7" i="29"/>
  <c r="M7" i="42"/>
  <c r="I9" i="42"/>
  <c r="E35" i="42"/>
  <c r="E13" i="42"/>
  <c r="B17" i="42"/>
  <c r="B17" i="29"/>
  <c r="B19" i="29"/>
  <c r="B19" i="42"/>
  <c r="B19" i="46" s="1"/>
  <c r="B19" i="50" s="1"/>
  <c r="C21" i="42"/>
  <c r="J22" i="42"/>
  <c r="J22" i="29"/>
  <c r="J24" i="29"/>
  <c r="J24" i="42"/>
  <c r="T7" i="42"/>
  <c r="T7" i="29"/>
  <c r="Q15" i="29"/>
  <c r="Q15" i="42"/>
  <c r="Q24" i="42"/>
  <c r="Q24" i="29"/>
  <c r="V9" i="42"/>
  <c r="V9" i="46" s="1"/>
  <c r="V9" i="29"/>
  <c r="V18" i="42"/>
  <c r="V18" i="46" s="1"/>
  <c r="V18" i="29"/>
  <c r="V27" i="29"/>
  <c r="V27" i="42"/>
  <c r="V27" i="46" s="1"/>
  <c r="V27" i="50" s="1"/>
  <c r="AB13" i="42"/>
  <c r="AB13" i="46" s="1"/>
  <c r="AB13" i="29"/>
  <c r="AC21" i="42"/>
  <c r="AC21" i="46" s="1"/>
  <c r="G23" i="33"/>
  <c r="G23" i="43" s="1"/>
  <c r="K12" i="42"/>
  <c r="K12" i="29"/>
  <c r="L29" i="42"/>
  <c r="L29" i="29"/>
  <c r="U34" i="33"/>
  <c r="U7" i="43"/>
  <c r="U6" i="33"/>
  <c r="D7" i="42"/>
  <c r="D7" i="46" s="1"/>
  <c r="J20" i="42"/>
  <c r="J20" i="46" s="1"/>
  <c r="J20" i="29"/>
  <c r="Y7" i="42"/>
  <c r="W34" i="33"/>
  <c r="W7" i="43"/>
  <c r="S41" i="34"/>
  <c r="N34" i="42"/>
  <c r="N7" i="42"/>
  <c r="J9" i="29"/>
  <c r="J9" i="42"/>
  <c r="F13" i="42"/>
  <c r="H15" i="42"/>
  <c r="H15" i="46" s="1"/>
  <c r="H15" i="29"/>
  <c r="H19" i="42"/>
  <c r="H19" i="46" s="1"/>
  <c r="H19" i="29"/>
  <c r="D36" i="42"/>
  <c r="D21" i="42"/>
  <c r="K24" i="29"/>
  <c r="K24" i="42"/>
  <c r="U7" i="42"/>
  <c r="U7" i="29"/>
  <c r="Q16" i="42"/>
  <c r="Q25" i="29"/>
  <c r="Q25" i="42"/>
  <c r="V10" i="42"/>
  <c r="V10" i="46" s="1"/>
  <c r="V19" i="42"/>
  <c r="V19" i="46" s="1"/>
  <c r="V19" i="29"/>
  <c r="V28" i="29"/>
  <c r="V28" i="42"/>
  <c r="V28" i="46" s="1"/>
  <c r="AC13" i="42"/>
  <c r="AC13" i="46" s="1"/>
  <c r="AD21" i="42"/>
  <c r="AD21" i="29"/>
  <c r="J15" i="29"/>
  <c r="I16" i="42"/>
  <c r="I16" i="46" s="1"/>
  <c r="I16" i="29"/>
  <c r="L23" i="42"/>
  <c r="L23" i="46" s="1"/>
  <c r="L23" i="29"/>
  <c r="V14" i="42"/>
  <c r="V14" i="46" s="1"/>
  <c r="V14" i="29"/>
  <c r="L12" i="42"/>
  <c r="L12" i="46" s="1"/>
  <c r="L12" i="29"/>
  <c r="I15" i="42"/>
  <c r="I15" i="46" s="1"/>
  <c r="I15" i="29"/>
  <c r="E36" i="42"/>
  <c r="E21" i="42"/>
  <c r="L28" i="42"/>
  <c r="L28" i="29"/>
  <c r="V20" i="42"/>
  <c r="V20" i="29"/>
  <c r="P7" i="42"/>
  <c r="P7" i="29"/>
  <c r="L9" i="42"/>
  <c r="L9" i="46" s="1"/>
  <c r="L9" i="29"/>
  <c r="L11" i="42"/>
  <c r="L11" i="46" s="1"/>
  <c r="L11" i="50" s="1"/>
  <c r="L11" i="29"/>
  <c r="N13" i="42"/>
  <c r="J15" i="42"/>
  <c r="J15" i="46" s="1"/>
  <c r="J15" i="50" s="1"/>
  <c r="J17" i="46"/>
  <c r="J19" i="42"/>
  <c r="F36" i="42"/>
  <c r="F21" i="42"/>
  <c r="B23" i="29"/>
  <c r="B23" i="42"/>
  <c r="B23" i="46" s="1"/>
  <c r="B25" i="42"/>
  <c r="B25" i="46" s="1"/>
  <c r="B25" i="29"/>
  <c r="B27" i="29"/>
  <c r="B27" i="42"/>
  <c r="B29" i="42"/>
  <c r="B29" i="46" s="1"/>
  <c r="B29" i="29"/>
  <c r="Q9" i="29"/>
  <c r="Q9" i="42"/>
  <c r="Q9" i="46" s="1"/>
  <c r="Q18" i="42"/>
  <c r="Q18" i="46" s="1"/>
  <c r="Q18" i="29"/>
  <c r="Q27" i="42"/>
  <c r="Q27" i="46" s="1"/>
  <c r="Q27" i="29"/>
  <c r="V12" i="42"/>
  <c r="V12" i="46" s="1"/>
  <c r="V12" i="29"/>
  <c r="AB7" i="42"/>
  <c r="AB7" i="46" s="1"/>
  <c r="AB7" i="29"/>
  <c r="AE13" i="42"/>
  <c r="AE13" i="29"/>
  <c r="AA22" i="42"/>
  <c r="AA22" i="29"/>
  <c r="G26" i="33"/>
  <c r="H26" i="43"/>
  <c r="E41" i="35"/>
  <c r="C7" i="42"/>
  <c r="C7" i="46" s="1"/>
  <c r="V23" i="42"/>
  <c r="V23" i="46" s="1"/>
  <c r="V23" i="29"/>
  <c r="M35" i="33"/>
  <c r="M13" i="43"/>
  <c r="M6" i="33"/>
  <c r="F21" i="43"/>
  <c r="F36" i="33"/>
  <c r="F36" i="43" s="1"/>
  <c r="J14" i="44"/>
  <c r="J14" i="47" s="1"/>
  <c r="M13" i="29"/>
  <c r="M13" i="42"/>
  <c r="M13" i="46" s="1"/>
  <c r="V11" i="42"/>
  <c r="V11" i="29"/>
  <c r="B8" i="42"/>
  <c r="B12" i="42"/>
  <c r="O35" i="42"/>
  <c r="O13" i="42"/>
  <c r="K15" i="42"/>
  <c r="K15" i="29"/>
  <c r="K17" i="29"/>
  <c r="K17" i="42"/>
  <c r="K17" i="46" s="1"/>
  <c r="H23" i="42"/>
  <c r="H23" i="29"/>
  <c r="H25" i="29"/>
  <c r="H25" i="42"/>
  <c r="H25" i="46" s="1"/>
  <c r="H27" i="42"/>
  <c r="H27" i="29"/>
  <c r="H29" i="42"/>
  <c r="H29" i="46" s="1"/>
  <c r="H29" i="29"/>
  <c r="Q10" i="42"/>
  <c r="Q10" i="29"/>
  <c r="Q19" i="29"/>
  <c r="Q19" i="42"/>
  <c r="Q28" i="29"/>
  <c r="Q28" i="42"/>
  <c r="W13" i="42"/>
  <c r="W13" i="29"/>
  <c r="X36" i="42"/>
  <c r="X21" i="42"/>
  <c r="AC7" i="42"/>
  <c r="AA14" i="42"/>
  <c r="AA14" i="46" s="1"/>
  <c r="AA14" i="50" s="1"/>
  <c r="AA14" i="29"/>
  <c r="AA23" i="29"/>
  <c r="AA23" i="42"/>
  <c r="AA23" i="46" s="1"/>
  <c r="AD34" i="43"/>
  <c r="P36" i="44"/>
  <c r="P21" i="44"/>
  <c r="P21" i="47" s="1"/>
  <c r="AE21" i="44"/>
  <c r="AE21" i="47" s="1"/>
  <c r="AE36" i="44"/>
  <c r="AE36" i="47" s="1"/>
  <c r="I23" i="44"/>
  <c r="I23" i="47" s="1"/>
  <c r="I27" i="44"/>
  <c r="I27" i="47" s="1"/>
  <c r="K9" i="29"/>
  <c r="Q22" i="29"/>
  <c r="L25" i="42"/>
  <c r="L25" i="29"/>
  <c r="X7" i="42"/>
  <c r="X7" i="46" s="1"/>
  <c r="AA27" i="42"/>
  <c r="AA27" i="46" s="1"/>
  <c r="AA27" i="29"/>
  <c r="J8" i="43"/>
  <c r="J7" i="33"/>
  <c r="J34" i="33" s="1"/>
  <c r="V24" i="29"/>
  <c r="V24" i="42"/>
  <c r="V24" i="46" s="1"/>
  <c r="O7" i="42"/>
  <c r="O7" i="29"/>
  <c r="Q8" i="42"/>
  <c r="Q8" i="46" s="1"/>
  <c r="Q8" i="50" s="1"/>
  <c r="Q8" i="29"/>
  <c r="V29" i="42"/>
  <c r="V29" i="29"/>
  <c r="H8" i="42"/>
  <c r="H8" i="29"/>
  <c r="H12" i="42"/>
  <c r="H12" i="29"/>
  <c r="P13" i="42"/>
  <c r="P13" i="46" s="1"/>
  <c r="P13" i="29"/>
  <c r="L15" i="42"/>
  <c r="L15" i="29"/>
  <c r="L19" i="42"/>
  <c r="L19" i="29"/>
  <c r="M21" i="29"/>
  <c r="M21" i="42"/>
  <c r="M21" i="46" s="1"/>
  <c r="I25" i="29"/>
  <c r="I25" i="42"/>
  <c r="I27" i="29"/>
  <c r="I27" i="42"/>
  <c r="I29" i="42"/>
  <c r="I29" i="46" s="1"/>
  <c r="I29" i="50" s="1"/>
  <c r="I29" i="29"/>
  <c r="Q20" i="42"/>
  <c r="Q20" i="29"/>
  <c r="Q29" i="29"/>
  <c r="Q29" i="42"/>
  <c r="Q29" i="46" s="1"/>
  <c r="X13" i="42"/>
  <c r="X13" i="29"/>
  <c r="Y21" i="29"/>
  <c r="Y21" i="42"/>
  <c r="W36" i="33"/>
  <c r="W21" i="43"/>
  <c r="J22" i="43"/>
  <c r="J21" i="33"/>
  <c r="J36" i="33" s="1"/>
  <c r="J36" i="43" s="1"/>
  <c r="U35" i="43"/>
  <c r="J23" i="44"/>
  <c r="J23" i="47" s="1"/>
  <c r="C34" i="44"/>
  <c r="C34" i="47" s="1"/>
  <c r="W41" i="39"/>
  <c r="I14" i="42"/>
  <c r="I14" i="29"/>
  <c r="S35" i="42"/>
  <c r="S13" i="42"/>
  <c r="V13" i="44"/>
  <c r="V13" i="47" s="1"/>
  <c r="L8" i="42"/>
  <c r="L8" i="46" s="1"/>
  <c r="L8" i="29"/>
  <c r="L22" i="42"/>
  <c r="L22" i="46" s="1"/>
  <c r="L22" i="50" s="1"/>
  <c r="L22" i="29"/>
  <c r="Q26" i="29"/>
  <c r="Q26" i="42"/>
  <c r="Q26" i="46" s="1"/>
  <c r="Q26" i="50" s="1"/>
  <c r="B14" i="42"/>
  <c r="B14" i="46" s="1"/>
  <c r="B14" i="29"/>
  <c r="B18" i="42"/>
  <c r="N36" i="42"/>
  <c r="N21" i="42"/>
  <c r="J29" i="42"/>
  <c r="J29" i="29"/>
  <c r="R21" i="42"/>
  <c r="R21" i="29"/>
  <c r="Y13" i="42"/>
  <c r="Y13" i="29"/>
  <c r="Z36" i="42"/>
  <c r="AE7" i="42"/>
  <c r="AA25" i="42"/>
  <c r="AA25" i="29"/>
  <c r="G8" i="33"/>
  <c r="H8" i="43"/>
  <c r="G12" i="33"/>
  <c r="G12" i="43" s="1"/>
  <c r="H12" i="43"/>
  <c r="J13" i="33"/>
  <c r="J35" i="33" s="1"/>
  <c r="Y35" i="33"/>
  <c r="Y35" i="43" s="1"/>
  <c r="Y13" i="43"/>
  <c r="H17" i="46"/>
  <c r="X36" i="33"/>
  <c r="X36" i="43" s="1"/>
  <c r="X21" i="43"/>
  <c r="X6" i="33"/>
  <c r="K22" i="43"/>
  <c r="K22" i="46" s="1"/>
  <c r="K21" i="33"/>
  <c r="U36" i="33"/>
  <c r="U36" i="43" s="1"/>
  <c r="T35" i="44"/>
  <c r="T35" i="47" s="1"/>
  <c r="T13" i="44"/>
  <c r="T13" i="47" s="1"/>
  <c r="T6" i="44"/>
  <c r="T6" i="47" s="1"/>
  <c r="H18" i="44"/>
  <c r="H18" i="47" s="1"/>
  <c r="S21" i="44"/>
  <c r="S21" i="47" s="1"/>
  <c r="S36" i="44"/>
  <c r="H26" i="44"/>
  <c r="H26" i="47" s="1"/>
  <c r="K27" i="44"/>
  <c r="K27" i="47" s="1"/>
  <c r="V28" i="44"/>
  <c r="V28" i="47" s="1"/>
  <c r="D34" i="44"/>
  <c r="D34" i="47" s="1"/>
  <c r="I20" i="42"/>
  <c r="I20" i="46" s="1"/>
  <c r="I20" i="29"/>
  <c r="B22" i="42"/>
  <c r="B22" i="29"/>
  <c r="V15" i="42"/>
  <c r="V15" i="46" s="1"/>
  <c r="V15" i="50" s="1"/>
  <c r="V15" i="29"/>
  <c r="K11" i="42"/>
  <c r="K11" i="29"/>
  <c r="Q17" i="42"/>
  <c r="Q17" i="29"/>
  <c r="D41" i="40"/>
  <c r="I8" i="42"/>
  <c r="I8" i="29"/>
  <c r="I12" i="42"/>
  <c r="I12" i="46" s="1"/>
  <c r="I12" i="29"/>
  <c r="B20" i="42"/>
  <c r="B20" i="46" s="1"/>
  <c r="B20" i="29"/>
  <c r="J23" i="42"/>
  <c r="J23" i="29"/>
  <c r="J25" i="29"/>
  <c r="J25" i="42"/>
  <c r="J25" i="46" s="1"/>
  <c r="Q12" i="42"/>
  <c r="Q12" i="46" s="1"/>
  <c r="Q12" i="29"/>
  <c r="J8" i="42"/>
  <c r="J8" i="29"/>
  <c r="H14" i="42"/>
  <c r="H14" i="29"/>
  <c r="H16" i="42"/>
  <c r="H16" i="46" s="1"/>
  <c r="H16" i="29"/>
  <c r="H18" i="42"/>
  <c r="H18" i="29"/>
  <c r="H20" i="42"/>
  <c r="H20" i="29"/>
  <c r="O36" i="42"/>
  <c r="O21" i="42"/>
  <c r="K23" i="42"/>
  <c r="K23" i="46" s="1"/>
  <c r="K23" i="29"/>
  <c r="K25" i="29"/>
  <c r="K25" i="42"/>
  <c r="K25" i="46" s="1"/>
  <c r="K27" i="42"/>
  <c r="K27" i="46" s="1"/>
  <c r="K27" i="29"/>
  <c r="K29" i="42"/>
  <c r="K29" i="29"/>
  <c r="R13" i="42"/>
  <c r="R13" i="46" s="1"/>
  <c r="R13" i="29"/>
  <c r="S36" i="42"/>
  <c r="S21" i="42"/>
  <c r="W7" i="42"/>
  <c r="W7" i="29"/>
  <c r="Z13" i="42"/>
  <c r="Z13" i="29"/>
  <c r="V22" i="42"/>
  <c r="V22" i="46" s="1"/>
  <c r="V22" i="50" s="1"/>
  <c r="V22" i="29"/>
  <c r="AA8" i="42"/>
  <c r="AA8" i="46" s="1"/>
  <c r="AA8" i="29"/>
  <c r="AA17" i="42"/>
  <c r="AA17" i="46" s="1"/>
  <c r="AA17" i="29"/>
  <c r="AA26" i="42"/>
  <c r="AA26" i="29"/>
  <c r="T34" i="33"/>
  <c r="T7" i="43"/>
  <c r="T6" i="33"/>
  <c r="T6" i="43" s="1"/>
  <c r="I7" i="33"/>
  <c r="I8" i="43"/>
  <c r="K13" i="33"/>
  <c r="K35" i="33" s="1"/>
  <c r="Z35" i="33"/>
  <c r="Z35" i="43" s="1"/>
  <c r="Z13" i="43"/>
  <c r="E36" i="33"/>
  <c r="E36" i="43" s="1"/>
  <c r="E21" i="43"/>
  <c r="E6" i="33"/>
  <c r="W41" i="34"/>
  <c r="U35" i="44"/>
  <c r="U35" i="47" s="1"/>
  <c r="U13" i="44"/>
  <c r="U13" i="47" s="1"/>
  <c r="I14" i="44"/>
  <c r="I14" i="47" s="1"/>
  <c r="O41" i="40"/>
  <c r="L16" i="29"/>
  <c r="N35" i="33"/>
  <c r="N35" i="43" s="1"/>
  <c r="N13" i="43"/>
  <c r="G20" i="33"/>
  <c r="H20" i="43"/>
  <c r="Y36" i="33"/>
  <c r="Y36" i="43" s="1"/>
  <c r="Y21" i="43"/>
  <c r="P35" i="33"/>
  <c r="P35" i="43" s="1"/>
  <c r="C7" i="44"/>
  <c r="C7" i="47" s="1"/>
  <c r="H8" i="44"/>
  <c r="H8" i="47" s="1"/>
  <c r="K9" i="44"/>
  <c r="K9" i="47" s="1"/>
  <c r="V10" i="44"/>
  <c r="V10" i="47" s="1"/>
  <c r="H12" i="44"/>
  <c r="H12" i="47" s="1"/>
  <c r="F35" i="44"/>
  <c r="F35" i="47" s="1"/>
  <c r="F13" i="44"/>
  <c r="F13" i="47" s="1"/>
  <c r="W13" i="44"/>
  <c r="W13" i="47" s="1"/>
  <c r="K14" i="44"/>
  <c r="K14" i="47" s="1"/>
  <c r="V15" i="44"/>
  <c r="V15" i="47" s="1"/>
  <c r="H17" i="44"/>
  <c r="H17" i="47" s="1"/>
  <c r="K18" i="44"/>
  <c r="K18" i="47" s="1"/>
  <c r="V19" i="44"/>
  <c r="V19" i="47" s="1"/>
  <c r="C21" i="44"/>
  <c r="C21" i="47" s="1"/>
  <c r="T36" i="44"/>
  <c r="T21" i="44"/>
  <c r="I22" i="44"/>
  <c r="I22" i="47" s="1"/>
  <c r="L23" i="44"/>
  <c r="L23" i="47" s="1"/>
  <c r="AA24" i="44"/>
  <c r="AA24" i="47" s="1"/>
  <c r="I26" i="44"/>
  <c r="I26" i="47" s="1"/>
  <c r="L27" i="44"/>
  <c r="L27" i="47" s="1"/>
  <c r="AA28" i="44"/>
  <c r="AA28" i="47" s="1"/>
  <c r="AD41" i="39"/>
  <c r="I10" i="29"/>
  <c r="F34" i="33"/>
  <c r="F37" i="33" s="1"/>
  <c r="F7" i="43"/>
  <c r="Y34" i="33"/>
  <c r="Y7" i="43"/>
  <c r="O35" i="33"/>
  <c r="O35" i="43" s="1"/>
  <c r="O13" i="43"/>
  <c r="Z36" i="33"/>
  <c r="Z36" i="43" s="1"/>
  <c r="Z21" i="43"/>
  <c r="U7" i="44"/>
  <c r="U7" i="47" s="1"/>
  <c r="X35" i="44"/>
  <c r="X35" i="47" s="1"/>
  <c r="X13" i="44"/>
  <c r="X13" i="47" s="1"/>
  <c r="L14" i="44"/>
  <c r="L14" i="47" s="1"/>
  <c r="AA15" i="44"/>
  <c r="AA15" i="47" s="1"/>
  <c r="I17" i="44"/>
  <c r="I17" i="47" s="1"/>
  <c r="L18" i="44"/>
  <c r="L18" i="47" s="1"/>
  <c r="AA19" i="44"/>
  <c r="AA19" i="47" s="1"/>
  <c r="D36" i="44"/>
  <c r="D36" i="47" s="1"/>
  <c r="D21" i="44"/>
  <c r="D21" i="47" s="1"/>
  <c r="U36" i="44"/>
  <c r="U36" i="47" s="1"/>
  <c r="U21" i="44"/>
  <c r="U21" i="47" s="1"/>
  <c r="J22" i="44"/>
  <c r="J22" i="47" s="1"/>
  <c r="Q23" i="44"/>
  <c r="Q23" i="47" s="1"/>
  <c r="B25" i="44"/>
  <c r="B25" i="47" s="1"/>
  <c r="J26" i="44"/>
  <c r="J26" i="47" s="1"/>
  <c r="Q27" i="44"/>
  <c r="Q27" i="47" s="1"/>
  <c r="B29" i="44"/>
  <c r="B29" i="47" s="1"/>
  <c r="O36" i="44"/>
  <c r="AE41" i="39"/>
  <c r="F41" i="40"/>
  <c r="N7" i="29"/>
  <c r="AC7" i="29"/>
  <c r="J10" i="29"/>
  <c r="Q11" i="29"/>
  <c r="Z34" i="33"/>
  <c r="Z7" i="43"/>
  <c r="B10" i="46"/>
  <c r="AD35" i="33"/>
  <c r="AD35" i="43" s="1"/>
  <c r="AD13" i="43"/>
  <c r="J29" i="43"/>
  <c r="X41" i="35"/>
  <c r="E7" i="44"/>
  <c r="E7" i="47" s="1"/>
  <c r="J12" i="44"/>
  <c r="J12" i="47" s="1"/>
  <c r="Y35" i="44"/>
  <c r="Y35" i="47" s="1"/>
  <c r="Y13" i="44"/>
  <c r="Y13" i="47" s="1"/>
  <c r="J17" i="44"/>
  <c r="J17" i="47" s="1"/>
  <c r="Q18" i="44"/>
  <c r="Q18" i="47" s="1"/>
  <c r="B20" i="44"/>
  <c r="B20" i="47" s="1"/>
  <c r="E36" i="44"/>
  <c r="E36" i="47" s="1"/>
  <c r="E21" i="44"/>
  <c r="E21" i="47" s="1"/>
  <c r="W21" i="44"/>
  <c r="W21" i="47" s="1"/>
  <c r="K22" i="44"/>
  <c r="K22" i="47" s="1"/>
  <c r="V23" i="44"/>
  <c r="V23" i="47" s="1"/>
  <c r="H25" i="44"/>
  <c r="H25" i="47" s="1"/>
  <c r="K26" i="44"/>
  <c r="K26" i="47" s="1"/>
  <c r="F41" i="38"/>
  <c r="M34" i="33"/>
  <c r="M34" i="43" s="1"/>
  <c r="M7" i="43"/>
  <c r="R35" i="33"/>
  <c r="R13" i="43"/>
  <c r="AE35" i="33"/>
  <c r="AE35" i="43" s="1"/>
  <c r="AE13" i="43"/>
  <c r="L21" i="33"/>
  <c r="N21" i="43"/>
  <c r="AB36" i="33"/>
  <c r="AB36" i="43" s="1"/>
  <c r="AB21" i="43"/>
  <c r="G24" i="33"/>
  <c r="H24" i="43"/>
  <c r="G25" i="33"/>
  <c r="G28" i="33"/>
  <c r="H28" i="43"/>
  <c r="G29" i="33"/>
  <c r="K29" i="43"/>
  <c r="AB35" i="33"/>
  <c r="AB35" i="43" s="1"/>
  <c r="F41" i="35"/>
  <c r="K8" i="44"/>
  <c r="K8" i="47" s="1"/>
  <c r="V9" i="44"/>
  <c r="V9" i="47" s="1"/>
  <c r="H11" i="44"/>
  <c r="H11" i="47" s="1"/>
  <c r="K12" i="44"/>
  <c r="K12" i="47" s="1"/>
  <c r="M35" i="44"/>
  <c r="M35" i="47" s="1"/>
  <c r="M13" i="44"/>
  <c r="M13" i="47" s="1"/>
  <c r="G16" i="44"/>
  <c r="G16" i="47" s="1"/>
  <c r="H16" i="44"/>
  <c r="H16" i="47" s="1"/>
  <c r="K17" i="44"/>
  <c r="K17" i="47" s="1"/>
  <c r="V18" i="44"/>
  <c r="V18" i="47" s="1"/>
  <c r="H20" i="44"/>
  <c r="H20" i="47" s="1"/>
  <c r="F36" i="44"/>
  <c r="F21" i="44"/>
  <c r="F21" i="47" s="1"/>
  <c r="X36" i="44"/>
  <c r="X36" i="47" s="1"/>
  <c r="X21" i="44"/>
  <c r="X21" i="47" s="1"/>
  <c r="L22" i="44"/>
  <c r="L22" i="47" s="1"/>
  <c r="AA23" i="44"/>
  <c r="AA23" i="47" s="1"/>
  <c r="W36" i="44"/>
  <c r="AB6" i="44"/>
  <c r="AB6" i="47" s="1"/>
  <c r="S41" i="39"/>
  <c r="P41" i="41"/>
  <c r="I9" i="29"/>
  <c r="L10" i="29"/>
  <c r="W21" i="42"/>
  <c r="W21" i="46" s="1"/>
  <c r="W21" i="29"/>
  <c r="AD35" i="42"/>
  <c r="AD13" i="42"/>
  <c r="AE21" i="42"/>
  <c r="AE21" i="29"/>
  <c r="L7" i="33"/>
  <c r="L7" i="43" s="1"/>
  <c r="N7" i="43"/>
  <c r="S35" i="33"/>
  <c r="S35" i="43" s="1"/>
  <c r="S13" i="43"/>
  <c r="I19" i="43"/>
  <c r="L20" i="43"/>
  <c r="O36" i="33"/>
  <c r="O36" i="43" s="1"/>
  <c r="O21" i="43"/>
  <c r="L25" i="43"/>
  <c r="AA26" i="43"/>
  <c r="I28" i="43"/>
  <c r="I28" i="46" s="1"/>
  <c r="L29" i="43"/>
  <c r="AC35" i="33"/>
  <c r="L8" i="44"/>
  <c r="L8" i="47" s="1"/>
  <c r="AA9" i="44"/>
  <c r="AA9" i="47" s="1"/>
  <c r="I11" i="44"/>
  <c r="I11" i="47" s="1"/>
  <c r="L12" i="44"/>
  <c r="L12" i="47" s="1"/>
  <c r="N13" i="44"/>
  <c r="N13" i="47" s="1"/>
  <c r="AB13" i="44"/>
  <c r="AA14" i="44"/>
  <c r="AA14" i="47" s="1"/>
  <c r="I16" i="44"/>
  <c r="I16" i="47" s="1"/>
  <c r="L17" i="44"/>
  <c r="L17" i="47" s="1"/>
  <c r="AA18" i="44"/>
  <c r="AA18" i="47" s="1"/>
  <c r="I20" i="44"/>
  <c r="I20" i="47" s="1"/>
  <c r="Y36" i="44"/>
  <c r="Y36" i="47" s="1"/>
  <c r="Y21" i="44"/>
  <c r="Y21" i="47" s="1"/>
  <c r="Q22" i="44"/>
  <c r="Q22" i="47" s="1"/>
  <c r="N41" i="40"/>
  <c r="B28" i="29"/>
  <c r="O6" i="33"/>
  <c r="O7" i="43"/>
  <c r="AC34" i="33"/>
  <c r="AC37" i="33" s="1"/>
  <c r="AC7" i="43"/>
  <c r="B9" i="46"/>
  <c r="Q11" i="43"/>
  <c r="Q11" i="46" s="1"/>
  <c r="Q11" i="50" s="1"/>
  <c r="C35" i="43"/>
  <c r="T13" i="43"/>
  <c r="G14" i="33"/>
  <c r="H14" i="43"/>
  <c r="B18" i="43"/>
  <c r="B18" i="46" s="1"/>
  <c r="J19" i="43"/>
  <c r="Q20" i="43"/>
  <c r="P36" i="33"/>
  <c r="P36" i="43" s="1"/>
  <c r="P21" i="43"/>
  <c r="AD21" i="43"/>
  <c r="J24" i="43"/>
  <c r="Q25" i="43"/>
  <c r="B27" i="43"/>
  <c r="J28" i="43"/>
  <c r="J28" i="46" s="1"/>
  <c r="P6" i="43"/>
  <c r="Y7" i="44"/>
  <c r="Y7" i="47" s="1"/>
  <c r="Q8" i="44"/>
  <c r="Q8" i="47" s="1"/>
  <c r="B10" i="44"/>
  <c r="B10" i="47" s="1"/>
  <c r="O35" i="44"/>
  <c r="O13" i="44"/>
  <c r="AC35" i="44"/>
  <c r="AC35" i="47" s="1"/>
  <c r="AC13" i="44"/>
  <c r="AC13" i="47" s="1"/>
  <c r="B15" i="44"/>
  <c r="B15" i="47" s="1"/>
  <c r="J16" i="44"/>
  <c r="J16" i="47" s="1"/>
  <c r="Z36" i="44"/>
  <c r="Z36" i="47" s="1"/>
  <c r="Z21" i="44"/>
  <c r="Z21" i="47" s="1"/>
  <c r="H24" i="44"/>
  <c r="H24" i="47" s="1"/>
  <c r="G28" i="44"/>
  <c r="G28" i="47" s="1"/>
  <c r="H28" i="44"/>
  <c r="H28" i="47" s="1"/>
  <c r="X34" i="44"/>
  <c r="X34" i="47" s="1"/>
  <c r="S7" i="29"/>
  <c r="V10" i="29"/>
  <c r="H24" i="29"/>
  <c r="P34" i="33"/>
  <c r="P7" i="43"/>
  <c r="AD6" i="33"/>
  <c r="AD7" i="43"/>
  <c r="H9" i="43"/>
  <c r="K10" i="29"/>
  <c r="V11" i="43"/>
  <c r="D13" i="43"/>
  <c r="U13" i="43"/>
  <c r="I14" i="43"/>
  <c r="K15" i="43"/>
  <c r="V16" i="43"/>
  <c r="G18" i="33"/>
  <c r="G18" i="43" s="1"/>
  <c r="H18" i="43"/>
  <c r="K19" i="43"/>
  <c r="V20" i="43"/>
  <c r="R36" i="33"/>
  <c r="R21" i="43"/>
  <c r="AE36" i="33"/>
  <c r="AE36" i="43" s="1"/>
  <c r="AE21" i="43"/>
  <c r="H23" i="43"/>
  <c r="K24" i="43"/>
  <c r="V25" i="43"/>
  <c r="H27" i="43"/>
  <c r="K28" i="43"/>
  <c r="V29" i="43"/>
  <c r="M7" i="44"/>
  <c r="M7" i="47" s="1"/>
  <c r="Z7" i="44"/>
  <c r="Z7" i="47" s="1"/>
  <c r="V8" i="44"/>
  <c r="V8" i="47" s="1"/>
  <c r="G10" i="44"/>
  <c r="G10" i="47" s="1"/>
  <c r="H10" i="44"/>
  <c r="H10" i="47" s="1"/>
  <c r="P35" i="44"/>
  <c r="P13" i="44"/>
  <c r="P13" i="47" s="1"/>
  <c r="AD35" i="44"/>
  <c r="AD35" i="47" s="1"/>
  <c r="AD13" i="44"/>
  <c r="AD13" i="47" s="1"/>
  <c r="G15" i="44"/>
  <c r="G15" i="47" s="1"/>
  <c r="H15" i="44"/>
  <c r="H15" i="47" s="1"/>
  <c r="H19" i="44"/>
  <c r="H19" i="47" s="1"/>
  <c r="M21" i="44"/>
  <c r="M21" i="47" s="1"/>
  <c r="AB21" i="44"/>
  <c r="AB21" i="47" s="1"/>
  <c r="AB34" i="44"/>
  <c r="AB34" i="47" s="1"/>
  <c r="T41" i="41"/>
  <c r="AA10" i="29"/>
  <c r="L17" i="29"/>
  <c r="AA18" i="29"/>
  <c r="Z21" i="42"/>
  <c r="Z21" i="29"/>
  <c r="AD7" i="42"/>
  <c r="AA15" i="46"/>
  <c r="AA15" i="50" s="1"/>
  <c r="AA24" i="29"/>
  <c r="AA24" i="42"/>
  <c r="AA24" i="46" s="1"/>
  <c r="Y6" i="33"/>
  <c r="Y6" i="43" s="1"/>
  <c r="R34" i="33"/>
  <c r="R7" i="43"/>
  <c r="AE6" i="33"/>
  <c r="AE7" i="43"/>
  <c r="I9" i="43"/>
  <c r="L10" i="43"/>
  <c r="L10" i="46" s="1"/>
  <c r="AA11" i="43"/>
  <c r="E35" i="43"/>
  <c r="W35" i="33"/>
  <c r="W13" i="43"/>
  <c r="J14" i="43"/>
  <c r="L15" i="43"/>
  <c r="AA16" i="43"/>
  <c r="AA16" i="46" s="1"/>
  <c r="I18" i="43"/>
  <c r="I18" i="46" s="1"/>
  <c r="L19" i="43"/>
  <c r="AA20" i="43"/>
  <c r="S36" i="33"/>
  <c r="S21" i="43"/>
  <c r="B22" i="43"/>
  <c r="I23" i="43"/>
  <c r="I23" i="46" s="1"/>
  <c r="L24" i="43"/>
  <c r="L24" i="46" s="1"/>
  <c r="AA25" i="43"/>
  <c r="I27" i="43"/>
  <c r="L28" i="43"/>
  <c r="AA29" i="43"/>
  <c r="M36" i="33"/>
  <c r="M36" i="43" s="1"/>
  <c r="W6" i="44"/>
  <c r="W6" i="47" s="1"/>
  <c r="R13" i="44"/>
  <c r="R13" i="47" s="1"/>
  <c r="AE35" i="44"/>
  <c r="AE35" i="47" s="1"/>
  <c r="AE13" i="44"/>
  <c r="AE13" i="47" s="1"/>
  <c r="N36" i="44"/>
  <c r="N36" i="47" s="1"/>
  <c r="N21" i="44"/>
  <c r="N21" i="47" s="1"/>
  <c r="AC36" i="44"/>
  <c r="AC36" i="47" s="1"/>
  <c r="AC21" i="44"/>
  <c r="AC21" i="47" s="1"/>
  <c r="O13" i="29"/>
  <c r="AB6" i="43"/>
  <c r="S6" i="33"/>
  <c r="S7" i="43"/>
  <c r="B8" i="43"/>
  <c r="J9" i="43"/>
  <c r="J9" i="46" s="1"/>
  <c r="Q10" i="43"/>
  <c r="B12" i="43"/>
  <c r="B12" i="46" s="1"/>
  <c r="F35" i="43"/>
  <c r="X35" i="33"/>
  <c r="X35" i="43" s="1"/>
  <c r="X13" i="43"/>
  <c r="K14" i="43"/>
  <c r="Q15" i="43"/>
  <c r="B17" i="43"/>
  <c r="J18" i="43"/>
  <c r="Q19" i="43"/>
  <c r="T36" i="33"/>
  <c r="T36" i="43" s="1"/>
  <c r="T21" i="43"/>
  <c r="G22" i="33"/>
  <c r="H22" i="43"/>
  <c r="J23" i="43"/>
  <c r="Q24" i="43"/>
  <c r="B26" i="43"/>
  <c r="B26" i="46" s="1"/>
  <c r="B26" i="50" s="1"/>
  <c r="J27" i="43"/>
  <c r="Q28" i="43"/>
  <c r="N34" i="33"/>
  <c r="N36" i="33"/>
  <c r="N36" i="43" s="1"/>
  <c r="AC7" i="44"/>
  <c r="AC7" i="47" s="1"/>
  <c r="S35" i="44"/>
  <c r="S13" i="44"/>
  <c r="S13" i="47" s="1"/>
  <c r="AD36" i="44"/>
  <c r="AD36" i="47" s="1"/>
  <c r="AD21" i="44"/>
  <c r="AD21" i="47" s="1"/>
  <c r="H23" i="44"/>
  <c r="H23" i="47" s="1"/>
  <c r="N35" i="44"/>
  <c r="N35" i="47" s="1"/>
  <c r="Z41" i="38"/>
  <c r="C7" i="29"/>
  <c r="I17" i="29"/>
  <c r="L18" i="29"/>
  <c r="L26" i="29"/>
  <c r="J17" i="29"/>
  <c r="F36" i="29"/>
  <c r="B15" i="29"/>
  <c r="J16" i="29"/>
  <c r="J28" i="29"/>
  <c r="I23" i="29"/>
  <c r="L24" i="29"/>
  <c r="K28" i="29"/>
  <c r="Q16" i="29"/>
  <c r="B18" i="29"/>
  <c r="J27" i="29"/>
  <c r="AA16" i="29"/>
  <c r="I18" i="29"/>
  <c r="L27" i="29"/>
  <c r="K26" i="29"/>
  <c r="X25" i="46"/>
  <c r="X25" i="50" s="1"/>
  <c r="P27" i="46"/>
  <c r="P27" i="50" s="1"/>
  <c r="AB27" i="46"/>
  <c r="AB27" i="50" s="1"/>
  <c r="N28" i="46"/>
  <c r="N28" i="50" s="1"/>
  <c r="AD22" i="46"/>
  <c r="AD22" i="50" s="1"/>
  <c r="AD21" i="50" s="1"/>
  <c r="AD36" i="50" s="1"/>
  <c r="X23" i="46"/>
  <c r="X23" i="50" s="1"/>
  <c r="X21" i="50" s="1"/>
  <c r="X36" i="50" s="1"/>
  <c r="D19" i="46"/>
  <c r="D19" i="50" s="1"/>
  <c r="D13" i="50" s="1"/>
  <c r="D35" i="50" s="1"/>
  <c r="E12" i="46"/>
  <c r="C17" i="46"/>
  <c r="G27" i="33"/>
  <c r="G27" i="43" s="1"/>
  <c r="C21" i="29"/>
  <c r="C21" i="43"/>
  <c r="E7" i="43"/>
  <c r="G9" i="33"/>
  <c r="B9" i="29"/>
  <c r="B12" i="29"/>
  <c r="J12" i="29"/>
  <c r="G11" i="33"/>
  <c r="I11" i="29"/>
  <c r="D34" i="33"/>
  <c r="B11" i="29"/>
  <c r="K7" i="33"/>
  <c r="G10" i="33"/>
  <c r="G10" i="43" s="1"/>
  <c r="K10" i="43"/>
  <c r="K10" i="46" s="1"/>
  <c r="B7" i="33"/>
  <c r="F7" i="29"/>
  <c r="F34" i="43"/>
  <c r="B10" i="29"/>
  <c r="H10" i="43"/>
  <c r="H10" i="46" s="1"/>
  <c r="C13" i="29"/>
  <c r="H17" i="29"/>
  <c r="G17" i="33"/>
  <c r="C13" i="43"/>
  <c r="C13" i="46" s="1"/>
  <c r="D35" i="33"/>
  <c r="D35" i="43" s="1"/>
  <c r="I19" i="29"/>
  <c r="G19" i="33"/>
  <c r="E13" i="43"/>
  <c r="E35" i="29"/>
  <c r="K19" i="29"/>
  <c r="F13" i="43"/>
  <c r="G16" i="33"/>
  <c r="G16" i="43" s="1"/>
  <c r="I13" i="33"/>
  <c r="B16" i="29"/>
  <c r="D6" i="33"/>
  <c r="D21" i="43"/>
  <c r="J26" i="46"/>
  <c r="J26" i="50" s="1"/>
  <c r="J26" i="29"/>
  <c r="B26" i="29"/>
  <c r="J21" i="43"/>
  <c r="I24" i="29"/>
  <c r="I21" i="33"/>
  <c r="B24" i="29"/>
  <c r="P35" i="47"/>
  <c r="P36" i="47"/>
  <c r="F36" i="47"/>
  <c r="Z41" i="45"/>
  <c r="Y41" i="45"/>
  <c r="N41" i="45"/>
  <c r="P34" i="47"/>
  <c r="I28" i="29"/>
  <c r="F13" i="29"/>
  <c r="D7" i="29"/>
  <c r="Y7" i="29"/>
  <c r="AD7" i="29"/>
  <c r="AD13" i="29"/>
  <c r="AC41" i="41"/>
  <c r="AC13" i="29"/>
  <c r="I26" i="29"/>
  <c r="S21" i="29"/>
  <c r="N21" i="29"/>
  <c r="N13" i="29"/>
  <c r="S13" i="29"/>
  <c r="X7" i="29"/>
  <c r="J19" i="29"/>
  <c r="O21" i="29"/>
  <c r="E21" i="29"/>
  <c r="F21" i="29"/>
  <c r="D13" i="29"/>
  <c r="H10" i="29"/>
  <c r="AC21" i="29"/>
  <c r="X6" i="42"/>
  <c r="X21" i="29"/>
  <c r="D21" i="29"/>
  <c r="E13" i="29"/>
  <c r="E7" i="29"/>
  <c r="R41" i="45"/>
  <c r="AC41" i="45"/>
  <c r="M41" i="45"/>
  <c r="U41" i="45"/>
  <c r="T41" i="45"/>
  <c r="E41" i="45"/>
  <c r="P41" i="45"/>
  <c r="Q7" i="44"/>
  <c r="Q7" i="47" s="1"/>
  <c r="R34" i="44"/>
  <c r="R34" i="47" s="1"/>
  <c r="V7" i="44"/>
  <c r="V7" i="47" s="1"/>
  <c r="M41" i="37"/>
  <c r="AA7" i="44"/>
  <c r="AA7" i="47" s="1"/>
  <c r="G11" i="44"/>
  <c r="G11" i="47" s="1"/>
  <c r="L35" i="44"/>
  <c r="P41" i="37"/>
  <c r="Y41" i="37"/>
  <c r="AA35" i="44"/>
  <c r="AA35" i="47" s="1"/>
  <c r="G25" i="44"/>
  <c r="G25" i="47" s="1"/>
  <c r="G29" i="44"/>
  <c r="G29" i="47" s="1"/>
  <c r="B21" i="44"/>
  <c r="B21" i="47" s="1"/>
  <c r="D41" i="37"/>
  <c r="T41" i="37"/>
  <c r="J41" i="38"/>
  <c r="K41" i="37"/>
  <c r="Z41" i="37"/>
  <c r="E41" i="37"/>
  <c r="M6" i="44"/>
  <c r="M6" i="47" s="1"/>
  <c r="AC6" i="44"/>
  <c r="AC6" i="47" s="1"/>
  <c r="M34" i="44"/>
  <c r="M34" i="47" s="1"/>
  <c r="F41" i="37"/>
  <c r="D41" i="39"/>
  <c r="L21" i="44"/>
  <c r="L21" i="47" s="1"/>
  <c r="X6" i="44"/>
  <c r="X6" i="47" s="1"/>
  <c r="Z41" i="39"/>
  <c r="F41" i="39"/>
  <c r="M41" i="41"/>
  <c r="T41" i="38"/>
  <c r="C41" i="38"/>
  <c r="W41" i="38"/>
  <c r="M41" i="38"/>
  <c r="N41" i="38"/>
  <c r="AD41" i="38"/>
  <c r="D36" i="29"/>
  <c r="J41" i="40"/>
  <c r="X41" i="40"/>
  <c r="C41" i="40"/>
  <c r="S41" i="40"/>
  <c r="P41" i="40"/>
  <c r="T41" i="40"/>
  <c r="AD41" i="40"/>
  <c r="W41" i="40"/>
  <c r="Z41" i="40"/>
  <c r="X41" i="41"/>
  <c r="E41" i="41"/>
  <c r="G18" i="29"/>
  <c r="W37" i="33"/>
  <c r="V34" i="33"/>
  <c r="S34" i="33"/>
  <c r="AC6" i="43"/>
  <c r="F6" i="33"/>
  <c r="N6" i="33"/>
  <c r="R6" i="33"/>
  <c r="Z6" i="33"/>
  <c r="H7" i="33"/>
  <c r="H7" i="43" s="1"/>
  <c r="H13" i="33"/>
  <c r="L13" i="33"/>
  <c r="H21" i="33"/>
  <c r="AA36" i="33"/>
  <c r="AA36" i="43" s="1"/>
  <c r="O34" i="33"/>
  <c r="AE34" i="33"/>
  <c r="E41" i="34"/>
  <c r="T41" i="35"/>
  <c r="C6" i="33"/>
  <c r="C6" i="43" s="1"/>
  <c r="W6" i="33"/>
  <c r="M37" i="33"/>
  <c r="Q7" i="33"/>
  <c r="U37" i="33"/>
  <c r="Q13" i="33"/>
  <c r="Q13" i="43" s="1"/>
  <c r="Q21" i="33"/>
  <c r="C34" i="33"/>
  <c r="AE41" i="34"/>
  <c r="D41" i="34"/>
  <c r="V7" i="33"/>
  <c r="V7" i="43" s="1"/>
  <c r="B13" i="33"/>
  <c r="B13" i="43" s="1"/>
  <c r="V13" i="33"/>
  <c r="V13" i="43" s="1"/>
  <c r="B21" i="33"/>
  <c r="B21" i="43" s="1"/>
  <c r="V21" i="33"/>
  <c r="S36" i="29"/>
  <c r="AA21" i="43"/>
  <c r="P41" i="35"/>
  <c r="Y41" i="35"/>
  <c r="M41" i="35"/>
  <c r="AC41" i="35"/>
  <c r="AB41" i="35"/>
  <c r="N41" i="35"/>
  <c r="R41" i="35"/>
  <c r="Z41" i="35"/>
  <c r="Y41" i="32"/>
  <c r="AD41" i="32"/>
  <c r="O41" i="32"/>
  <c r="S41" i="32"/>
  <c r="W41" i="31"/>
  <c r="O41" i="31"/>
  <c r="X41" i="31"/>
  <c r="M41" i="31"/>
  <c r="Y41" i="31"/>
  <c r="D41" i="31"/>
  <c r="N41" i="31"/>
  <c r="AD41" i="31"/>
  <c r="AC6" i="42"/>
  <c r="P37" i="42"/>
  <c r="V36" i="42"/>
  <c r="AA7" i="42"/>
  <c r="V7" i="42"/>
  <c r="Y6" i="42"/>
  <c r="G11" i="42"/>
  <c r="G18" i="42"/>
  <c r="G25" i="42"/>
  <c r="Q21" i="42"/>
  <c r="G12" i="42"/>
  <c r="G16" i="42"/>
  <c r="B13" i="42"/>
  <c r="B21" i="42"/>
  <c r="A36" i="29"/>
  <c r="U36" i="50" l="1"/>
  <c r="U37" i="50" s="1"/>
  <c r="U6" i="50"/>
  <c r="S35" i="50"/>
  <c r="S37" i="50" s="1"/>
  <c r="S6" i="50"/>
  <c r="R35" i="50"/>
  <c r="R6" i="50"/>
  <c r="T36" i="50"/>
  <c r="T37" i="50" s="1"/>
  <c r="T6" i="50"/>
  <c r="R37" i="50"/>
  <c r="R41" i="50" s="1"/>
  <c r="M37" i="50"/>
  <c r="L24" i="50"/>
  <c r="K25" i="50"/>
  <c r="L8" i="50"/>
  <c r="L7" i="50" s="1"/>
  <c r="L34" i="50" s="1"/>
  <c r="Q27" i="50"/>
  <c r="V14" i="50"/>
  <c r="V19" i="50"/>
  <c r="H19" i="50"/>
  <c r="Q23" i="50"/>
  <c r="L14" i="50"/>
  <c r="L27" i="50"/>
  <c r="AE6" i="50"/>
  <c r="AE34" i="50"/>
  <c r="AE37" i="50" s="1"/>
  <c r="Q22" i="50"/>
  <c r="P34" i="50"/>
  <c r="X6" i="50"/>
  <c r="AB34" i="50"/>
  <c r="L23" i="50"/>
  <c r="X37" i="50"/>
  <c r="X41" i="50" s="1"/>
  <c r="V35" i="33"/>
  <c r="AA27" i="50"/>
  <c r="Q14" i="50"/>
  <c r="AA19" i="50"/>
  <c r="AA13" i="50" s="1"/>
  <c r="AA35" i="50" s="1"/>
  <c r="O21" i="50"/>
  <c r="O36" i="50" s="1"/>
  <c r="AA7" i="43"/>
  <c r="AA23" i="50"/>
  <c r="AA22" i="46"/>
  <c r="AA22" i="50" s="1"/>
  <c r="J13" i="43"/>
  <c r="AB21" i="50"/>
  <c r="AB36" i="50" s="1"/>
  <c r="X37" i="33"/>
  <c r="Q29" i="50"/>
  <c r="AD6" i="50"/>
  <c r="AD34" i="50"/>
  <c r="AD37" i="50" s="1"/>
  <c r="AD41" i="50" s="1"/>
  <c r="M6" i="50"/>
  <c r="P21" i="50"/>
  <c r="P36" i="50" s="1"/>
  <c r="W34" i="50"/>
  <c r="W37" i="50" s="1"/>
  <c r="W6" i="50"/>
  <c r="Q7" i="50"/>
  <c r="L26" i="50"/>
  <c r="O34" i="50"/>
  <c r="O37" i="50" s="1"/>
  <c r="O6" i="50"/>
  <c r="N21" i="50"/>
  <c r="N36" i="50" s="1"/>
  <c r="AC7" i="50"/>
  <c r="Y21" i="50"/>
  <c r="M36" i="50"/>
  <c r="N34" i="50"/>
  <c r="N6" i="50"/>
  <c r="Z21" i="50"/>
  <c r="Z36" i="50" s="1"/>
  <c r="Z37" i="50" s="1"/>
  <c r="O35" i="29"/>
  <c r="AA8" i="50"/>
  <c r="V28" i="50"/>
  <c r="AA24" i="50"/>
  <c r="V24" i="50"/>
  <c r="V21" i="50" s="1"/>
  <c r="V36" i="50" s="1"/>
  <c r="X36" i="46"/>
  <c r="V23" i="50"/>
  <c r="D6" i="50"/>
  <c r="D36" i="50"/>
  <c r="D37" i="50" s="1"/>
  <c r="D41" i="50" s="1"/>
  <c r="F37" i="50"/>
  <c r="E37" i="33"/>
  <c r="J25" i="50"/>
  <c r="B14" i="50"/>
  <c r="B29" i="50"/>
  <c r="I24" i="50"/>
  <c r="B28" i="50"/>
  <c r="J28" i="50"/>
  <c r="H29" i="50"/>
  <c r="I15" i="50"/>
  <c r="I22" i="50"/>
  <c r="I26" i="50"/>
  <c r="E21" i="50"/>
  <c r="I28" i="50"/>
  <c r="B25" i="50"/>
  <c r="K8" i="50"/>
  <c r="K27" i="50"/>
  <c r="H25" i="50"/>
  <c r="B23" i="50"/>
  <c r="C6" i="50"/>
  <c r="C41" i="50" s="1"/>
  <c r="I23" i="50"/>
  <c r="J11" i="50"/>
  <c r="B24" i="50"/>
  <c r="H15" i="50"/>
  <c r="K23" i="50"/>
  <c r="K22" i="50"/>
  <c r="H11" i="50"/>
  <c r="B11" i="50"/>
  <c r="B15" i="50"/>
  <c r="F6" i="50"/>
  <c r="S41" i="50"/>
  <c r="U41" i="50"/>
  <c r="T41" i="50"/>
  <c r="L16" i="50"/>
  <c r="J16" i="50"/>
  <c r="O13" i="47"/>
  <c r="J35" i="41"/>
  <c r="J35" i="45" s="1"/>
  <c r="J13" i="45"/>
  <c r="G35" i="41"/>
  <c r="G35" i="45" s="1"/>
  <c r="L6" i="41"/>
  <c r="L6" i="45" s="1"/>
  <c r="K28" i="46"/>
  <c r="K28" i="50" s="1"/>
  <c r="AA6" i="32"/>
  <c r="X41" i="32"/>
  <c r="V6" i="32"/>
  <c r="I7" i="42"/>
  <c r="L6" i="32"/>
  <c r="G35" i="32"/>
  <c r="I6" i="32"/>
  <c r="L34" i="32"/>
  <c r="L37" i="32" s="1"/>
  <c r="L41" i="32" s="1"/>
  <c r="D21" i="46"/>
  <c r="I37" i="32"/>
  <c r="I19" i="46"/>
  <c r="I19" i="50" s="1"/>
  <c r="E35" i="46"/>
  <c r="J6" i="32"/>
  <c r="F7" i="46"/>
  <c r="D34" i="42"/>
  <c r="J34" i="32"/>
  <c r="J37" i="32" s="1"/>
  <c r="B34" i="32"/>
  <c r="Z6" i="42"/>
  <c r="I34" i="31"/>
  <c r="I37" i="31" s="1"/>
  <c r="T41" i="31"/>
  <c r="J27" i="46"/>
  <c r="J27" i="50" s="1"/>
  <c r="Q36" i="42"/>
  <c r="U41" i="31"/>
  <c r="Q13" i="42"/>
  <c r="S41" i="31"/>
  <c r="S6" i="42"/>
  <c r="G13" i="31"/>
  <c r="L6" i="31"/>
  <c r="I6" i="31"/>
  <c r="G35" i="31"/>
  <c r="K6" i="31"/>
  <c r="K37" i="31"/>
  <c r="G26" i="42"/>
  <c r="J6" i="31"/>
  <c r="J37" i="31"/>
  <c r="G19" i="42"/>
  <c r="B6" i="31"/>
  <c r="C41" i="31"/>
  <c r="D35" i="46"/>
  <c r="B34" i="31"/>
  <c r="B37" i="31" s="1"/>
  <c r="E34" i="42"/>
  <c r="I21" i="42"/>
  <c r="Q6" i="30"/>
  <c r="G21" i="30"/>
  <c r="G36" i="30"/>
  <c r="C21" i="46"/>
  <c r="B27" i="46"/>
  <c r="B27" i="50" s="1"/>
  <c r="K19" i="46"/>
  <c r="K19" i="50" s="1"/>
  <c r="I6" i="30"/>
  <c r="U37" i="30"/>
  <c r="U41" i="30" s="1"/>
  <c r="F13" i="46"/>
  <c r="AA6" i="30"/>
  <c r="V37" i="30"/>
  <c r="K13" i="42"/>
  <c r="G13" i="30"/>
  <c r="H35" i="30"/>
  <c r="G35" i="30" s="1"/>
  <c r="J6" i="30"/>
  <c r="H6" i="30"/>
  <c r="D13" i="46"/>
  <c r="K37" i="30"/>
  <c r="I11" i="46"/>
  <c r="I11" i="50" s="1"/>
  <c r="I34" i="30"/>
  <c r="I34" i="42" s="1"/>
  <c r="G7" i="30"/>
  <c r="H34" i="30"/>
  <c r="J34" i="30"/>
  <c r="J37" i="30" s="1"/>
  <c r="E7" i="46"/>
  <c r="B7" i="42"/>
  <c r="K6" i="30"/>
  <c r="AA34" i="30"/>
  <c r="AA37" i="30" s="1"/>
  <c r="I27" i="46"/>
  <c r="I27" i="50" s="1"/>
  <c r="S37" i="30"/>
  <c r="Q34" i="30"/>
  <c r="Q37" i="30" s="1"/>
  <c r="H24" i="46"/>
  <c r="H24" i="50" s="1"/>
  <c r="I37" i="30"/>
  <c r="B37" i="30"/>
  <c r="C37" i="30"/>
  <c r="C41" i="30" s="1"/>
  <c r="L37" i="30"/>
  <c r="H6" i="31"/>
  <c r="H34" i="31"/>
  <c r="G7" i="31"/>
  <c r="E21" i="46"/>
  <c r="L7" i="42"/>
  <c r="L7" i="46" s="1"/>
  <c r="K26" i="46"/>
  <c r="K26" i="50" s="1"/>
  <c r="V6" i="31"/>
  <c r="V41" i="31" s="1"/>
  <c r="AC37" i="31"/>
  <c r="AC41" i="31" s="1"/>
  <c r="AA34" i="31"/>
  <c r="AA37" i="31" s="1"/>
  <c r="AA41" i="31" s="1"/>
  <c r="J19" i="46"/>
  <c r="J19" i="50" s="1"/>
  <c r="R37" i="31"/>
  <c r="R41" i="31" s="1"/>
  <c r="Q34" i="31"/>
  <c r="Q37" i="31" s="1"/>
  <c r="H36" i="31"/>
  <c r="G36" i="31" s="1"/>
  <c r="G21" i="31"/>
  <c r="L37" i="31"/>
  <c r="L41" i="31" s="1"/>
  <c r="AB37" i="31"/>
  <c r="AB41" i="31" s="1"/>
  <c r="AB37" i="32"/>
  <c r="AB41" i="32" s="1"/>
  <c r="AA34" i="32"/>
  <c r="AA37" i="32" s="1"/>
  <c r="E13" i="46"/>
  <c r="V37" i="32"/>
  <c r="C37" i="32"/>
  <c r="C41" i="32" s="1"/>
  <c r="H36" i="32"/>
  <c r="G36" i="32" s="1"/>
  <c r="G21" i="32"/>
  <c r="B37" i="32"/>
  <c r="B41" i="32" s="1"/>
  <c r="H6" i="32"/>
  <c r="G7" i="32"/>
  <c r="H34" i="32"/>
  <c r="Q35" i="32"/>
  <c r="Q35" i="42" s="1"/>
  <c r="G18" i="46"/>
  <c r="Z36" i="46"/>
  <c r="C36" i="42"/>
  <c r="G13" i="32"/>
  <c r="K6" i="32"/>
  <c r="Q34" i="32"/>
  <c r="Q37" i="32" s="1"/>
  <c r="K37" i="32"/>
  <c r="G13" i="41"/>
  <c r="G13" i="45" s="1"/>
  <c r="V37" i="41"/>
  <c r="Q35" i="41"/>
  <c r="Q6" i="41"/>
  <c r="I6" i="41"/>
  <c r="I34" i="41"/>
  <c r="I37" i="41" s="1"/>
  <c r="R37" i="41"/>
  <c r="Q34" i="41"/>
  <c r="Q37" i="41" s="1"/>
  <c r="V6" i="41"/>
  <c r="G21" i="41"/>
  <c r="AB37" i="41"/>
  <c r="AB41" i="41" s="1"/>
  <c r="AA34" i="41"/>
  <c r="AA37" i="41" s="1"/>
  <c r="G36" i="41"/>
  <c r="G7" i="41"/>
  <c r="H37" i="41"/>
  <c r="B34" i="41"/>
  <c r="B37" i="41" s="1"/>
  <c r="D37" i="41"/>
  <c r="D41" i="41" s="1"/>
  <c r="J6" i="41"/>
  <c r="J6" i="45" s="1"/>
  <c r="L37" i="41"/>
  <c r="L37" i="45" s="1"/>
  <c r="H37" i="40"/>
  <c r="G34" i="40"/>
  <c r="G37" i="40" s="1"/>
  <c r="B34" i="40"/>
  <c r="B37" i="40" s="1"/>
  <c r="R37" i="40"/>
  <c r="R41" i="40" s="1"/>
  <c r="Q34" i="40"/>
  <c r="Q37" i="40" s="1"/>
  <c r="U37" i="40"/>
  <c r="AC37" i="40"/>
  <c r="AC41" i="40" s="1"/>
  <c r="AA34" i="40"/>
  <c r="AA37" i="40" s="1"/>
  <c r="H37" i="39"/>
  <c r="G34" i="39"/>
  <c r="G37" i="39" s="1"/>
  <c r="R37" i="39"/>
  <c r="R41" i="39" s="1"/>
  <c r="Q34" i="39"/>
  <c r="Q37" i="39" s="1"/>
  <c r="B34" i="39"/>
  <c r="B37" i="39" s="1"/>
  <c r="L6" i="39"/>
  <c r="L37" i="39"/>
  <c r="AC37" i="39"/>
  <c r="AA34" i="39"/>
  <c r="AA37" i="39" s="1"/>
  <c r="B34" i="38"/>
  <c r="B37" i="38" s="1"/>
  <c r="H37" i="38"/>
  <c r="G34" i="38"/>
  <c r="G37" i="38" s="1"/>
  <c r="R37" i="38"/>
  <c r="R41" i="38" s="1"/>
  <c r="Q34" i="38"/>
  <c r="Q37" i="38" s="1"/>
  <c r="L6" i="38"/>
  <c r="L37" i="38"/>
  <c r="AC37" i="38"/>
  <c r="AC41" i="38" s="1"/>
  <c r="AA34" i="38"/>
  <c r="AA37" i="38" s="1"/>
  <c r="R37" i="37"/>
  <c r="Q34" i="37"/>
  <c r="Q37" i="37" s="1"/>
  <c r="AC37" i="37"/>
  <c r="AC41" i="37" s="1"/>
  <c r="AA34" i="37"/>
  <c r="AA37" i="37" s="1"/>
  <c r="J6" i="37"/>
  <c r="J34" i="37"/>
  <c r="J37" i="37" s="1"/>
  <c r="J41" i="37" s="1"/>
  <c r="B34" i="37"/>
  <c r="B37" i="37" s="1"/>
  <c r="O35" i="47"/>
  <c r="L37" i="37"/>
  <c r="G21" i="37"/>
  <c r="G36" i="37"/>
  <c r="G6" i="37"/>
  <c r="H37" i="37"/>
  <c r="G34" i="37"/>
  <c r="G37" i="37" s="1"/>
  <c r="AC37" i="36"/>
  <c r="AA34" i="36"/>
  <c r="AA37" i="36" s="1"/>
  <c r="L37" i="36"/>
  <c r="B34" i="36"/>
  <c r="B37" i="36" s="1"/>
  <c r="G13" i="36"/>
  <c r="G6" i="36"/>
  <c r="G34" i="36"/>
  <c r="G37" i="36" s="1"/>
  <c r="H37" i="36"/>
  <c r="R37" i="36"/>
  <c r="Q34" i="36"/>
  <c r="Q37" i="36" s="1"/>
  <c r="K37" i="36"/>
  <c r="AA28" i="46"/>
  <c r="AA28" i="50" s="1"/>
  <c r="AA13" i="43"/>
  <c r="V6" i="35"/>
  <c r="Q17" i="46"/>
  <c r="K16" i="46"/>
  <c r="K11" i="46"/>
  <c r="K11" i="50" s="1"/>
  <c r="I25" i="46"/>
  <c r="I25" i="50" s="1"/>
  <c r="S37" i="35"/>
  <c r="Q34" i="35"/>
  <c r="Q37" i="35" s="1"/>
  <c r="AA34" i="35"/>
  <c r="AA37" i="35" s="1"/>
  <c r="AD13" i="46"/>
  <c r="W7" i="46"/>
  <c r="G13" i="35"/>
  <c r="G6" i="35" s="1"/>
  <c r="G35" i="35"/>
  <c r="Q16" i="46"/>
  <c r="K12" i="46"/>
  <c r="I37" i="35"/>
  <c r="B37" i="35"/>
  <c r="I6" i="35"/>
  <c r="G34" i="35"/>
  <c r="G37" i="35" s="1"/>
  <c r="H37" i="35"/>
  <c r="Q35" i="34"/>
  <c r="Q37" i="34" s="1"/>
  <c r="Q41" i="34" s="1"/>
  <c r="L6" i="34"/>
  <c r="AA6" i="34"/>
  <c r="B8" i="46"/>
  <c r="B8" i="50" s="1"/>
  <c r="B7" i="50" s="1"/>
  <c r="AD7" i="46"/>
  <c r="V6" i="34"/>
  <c r="B34" i="34"/>
  <c r="B37" i="34" s="1"/>
  <c r="K34" i="34"/>
  <c r="K37" i="34" s="1"/>
  <c r="K6" i="34"/>
  <c r="F21" i="46"/>
  <c r="V37" i="34"/>
  <c r="L37" i="34"/>
  <c r="H6" i="34"/>
  <c r="H34" i="34"/>
  <c r="G7" i="34"/>
  <c r="AA34" i="34"/>
  <c r="AA37" i="34" s="1"/>
  <c r="AB37" i="34"/>
  <c r="AB41" i="34" s="1"/>
  <c r="H36" i="34"/>
  <c r="G36" i="34" s="1"/>
  <c r="G21" i="34"/>
  <c r="R37" i="33"/>
  <c r="AC7" i="46"/>
  <c r="V20" i="46"/>
  <c r="AD35" i="46"/>
  <c r="Z21" i="46"/>
  <c r="N6" i="29"/>
  <c r="Z13" i="46"/>
  <c r="AD35" i="29"/>
  <c r="H27" i="46"/>
  <c r="H27" i="50" s="1"/>
  <c r="AD21" i="46"/>
  <c r="K6" i="33"/>
  <c r="K24" i="46"/>
  <c r="K24" i="50" s="1"/>
  <c r="V7" i="46"/>
  <c r="Q20" i="46"/>
  <c r="AA20" i="46"/>
  <c r="Q10" i="46"/>
  <c r="T7" i="46"/>
  <c r="U7" i="46"/>
  <c r="P7" i="46"/>
  <c r="H12" i="46"/>
  <c r="N7" i="46"/>
  <c r="B22" i="46"/>
  <c r="B22" i="50" s="1"/>
  <c r="B36" i="33"/>
  <c r="E36" i="29"/>
  <c r="J23" i="46"/>
  <c r="J23" i="50" s="1"/>
  <c r="I14" i="46"/>
  <c r="I14" i="50" s="1"/>
  <c r="I13" i="50" s="1"/>
  <c r="I35" i="50" s="1"/>
  <c r="B35" i="33"/>
  <c r="B35" i="43" s="1"/>
  <c r="B35" i="46" s="1"/>
  <c r="K15" i="46"/>
  <c r="K15" i="50" s="1"/>
  <c r="J37" i="33"/>
  <c r="J6" i="33"/>
  <c r="J6" i="43" s="1"/>
  <c r="J7" i="43"/>
  <c r="K7" i="29"/>
  <c r="AC41" i="33"/>
  <c r="Z6" i="29"/>
  <c r="M35" i="42"/>
  <c r="M35" i="29"/>
  <c r="B13" i="44"/>
  <c r="B13" i="47" s="1"/>
  <c r="AA36" i="42"/>
  <c r="AE6" i="42"/>
  <c r="AE6" i="29"/>
  <c r="B13" i="46"/>
  <c r="AA34" i="33"/>
  <c r="H21" i="43"/>
  <c r="M41" i="39"/>
  <c r="AE41" i="38"/>
  <c r="P41" i="39"/>
  <c r="O41" i="37"/>
  <c r="H7" i="44"/>
  <c r="H7" i="47" s="1"/>
  <c r="G15" i="29"/>
  <c r="B36" i="43"/>
  <c r="G11" i="43"/>
  <c r="G11" i="46" s="1"/>
  <c r="N34" i="43"/>
  <c r="J18" i="46"/>
  <c r="S6" i="43"/>
  <c r="I7" i="44"/>
  <c r="I7" i="47" s="1"/>
  <c r="T34" i="44"/>
  <c r="T34" i="47" s="1"/>
  <c r="R35" i="42"/>
  <c r="R35" i="29"/>
  <c r="H20" i="46"/>
  <c r="X6" i="43"/>
  <c r="X6" i="46" s="1"/>
  <c r="S13" i="46"/>
  <c r="J36" i="44"/>
  <c r="J36" i="47" s="1"/>
  <c r="J21" i="44"/>
  <c r="J21" i="47" s="1"/>
  <c r="AC34" i="42"/>
  <c r="O13" i="46"/>
  <c r="C34" i="42"/>
  <c r="F36" i="46"/>
  <c r="P34" i="42"/>
  <c r="P34" i="29"/>
  <c r="AD36" i="29"/>
  <c r="AD36" i="42"/>
  <c r="AD36" i="46" s="1"/>
  <c r="F35" i="42"/>
  <c r="F35" i="46" s="1"/>
  <c r="F35" i="29"/>
  <c r="Y7" i="46"/>
  <c r="T34" i="29"/>
  <c r="T34" i="42"/>
  <c r="AB21" i="46"/>
  <c r="D6" i="44"/>
  <c r="D6" i="47" s="1"/>
  <c r="R7" i="46"/>
  <c r="J36" i="42"/>
  <c r="J36" i="46" s="1"/>
  <c r="J21" i="42"/>
  <c r="J21" i="46" s="1"/>
  <c r="Q36" i="33"/>
  <c r="Q36" i="43" s="1"/>
  <c r="Q36" i="46" s="1"/>
  <c r="R36" i="43"/>
  <c r="I7" i="43"/>
  <c r="Z37" i="42"/>
  <c r="Z41" i="30"/>
  <c r="E37" i="42"/>
  <c r="AD41" i="35"/>
  <c r="C34" i="43"/>
  <c r="L6" i="33"/>
  <c r="L13" i="43"/>
  <c r="I34" i="33"/>
  <c r="I34" i="43" s="1"/>
  <c r="S6" i="29"/>
  <c r="I6" i="44"/>
  <c r="I6" i="47" s="1"/>
  <c r="G8" i="44"/>
  <c r="G8" i="47" s="1"/>
  <c r="K6" i="44"/>
  <c r="K6" i="47" s="1"/>
  <c r="B35" i="44"/>
  <c r="K13" i="43"/>
  <c r="B17" i="46"/>
  <c r="AD6" i="43"/>
  <c r="AE21" i="46"/>
  <c r="L21" i="43"/>
  <c r="L21" i="46" s="1"/>
  <c r="G12" i="44"/>
  <c r="G12" i="47" s="1"/>
  <c r="G20" i="43"/>
  <c r="S35" i="46"/>
  <c r="H8" i="46"/>
  <c r="H8" i="50" s="1"/>
  <c r="H7" i="50" s="1"/>
  <c r="X21" i="46"/>
  <c r="O35" i="46"/>
  <c r="Y6" i="29"/>
  <c r="U34" i="42"/>
  <c r="U34" i="29"/>
  <c r="Y34" i="42"/>
  <c r="C35" i="44"/>
  <c r="C35" i="47" s="1"/>
  <c r="S34" i="44"/>
  <c r="S34" i="47" s="1"/>
  <c r="AB36" i="29"/>
  <c r="AB36" i="42"/>
  <c r="AB36" i="46" s="1"/>
  <c r="D35" i="47"/>
  <c r="D13" i="47"/>
  <c r="AE34" i="44"/>
  <c r="AA11" i="46"/>
  <c r="AA11" i="50" s="1"/>
  <c r="C35" i="42"/>
  <c r="C35" i="46" s="1"/>
  <c r="U36" i="42"/>
  <c r="U36" i="46" s="1"/>
  <c r="U36" i="29"/>
  <c r="U6" i="44"/>
  <c r="U6" i="47" s="1"/>
  <c r="AD34" i="42"/>
  <c r="AD34" i="46" s="1"/>
  <c r="T36" i="47"/>
  <c r="T21" i="47"/>
  <c r="X35" i="42"/>
  <c r="X35" i="46" s="1"/>
  <c r="X35" i="29"/>
  <c r="O34" i="42"/>
  <c r="O34" i="29"/>
  <c r="L29" i="46"/>
  <c r="L29" i="50" s="1"/>
  <c r="AB35" i="29"/>
  <c r="AB35" i="42"/>
  <c r="AB35" i="46" s="1"/>
  <c r="G28" i="29"/>
  <c r="G28" i="42"/>
  <c r="D6" i="29"/>
  <c r="D6" i="42"/>
  <c r="G24" i="42"/>
  <c r="J7" i="42"/>
  <c r="N37" i="42"/>
  <c r="N41" i="30"/>
  <c r="G23" i="42"/>
  <c r="G23" i="46" s="1"/>
  <c r="V34" i="42"/>
  <c r="F34" i="42"/>
  <c r="F34" i="46" s="1"/>
  <c r="M6" i="42"/>
  <c r="M6" i="29"/>
  <c r="Q21" i="43"/>
  <c r="Q21" i="46" s="1"/>
  <c r="H13" i="43"/>
  <c r="X41" i="33"/>
  <c r="X37" i="43"/>
  <c r="G24" i="29"/>
  <c r="U41" i="40"/>
  <c r="Y41" i="40"/>
  <c r="E6" i="44"/>
  <c r="E6" i="47" s="1"/>
  <c r="U41" i="37"/>
  <c r="V36" i="44"/>
  <c r="AB41" i="37"/>
  <c r="B36" i="44"/>
  <c r="S41" i="37"/>
  <c r="K34" i="44"/>
  <c r="K34" i="47" s="1"/>
  <c r="G12" i="29"/>
  <c r="Q13" i="44"/>
  <c r="Q13" i="47" s="1"/>
  <c r="W35" i="43"/>
  <c r="AC35" i="43"/>
  <c r="AE36" i="29"/>
  <c r="AE36" i="42"/>
  <c r="AE36" i="46" s="1"/>
  <c r="T37" i="33"/>
  <c r="T34" i="43"/>
  <c r="K29" i="46"/>
  <c r="K29" i="50" s="1"/>
  <c r="H18" i="46"/>
  <c r="G18" i="44"/>
  <c r="G18" i="47" s="1"/>
  <c r="AA25" i="46"/>
  <c r="AA25" i="50" s="1"/>
  <c r="R21" i="46"/>
  <c r="M36" i="42"/>
  <c r="M36" i="46" s="1"/>
  <c r="M36" i="29"/>
  <c r="S35" i="29"/>
  <c r="J34" i="43"/>
  <c r="J35" i="44"/>
  <c r="J13" i="44"/>
  <c r="J13" i="47" s="1"/>
  <c r="AE13" i="46"/>
  <c r="AC35" i="29"/>
  <c r="AC35" i="42"/>
  <c r="J24" i="46"/>
  <c r="J24" i="50" s="1"/>
  <c r="I9" i="46"/>
  <c r="S6" i="44"/>
  <c r="S6" i="47" s="1"/>
  <c r="S7" i="46"/>
  <c r="V25" i="46"/>
  <c r="V25" i="50" s="1"/>
  <c r="H28" i="46"/>
  <c r="H28" i="50" s="1"/>
  <c r="G8" i="42"/>
  <c r="G8" i="29"/>
  <c r="L13" i="29"/>
  <c r="L13" i="42"/>
  <c r="O36" i="29"/>
  <c r="N36" i="29"/>
  <c r="AA13" i="29"/>
  <c r="N37" i="33"/>
  <c r="Z6" i="43"/>
  <c r="Q21" i="29"/>
  <c r="L7" i="29"/>
  <c r="S41" i="38"/>
  <c r="AB41" i="36"/>
  <c r="P41" i="36"/>
  <c r="P37" i="44"/>
  <c r="P37" i="47" s="1"/>
  <c r="N6" i="44"/>
  <c r="N6" i="47" s="1"/>
  <c r="V21" i="44"/>
  <c r="V21" i="47" s="1"/>
  <c r="AC34" i="29"/>
  <c r="G19" i="43"/>
  <c r="AC34" i="44"/>
  <c r="AC34" i="47" s="1"/>
  <c r="K41" i="35"/>
  <c r="AB36" i="44"/>
  <c r="AB36" i="47" s="1"/>
  <c r="AA36" i="44"/>
  <c r="AA36" i="47" s="1"/>
  <c r="G29" i="43"/>
  <c r="O34" i="44"/>
  <c r="O34" i="47" s="1"/>
  <c r="E34" i="43"/>
  <c r="E6" i="43"/>
  <c r="AE41" i="31"/>
  <c r="Z35" i="42"/>
  <c r="Z35" i="46" s="1"/>
  <c r="Z35" i="29"/>
  <c r="AE7" i="46"/>
  <c r="L19" i="46"/>
  <c r="L19" i="50" s="1"/>
  <c r="G27" i="44"/>
  <c r="G27" i="47" s="1"/>
  <c r="AD37" i="33"/>
  <c r="W13" i="46"/>
  <c r="AB37" i="33"/>
  <c r="N13" i="46"/>
  <c r="N34" i="46"/>
  <c r="M7" i="46"/>
  <c r="T21" i="46"/>
  <c r="H26" i="46"/>
  <c r="H26" i="50" s="1"/>
  <c r="P6" i="29"/>
  <c r="P6" i="42"/>
  <c r="P6" i="46" s="1"/>
  <c r="W41" i="30"/>
  <c r="X41" i="36"/>
  <c r="X37" i="44"/>
  <c r="X41" i="44" s="1"/>
  <c r="P37" i="33"/>
  <c r="P34" i="43"/>
  <c r="R36" i="42"/>
  <c r="R36" i="29"/>
  <c r="G20" i="42"/>
  <c r="G20" i="29"/>
  <c r="AA21" i="29"/>
  <c r="AA21" i="42"/>
  <c r="AA21" i="46" s="1"/>
  <c r="V13" i="42"/>
  <c r="V13" i="46" s="1"/>
  <c r="V13" i="29"/>
  <c r="D37" i="42"/>
  <c r="G9" i="29"/>
  <c r="G9" i="42"/>
  <c r="Y6" i="46"/>
  <c r="AD6" i="42"/>
  <c r="T37" i="42"/>
  <c r="O6" i="42"/>
  <c r="C6" i="42"/>
  <c r="C6" i="46" s="1"/>
  <c r="AE41" i="32"/>
  <c r="Z41" i="32"/>
  <c r="Y37" i="33"/>
  <c r="U41" i="35"/>
  <c r="R6" i="43"/>
  <c r="Q13" i="29"/>
  <c r="O6" i="29"/>
  <c r="H13" i="44"/>
  <c r="H13" i="47" s="1"/>
  <c r="D41" i="36"/>
  <c r="D37" i="44"/>
  <c r="D37" i="47" s="1"/>
  <c r="N37" i="44"/>
  <c r="N37" i="47" s="1"/>
  <c r="N34" i="44"/>
  <c r="N34" i="47" s="1"/>
  <c r="Q21" i="44"/>
  <c r="Q21" i="47" s="1"/>
  <c r="B7" i="43"/>
  <c r="G24" i="44"/>
  <c r="G24" i="47" s="1"/>
  <c r="Y37" i="44"/>
  <c r="Y34" i="44"/>
  <c r="Y34" i="47" s="1"/>
  <c r="O6" i="43"/>
  <c r="Y41" i="38"/>
  <c r="AB13" i="47"/>
  <c r="C41" i="39"/>
  <c r="Q35" i="33"/>
  <c r="Q35" i="43" s="1"/>
  <c r="R35" i="43"/>
  <c r="AD34" i="29"/>
  <c r="K21" i="44"/>
  <c r="K21" i="47" s="1"/>
  <c r="K36" i="44"/>
  <c r="K36" i="47" s="1"/>
  <c r="E37" i="44"/>
  <c r="E34" i="44"/>
  <c r="E34" i="47" s="1"/>
  <c r="Y34" i="43"/>
  <c r="AE34" i="29"/>
  <c r="AE34" i="42"/>
  <c r="J29" i="46"/>
  <c r="J29" i="50" s="1"/>
  <c r="I36" i="44"/>
  <c r="I21" i="44"/>
  <c r="I21" i="47" s="1"/>
  <c r="W35" i="42"/>
  <c r="W35" i="29"/>
  <c r="I41" i="39"/>
  <c r="N35" i="42"/>
  <c r="N35" i="46" s="1"/>
  <c r="L28" i="46"/>
  <c r="L28" i="50" s="1"/>
  <c r="J22" i="46"/>
  <c r="J22" i="50" s="1"/>
  <c r="T36" i="42"/>
  <c r="T36" i="46" s="1"/>
  <c r="T36" i="29"/>
  <c r="H9" i="46"/>
  <c r="V16" i="46"/>
  <c r="G9" i="44"/>
  <c r="G9" i="47" s="1"/>
  <c r="AE37" i="42"/>
  <c r="AE41" i="30"/>
  <c r="G22" i="29"/>
  <c r="G22" i="42"/>
  <c r="AC34" i="43"/>
  <c r="V21" i="42"/>
  <c r="H7" i="42"/>
  <c r="H7" i="46" s="1"/>
  <c r="L36" i="42"/>
  <c r="U6" i="42"/>
  <c r="U6" i="29"/>
  <c r="G17" i="42"/>
  <c r="K36" i="42"/>
  <c r="K21" i="42"/>
  <c r="H13" i="42"/>
  <c r="E6" i="29"/>
  <c r="E6" i="42"/>
  <c r="M41" i="32"/>
  <c r="L36" i="33"/>
  <c r="L36" i="43" s="1"/>
  <c r="U41" i="33"/>
  <c r="U37" i="43"/>
  <c r="N6" i="43"/>
  <c r="S37" i="33"/>
  <c r="S34" i="43"/>
  <c r="S34" i="46" s="1"/>
  <c r="L21" i="29"/>
  <c r="G14" i="44"/>
  <c r="G14" i="47" s="1"/>
  <c r="F6" i="44"/>
  <c r="F6" i="47" s="1"/>
  <c r="Q36" i="44"/>
  <c r="R36" i="44"/>
  <c r="R36" i="47" s="1"/>
  <c r="L35" i="47"/>
  <c r="G11" i="29"/>
  <c r="G23" i="29"/>
  <c r="G9" i="43"/>
  <c r="G25" i="29"/>
  <c r="S36" i="43"/>
  <c r="S36" i="46" s="1"/>
  <c r="N35" i="29"/>
  <c r="L36" i="44"/>
  <c r="M36" i="44"/>
  <c r="M36" i="47" s="1"/>
  <c r="D41" i="32"/>
  <c r="AB35" i="44"/>
  <c r="AB35" i="47" s="1"/>
  <c r="G28" i="43"/>
  <c r="U37" i="44"/>
  <c r="U41" i="44" s="1"/>
  <c r="U34" i="44"/>
  <c r="U34" i="47" s="1"/>
  <c r="H14" i="46"/>
  <c r="H14" i="50" s="1"/>
  <c r="H13" i="50" s="1"/>
  <c r="H35" i="50" s="1"/>
  <c r="J35" i="43"/>
  <c r="Z36" i="29"/>
  <c r="Y21" i="46"/>
  <c r="L15" i="46"/>
  <c r="L15" i="50" s="1"/>
  <c r="V29" i="46"/>
  <c r="V29" i="50" s="1"/>
  <c r="Q28" i="46"/>
  <c r="Q28" i="50" s="1"/>
  <c r="M6" i="43"/>
  <c r="G26" i="43"/>
  <c r="AB34" i="29"/>
  <c r="AB34" i="42"/>
  <c r="AB34" i="46" s="1"/>
  <c r="B7" i="44"/>
  <c r="B7" i="47" s="1"/>
  <c r="U6" i="43"/>
  <c r="M34" i="42"/>
  <c r="M34" i="46" s="1"/>
  <c r="M34" i="29"/>
  <c r="T13" i="46"/>
  <c r="H22" i="46"/>
  <c r="H22" i="50" s="1"/>
  <c r="G27" i="29"/>
  <c r="G27" i="42"/>
  <c r="G27" i="46" s="1"/>
  <c r="F37" i="42"/>
  <c r="F41" i="30"/>
  <c r="G15" i="42"/>
  <c r="G15" i="46" s="1"/>
  <c r="G15" i="50" s="1"/>
  <c r="AA7" i="46"/>
  <c r="AA35" i="42"/>
  <c r="AA35" i="46" s="1"/>
  <c r="AA35" i="33"/>
  <c r="AA35" i="43" s="1"/>
  <c r="Q7" i="43"/>
  <c r="Z41" i="41"/>
  <c r="AA21" i="44"/>
  <c r="AA21" i="47" s="1"/>
  <c r="AD6" i="44"/>
  <c r="AD6" i="47" s="1"/>
  <c r="Q35" i="44"/>
  <c r="R35" i="44"/>
  <c r="R35" i="47" s="1"/>
  <c r="F34" i="44"/>
  <c r="F34" i="47" s="1"/>
  <c r="Z6" i="44"/>
  <c r="Z6" i="47" s="1"/>
  <c r="E34" i="29"/>
  <c r="X36" i="29"/>
  <c r="Y34" i="29"/>
  <c r="D6" i="43"/>
  <c r="G22" i="43"/>
  <c r="W36" i="42"/>
  <c r="W36" i="29"/>
  <c r="K7" i="44"/>
  <c r="K7" i="47" s="1"/>
  <c r="G25" i="43"/>
  <c r="G25" i="46" s="1"/>
  <c r="D41" i="35"/>
  <c r="F37" i="43"/>
  <c r="K35" i="44"/>
  <c r="K35" i="47" s="1"/>
  <c r="K13" i="44"/>
  <c r="K13" i="47" s="1"/>
  <c r="I13" i="44"/>
  <c r="I13" i="47" s="1"/>
  <c r="AA26" i="46"/>
  <c r="AA26" i="50" s="1"/>
  <c r="W34" i="29"/>
  <c r="W34" i="42"/>
  <c r="N21" i="46"/>
  <c r="X34" i="42"/>
  <c r="X34" i="46" s="1"/>
  <c r="H23" i="46"/>
  <c r="H23" i="50" s="1"/>
  <c r="V11" i="46"/>
  <c r="V11" i="50" s="1"/>
  <c r="V7" i="50" s="1"/>
  <c r="B6" i="44"/>
  <c r="B6" i="47" s="1"/>
  <c r="AE6" i="44"/>
  <c r="AE6" i="47" s="1"/>
  <c r="Q24" i="46"/>
  <c r="Q24" i="50" s="1"/>
  <c r="C36" i="44"/>
  <c r="C36" i="47" s="1"/>
  <c r="F6" i="42"/>
  <c r="T35" i="42"/>
  <c r="T35" i="46" s="1"/>
  <c r="T35" i="29"/>
  <c r="Z7" i="46"/>
  <c r="P6" i="44"/>
  <c r="P6" i="47" s="1"/>
  <c r="L41" i="39"/>
  <c r="AA13" i="46"/>
  <c r="AE35" i="42"/>
  <c r="AE35" i="46" s="1"/>
  <c r="AE35" i="29"/>
  <c r="Q13" i="46"/>
  <c r="G14" i="29"/>
  <c r="G14" i="42"/>
  <c r="AB6" i="42"/>
  <c r="AB6" i="46" s="1"/>
  <c r="AB6" i="29"/>
  <c r="R6" i="42"/>
  <c r="R6" i="29"/>
  <c r="R34" i="42"/>
  <c r="R34" i="29"/>
  <c r="L34" i="33"/>
  <c r="L34" i="43" s="1"/>
  <c r="M41" i="33"/>
  <c r="L35" i="33"/>
  <c r="L35" i="43" s="1"/>
  <c r="AC41" i="39"/>
  <c r="AA13" i="44"/>
  <c r="AA13" i="47" s="1"/>
  <c r="AD37" i="44"/>
  <c r="AD37" i="47" s="1"/>
  <c r="AD34" i="44"/>
  <c r="AD34" i="47" s="1"/>
  <c r="H21" i="44"/>
  <c r="H21" i="47" s="1"/>
  <c r="Z37" i="44"/>
  <c r="Z34" i="44"/>
  <c r="Z34" i="47" s="1"/>
  <c r="AE6" i="43"/>
  <c r="G19" i="44"/>
  <c r="G19" i="47" s="1"/>
  <c r="L7" i="44"/>
  <c r="L7" i="47" s="1"/>
  <c r="W34" i="44"/>
  <c r="W34" i="47" s="1"/>
  <c r="G20" i="44"/>
  <c r="G20" i="47" s="1"/>
  <c r="O6" i="44"/>
  <c r="O6" i="47" s="1"/>
  <c r="Z37" i="33"/>
  <c r="Z37" i="43" s="1"/>
  <c r="Z34" i="43"/>
  <c r="V35" i="43"/>
  <c r="S21" i="46"/>
  <c r="J8" i="46"/>
  <c r="J8" i="50" s="1"/>
  <c r="J7" i="50" s="1"/>
  <c r="G12" i="46"/>
  <c r="N36" i="46"/>
  <c r="Y36" i="42"/>
  <c r="Y36" i="46" s="1"/>
  <c r="Y36" i="29"/>
  <c r="Q19" i="46"/>
  <c r="Q19" i="50" s="1"/>
  <c r="M35" i="43"/>
  <c r="Q25" i="46"/>
  <c r="Q25" i="50" s="1"/>
  <c r="W34" i="43"/>
  <c r="U34" i="43"/>
  <c r="AC36" i="29"/>
  <c r="AC36" i="42"/>
  <c r="AC36" i="46" s="1"/>
  <c r="Q15" i="46"/>
  <c r="AA29" i="46"/>
  <c r="AA29" i="50" s="1"/>
  <c r="Z34" i="29"/>
  <c r="Z34" i="42"/>
  <c r="R41" i="33"/>
  <c r="AC6" i="46"/>
  <c r="AA37" i="44"/>
  <c r="B36" i="42"/>
  <c r="L34" i="42"/>
  <c r="T6" i="29"/>
  <c r="T6" i="42"/>
  <c r="T6" i="46" s="1"/>
  <c r="W6" i="42"/>
  <c r="W6" i="29"/>
  <c r="H21" i="42"/>
  <c r="X37" i="42"/>
  <c r="X41" i="42" s="1"/>
  <c r="AC41" i="32"/>
  <c r="V21" i="43"/>
  <c r="W6" i="43"/>
  <c r="AE37" i="33"/>
  <c r="AE37" i="29" s="1"/>
  <c r="AE34" i="43"/>
  <c r="J6" i="44"/>
  <c r="G22" i="44"/>
  <c r="G22" i="47" s="1"/>
  <c r="R6" i="44"/>
  <c r="R6" i="47" s="1"/>
  <c r="G16" i="29"/>
  <c r="G16" i="50" s="1"/>
  <c r="G14" i="43"/>
  <c r="G24" i="43"/>
  <c r="O41" i="39"/>
  <c r="V35" i="44"/>
  <c r="V35" i="47" s="1"/>
  <c r="W35" i="44"/>
  <c r="W35" i="47" s="1"/>
  <c r="K35" i="43"/>
  <c r="O21" i="46"/>
  <c r="N6" i="42"/>
  <c r="I8" i="46"/>
  <c r="I8" i="50" s="1"/>
  <c r="Y13" i="46"/>
  <c r="V36" i="33"/>
  <c r="V36" i="43" s="1"/>
  <c r="V36" i="46" s="1"/>
  <c r="W36" i="43"/>
  <c r="P35" i="29"/>
  <c r="P35" i="42"/>
  <c r="P35" i="46" s="1"/>
  <c r="L25" i="46"/>
  <c r="L25" i="50" s="1"/>
  <c r="L21" i="50" s="1"/>
  <c r="J41" i="35"/>
  <c r="J14" i="46"/>
  <c r="J14" i="50" s="1"/>
  <c r="J13" i="50" s="1"/>
  <c r="J35" i="50" s="1"/>
  <c r="L20" i="46"/>
  <c r="P21" i="46"/>
  <c r="E35" i="44"/>
  <c r="E35" i="47" s="1"/>
  <c r="U13" i="46"/>
  <c r="S37" i="42"/>
  <c r="S41" i="30"/>
  <c r="G29" i="42"/>
  <c r="G29" i="46" s="1"/>
  <c r="G29" i="29"/>
  <c r="G10" i="29"/>
  <c r="G10" i="42"/>
  <c r="G10" i="46" s="1"/>
  <c r="K34" i="42"/>
  <c r="K7" i="42"/>
  <c r="J13" i="42"/>
  <c r="J13" i="46" s="1"/>
  <c r="I35" i="42"/>
  <c r="I13" i="42"/>
  <c r="Q7" i="29"/>
  <c r="Q7" i="42"/>
  <c r="B21" i="46"/>
  <c r="K6" i="43"/>
  <c r="AD41" i="34"/>
  <c r="O37" i="33"/>
  <c r="O37" i="29" s="1"/>
  <c r="O34" i="43"/>
  <c r="H7" i="29"/>
  <c r="L13" i="44"/>
  <c r="L13" i="47" s="1"/>
  <c r="Y41" i="36"/>
  <c r="Y6" i="44"/>
  <c r="Y6" i="47" s="1"/>
  <c r="AD41" i="37"/>
  <c r="G17" i="44"/>
  <c r="G17" i="47" s="1"/>
  <c r="C41" i="36"/>
  <c r="G16" i="46"/>
  <c r="G17" i="43"/>
  <c r="G17" i="46" s="1"/>
  <c r="G23" i="44"/>
  <c r="G23" i="47" s="1"/>
  <c r="C36" i="43"/>
  <c r="C36" i="46" s="1"/>
  <c r="R34" i="43"/>
  <c r="O36" i="46"/>
  <c r="G26" i="44"/>
  <c r="G26" i="47" s="1"/>
  <c r="K36" i="33"/>
  <c r="K36" i="43" s="1"/>
  <c r="K21" i="43"/>
  <c r="G8" i="43"/>
  <c r="Y35" i="29"/>
  <c r="Y35" i="42"/>
  <c r="Y35" i="46" s="1"/>
  <c r="X13" i="46"/>
  <c r="O7" i="46"/>
  <c r="X34" i="29"/>
  <c r="C6" i="44"/>
  <c r="C6" i="47" s="1"/>
  <c r="K14" i="46"/>
  <c r="K14" i="50" s="1"/>
  <c r="K13" i="50" s="1"/>
  <c r="K35" i="50" s="1"/>
  <c r="P36" i="42"/>
  <c r="P36" i="46" s="1"/>
  <c r="P36" i="29"/>
  <c r="U35" i="42"/>
  <c r="U35" i="46" s="1"/>
  <c r="U35" i="29"/>
  <c r="H21" i="29"/>
  <c r="D34" i="43"/>
  <c r="D34" i="29"/>
  <c r="D37" i="33"/>
  <c r="D37" i="29" s="1"/>
  <c r="F6" i="29"/>
  <c r="K34" i="33"/>
  <c r="K7" i="43"/>
  <c r="C34" i="29"/>
  <c r="C6" i="29"/>
  <c r="H13" i="29"/>
  <c r="D35" i="29"/>
  <c r="G19" i="29"/>
  <c r="F41" i="33"/>
  <c r="F6" i="43"/>
  <c r="I13" i="29"/>
  <c r="I35" i="33"/>
  <c r="I35" i="43" s="1"/>
  <c r="I13" i="43"/>
  <c r="I6" i="33"/>
  <c r="E41" i="33"/>
  <c r="E37" i="43"/>
  <c r="I36" i="33"/>
  <c r="I21" i="43"/>
  <c r="B6" i="33"/>
  <c r="B6" i="43" s="1"/>
  <c r="AE34" i="47"/>
  <c r="Q36" i="47"/>
  <c r="S36" i="47"/>
  <c r="V36" i="47"/>
  <c r="W36" i="47"/>
  <c r="O36" i="47"/>
  <c r="U37" i="47"/>
  <c r="Q35" i="47"/>
  <c r="S35" i="47"/>
  <c r="B35" i="47"/>
  <c r="E37" i="47"/>
  <c r="Y37" i="47"/>
  <c r="D41" i="44"/>
  <c r="AA36" i="46"/>
  <c r="E36" i="46"/>
  <c r="K21" i="29"/>
  <c r="B13" i="29"/>
  <c r="F37" i="29"/>
  <c r="F34" i="29"/>
  <c r="Y41" i="41"/>
  <c r="Y37" i="29"/>
  <c r="AA7" i="29"/>
  <c r="AD41" i="41"/>
  <c r="AD6" i="29"/>
  <c r="G26" i="29"/>
  <c r="V21" i="29"/>
  <c r="V7" i="29"/>
  <c r="X6" i="29"/>
  <c r="S34" i="29"/>
  <c r="G17" i="29"/>
  <c r="N34" i="29"/>
  <c r="I7" i="29"/>
  <c r="J36" i="29"/>
  <c r="J21" i="29"/>
  <c r="B36" i="29"/>
  <c r="C36" i="29"/>
  <c r="B21" i="29"/>
  <c r="C35" i="29"/>
  <c r="B7" i="29"/>
  <c r="AC6" i="29"/>
  <c r="AC41" i="30"/>
  <c r="X41" i="30"/>
  <c r="T41" i="30"/>
  <c r="K13" i="29"/>
  <c r="P41" i="30"/>
  <c r="P37" i="29"/>
  <c r="D41" i="30"/>
  <c r="I36" i="42"/>
  <c r="I21" i="29"/>
  <c r="J13" i="29"/>
  <c r="E41" i="30"/>
  <c r="E37" i="29"/>
  <c r="J34" i="42"/>
  <c r="J7" i="29"/>
  <c r="C41" i="45"/>
  <c r="H41" i="45"/>
  <c r="AB41" i="45"/>
  <c r="S41" i="45"/>
  <c r="K41" i="45"/>
  <c r="AE41" i="45"/>
  <c r="O41" i="45"/>
  <c r="D41" i="45"/>
  <c r="V41" i="45"/>
  <c r="W41" i="45"/>
  <c r="X41" i="45"/>
  <c r="AB41" i="40"/>
  <c r="AA41" i="40"/>
  <c r="V41" i="40"/>
  <c r="AB41" i="39"/>
  <c r="AB41" i="38"/>
  <c r="I41" i="37"/>
  <c r="N41" i="37"/>
  <c r="R41" i="41"/>
  <c r="O41" i="41"/>
  <c r="H41" i="40"/>
  <c r="E41" i="40"/>
  <c r="B41" i="40"/>
  <c r="Y41" i="39"/>
  <c r="I41" i="40"/>
  <c r="K41" i="39"/>
  <c r="O41" i="38"/>
  <c r="H41" i="38"/>
  <c r="AA41" i="37"/>
  <c r="T41" i="39"/>
  <c r="P41" i="38"/>
  <c r="AE41" i="37"/>
  <c r="AE41" i="41"/>
  <c r="D41" i="38"/>
  <c r="L41" i="40"/>
  <c r="M41" i="40"/>
  <c r="U41" i="39"/>
  <c r="Q41" i="40"/>
  <c r="V41" i="38"/>
  <c r="K41" i="38"/>
  <c r="E41" i="39"/>
  <c r="B41" i="38"/>
  <c r="B41" i="39"/>
  <c r="Q41" i="38"/>
  <c r="R41" i="37"/>
  <c r="Q41" i="37"/>
  <c r="X41" i="39"/>
  <c r="C41" i="37"/>
  <c r="B41" i="37"/>
  <c r="N41" i="36"/>
  <c r="Z41" i="36"/>
  <c r="W41" i="41"/>
  <c r="X41" i="38"/>
  <c r="AA41" i="38"/>
  <c r="G13" i="44"/>
  <c r="H34" i="44"/>
  <c r="H34" i="47" s="1"/>
  <c r="H6" i="44"/>
  <c r="H6" i="47" s="1"/>
  <c r="W41" i="37"/>
  <c r="V41" i="37"/>
  <c r="C41" i="35"/>
  <c r="B41" i="35"/>
  <c r="H41" i="35"/>
  <c r="W41" i="35"/>
  <c r="I41" i="34"/>
  <c r="C37" i="33"/>
  <c r="B34" i="33"/>
  <c r="AE41" i="35"/>
  <c r="R41" i="34"/>
  <c r="F41" i="34"/>
  <c r="L41" i="34"/>
  <c r="H35" i="33"/>
  <c r="G13" i="33"/>
  <c r="AA6" i="43"/>
  <c r="W41" i="33"/>
  <c r="V6" i="33"/>
  <c r="H36" i="33"/>
  <c r="G21" i="33"/>
  <c r="G21" i="43" s="1"/>
  <c r="K41" i="34"/>
  <c r="Y41" i="34"/>
  <c r="J41" i="34"/>
  <c r="AA41" i="35"/>
  <c r="S41" i="35"/>
  <c r="Q41" i="35"/>
  <c r="L41" i="35"/>
  <c r="B41" i="34"/>
  <c r="AA41" i="34"/>
  <c r="Z41" i="34"/>
  <c r="N41" i="34"/>
  <c r="Q6" i="33"/>
  <c r="Q6" i="43" s="1"/>
  <c r="M41" i="34"/>
  <c r="O41" i="35"/>
  <c r="U41" i="34"/>
  <c r="H34" i="33"/>
  <c r="H34" i="43" s="1"/>
  <c r="H6" i="33"/>
  <c r="H6" i="43" s="1"/>
  <c r="G7" i="33"/>
  <c r="G7" i="43" s="1"/>
  <c r="AC41" i="34"/>
  <c r="Q34" i="33"/>
  <c r="R41" i="32"/>
  <c r="W41" i="32"/>
  <c r="Q41" i="31"/>
  <c r="V6" i="42"/>
  <c r="Q6" i="42"/>
  <c r="B6" i="42"/>
  <c r="L6" i="42"/>
  <c r="L36" i="50" l="1"/>
  <c r="V34" i="50"/>
  <c r="AC6" i="50"/>
  <c r="AC34" i="50"/>
  <c r="AC37" i="50" s="1"/>
  <c r="AC41" i="50" s="1"/>
  <c r="AE41" i="50"/>
  <c r="Q13" i="50"/>
  <c r="Q35" i="50" s="1"/>
  <c r="M41" i="50"/>
  <c r="R34" i="46"/>
  <c r="L13" i="50"/>
  <c r="L35" i="50" s="1"/>
  <c r="L37" i="50" s="1"/>
  <c r="L36" i="46"/>
  <c r="AA7" i="50"/>
  <c r="Q34" i="50"/>
  <c r="AB6" i="50"/>
  <c r="Z6" i="50"/>
  <c r="Z41" i="50" s="1"/>
  <c r="AB37" i="50"/>
  <c r="AB41" i="50" s="1"/>
  <c r="V13" i="50"/>
  <c r="V35" i="50" s="1"/>
  <c r="AA21" i="50"/>
  <c r="AA36" i="50" s="1"/>
  <c r="N37" i="50"/>
  <c r="N41" i="50" s="1"/>
  <c r="W41" i="50"/>
  <c r="P6" i="50"/>
  <c r="W35" i="46"/>
  <c r="P37" i="50"/>
  <c r="Y36" i="50"/>
  <c r="Y37" i="50" s="1"/>
  <c r="Y6" i="50"/>
  <c r="Q21" i="50"/>
  <c r="Q36" i="50" s="1"/>
  <c r="J34" i="50"/>
  <c r="J21" i="50"/>
  <c r="J36" i="50" s="1"/>
  <c r="G29" i="50"/>
  <c r="G11" i="50"/>
  <c r="K7" i="50"/>
  <c r="B13" i="50"/>
  <c r="B35" i="50" s="1"/>
  <c r="K21" i="50"/>
  <c r="K36" i="50" s="1"/>
  <c r="I7" i="50"/>
  <c r="E6" i="50"/>
  <c r="E36" i="50"/>
  <c r="E37" i="50" s="1"/>
  <c r="E41" i="50" s="1"/>
  <c r="F41" i="50"/>
  <c r="G27" i="50"/>
  <c r="G23" i="50"/>
  <c r="G25" i="50"/>
  <c r="H34" i="50"/>
  <c r="B21" i="50"/>
  <c r="B36" i="50" s="1"/>
  <c r="I21" i="50"/>
  <c r="I36" i="50" s="1"/>
  <c r="H21" i="50"/>
  <c r="H36" i="50" s="1"/>
  <c r="B34" i="50"/>
  <c r="B37" i="50" s="1"/>
  <c r="B6" i="50"/>
  <c r="J7" i="46"/>
  <c r="J6" i="47"/>
  <c r="J37" i="41"/>
  <c r="J37" i="45" s="1"/>
  <c r="J41" i="45" s="1"/>
  <c r="J35" i="47"/>
  <c r="G6" i="41"/>
  <c r="G6" i="45" s="1"/>
  <c r="G13" i="47"/>
  <c r="AE41" i="29"/>
  <c r="AA41" i="32"/>
  <c r="G19" i="46"/>
  <c r="G19" i="50" s="1"/>
  <c r="V41" i="32"/>
  <c r="Z6" i="46"/>
  <c r="V37" i="42"/>
  <c r="V41" i="42" s="1"/>
  <c r="G26" i="46"/>
  <c r="G26" i="50" s="1"/>
  <c r="I7" i="46"/>
  <c r="I41" i="32"/>
  <c r="I6" i="42"/>
  <c r="K41" i="32"/>
  <c r="D34" i="46"/>
  <c r="E34" i="46"/>
  <c r="H6" i="42"/>
  <c r="H6" i="46" s="1"/>
  <c r="AC37" i="42"/>
  <c r="AC41" i="42" s="1"/>
  <c r="Z41" i="42"/>
  <c r="I41" i="31"/>
  <c r="K6" i="42"/>
  <c r="K6" i="46" s="1"/>
  <c r="S6" i="46"/>
  <c r="S41" i="42"/>
  <c r="U34" i="46"/>
  <c r="M35" i="46"/>
  <c r="J41" i="31"/>
  <c r="J6" i="42"/>
  <c r="J6" i="46" s="1"/>
  <c r="I21" i="46"/>
  <c r="B41" i="31"/>
  <c r="G24" i="46"/>
  <c r="G24" i="50" s="1"/>
  <c r="U37" i="42"/>
  <c r="U41" i="42" s="1"/>
  <c r="G6" i="30"/>
  <c r="K13" i="46"/>
  <c r="P41" i="42"/>
  <c r="N41" i="42"/>
  <c r="I35" i="46"/>
  <c r="AE41" i="42"/>
  <c r="G34" i="30"/>
  <c r="G37" i="30" s="1"/>
  <c r="H34" i="42"/>
  <c r="H34" i="46" s="1"/>
  <c r="H37" i="30"/>
  <c r="H41" i="30" s="1"/>
  <c r="F41" i="42"/>
  <c r="B7" i="46"/>
  <c r="D41" i="42"/>
  <c r="AA34" i="42"/>
  <c r="Y34" i="46"/>
  <c r="K7" i="46"/>
  <c r="F37" i="46"/>
  <c r="I13" i="46"/>
  <c r="T41" i="42"/>
  <c r="G6" i="31"/>
  <c r="H37" i="31"/>
  <c r="H41" i="31" s="1"/>
  <c r="G34" i="31"/>
  <c r="G37" i="31" s="1"/>
  <c r="Y41" i="29"/>
  <c r="AE34" i="46"/>
  <c r="G34" i="32"/>
  <c r="G37" i="32" s="1"/>
  <c r="H37" i="32"/>
  <c r="H41" i="32" s="1"/>
  <c r="G6" i="32"/>
  <c r="J34" i="46"/>
  <c r="C34" i="46"/>
  <c r="AA37" i="42"/>
  <c r="X37" i="46"/>
  <c r="X41" i="46" s="1"/>
  <c r="D6" i="46"/>
  <c r="G34" i="41"/>
  <c r="G37" i="41" s="1"/>
  <c r="G37" i="45" s="1"/>
  <c r="X37" i="47"/>
  <c r="P41" i="44"/>
  <c r="N41" i="44"/>
  <c r="E41" i="44"/>
  <c r="AD41" i="47"/>
  <c r="AA34" i="44"/>
  <c r="AA34" i="47" s="1"/>
  <c r="P41" i="29"/>
  <c r="Q7" i="46"/>
  <c r="R36" i="46"/>
  <c r="Z34" i="46"/>
  <c r="G6" i="34"/>
  <c r="G34" i="34"/>
  <c r="G37" i="34" s="1"/>
  <c r="H37" i="34"/>
  <c r="AD6" i="46"/>
  <c r="AC35" i="46"/>
  <c r="N37" i="29"/>
  <c r="N41" i="29" s="1"/>
  <c r="O41" i="29"/>
  <c r="Z41" i="43"/>
  <c r="AE6" i="46"/>
  <c r="U6" i="46"/>
  <c r="Q6" i="46"/>
  <c r="U41" i="43"/>
  <c r="O6" i="46"/>
  <c r="J41" i="33"/>
  <c r="K21" i="46"/>
  <c r="B36" i="46"/>
  <c r="K36" i="46"/>
  <c r="E41" i="43"/>
  <c r="E41" i="29"/>
  <c r="G20" i="46"/>
  <c r="B35" i="29"/>
  <c r="I34" i="29"/>
  <c r="D41" i="29"/>
  <c r="AA37" i="33"/>
  <c r="AA34" i="43"/>
  <c r="Q37" i="33"/>
  <c r="Q34" i="43"/>
  <c r="L37" i="33"/>
  <c r="L37" i="29" s="1"/>
  <c r="J41" i="39"/>
  <c r="Q37" i="44"/>
  <c r="Q34" i="44"/>
  <c r="Q34" i="47" s="1"/>
  <c r="V36" i="29"/>
  <c r="M37" i="42"/>
  <c r="M41" i="42" s="1"/>
  <c r="M37" i="29"/>
  <c r="M41" i="29" s="1"/>
  <c r="M41" i="30"/>
  <c r="H35" i="42"/>
  <c r="J37" i="43"/>
  <c r="J41" i="43" s="1"/>
  <c r="AC37" i="44"/>
  <c r="AC41" i="36"/>
  <c r="L13" i="46"/>
  <c r="X41" i="43"/>
  <c r="Q35" i="46"/>
  <c r="U41" i="36"/>
  <c r="S41" i="36"/>
  <c r="S37" i="44"/>
  <c r="S37" i="47" s="1"/>
  <c r="G35" i="44"/>
  <c r="H35" i="44"/>
  <c r="H35" i="47" s="1"/>
  <c r="Q35" i="29"/>
  <c r="L35" i="42"/>
  <c r="L35" i="46" s="1"/>
  <c r="T41" i="33"/>
  <c r="T37" i="43"/>
  <c r="C37" i="42"/>
  <c r="C41" i="42" s="1"/>
  <c r="AC37" i="29"/>
  <c r="AC41" i="29" s="1"/>
  <c r="L6" i="44"/>
  <c r="L6" i="47" s="1"/>
  <c r="O41" i="36"/>
  <c r="O37" i="44"/>
  <c r="V34" i="44"/>
  <c r="V34" i="47" s="1"/>
  <c r="Y41" i="33"/>
  <c r="Y37" i="43"/>
  <c r="Y41" i="43" s="1"/>
  <c r="P41" i="33"/>
  <c r="P37" i="43"/>
  <c r="K41" i="31"/>
  <c r="K36" i="29"/>
  <c r="L6" i="43"/>
  <c r="L6" i="46" s="1"/>
  <c r="L36" i="29"/>
  <c r="H13" i="46"/>
  <c r="V41" i="34"/>
  <c r="V6" i="43"/>
  <c r="V6" i="46" s="1"/>
  <c r="L35" i="29"/>
  <c r="N6" i="46"/>
  <c r="R37" i="43"/>
  <c r="R41" i="43" s="1"/>
  <c r="R6" i="46"/>
  <c r="F41" i="36"/>
  <c r="F37" i="44"/>
  <c r="V6" i="44"/>
  <c r="V6" i="47" s="1"/>
  <c r="E6" i="46"/>
  <c r="G8" i="46"/>
  <c r="G8" i="50" s="1"/>
  <c r="G7" i="50" s="1"/>
  <c r="O34" i="46"/>
  <c r="Y37" i="42"/>
  <c r="Y41" i="42" s="1"/>
  <c r="Y41" i="30"/>
  <c r="Q41" i="32"/>
  <c r="K35" i="29"/>
  <c r="K35" i="42"/>
  <c r="K35" i="46" s="1"/>
  <c r="L36" i="47"/>
  <c r="B6" i="46"/>
  <c r="H36" i="42"/>
  <c r="Z41" i="33"/>
  <c r="J41" i="32"/>
  <c r="G7" i="42"/>
  <c r="G7" i="46" s="1"/>
  <c r="P34" i="46"/>
  <c r="R35" i="46"/>
  <c r="AA36" i="29"/>
  <c r="AC37" i="43"/>
  <c r="AC41" i="43" s="1"/>
  <c r="L37" i="42"/>
  <c r="L41" i="38"/>
  <c r="AD41" i="44"/>
  <c r="G13" i="42"/>
  <c r="C37" i="44"/>
  <c r="C41" i="44" s="1"/>
  <c r="W34" i="46"/>
  <c r="W36" i="46"/>
  <c r="AB41" i="33"/>
  <c r="AB37" i="43"/>
  <c r="AB41" i="43" s="1"/>
  <c r="N41" i="33"/>
  <c r="N37" i="43"/>
  <c r="N41" i="43" s="1"/>
  <c r="AE41" i="36"/>
  <c r="AE37" i="44"/>
  <c r="AE41" i="44" s="1"/>
  <c r="L34" i="44"/>
  <c r="L34" i="47" s="1"/>
  <c r="R37" i="42"/>
  <c r="R37" i="29"/>
  <c r="R41" i="29" s="1"/>
  <c r="R41" i="30"/>
  <c r="G21" i="42"/>
  <c r="G21" i="46" s="1"/>
  <c r="G13" i="43"/>
  <c r="G6" i="44"/>
  <c r="G7" i="44"/>
  <c r="G7" i="47" s="1"/>
  <c r="AD41" i="36"/>
  <c r="V41" i="39"/>
  <c r="T37" i="29"/>
  <c r="T41" i="29" s="1"/>
  <c r="I36" i="43"/>
  <c r="I36" i="46" s="1"/>
  <c r="W37" i="43"/>
  <c r="W41" i="43" s="1"/>
  <c r="V34" i="43"/>
  <c r="W6" i="46"/>
  <c r="G14" i="46"/>
  <c r="G14" i="50" s="1"/>
  <c r="G13" i="50" s="1"/>
  <c r="G35" i="50" s="1"/>
  <c r="G9" i="46"/>
  <c r="W37" i="29"/>
  <c r="W41" i="29" s="1"/>
  <c r="O37" i="42"/>
  <c r="O41" i="30"/>
  <c r="E41" i="36"/>
  <c r="M6" i="46"/>
  <c r="T37" i="44"/>
  <c r="T41" i="36"/>
  <c r="R41" i="36"/>
  <c r="R37" i="44"/>
  <c r="AA6" i="29"/>
  <c r="AA6" i="42"/>
  <c r="AA6" i="46" s="1"/>
  <c r="AA41" i="36"/>
  <c r="AA6" i="44"/>
  <c r="AA6" i="47" s="1"/>
  <c r="H35" i="43"/>
  <c r="G21" i="44"/>
  <c r="G21" i="47" s="1"/>
  <c r="B34" i="44"/>
  <c r="B34" i="47" s="1"/>
  <c r="V37" i="33"/>
  <c r="V37" i="43" s="1"/>
  <c r="V41" i="43" s="1"/>
  <c r="V21" i="46"/>
  <c r="W37" i="42"/>
  <c r="AD37" i="43"/>
  <c r="AD41" i="43" s="1"/>
  <c r="AD41" i="33"/>
  <c r="Z37" i="29"/>
  <c r="Z41" i="29" s="1"/>
  <c r="Q6" i="44"/>
  <c r="Q6" i="47" s="1"/>
  <c r="Q34" i="42"/>
  <c r="B37" i="42"/>
  <c r="B41" i="42" s="1"/>
  <c r="G36" i="44"/>
  <c r="H36" i="44"/>
  <c r="H36" i="47" s="1"/>
  <c r="Q41" i="39"/>
  <c r="Y41" i="47"/>
  <c r="B36" i="47"/>
  <c r="J34" i="44"/>
  <c r="J34" i="47" s="1"/>
  <c r="O41" i="33"/>
  <c r="O37" i="43"/>
  <c r="O41" i="43" s="1"/>
  <c r="Z37" i="47"/>
  <c r="Z41" i="47" s="1"/>
  <c r="Z41" i="44"/>
  <c r="M37" i="43"/>
  <c r="M41" i="43" s="1"/>
  <c r="U37" i="29"/>
  <c r="U41" i="29" s="1"/>
  <c r="AD37" i="29"/>
  <c r="AD41" i="29" s="1"/>
  <c r="B34" i="42"/>
  <c r="V35" i="42"/>
  <c r="V35" i="46" s="1"/>
  <c r="V35" i="29"/>
  <c r="Z37" i="46"/>
  <c r="T34" i="46"/>
  <c r="AC34" i="46"/>
  <c r="I34" i="44"/>
  <c r="I34" i="47" s="1"/>
  <c r="H21" i="46"/>
  <c r="M41" i="36"/>
  <c r="M37" i="44"/>
  <c r="I41" i="35"/>
  <c r="J35" i="29"/>
  <c r="J35" i="42"/>
  <c r="J35" i="46" s="1"/>
  <c r="X37" i="29"/>
  <c r="X41" i="29" s="1"/>
  <c r="K34" i="29"/>
  <c r="Y41" i="44"/>
  <c r="I6" i="43"/>
  <c r="AE41" i="33"/>
  <c r="AE37" i="43"/>
  <c r="AE41" i="43" s="1"/>
  <c r="W41" i="36"/>
  <c r="W37" i="44"/>
  <c r="W41" i="44" s="1"/>
  <c r="I35" i="44"/>
  <c r="S41" i="33"/>
  <c r="S37" i="43"/>
  <c r="G22" i="46"/>
  <c r="G22" i="50" s="1"/>
  <c r="AA35" i="29"/>
  <c r="AB37" i="44"/>
  <c r="Q36" i="29"/>
  <c r="AB37" i="42"/>
  <c r="AB37" i="29"/>
  <c r="AB41" i="29" s="1"/>
  <c r="AB41" i="30"/>
  <c r="G28" i="46"/>
  <c r="G28" i="50" s="1"/>
  <c r="AD37" i="42"/>
  <c r="AD41" i="30"/>
  <c r="G36" i="33"/>
  <c r="G36" i="43" s="1"/>
  <c r="H36" i="43"/>
  <c r="B34" i="29"/>
  <c r="D37" i="43"/>
  <c r="D41" i="33"/>
  <c r="F41" i="29"/>
  <c r="K37" i="33"/>
  <c r="K34" i="43"/>
  <c r="K34" i="46" s="1"/>
  <c r="H34" i="29"/>
  <c r="B37" i="33"/>
  <c r="B37" i="43" s="1"/>
  <c r="B34" i="43"/>
  <c r="G7" i="29"/>
  <c r="H6" i="29"/>
  <c r="G6" i="33"/>
  <c r="C41" i="33"/>
  <c r="C37" i="43"/>
  <c r="G35" i="33"/>
  <c r="G35" i="43" s="1"/>
  <c r="E37" i="46"/>
  <c r="F6" i="46"/>
  <c r="F41" i="43"/>
  <c r="I36" i="29"/>
  <c r="I37" i="33"/>
  <c r="I37" i="43" s="1"/>
  <c r="G36" i="47"/>
  <c r="I36" i="47"/>
  <c r="I35" i="47"/>
  <c r="AA41" i="45"/>
  <c r="S41" i="44"/>
  <c r="C37" i="47"/>
  <c r="V34" i="46"/>
  <c r="I34" i="46"/>
  <c r="U37" i="46"/>
  <c r="L34" i="46"/>
  <c r="E41" i="42"/>
  <c r="K6" i="29"/>
  <c r="K41" i="41"/>
  <c r="F41" i="41"/>
  <c r="AA41" i="41"/>
  <c r="AA34" i="29"/>
  <c r="V6" i="29"/>
  <c r="Q6" i="29"/>
  <c r="V41" i="41"/>
  <c r="V34" i="29"/>
  <c r="S41" i="41"/>
  <c r="S37" i="29"/>
  <c r="S41" i="29" s="1"/>
  <c r="N41" i="41"/>
  <c r="G13" i="29"/>
  <c r="J6" i="29"/>
  <c r="L41" i="41"/>
  <c r="L34" i="29"/>
  <c r="L6" i="29"/>
  <c r="I6" i="29"/>
  <c r="H36" i="29"/>
  <c r="H35" i="29"/>
  <c r="B41" i="41"/>
  <c r="I41" i="41"/>
  <c r="I35" i="29"/>
  <c r="B6" i="29"/>
  <c r="C41" i="41"/>
  <c r="C37" i="29"/>
  <c r="C41" i="29" s="1"/>
  <c r="AA41" i="30"/>
  <c r="V41" i="30"/>
  <c r="G36" i="42"/>
  <c r="Q37" i="42"/>
  <c r="Q34" i="29"/>
  <c r="L41" i="30"/>
  <c r="K37" i="42"/>
  <c r="G21" i="29"/>
  <c r="G35" i="42"/>
  <c r="B41" i="30"/>
  <c r="J37" i="42"/>
  <c r="J34" i="29"/>
  <c r="B41" i="45"/>
  <c r="I41" i="45"/>
  <c r="L41" i="37"/>
  <c r="H41" i="39"/>
  <c r="G41" i="39"/>
  <c r="I41" i="38"/>
  <c r="G41" i="38"/>
  <c r="K41" i="40"/>
  <c r="G41" i="40"/>
  <c r="Q41" i="41"/>
  <c r="H41" i="37"/>
  <c r="AA41" i="39"/>
  <c r="G34" i="33"/>
  <c r="H37" i="33"/>
  <c r="H41" i="34"/>
  <c r="V41" i="35"/>
  <c r="G41" i="35"/>
  <c r="V6" i="50" l="1"/>
  <c r="Y41" i="50"/>
  <c r="Q6" i="50"/>
  <c r="V37" i="50"/>
  <c r="V41" i="50" s="1"/>
  <c r="P41" i="50"/>
  <c r="Q37" i="50"/>
  <c r="Q41" i="50" s="1"/>
  <c r="AA34" i="50"/>
  <c r="AA37" i="50" s="1"/>
  <c r="AA6" i="50"/>
  <c r="L6" i="50"/>
  <c r="B41" i="50"/>
  <c r="I34" i="50"/>
  <c r="I37" i="50" s="1"/>
  <c r="I6" i="50"/>
  <c r="G21" i="50"/>
  <c r="G36" i="50" s="1"/>
  <c r="G6" i="50"/>
  <c r="G34" i="50"/>
  <c r="G37" i="50" s="1"/>
  <c r="K6" i="50"/>
  <c r="K34" i="50"/>
  <c r="K37" i="50" s="1"/>
  <c r="K41" i="50" s="1"/>
  <c r="H6" i="50"/>
  <c r="H37" i="50"/>
  <c r="H41" i="50" s="1"/>
  <c r="J6" i="50"/>
  <c r="J37" i="50"/>
  <c r="G6" i="47"/>
  <c r="J41" i="41"/>
  <c r="G41" i="45"/>
  <c r="Z41" i="46"/>
  <c r="I6" i="46"/>
  <c r="G41" i="32"/>
  <c r="AA34" i="46"/>
  <c r="B34" i="46"/>
  <c r="F41" i="46"/>
  <c r="G13" i="46"/>
  <c r="H36" i="46"/>
  <c r="H35" i="46"/>
  <c r="G35" i="47"/>
  <c r="AE37" i="47"/>
  <c r="AE41" i="47" s="1"/>
  <c r="AA41" i="44"/>
  <c r="Q41" i="44"/>
  <c r="E41" i="46"/>
  <c r="Q34" i="46"/>
  <c r="V37" i="46"/>
  <c r="V41" i="46" s="1"/>
  <c r="V37" i="29"/>
  <c r="V41" i="29" s="1"/>
  <c r="U41" i="46"/>
  <c r="I41" i="43"/>
  <c r="M41" i="44"/>
  <c r="M37" i="47"/>
  <c r="G41" i="31"/>
  <c r="AB41" i="42"/>
  <c r="AB37" i="46"/>
  <c r="AB41" i="46" s="1"/>
  <c r="P41" i="43"/>
  <c r="P37" i="46"/>
  <c r="P41" i="46" s="1"/>
  <c r="L41" i="33"/>
  <c r="L37" i="43"/>
  <c r="G34" i="44"/>
  <c r="G34" i="47" s="1"/>
  <c r="G34" i="42"/>
  <c r="AC41" i="44"/>
  <c r="AC37" i="47"/>
  <c r="AC41" i="47" s="1"/>
  <c r="AC37" i="46"/>
  <c r="AC41" i="46" s="1"/>
  <c r="G35" i="46"/>
  <c r="AB41" i="44"/>
  <c r="AB37" i="47"/>
  <c r="AB41" i="47" s="1"/>
  <c r="V41" i="33"/>
  <c r="Q41" i="33"/>
  <c r="Q37" i="43"/>
  <c r="Q41" i="43" s="1"/>
  <c r="H41" i="36"/>
  <c r="H37" i="44"/>
  <c r="Q41" i="36"/>
  <c r="J41" i="42"/>
  <c r="J37" i="46"/>
  <c r="J41" i="46" s="1"/>
  <c r="J41" i="36"/>
  <c r="J37" i="44"/>
  <c r="O41" i="42"/>
  <c r="O37" i="46"/>
  <c r="O41" i="46" s="1"/>
  <c r="I41" i="30"/>
  <c r="I37" i="42"/>
  <c r="I41" i="42" s="1"/>
  <c r="Y37" i="46"/>
  <c r="Y41" i="46" s="1"/>
  <c r="R41" i="44"/>
  <c r="R37" i="47"/>
  <c r="R37" i="46"/>
  <c r="R41" i="46" s="1"/>
  <c r="R41" i="42"/>
  <c r="F37" i="47"/>
  <c r="F41" i="44"/>
  <c r="B41" i="36"/>
  <c r="B37" i="44"/>
  <c r="B41" i="44" s="1"/>
  <c r="N37" i="46"/>
  <c r="N41" i="46" s="1"/>
  <c r="T41" i="43"/>
  <c r="T37" i="46"/>
  <c r="T41" i="46" s="1"/>
  <c r="M37" i="46"/>
  <c r="M41" i="46" s="1"/>
  <c r="G41" i="34"/>
  <c r="G6" i="43"/>
  <c r="S41" i="43"/>
  <c r="S37" i="46"/>
  <c r="S41" i="46" s="1"/>
  <c r="W37" i="46"/>
  <c r="W41" i="46" s="1"/>
  <c r="W41" i="42"/>
  <c r="O41" i="44"/>
  <c r="O37" i="47"/>
  <c r="O41" i="50" s="1"/>
  <c r="AE37" i="46"/>
  <c r="AE41" i="46" s="1"/>
  <c r="AA37" i="47"/>
  <c r="AA41" i="47" s="1"/>
  <c r="G36" i="46"/>
  <c r="L41" i="36"/>
  <c r="L37" i="44"/>
  <c r="L41" i="44" s="1"/>
  <c r="H37" i="42"/>
  <c r="H41" i="42" s="1"/>
  <c r="G6" i="42"/>
  <c r="W37" i="47"/>
  <c r="T37" i="47"/>
  <c r="T41" i="44"/>
  <c r="V41" i="36"/>
  <c r="V37" i="44"/>
  <c r="V37" i="47" s="1"/>
  <c r="K41" i="36"/>
  <c r="K37" i="44"/>
  <c r="AD37" i="46"/>
  <c r="AD41" i="46" s="1"/>
  <c r="AD41" i="42"/>
  <c r="I37" i="44"/>
  <c r="I41" i="36"/>
  <c r="AA41" i="33"/>
  <c r="AA37" i="43"/>
  <c r="AA41" i="43" s="1"/>
  <c r="B41" i="33"/>
  <c r="D41" i="43"/>
  <c r="D37" i="46"/>
  <c r="D41" i="46" s="1"/>
  <c r="K37" i="43"/>
  <c r="K41" i="43" s="1"/>
  <c r="K41" i="33"/>
  <c r="G37" i="33"/>
  <c r="G41" i="33" s="1"/>
  <c r="G34" i="43"/>
  <c r="C41" i="43"/>
  <c r="C37" i="46"/>
  <c r="C41" i="46" s="1"/>
  <c r="H41" i="33"/>
  <c r="H37" i="43"/>
  <c r="I41" i="33"/>
  <c r="Q41" i="45"/>
  <c r="Q37" i="47"/>
  <c r="L41" i="45"/>
  <c r="V41" i="44"/>
  <c r="B41" i="43"/>
  <c r="B37" i="46"/>
  <c r="B41" i="46" s="1"/>
  <c r="Q41" i="42"/>
  <c r="K41" i="42"/>
  <c r="L41" i="42"/>
  <c r="AA41" i="42"/>
  <c r="I37" i="29"/>
  <c r="I41" i="29" s="1"/>
  <c r="AA37" i="29"/>
  <c r="AA41" i="29" s="1"/>
  <c r="L41" i="29"/>
  <c r="G36" i="29"/>
  <c r="B37" i="29"/>
  <c r="B41" i="29" s="1"/>
  <c r="G41" i="41"/>
  <c r="G35" i="29"/>
  <c r="G6" i="29"/>
  <c r="H41" i="41"/>
  <c r="H37" i="29"/>
  <c r="H41" i="29" s="1"/>
  <c r="Q41" i="30"/>
  <c r="Q37" i="29"/>
  <c r="Q41" i="29" s="1"/>
  <c r="K37" i="29"/>
  <c r="K41" i="29" s="1"/>
  <c r="K41" i="30"/>
  <c r="J41" i="30"/>
  <c r="J37" i="29"/>
  <c r="J41" i="29" s="1"/>
  <c r="G37" i="42"/>
  <c r="G34" i="29"/>
  <c r="X41" i="47"/>
  <c r="G41" i="37"/>
  <c r="AA41" i="50" l="1"/>
  <c r="I41" i="50"/>
  <c r="B37" i="47"/>
  <c r="AA37" i="46"/>
  <c r="AA41" i="46" s="1"/>
  <c r="I41" i="44"/>
  <c r="I37" i="47"/>
  <c r="G41" i="36"/>
  <c r="G37" i="44"/>
  <c r="G37" i="47" s="1"/>
  <c r="G41" i="50" s="1"/>
  <c r="L41" i="43"/>
  <c r="L37" i="46"/>
  <c r="L41" i="46" s="1"/>
  <c r="G6" i="46"/>
  <c r="G34" i="46"/>
  <c r="H41" i="44"/>
  <c r="H37" i="47"/>
  <c r="K41" i="44"/>
  <c r="K37" i="47"/>
  <c r="L37" i="47"/>
  <c r="L41" i="50" s="1"/>
  <c r="J41" i="44"/>
  <c r="J37" i="47"/>
  <c r="J41" i="50" s="1"/>
  <c r="Q37" i="46"/>
  <c r="Q41" i="46" s="1"/>
  <c r="I37" i="46"/>
  <c r="I41" i="46" s="1"/>
  <c r="G37" i="43"/>
  <c r="G41" i="43" s="1"/>
  <c r="K37" i="46"/>
  <c r="K41" i="46" s="1"/>
  <c r="H41" i="43"/>
  <c r="H37" i="46"/>
  <c r="H41" i="46" s="1"/>
  <c r="G41" i="44"/>
  <c r="G41" i="42"/>
  <c r="G37" i="29"/>
  <c r="G41" i="30"/>
  <c r="W41" i="47"/>
  <c r="G37" i="46" l="1"/>
  <c r="G41" i="46" s="1"/>
  <c r="V41" i="47"/>
  <c r="T41" i="47" l="1"/>
  <c r="U41" i="47"/>
  <c r="G41" i="29" l="1"/>
  <c r="S41" i="47" l="1"/>
  <c r="R41" i="47" l="1"/>
  <c r="P41" i="47" l="1"/>
  <c r="Q41" i="47"/>
  <c r="O41" i="47" l="1"/>
  <c r="N41" i="47" l="1"/>
  <c r="M41" i="47" l="1"/>
  <c r="K41" i="47" l="1"/>
  <c r="L41" i="47"/>
  <c r="I41" i="47" l="1"/>
  <c r="J41" i="47"/>
  <c r="H41" i="47" l="1"/>
  <c r="F41" i="47" l="1"/>
  <c r="G41" i="47"/>
  <c r="D41" i="47" l="1"/>
  <c r="E41" i="47"/>
  <c r="C41" i="47" l="1"/>
  <c r="B41" i="47"/>
</calcChain>
</file>

<file path=xl/sharedStrings.xml><?xml version="1.0" encoding="utf-8"?>
<sst xmlns="http://schemas.openxmlformats.org/spreadsheetml/2006/main" count="2888" uniqueCount="64">
  <si>
    <t xml:space="preserve">z RP  </t>
  </si>
  <si>
    <t xml:space="preserve">do RP  </t>
  </si>
  <si>
    <t>z RP</t>
  </si>
  <si>
    <t>z Federacją Rosyjską</t>
  </si>
  <si>
    <t>z Republiką Białoruś</t>
  </si>
  <si>
    <t>z Ukrainą</t>
  </si>
  <si>
    <t>ce</t>
  </si>
  <si>
    <t>RAZEM</t>
  </si>
  <si>
    <t xml:space="preserve">  do RP</t>
  </si>
  <si>
    <t xml:space="preserve">   z RP</t>
  </si>
  <si>
    <t>polskie</t>
  </si>
  <si>
    <t xml:space="preserve">kie      </t>
  </si>
  <si>
    <t>obce</t>
  </si>
  <si>
    <t>Bezledy - Bagrationowsk</t>
  </si>
  <si>
    <t>Gołdap - Gusiew</t>
  </si>
  <si>
    <t>Gronowo - Mamonowo</t>
  </si>
  <si>
    <t>Bobrowniki - Bierestowica</t>
  </si>
  <si>
    <t>Kukuryki - Kozłowiczy</t>
  </si>
  <si>
    <t>Kuźnica-Bruzgi</t>
  </si>
  <si>
    <t>Połowce - Pieszczatka</t>
  </si>
  <si>
    <t>Sławatycze - Domaczewo</t>
  </si>
  <si>
    <t>Terespol - Brześć</t>
  </si>
  <si>
    <t>Dorohusk - Jagodzin</t>
  </si>
  <si>
    <t>Hrebenne - Rawa Ruska</t>
  </si>
  <si>
    <t>Korczowa - Krakowiec</t>
  </si>
  <si>
    <t>Krościenko - Smolnica</t>
  </si>
  <si>
    <t>Medyka - Szeginie</t>
  </si>
  <si>
    <t>Zosin - Ustiług</t>
  </si>
  <si>
    <t>Grzechotki - Mamonowo II</t>
  </si>
  <si>
    <t>Budomierz-Hruszew</t>
  </si>
  <si>
    <t>Dołhobyczów-Uhrynów</t>
  </si>
  <si>
    <t>Lipszczany - Sofijewo *)</t>
  </si>
  <si>
    <t>Michałkowo - Żeleznodorożnyj * )</t>
  </si>
  <si>
    <t>spr - suma razem</t>
  </si>
  <si>
    <t>Opracował: Wydział Służby Dyżurnej Operacyjnej Zarządu Granicznego KGSG</t>
  </si>
  <si>
    <t>RAZEM (łączny ruch graniczny)</t>
  </si>
  <si>
    <t>pozostałe - inne śr. trasnsportu</t>
  </si>
  <si>
    <t>*)   odprawa poza czynnym przejściem graicznym</t>
  </si>
  <si>
    <t>motocykle</t>
  </si>
  <si>
    <t>autobusy</t>
  </si>
  <si>
    <t>samochody osobowe</t>
  </si>
  <si>
    <t>samochody ciężarowe</t>
  </si>
  <si>
    <t>STYCZEŃ 2022 r.</t>
  </si>
  <si>
    <t>LUTY 2022 r.</t>
  </si>
  <si>
    <t>MARZEC 2022 r.</t>
  </si>
  <si>
    <t>KWIECIEŃ 2022 r.</t>
  </si>
  <si>
    <t>MAJ 2022 r.</t>
  </si>
  <si>
    <t>CZERWIEC 2022 r.</t>
  </si>
  <si>
    <t>LIPIEC 2022 r.</t>
  </si>
  <si>
    <t>SIERPIEŃ 2022 r.</t>
  </si>
  <si>
    <t>WRZESIEŃ 2022 r.</t>
  </si>
  <si>
    <t>PAŹDZIERNIK 2022 r.</t>
  </si>
  <si>
    <t>LISTOPAD 2022 r.</t>
  </si>
  <si>
    <t>GRUDZIEŃ 2022 r.</t>
  </si>
  <si>
    <t>I kwartał: styczeń - marzec 2022 r.</t>
  </si>
  <si>
    <t>II kwartał: kwiecień - czerwiec 2022 r.</t>
  </si>
  <si>
    <t>III kwartał: lipiec - wrzesień 2022 r.</t>
  </si>
  <si>
    <t>IV kwartał: październik - grudzień 2022 r.</t>
  </si>
  <si>
    <t>I półrocze: styczeń - czerwiec 2022 r.</t>
  </si>
  <si>
    <t>II półrocze: lipiec - grudzień 2022 r.</t>
  </si>
  <si>
    <t>- odcinek granicy państwowej
/ drogowe przejście graniczne
/ rodzaj śr. transportu</t>
  </si>
  <si>
    <t>RAZEM 2022 r.
'- odcinek granicy państwowej
/ drogowe przejście graniczne
/ rodzaj śr. transportu</t>
  </si>
  <si>
    <t>Ruch graniczny wybranych środków transportu drogowego w drogowych przejściach granicznych z podziałem na odcinki zewnętrznej granicy państwowej, na kierunki: przyjazd do / wyjazd z RP oraz na miesiące w 2022 r.</t>
  </si>
  <si>
    <t>sprawdzenie poprawności danych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</si>
</sst>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z_ł_-;\-* #,##0.00\ _z_ł_-;_-* &quot;-&quot;??\ _z_ł_-;_-@_-"/>
    <numFmt numFmtId="164" formatCode="_-* #,##0\ _z_ł_-;\-* #,##0\ _z_ł_-;_-* &quot;-&quot;??\ _z_ł_-;_-@_-"/>
  </numFmts>
  <fonts count="45" x14ac:knownFonts="1">
    <font>
      <sz val="10"/>
      <name val="Arial"/>
      <charset val="238"/>
    </font>
    <font>
      <sz val="10"/>
      <name val="Arial"/>
      <family val="2"/>
      <charset val="238"/>
    </font>
    <font>
      <sz val="10"/>
      <name val="Arial CE"/>
      <charset val="238"/>
    </font>
    <font>
      <b/>
      <sz val="14"/>
      <name val="Arial Narrow"/>
      <family val="2"/>
      <charset val="238"/>
    </font>
    <font>
      <b/>
      <i/>
      <sz val="14"/>
      <name val="Arial Narrow"/>
      <family val="2"/>
      <charset val="238"/>
    </font>
    <font>
      <sz val="14"/>
      <name val="Arial Narrow"/>
      <family val="2"/>
      <charset val="238"/>
    </font>
    <font>
      <b/>
      <sz val="18"/>
      <name val="Arial Narrow"/>
      <family val="2"/>
      <charset val="238"/>
    </font>
    <font>
      <b/>
      <sz val="24"/>
      <name val="Arial Narrow"/>
      <family val="2"/>
      <charset val="238"/>
    </font>
    <font>
      <b/>
      <sz val="16"/>
      <name val="Arial Narrow"/>
      <family val="2"/>
      <charset val="238"/>
    </font>
    <font>
      <sz val="16"/>
      <name val="Arial Narrow"/>
      <family val="2"/>
      <charset val="238"/>
    </font>
    <font>
      <b/>
      <i/>
      <sz val="14"/>
      <color rgb="FFFF0000"/>
      <name val="Arial Narrow"/>
      <family val="2"/>
      <charset val="238"/>
    </font>
    <font>
      <b/>
      <i/>
      <sz val="16"/>
      <color theme="0"/>
      <name val="Arial Narrow"/>
      <family val="2"/>
      <charset val="238"/>
    </font>
    <font>
      <b/>
      <i/>
      <sz val="18"/>
      <color theme="6" tint="-0.249977111117893"/>
      <name val="Arial Narrow"/>
      <family val="2"/>
      <charset val="238"/>
    </font>
    <font>
      <b/>
      <i/>
      <sz val="18"/>
      <color rgb="FFC00000"/>
      <name val="Arial Narrow"/>
      <family val="2"/>
      <charset val="238"/>
    </font>
    <font>
      <b/>
      <sz val="16"/>
      <color theme="0"/>
      <name val="Arial Narrow"/>
      <family val="2"/>
      <charset val="238"/>
    </font>
    <font>
      <b/>
      <i/>
      <sz val="18"/>
      <color rgb="FF006600"/>
      <name val="Arial Narrow"/>
      <family val="2"/>
      <charset val="238"/>
    </font>
    <font>
      <b/>
      <sz val="16"/>
      <color theme="1"/>
      <name val="Arial Narrow"/>
      <family val="2"/>
      <charset val="238"/>
    </font>
    <font>
      <b/>
      <sz val="48"/>
      <color rgb="FF006600"/>
      <name val="Tahoma"/>
      <family val="2"/>
      <charset val="238"/>
    </font>
    <font>
      <b/>
      <sz val="48"/>
      <color theme="0"/>
      <name val="Tahoma"/>
      <family val="2"/>
      <charset val="238"/>
    </font>
    <font>
      <b/>
      <sz val="20"/>
      <name val="Tahoma"/>
      <family val="2"/>
      <charset val="238"/>
    </font>
    <font>
      <b/>
      <sz val="26"/>
      <name val="Tahoma"/>
      <family val="2"/>
      <charset val="238"/>
    </font>
    <font>
      <b/>
      <sz val="28"/>
      <color theme="0"/>
      <name val="Arial Narrow"/>
      <family val="2"/>
      <charset val="238"/>
    </font>
    <font>
      <b/>
      <sz val="18"/>
      <color theme="1"/>
      <name val="Arial Narrow"/>
      <family val="2"/>
      <charset val="238"/>
    </font>
    <font>
      <b/>
      <sz val="20"/>
      <color theme="1"/>
      <name val="Arial Narrow"/>
      <family val="2"/>
      <charset val="238"/>
    </font>
    <font>
      <b/>
      <i/>
      <sz val="24"/>
      <color rgb="FF006600"/>
      <name val="Arial Narrow"/>
      <family val="2"/>
      <charset val="238"/>
    </font>
    <font>
      <b/>
      <sz val="40"/>
      <color theme="0"/>
      <name val="Arial Narrow"/>
      <family val="2"/>
      <charset val="238"/>
    </font>
    <font>
      <b/>
      <sz val="48"/>
      <color theme="1"/>
      <name val="Tahoma"/>
      <family val="2"/>
      <charset val="238"/>
    </font>
    <font>
      <sz val="14"/>
      <color theme="1"/>
      <name val="Arial Narrow"/>
      <family val="2"/>
      <charset val="238"/>
    </font>
    <font>
      <b/>
      <sz val="14"/>
      <color theme="1"/>
      <name val="Arial Narrow"/>
      <family val="2"/>
      <charset val="238"/>
    </font>
    <font>
      <b/>
      <sz val="26"/>
      <color theme="1"/>
      <name val="Tahoma"/>
      <family val="2"/>
      <charset val="238"/>
    </font>
    <font>
      <b/>
      <sz val="20"/>
      <color theme="1"/>
      <name val="Tahoma"/>
      <family val="2"/>
      <charset val="238"/>
    </font>
    <font>
      <b/>
      <i/>
      <sz val="16"/>
      <color theme="1"/>
      <name val="Arial Narrow"/>
      <family val="2"/>
      <charset val="238"/>
    </font>
    <font>
      <b/>
      <i/>
      <sz val="14"/>
      <color theme="1"/>
      <name val="Arial Narrow"/>
      <family val="2"/>
      <charset val="238"/>
    </font>
    <font>
      <sz val="16"/>
      <color theme="1"/>
      <name val="Arial Narrow"/>
      <family val="2"/>
      <charset val="238"/>
    </font>
    <font>
      <b/>
      <i/>
      <sz val="18"/>
      <color theme="1"/>
      <name val="Arial Narrow"/>
      <family val="2"/>
      <charset val="238"/>
    </font>
    <font>
      <b/>
      <sz val="40"/>
      <color theme="1"/>
      <name val="Arial Narrow"/>
      <family val="2"/>
      <charset val="238"/>
    </font>
    <font>
      <b/>
      <sz val="28"/>
      <color theme="1"/>
      <name val="Arial Narrow"/>
      <family val="2"/>
      <charset val="238"/>
    </font>
    <font>
      <b/>
      <sz val="24"/>
      <color theme="1"/>
      <name val="Arial Narrow"/>
      <family val="2"/>
      <charset val="238"/>
    </font>
    <font>
      <b/>
      <i/>
      <sz val="24"/>
      <color theme="1"/>
      <name val="Arial Narrow"/>
      <family val="2"/>
      <charset val="238"/>
    </font>
    <font>
      <b/>
      <sz val="80"/>
      <color theme="6" tint="0.39997558519241921"/>
      <name val="Arial Black"/>
      <family val="2"/>
      <charset val="238"/>
    </font>
    <font>
      <b/>
      <sz val="80"/>
      <color theme="9" tint="0.39997558519241921"/>
      <name val="Arial Black"/>
      <family val="2"/>
      <charset val="238"/>
    </font>
    <font>
      <b/>
      <sz val="80"/>
      <color theme="0" tint="-0.249977111117893"/>
      <name val="Arial Black"/>
      <family val="2"/>
      <charset val="238"/>
    </font>
    <font>
      <b/>
      <sz val="32"/>
      <color theme="1"/>
      <name val="Tahoma"/>
      <family val="2"/>
      <charset val="238"/>
    </font>
    <font>
      <b/>
      <sz val="32"/>
      <color theme="0"/>
      <name val="Tahoma"/>
      <family val="2"/>
      <charset val="238"/>
    </font>
    <font>
      <b/>
      <sz val="28"/>
      <color rgb="FFFFFF00"/>
      <name val="Arial Narrow"/>
      <family val="2"/>
      <charset val="238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7D3B0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BC9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rgb="FF006600"/>
      </bottom>
      <diagonal/>
    </border>
    <border>
      <left/>
      <right/>
      <top style="medium">
        <color indexed="64"/>
      </top>
      <bottom style="thick">
        <color rgb="FF0066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38">
    <xf numFmtId="0" fontId="0" fillId="0" borderId="0" xfId="0"/>
    <xf numFmtId="164" fontId="3" fillId="0" borderId="0" xfId="1" applyNumberFormat="1" applyFont="1" applyFill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3" fontId="5" fillId="0" borderId="0" xfId="2" applyNumberFormat="1" applyFont="1" applyFill="1" applyBorder="1" applyAlignment="1">
      <alignment vertical="center"/>
    </xf>
    <xf numFmtId="3" fontId="3" fillId="0" borderId="0" xfId="2" applyNumberFormat="1" applyFont="1" applyBorder="1" applyAlignment="1">
      <alignment vertical="center"/>
    </xf>
    <xf numFmtId="3" fontId="3" fillId="0" borderId="0" xfId="2" applyNumberFormat="1" applyFont="1" applyFill="1" applyBorder="1" applyAlignment="1">
      <alignment vertical="center"/>
    </xf>
    <xf numFmtId="3" fontId="4" fillId="0" borderId="0" xfId="2" applyNumberFormat="1" applyFont="1" applyFill="1" applyBorder="1" applyAlignment="1">
      <alignment vertical="center"/>
    </xf>
    <xf numFmtId="3" fontId="3" fillId="0" borderId="0" xfId="2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/>
    </xf>
    <xf numFmtId="3" fontId="8" fillId="0" borderId="0" xfId="2" applyNumberFormat="1" applyFont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vertical="center"/>
    </xf>
    <xf numFmtId="164" fontId="8" fillId="0" borderId="1" xfId="1" applyNumberFormat="1" applyFont="1" applyBorder="1" applyAlignment="1">
      <alignment vertical="center"/>
    </xf>
    <xf numFmtId="164" fontId="8" fillId="0" borderId="0" xfId="1" applyNumberFormat="1" applyFont="1" applyBorder="1" applyAlignment="1">
      <alignment vertical="center"/>
    </xf>
    <xf numFmtId="164" fontId="8" fillId="0" borderId="2" xfId="1" applyNumberFormat="1" applyFont="1" applyBorder="1" applyAlignment="1">
      <alignment vertical="center"/>
    </xf>
    <xf numFmtId="164" fontId="16" fillId="7" borderId="3" xfId="1" applyNumberFormat="1" applyFont="1" applyFill="1" applyBorder="1" applyAlignment="1">
      <alignment vertical="center"/>
    </xf>
    <xf numFmtId="164" fontId="16" fillId="7" borderId="4" xfId="1" applyNumberFormat="1" applyFont="1" applyFill="1" applyBorder="1" applyAlignment="1">
      <alignment vertical="center"/>
    </xf>
    <xf numFmtId="164" fontId="14" fillId="11" borderId="5" xfId="1" applyNumberFormat="1" applyFont="1" applyFill="1" applyBorder="1" applyAlignment="1">
      <alignment horizontal="center" vertical="center"/>
    </xf>
    <xf numFmtId="164" fontId="14" fillId="12" borderId="9" xfId="1" applyNumberFormat="1" applyFont="1" applyFill="1" applyBorder="1" applyAlignment="1">
      <alignment horizontal="center" vertical="center"/>
    </xf>
    <xf numFmtId="164" fontId="16" fillId="16" borderId="13" xfId="1" applyNumberFormat="1" applyFont="1" applyFill="1" applyBorder="1" applyAlignment="1">
      <alignment horizontal="center" vertical="center"/>
    </xf>
    <xf numFmtId="164" fontId="16" fillId="16" borderId="5" xfId="1" applyNumberFormat="1" applyFont="1" applyFill="1" applyBorder="1" applyAlignment="1">
      <alignment horizontal="center" vertical="center"/>
    </xf>
    <xf numFmtId="164" fontId="8" fillId="2" borderId="2" xfId="1" applyNumberFormat="1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>
      <alignment horizontal="center" vertical="center"/>
    </xf>
    <xf numFmtId="164" fontId="9" fillId="0" borderId="3" xfId="1" applyNumberFormat="1" applyFont="1" applyFill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164" fontId="8" fillId="2" borderId="7" xfId="1" applyNumberFormat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164" fontId="11" fillId="11" borderId="3" xfId="1" applyNumberFormat="1" applyFont="1" applyFill="1" applyBorder="1" applyAlignment="1">
      <alignment horizontal="center" vertical="center"/>
    </xf>
    <xf numFmtId="164" fontId="11" fillId="14" borderId="3" xfId="1" applyNumberFormat="1" applyFont="1" applyFill="1" applyBorder="1" applyAlignment="1">
      <alignment horizontal="center" vertical="center"/>
    </xf>
    <xf numFmtId="164" fontId="11" fillId="6" borderId="3" xfId="1" applyNumberFormat="1" applyFont="1" applyFill="1" applyBorder="1" applyAlignment="1">
      <alignment horizontal="center" vertical="center"/>
    </xf>
    <xf numFmtId="164" fontId="11" fillId="6" borderId="4" xfId="1" applyNumberFormat="1" applyFont="1" applyFill="1" applyBorder="1" applyAlignment="1">
      <alignment horizontal="center" vertical="center"/>
    </xf>
    <xf numFmtId="164" fontId="11" fillId="10" borderId="14" xfId="1" applyNumberFormat="1" applyFont="1" applyFill="1" applyBorder="1" applyAlignment="1">
      <alignment horizontal="center" vertical="center"/>
    </xf>
    <xf numFmtId="164" fontId="14" fillId="12" borderId="23" xfId="1" applyNumberFormat="1" applyFont="1" applyFill="1" applyBorder="1" applyAlignment="1">
      <alignment horizontal="center" vertical="center"/>
    </xf>
    <xf numFmtId="164" fontId="14" fillId="12" borderId="13" xfId="1" applyNumberFormat="1" applyFont="1" applyFill="1" applyBorder="1" applyAlignment="1">
      <alignment horizontal="center" vertical="center"/>
    </xf>
    <xf numFmtId="164" fontId="11" fillId="10" borderId="9" xfId="1" applyNumberFormat="1" applyFont="1" applyFill="1" applyBorder="1" applyAlignment="1">
      <alignment horizontal="center" vertical="center"/>
    </xf>
    <xf numFmtId="164" fontId="11" fillId="11" borderId="4" xfId="1" applyNumberFormat="1" applyFont="1" applyFill="1" applyBorder="1" applyAlignment="1">
      <alignment horizontal="center" vertical="center"/>
    </xf>
    <xf numFmtId="164" fontId="14" fillId="12" borderId="6" xfId="1" applyNumberFormat="1" applyFont="1" applyFill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14" fillId="12" borderId="5" xfId="1" applyNumberFormat="1" applyFont="1" applyFill="1" applyBorder="1" applyAlignment="1">
      <alignment horizontal="center" vertical="center"/>
    </xf>
    <xf numFmtId="164" fontId="14" fillId="11" borderId="9" xfId="1" applyNumberFormat="1" applyFont="1" applyFill="1" applyBorder="1" applyAlignment="1">
      <alignment horizontal="center" vertical="center"/>
    </xf>
    <xf numFmtId="164" fontId="16" fillId="16" borderId="14" xfId="1" applyNumberFormat="1" applyFont="1" applyFill="1" applyBorder="1" applyAlignment="1">
      <alignment horizontal="center" vertical="center"/>
    </xf>
    <xf numFmtId="164" fontId="11" fillId="14" borderId="4" xfId="1" applyNumberFormat="1" applyFont="1" applyFill="1" applyBorder="1" applyAlignment="1">
      <alignment horizontal="center" vertical="center"/>
    </xf>
    <xf numFmtId="164" fontId="16" fillId="16" borderId="9" xfId="1" applyNumberFormat="1" applyFont="1" applyFill="1" applyBorder="1" applyAlignment="1">
      <alignment horizontal="center" vertical="center"/>
    </xf>
    <xf numFmtId="164" fontId="16" fillId="3" borderId="5" xfId="1" applyNumberFormat="1" applyFont="1" applyFill="1" applyBorder="1" applyAlignment="1">
      <alignment horizontal="center" vertical="center"/>
    </xf>
    <xf numFmtId="164" fontId="16" fillId="5" borderId="5" xfId="1" applyNumberFormat="1" applyFont="1" applyFill="1" applyBorder="1" applyAlignment="1">
      <alignment horizontal="center" vertical="center"/>
    </xf>
    <xf numFmtId="164" fontId="16" fillId="5" borderId="9" xfId="1" applyNumberFormat="1" applyFont="1" applyFill="1" applyBorder="1" applyAlignment="1">
      <alignment horizontal="center" vertical="center"/>
    </xf>
    <xf numFmtId="164" fontId="19" fillId="4" borderId="1" xfId="1" applyNumberFormat="1" applyFont="1" applyFill="1" applyBorder="1" applyAlignment="1">
      <alignment horizontal="center" vertical="center"/>
    </xf>
    <xf numFmtId="164" fontId="19" fillId="4" borderId="2" xfId="1" applyNumberFormat="1" applyFont="1" applyFill="1" applyBorder="1" applyAlignment="1">
      <alignment horizontal="center" vertical="center"/>
    </xf>
    <xf numFmtId="164" fontId="23" fillId="16" borderId="1" xfId="1" applyNumberFormat="1" applyFont="1" applyFill="1" applyBorder="1" applyAlignment="1">
      <alignment horizontal="center" vertical="center"/>
    </xf>
    <xf numFmtId="164" fontId="23" fillId="16" borderId="2" xfId="1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17" borderId="10" xfId="0" applyFont="1" applyFill="1" applyBorder="1" applyAlignment="1">
      <alignment vertical="center"/>
    </xf>
    <xf numFmtId="3" fontId="6" fillId="0" borderId="10" xfId="2" applyNumberFormat="1" applyFont="1" applyBorder="1" applyAlignment="1">
      <alignment vertical="center"/>
    </xf>
    <xf numFmtId="3" fontId="6" fillId="17" borderId="10" xfId="2" applyNumberFormat="1" applyFont="1" applyFill="1" applyBorder="1" applyAlignment="1">
      <alignment vertical="center"/>
    </xf>
    <xf numFmtId="3" fontId="6" fillId="0" borderId="10" xfId="0" applyNumberFormat="1" applyFont="1" applyBorder="1" applyAlignment="1">
      <alignment vertical="center"/>
    </xf>
    <xf numFmtId="3" fontId="6" fillId="0" borderId="12" xfId="2" applyNumberFormat="1" applyFont="1" applyBorder="1" applyAlignment="1">
      <alignment vertical="center"/>
    </xf>
    <xf numFmtId="3" fontId="7" fillId="0" borderId="10" xfId="2" applyNumberFormat="1" applyFont="1" applyBorder="1" applyAlignment="1">
      <alignment vertical="center"/>
    </xf>
    <xf numFmtId="3" fontId="7" fillId="7" borderId="12" xfId="2" applyNumberFormat="1" applyFont="1" applyFill="1" applyBorder="1" applyAlignment="1">
      <alignment vertical="center"/>
    </xf>
    <xf numFmtId="164" fontId="24" fillId="0" borderId="0" xfId="1" applyNumberFormat="1" applyFont="1" applyBorder="1" applyAlignment="1">
      <alignment horizontal="right" vertical="center"/>
    </xf>
    <xf numFmtId="3" fontId="20" fillId="2" borderId="11" xfId="2" applyNumberFormat="1" applyFont="1" applyFill="1" applyBorder="1" applyAlignment="1">
      <alignment horizontal="center" vertical="center" wrapText="1"/>
    </xf>
    <xf numFmtId="3" fontId="20" fillId="2" borderId="10" xfId="2" applyNumberFormat="1" applyFont="1" applyFill="1" applyBorder="1" applyAlignment="1">
      <alignment horizontal="center" vertical="center" wrapText="1"/>
    </xf>
    <xf numFmtId="3" fontId="27" fillId="0" borderId="0" xfId="2" applyNumberFormat="1" applyFont="1" applyFill="1" applyBorder="1" applyAlignment="1">
      <alignment vertical="center"/>
    </xf>
    <xf numFmtId="3" fontId="28" fillId="0" borderId="0" xfId="2" applyNumberFormat="1" applyFont="1" applyBorder="1" applyAlignment="1">
      <alignment vertical="center"/>
    </xf>
    <xf numFmtId="164" fontId="28" fillId="0" borderId="0" xfId="1" applyNumberFormat="1" applyFont="1" applyBorder="1" applyAlignment="1">
      <alignment vertical="center"/>
    </xf>
    <xf numFmtId="164" fontId="28" fillId="0" borderId="0" xfId="1" applyNumberFormat="1" applyFont="1" applyFill="1" applyBorder="1" applyAlignment="1">
      <alignment vertical="center"/>
    </xf>
    <xf numFmtId="164" fontId="27" fillId="0" borderId="0" xfId="1" applyNumberFormat="1" applyFont="1" applyBorder="1" applyAlignment="1">
      <alignment vertical="center"/>
    </xf>
    <xf numFmtId="3" fontId="28" fillId="0" borderId="0" xfId="2" applyNumberFormat="1" applyFont="1" applyFill="1" applyBorder="1" applyAlignment="1">
      <alignment vertical="center"/>
    </xf>
    <xf numFmtId="164" fontId="30" fillId="4" borderId="1" xfId="1" applyNumberFormat="1" applyFont="1" applyFill="1" applyBorder="1" applyAlignment="1">
      <alignment horizontal="center" vertical="center"/>
    </xf>
    <xf numFmtId="164" fontId="30" fillId="4" borderId="2" xfId="1" applyNumberFormat="1" applyFont="1" applyFill="1" applyBorder="1" applyAlignment="1">
      <alignment horizontal="center" vertical="center"/>
    </xf>
    <xf numFmtId="3" fontId="32" fillId="0" borderId="0" xfId="2" applyNumberFormat="1" applyFont="1" applyFill="1" applyBorder="1" applyAlignment="1">
      <alignment vertical="center"/>
    </xf>
    <xf numFmtId="3" fontId="29" fillId="2" borderId="11" xfId="2" applyNumberFormat="1" applyFont="1" applyFill="1" applyBorder="1" applyAlignment="1">
      <alignment horizontal="center" vertical="center" wrapText="1"/>
    </xf>
    <xf numFmtId="164" fontId="16" fillId="2" borderId="7" xfId="1" applyNumberFormat="1" applyFont="1" applyFill="1" applyBorder="1" applyAlignment="1">
      <alignment horizontal="center" vertical="center"/>
    </xf>
    <xf numFmtId="164" fontId="16" fillId="2" borderId="8" xfId="1" applyNumberFormat="1" applyFont="1" applyFill="1" applyBorder="1" applyAlignment="1">
      <alignment horizontal="center" vertical="center"/>
    </xf>
    <xf numFmtId="3" fontId="28" fillId="0" borderId="0" xfId="2" applyNumberFormat="1" applyFont="1" applyFill="1" applyBorder="1" applyAlignment="1">
      <alignment horizontal="center" vertical="center"/>
    </xf>
    <xf numFmtId="0" fontId="22" fillId="0" borderId="10" xfId="0" applyFont="1" applyBorder="1" applyAlignment="1">
      <alignment vertical="center"/>
    </xf>
    <xf numFmtId="164" fontId="33" fillId="0" borderId="1" xfId="1" applyNumberFormat="1" applyFont="1" applyFill="1" applyBorder="1" applyAlignment="1">
      <alignment horizontal="center" vertical="center"/>
    </xf>
    <xf numFmtId="164" fontId="33" fillId="0" borderId="2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 applyAlignment="1">
      <alignment horizontal="center" vertical="center"/>
    </xf>
    <xf numFmtId="164" fontId="33" fillId="0" borderId="2" xfId="1" applyNumberFormat="1" applyFont="1" applyBorder="1" applyAlignment="1">
      <alignment horizontal="center" vertical="center"/>
    </xf>
    <xf numFmtId="0" fontId="22" fillId="17" borderId="10" xfId="0" applyFont="1" applyFill="1" applyBorder="1" applyAlignment="1">
      <alignment vertical="center"/>
    </xf>
    <xf numFmtId="3" fontId="29" fillId="2" borderId="10" xfId="2" applyNumberFormat="1" applyFont="1" applyFill="1" applyBorder="1" applyAlignment="1">
      <alignment horizontal="center" vertical="center" wrapText="1"/>
    </xf>
    <xf numFmtId="164" fontId="16" fillId="2" borderId="1" xfId="1" applyNumberFormat="1" applyFont="1" applyFill="1" applyBorder="1" applyAlignment="1">
      <alignment horizontal="center" vertical="center"/>
    </xf>
    <xf numFmtId="164" fontId="16" fillId="2" borderId="2" xfId="1" applyNumberFormat="1" applyFont="1" applyFill="1" applyBorder="1" applyAlignment="1">
      <alignment horizontal="center" vertical="center"/>
    </xf>
    <xf numFmtId="3" fontId="22" fillId="0" borderId="10" xfId="2" applyNumberFormat="1" applyFont="1" applyBorder="1" applyAlignment="1">
      <alignment vertical="center"/>
    </xf>
    <xf numFmtId="3" fontId="22" fillId="17" borderId="10" xfId="2" applyNumberFormat="1" applyFont="1" applyFill="1" applyBorder="1" applyAlignment="1">
      <alignment vertical="center"/>
    </xf>
    <xf numFmtId="3" fontId="22" fillId="0" borderId="10" xfId="0" applyNumberFormat="1" applyFont="1" applyBorder="1" applyAlignment="1">
      <alignment vertical="center"/>
    </xf>
    <xf numFmtId="3" fontId="22" fillId="0" borderId="12" xfId="2" applyNumberFormat="1" applyFont="1" applyBorder="1" applyAlignment="1">
      <alignment vertical="center"/>
    </xf>
    <xf numFmtId="164" fontId="33" fillId="0" borderId="3" xfId="1" applyNumberFormat="1" applyFont="1" applyFill="1" applyBorder="1" applyAlignment="1">
      <alignment horizontal="center" vertical="center"/>
    </xf>
    <xf numFmtId="164" fontId="33" fillId="0" borderId="4" xfId="1" applyNumberFormat="1" applyFont="1" applyFill="1" applyBorder="1" applyAlignment="1">
      <alignment horizontal="center" vertical="center"/>
    </xf>
    <xf numFmtId="3" fontId="37" fillId="0" borderId="10" xfId="2" applyNumberFormat="1" applyFont="1" applyBorder="1" applyAlignment="1">
      <alignment vertical="center"/>
    </xf>
    <xf numFmtId="164" fontId="16" fillId="0" borderId="1" xfId="1" applyNumberFormat="1" applyFont="1" applyBorder="1" applyAlignment="1">
      <alignment vertical="center"/>
    </xf>
    <xf numFmtId="164" fontId="16" fillId="0" borderId="2" xfId="1" applyNumberFormat="1" applyFont="1" applyBorder="1" applyAlignment="1">
      <alignment vertical="center"/>
    </xf>
    <xf numFmtId="3" fontId="16" fillId="0" borderId="0" xfId="2" applyNumberFormat="1" applyFont="1" applyBorder="1" applyAlignment="1">
      <alignment vertical="center"/>
    </xf>
    <xf numFmtId="164" fontId="16" fillId="0" borderId="0" xfId="1" applyNumberFormat="1" applyFont="1" applyBorder="1" applyAlignment="1">
      <alignment vertical="center"/>
    </xf>
    <xf numFmtId="164" fontId="16" fillId="0" borderId="0" xfId="1" applyNumberFormat="1" applyFont="1" applyFill="1" applyBorder="1" applyAlignment="1">
      <alignment vertical="center"/>
    </xf>
    <xf numFmtId="164" fontId="38" fillId="0" borderId="0" xfId="1" applyNumberFormat="1" applyFont="1" applyBorder="1" applyAlignment="1">
      <alignment horizontal="right" vertical="center"/>
    </xf>
    <xf numFmtId="164" fontId="31" fillId="4" borderId="3" xfId="1" applyNumberFormat="1" applyFont="1" applyFill="1" applyBorder="1" applyAlignment="1">
      <alignment horizontal="center" vertical="center"/>
    </xf>
    <xf numFmtId="164" fontId="31" fillId="4" borderId="4" xfId="1" applyNumberFormat="1" applyFont="1" applyFill="1" applyBorder="1" applyAlignment="1">
      <alignment horizontal="center" vertical="center"/>
    </xf>
    <xf numFmtId="164" fontId="16" fillId="4" borderId="5" xfId="1" applyNumberFormat="1" applyFont="1" applyFill="1" applyBorder="1" applyAlignment="1">
      <alignment horizontal="center" vertical="center"/>
    </xf>
    <xf numFmtId="164" fontId="16" fillId="4" borderId="9" xfId="1" applyNumberFormat="1" applyFont="1" applyFill="1" applyBorder="1" applyAlignment="1">
      <alignment horizontal="center" vertical="center"/>
    </xf>
    <xf numFmtId="164" fontId="31" fillId="15" borderId="14" xfId="1" applyNumberFormat="1" applyFont="1" applyFill="1" applyBorder="1" applyAlignment="1">
      <alignment horizontal="center" vertical="center"/>
    </xf>
    <xf numFmtId="164" fontId="31" fillId="15" borderId="9" xfId="1" applyNumberFormat="1" applyFont="1" applyFill="1" applyBorder="1" applyAlignment="1">
      <alignment horizontal="center" vertical="center"/>
    </xf>
    <xf numFmtId="164" fontId="16" fillId="19" borderId="6" xfId="1" applyNumberFormat="1" applyFont="1" applyFill="1" applyBorder="1" applyAlignment="1">
      <alignment horizontal="center" vertical="center"/>
    </xf>
    <xf numFmtId="164" fontId="16" fillId="19" borderId="5" xfId="1" applyNumberFormat="1" applyFont="1" applyFill="1" applyBorder="1" applyAlignment="1">
      <alignment horizontal="center" vertical="center"/>
    </xf>
    <xf numFmtId="164" fontId="16" fillId="19" borderId="9" xfId="1" applyNumberFormat="1" applyFont="1" applyFill="1" applyBorder="1" applyAlignment="1">
      <alignment horizontal="center" vertical="center"/>
    </xf>
    <xf numFmtId="164" fontId="31" fillId="3" borderId="3" xfId="1" applyNumberFormat="1" applyFont="1" applyFill="1" applyBorder="1" applyAlignment="1">
      <alignment horizontal="center" vertical="center"/>
    </xf>
    <xf numFmtId="164" fontId="31" fillId="3" borderId="4" xfId="1" applyNumberFormat="1" applyFont="1" applyFill="1" applyBorder="1" applyAlignment="1">
      <alignment horizontal="center" vertical="center"/>
    </xf>
    <xf numFmtId="164" fontId="16" fillId="17" borderId="5" xfId="1" applyNumberFormat="1" applyFont="1" applyFill="1" applyBorder="1" applyAlignment="1">
      <alignment horizontal="center" vertical="center"/>
    </xf>
    <xf numFmtId="164" fontId="16" fillId="17" borderId="9" xfId="1" applyNumberFormat="1" applyFont="1" applyFill="1" applyBorder="1" applyAlignment="1">
      <alignment horizontal="center" vertical="center"/>
    </xf>
    <xf numFmtId="164" fontId="31" fillId="8" borderId="3" xfId="1" applyNumberFormat="1" applyFont="1" applyFill="1" applyBorder="1" applyAlignment="1">
      <alignment horizontal="center" vertical="center"/>
    </xf>
    <xf numFmtId="164" fontId="31" fillId="8" borderId="4" xfId="1" applyNumberFormat="1" applyFont="1" applyFill="1" applyBorder="1" applyAlignment="1">
      <alignment horizontal="center" vertical="center"/>
    </xf>
    <xf numFmtId="164" fontId="16" fillId="8" borderId="5" xfId="1" applyNumberFormat="1" applyFont="1" applyFill="1" applyBorder="1" applyAlignment="1">
      <alignment horizontal="center" vertical="center"/>
    </xf>
    <xf numFmtId="164" fontId="16" fillId="8" borderId="9" xfId="1" applyNumberFormat="1" applyFont="1" applyFill="1" applyBorder="1" applyAlignment="1">
      <alignment horizontal="center" vertical="center"/>
    </xf>
    <xf numFmtId="164" fontId="23" fillId="8" borderId="1" xfId="1" applyNumberFormat="1" applyFont="1" applyFill="1" applyBorder="1" applyAlignment="1">
      <alignment horizontal="center" vertical="center"/>
    </xf>
    <xf numFmtId="164" fontId="23" fillId="8" borderId="2" xfId="1" applyNumberFormat="1" applyFont="1" applyFill="1" applyBorder="1" applyAlignment="1">
      <alignment horizontal="center" vertical="center"/>
    </xf>
    <xf numFmtId="3" fontId="29" fillId="20" borderId="11" xfId="2" applyNumberFormat="1" applyFont="1" applyFill="1" applyBorder="1" applyAlignment="1">
      <alignment horizontal="center" vertical="center" wrapText="1"/>
    </xf>
    <xf numFmtId="3" fontId="29" fillId="20" borderId="10" xfId="2" applyNumberFormat="1" applyFont="1" applyFill="1" applyBorder="1" applyAlignment="1">
      <alignment horizontal="center" vertical="center" wrapText="1"/>
    </xf>
    <xf numFmtId="164" fontId="16" fillId="20" borderId="7" xfId="1" applyNumberFormat="1" applyFont="1" applyFill="1" applyBorder="1" applyAlignment="1">
      <alignment horizontal="center" vertical="center"/>
    </xf>
    <xf numFmtId="164" fontId="16" fillId="20" borderId="8" xfId="1" applyNumberFormat="1" applyFont="1" applyFill="1" applyBorder="1" applyAlignment="1">
      <alignment horizontal="center" vertical="center"/>
    </xf>
    <xf numFmtId="164" fontId="16" fillId="20" borderId="1" xfId="1" applyNumberFormat="1" applyFont="1" applyFill="1" applyBorder="1" applyAlignment="1">
      <alignment horizontal="center" vertical="center"/>
    </xf>
    <xf numFmtId="164" fontId="16" fillId="20" borderId="2" xfId="1" applyNumberFormat="1" applyFont="1" applyFill="1" applyBorder="1" applyAlignment="1">
      <alignment horizontal="center" vertical="center"/>
    </xf>
    <xf numFmtId="3" fontId="37" fillId="9" borderId="12" xfId="2" applyNumberFormat="1" applyFont="1" applyFill="1" applyBorder="1" applyAlignment="1">
      <alignment vertical="center"/>
    </xf>
    <xf numFmtId="164" fontId="16" fillId="9" borderId="3" xfId="1" applyNumberFormat="1" applyFont="1" applyFill="1" applyBorder="1" applyAlignment="1">
      <alignment vertical="center"/>
    </xf>
    <xf numFmtId="164" fontId="16" fillId="9" borderId="4" xfId="1" applyNumberFormat="1" applyFont="1" applyFill="1" applyBorder="1" applyAlignment="1">
      <alignment vertical="center"/>
    </xf>
    <xf numFmtId="3" fontId="34" fillId="0" borderId="27" xfId="2" applyNumberFormat="1" applyFont="1" applyBorder="1" applyAlignment="1">
      <alignment vertical="center"/>
    </xf>
    <xf numFmtId="164" fontId="34" fillId="0" borderId="27" xfId="1" applyNumberFormat="1" applyFont="1" applyBorder="1" applyAlignment="1">
      <alignment vertical="center"/>
    </xf>
    <xf numFmtId="3" fontId="15" fillId="0" borderId="27" xfId="2" applyNumberFormat="1" applyFont="1" applyBorder="1" applyAlignment="1">
      <alignment vertical="center"/>
    </xf>
    <xf numFmtId="164" fontId="12" fillId="0" borderId="27" xfId="1" applyNumberFormat="1" applyFont="1" applyBorder="1" applyAlignment="1">
      <alignment vertical="center"/>
    </xf>
    <xf numFmtId="164" fontId="13" fillId="0" borderId="27" xfId="1" applyNumberFormat="1" applyFont="1" applyFill="1" applyBorder="1" applyAlignment="1">
      <alignment horizontal="right" vertical="center"/>
    </xf>
    <xf numFmtId="164" fontId="13" fillId="0" borderId="27" xfId="1" applyNumberFormat="1" applyFont="1" applyFill="1" applyBorder="1" applyAlignment="1">
      <alignment vertical="center"/>
    </xf>
    <xf numFmtId="164" fontId="10" fillId="0" borderId="27" xfId="1" quotePrefix="1" applyNumberFormat="1" applyFont="1" applyFill="1" applyBorder="1" applyAlignment="1">
      <alignment vertical="center"/>
    </xf>
    <xf numFmtId="164" fontId="16" fillId="18" borderId="5" xfId="1" applyNumberFormat="1" applyFont="1" applyFill="1" applyBorder="1" applyAlignment="1">
      <alignment horizontal="center" vertical="center"/>
    </xf>
    <xf numFmtId="164" fontId="16" fillId="18" borderId="9" xfId="1" applyNumberFormat="1" applyFont="1" applyFill="1" applyBorder="1" applyAlignment="1">
      <alignment horizontal="center" vertical="center"/>
    </xf>
    <xf numFmtId="164" fontId="16" fillId="18" borderId="13" xfId="1" applyNumberFormat="1" applyFont="1" applyFill="1" applyBorder="1" applyAlignment="1">
      <alignment horizontal="center" vertical="center"/>
    </xf>
    <xf numFmtId="164" fontId="16" fillId="18" borderId="14" xfId="1" applyNumberFormat="1" applyFont="1" applyFill="1" applyBorder="1" applyAlignment="1">
      <alignment horizontal="center" vertical="center"/>
    </xf>
    <xf numFmtId="164" fontId="31" fillId="18" borderId="3" xfId="1" applyNumberFormat="1" applyFont="1" applyFill="1" applyBorder="1" applyAlignment="1">
      <alignment horizontal="center" vertical="center"/>
    </xf>
    <xf numFmtId="164" fontId="31" fillId="18" borderId="4" xfId="1" applyNumberFormat="1" applyFont="1" applyFill="1" applyBorder="1" applyAlignment="1">
      <alignment horizontal="center" vertical="center"/>
    </xf>
    <xf numFmtId="164" fontId="16" fillId="18" borderId="6" xfId="1" applyNumberFormat="1" applyFont="1" applyFill="1" applyBorder="1" applyAlignment="1">
      <alignment horizontal="center" vertical="center"/>
    </xf>
    <xf numFmtId="164" fontId="16" fillId="18" borderId="23" xfId="1" applyNumberFormat="1" applyFont="1" applyFill="1" applyBorder="1" applyAlignment="1">
      <alignment horizontal="center" vertical="center"/>
    </xf>
    <xf numFmtId="164" fontId="34" fillId="0" borderId="27" xfId="1" applyNumberFormat="1" applyFont="1" applyFill="1" applyBorder="1" applyAlignment="1">
      <alignment horizontal="right" vertical="center"/>
    </xf>
    <xf numFmtId="164" fontId="34" fillId="0" borderId="27" xfId="1" applyNumberFormat="1" applyFont="1" applyFill="1" applyBorder="1" applyAlignment="1">
      <alignment vertical="center"/>
    </xf>
    <xf numFmtId="164" fontId="32" fillId="0" borderId="27" xfId="1" quotePrefix="1" applyNumberFormat="1" applyFont="1" applyFill="1" applyBorder="1" applyAlignment="1">
      <alignment vertical="center"/>
    </xf>
    <xf numFmtId="164" fontId="30" fillId="17" borderId="1" xfId="1" applyNumberFormat="1" applyFont="1" applyFill="1" applyBorder="1" applyAlignment="1">
      <alignment horizontal="center" vertical="center"/>
    </xf>
    <xf numFmtId="164" fontId="30" fillId="17" borderId="2" xfId="1" applyNumberFormat="1" applyFont="1" applyFill="1" applyBorder="1" applyAlignment="1">
      <alignment horizontal="center" vertical="center"/>
    </xf>
    <xf numFmtId="164" fontId="23" fillId="17" borderId="1" xfId="1" applyNumberFormat="1" applyFont="1" applyFill="1" applyBorder="1" applyAlignment="1">
      <alignment horizontal="center" vertical="center"/>
    </xf>
    <xf numFmtId="164" fontId="23" fillId="17" borderId="2" xfId="1" applyNumberFormat="1" applyFont="1" applyFill="1" applyBorder="1" applyAlignment="1">
      <alignment horizontal="center" vertical="center"/>
    </xf>
    <xf numFmtId="3" fontId="37" fillId="17" borderId="12" xfId="2" applyNumberFormat="1" applyFont="1" applyFill="1" applyBorder="1" applyAlignment="1">
      <alignment vertical="center"/>
    </xf>
    <xf numFmtId="164" fontId="16" fillId="17" borderId="3" xfId="1" applyNumberFormat="1" applyFont="1" applyFill="1" applyBorder="1" applyAlignment="1">
      <alignment vertical="center"/>
    </xf>
    <xf numFmtId="164" fontId="16" fillId="17" borderId="4" xfId="1" applyNumberFormat="1" applyFont="1" applyFill="1" applyBorder="1" applyAlignment="1">
      <alignment vertical="center"/>
    </xf>
    <xf numFmtId="164" fontId="11" fillId="13" borderId="9" xfId="1" applyNumberFormat="1" applyFont="1" applyFill="1" applyBorder="1" applyAlignment="1">
      <alignment horizontal="center" vertical="center"/>
    </xf>
    <xf numFmtId="164" fontId="21" fillId="6" borderId="31" xfId="1" applyNumberFormat="1" applyFont="1" applyFill="1" applyBorder="1" applyAlignment="1">
      <alignment horizontal="center" vertical="center" textRotation="90"/>
    </xf>
    <xf numFmtId="164" fontId="21" fillId="6" borderId="6" xfId="1" applyNumberFormat="1" applyFont="1" applyFill="1" applyBorder="1" applyAlignment="1">
      <alignment horizontal="center" vertical="center" textRotation="90"/>
    </xf>
    <xf numFmtId="164" fontId="20" fillId="0" borderId="7" xfId="1" applyNumberFormat="1" applyFont="1" applyBorder="1" applyAlignment="1">
      <alignment horizontal="center" vertical="center"/>
    </xf>
    <xf numFmtId="164" fontId="20" fillId="0" borderId="8" xfId="1" applyNumberFormat="1" applyFont="1" applyBorder="1" applyAlignment="1">
      <alignment horizontal="center" vertical="center"/>
    </xf>
    <xf numFmtId="164" fontId="20" fillId="0" borderId="16" xfId="1" applyNumberFormat="1" applyFont="1" applyBorder="1" applyAlignment="1">
      <alignment horizontal="center" vertical="center"/>
    </xf>
    <xf numFmtId="164" fontId="20" fillId="0" borderId="17" xfId="1" applyNumberFormat="1" applyFont="1" applyBorder="1" applyAlignment="1">
      <alignment horizontal="center" vertical="center"/>
    </xf>
    <xf numFmtId="3" fontId="25" fillId="11" borderId="18" xfId="2" applyNumberFormat="1" applyFont="1" applyFill="1" applyBorder="1" applyAlignment="1">
      <alignment horizontal="center" vertical="center" wrapText="1"/>
    </xf>
    <xf numFmtId="3" fontId="25" fillId="11" borderId="10" xfId="2" applyNumberFormat="1" applyFont="1" applyFill="1" applyBorder="1" applyAlignment="1">
      <alignment horizontal="center" vertical="center" wrapText="1"/>
    </xf>
    <xf numFmtId="164" fontId="21" fillId="11" borderId="25" xfId="1" applyNumberFormat="1" applyFont="1" applyFill="1" applyBorder="1" applyAlignment="1">
      <alignment horizontal="center" vertical="center" textRotation="90"/>
    </xf>
    <xf numFmtId="164" fontId="21" fillId="11" borderId="6" xfId="1" applyNumberFormat="1" applyFont="1" applyFill="1" applyBorder="1" applyAlignment="1">
      <alignment horizontal="center" vertical="center" textRotation="90"/>
    </xf>
    <xf numFmtId="164" fontId="21" fillId="13" borderId="25" xfId="1" applyNumberFormat="1" applyFont="1" applyFill="1" applyBorder="1" applyAlignment="1">
      <alignment horizontal="center" vertical="center" textRotation="90"/>
    </xf>
    <xf numFmtId="164" fontId="21" fillId="13" borderId="6" xfId="1" applyNumberFormat="1" applyFont="1" applyFill="1" applyBorder="1" applyAlignment="1">
      <alignment horizontal="center" vertical="center" textRotation="90"/>
    </xf>
    <xf numFmtId="164" fontId="21" fillId="6" borderId="25" xfId="1" applyNumberFormat="1" applyFont="1" applyFill="1" applyBorder="1" applyAlignment="1">
      <alignment horizontal="center" vertical="center" textRotation="90"/>
    </xf>
    <xf numFmtId="3" fontId="17" fillId="0" borderId="26" xfId="2" applyNumberFormat="1" applyFont="1" applyBorder="1" applyAlignment="1">
      <alignment horizontal="center" vertical="center" wrapText="1"/>
    </xf>
    <xf numFmtId="3" fontId="44" fillId="11" borderId="18" xfId="2" applyNumberFormat="1" applyFont="1" applyFill="1" applyBorder="1" applyAlignment="1">
      <alignment horizontal="center" vertical="center" wrapText="1"/>
    </xf>
    <xf numFmtId="3" fontId="44" fillId="11" borderId="10" xfId="2" applyNumberFormat="1" applyFont="1" applyFill="1" applyBorder="1" applyAlignment="1">
      <alignment horizontal="center" vertical="center"/>
    </xf>
    <xf numFmtId="3" fontId="44" fillId="11" borderId="12" xfId="2" applyNumberFormat="1" applyFont="1" applyFill="1" applyBorder="1" applyAlignment="1">
      <alignment horizontal="center" vertical="center"/>
    </xf>
    <xf numFmtId="164" fontId="18" fillId="6" borderId="20" xfId="1" applyNumberFormat="1" applyFont="1" applyFill="1" applyBorder="1" applyAlignment="1">
      <alignment horizontal="center" vertical="center" wrapText="1"/>
    </xf>
    <xf numFmtId="164" fontId="18" fillId="6" borderId="21" xfId="1" applyNumberFormat="1" applyFont="1" applyFill="1" applyBorder="1" applyAlignment="1">
      <alignment horizontal="center" vertical="center" wrapText="1"/>
    </xf>
    <xf numFmtId="164" fontId="18" fillId="6" borderId="22" xfId="1" applyNumberFormat="1" applyFont="1" applyFill="1" applyBorder="1" applyAlignment="1">
      <alignment horizontal="center" vertical="center" wrapText="1"/>
    </xf>
    <xf numFmtId="164" fontId="18" fillId="6" borderId="24" xfId="1" applyNumberFormat="1" applyFont="1" applyFill="1" applyBorder="1" applyAlignment="1">
      <alignment horizontal="center" vertical="center" wrapText="1"/>
    </xf>
    <xf numFmtId="164" fontId="18" fillId="11" borderId="20" xfId="1" applyNumberFormat="1" applyFont="1" applyFill="1" applyBorder="1" applyAlignment="1">
      <alignment horizontal="center" vertical="center" wrapText="1"/>
    </xf>
    <xf numFmtId="164" fontId="18" fillId="11" borderId="21" xfId="1" applyNumberFormat="1" applyFont="1" applyFill="1" applyBorder="1" applyAlignment="1">
      <alignment horizontal="center" vertical="center" wrapText="1"/>
    </xf>
    <xf numFmtId="164" fontId="18" fillId="11" borderId="22" xfId="1" applyNumberFormat="1" applyFont="1" applyFill="1" applyBorder="1" applyAlignment="1">
      <alignment horizontal="center" vertical="center" wrapText="1"/>
    </xf>
    <xf numFmtId="164" fontId="18" fillId="14" borderId="20" xfId="1" applyNumberFormat="1" applyFont="1" applyFill="1" applyBorder="1" applyAlignment="1">
      <alignment horizontal="center" vertical="center" wrapText="1"/>
    </xf>
    <xf numFmtId="164" fontId="18" fillId="14" borderId="21" xfId="1" applyNumberFormat="1" applyFont="1" applyFill="1" applyBorder="1" applyAlignment="1">
      <alignment horizontal="center" vertical="center" wrapText="1"/>
    </xf>
    <xf numFmtId="164" fontId="18" fillId="14" borderId="22" xfId="1" applyNumberFormat="1" applyFont="1" applyFill="1" applyBorder="1" applyAlignment="1">
      <alignment horizontal="center" vertical="center" wrapText="1"/>
    </xf>
    <xf numFmtId="164" fontId="21" fillId="11" borderId="31" xfId="1" applyNumberFormat="1" applyFont="1" applyFill="1" applyBorder="1" applyAlignment="1">
      <alignment horizontal="center" vertical="center" textRotation="90"/>
    </xf>
    <xf numFmtId="164" fontId="21" fillId="13" borderId="31" xfId="1" applyNumberFormat="1" applyFont="1" applyFill="1" applyBorder="1" applyAlignment="1">
      <alignment horizontal="center" vertical="center" textRotation="90"/>
    </xf>
    <xf numFmtId="164" fontId="36" fillId="8" borderId="25" xfId="1" applyNumberFormat="1" applyFont="1" applyFill="1" applyBorder="1" applyAlignment="1">
      <alignment horizontal="center" vertical="center" textRotation="90"/>
    </xf>
    <xf numFmtId="164" fontId="36" fillId="8" borderId="6" xfId="1" applyNumberFormat="1" applyFont="1" applyFill="1" applyBorder="1" applyAlignment="1">
      <alignment horizontal="center" vertical="center" textRotation="90"/>
    </xf>
    <xf numFmtId="164" fontId="29" fillId="0" borderId="16" xfId="1" applyNumberFormat="1" applyFont="1" applyBorder="1" applyAlignment="1">
      <alignment horizontal="center" vertical="center"/>
    </xf>
    <xf numFmtId="164" fontId="29" fillId="0" borderId="7" xfId="1" applyNumberFormat="1" applyFont="1" applyBorder="1" applyAlignment="1">
      <alignment horizontal="center" vertical="center"/>
    </xf>
    <xf numFmtId="164" fontId="29" fillId="0" borderId="8" xfId="1" applyNumberFormat="1" applyFont="1" applyBorder="1" applyAlignment="1">
      <alignment horizontal="center" vertical="center"/>
    </xf>
    <xf numFmtId="164" fontId="29" fillId="0" borderId="17" xfId="1" applyNumberFormat="1" applyFont="1" applyBorder="1" applyAlignment="1">
      <alignment horizontal="center" vertical="center"/>
    </xf>
    <xf numFmtId="164" fontId="36" fillId="8" borderId="5" xfId="1" applyNumberFormat="1" applyFont="1" applyFill="1" applyBorder="1" applyAlignment="1">
      <alignment horizontal="center" vertical="center" textRotation="90"/>
    </xf>
    <xf numFmtId="164" fontId="36" fillId="8" borderId="23" xfId="1" applyNumberFormat="1" applyFont="1" applyFill="1" applyBorder="1" applyAlignment="1">
      <alignment horizontal="center" vertical="center" textRotation="90"/>
    </xf>
    <xf numFmtId="164" fontId="36" fillId="8" borderId="13" xfId="1" applyNumberFormat="1" applyFont="1" applyFill="1" applyBorder="1" applyAlignment="1">
      <alignment horizontal="center" vertical="center" textRotation="90"/>
    </xf>
    <xf numFmtId="3" fontId="35" fillId="4" borderId="18" xfId="2" applyNumberFormat="1" applyFont="1" applyFill="1" applyBorder="1" applyAlignment="1">
      <alignment horizontal="center" vertical="center" wrapText="1"/>
    </xf>
    <xf numFmtId="3" fontId="35" fillId="4" borderId="10" xfId="2" applyNumberFormat="1" applyFont="1" applyFill="1" applyBorder="1" applyAlignment="1">
      <alignment horizontal="center" vertical="center" wrapText="1"/>
    </xf>
    <xf numFmtId="164" fontId="36" fillId="4" borderId="25" xfId="1" applyNumberFormat="1" applyFont="1" applyFill="1" applyBorder="1" applyAlignment="1">
      <alignment horizontal="center" vertical="center" textRotation="90"/>
    </xf>
    <xf numFmtId="164" fontId="36" fillId="4" borderId="6" xfId="1" applyNumberFormat="1" applyFont="1" applyFill="1" applyBorder="1" applyAlignment="1">
      <alignment horizontal="center" vertical="center" textRotation="90"/>
    </xf>
    <xf numFmtId="164" fontId="36" fillId="3" borderId="25" xfId="1" applyNumberFormat="1" applyFont="1" applyFill="1" applyBorder="1" applyAlignment="1">
      <alignment horizontal="center" vertical="center" textRotation="90"/>
    </xf>
    <xf numFmtId="164" fontId="36" fillId="3" borderId="6" xfId="1" applyNumberFormat="1" applyFont="1" applyFill="1" applyBorder="1" applyAlignment="1">
      <alignment horizontal="center" vertical="center" textRotation="90"/>
    </xf>
    <xf numFmtId="3" fontId="39" fillId="0" borderId="26" xfId="2" applyNumberFormat="1" applyFont="1" applyBorder="1" applyAlignment="1">
      <alignment horizontal="center" vertical="center" wrapText="1"/>
    </xf>
    <xf numFmtId="3" fontId="42" fillId="20" borderId="29" xfId="2" quotePrefix="1" applyNumberFormat="1" applyFont="1" applyFill="1" applyBorder="1" applyAlignment="1">
      <alignment horizontal="center" vertical="center" wrapText="1"/>
    </xf>
    <xf numFmtId="3" fontId="42" fillId="20" borderId="28" xfId="2" applyNumberFormat="1" applyFont="1" applyFill="1" applyBorder="1" applyAlignment="1">
      <alignment horizontal="center" vertical="center" wrapText="1"/>
    </xf>
    <xf numFmtId="3" fontId="42" fillId="20" borderId="30" xfId="2" applyNumberFormat="1" applyFont="1" applyFill="1" applyBorder="1" applyAlignment="1">
      <alignment horizontal="center" vertical="center" wrapText="1"/>
    </xf>
    <xf numFmtId="164" fontId="26" fillId="4" borderId="20" xfId="1" applyNumberFormat="1" applyFont="1" applyFill="1" applyBorder="1" applyAlignment="1">
      <alignment horizontal="center" vertical="center" wrapText="1"/>
    </xf>
    <xf numFmtId="164" fontId="26" fillId="4" borderId="21" xfId="1" applyNumberFormat="1" applyFont="1" applyFill="1" applyBorder="1" applyAlignment="1">
      <alignment horizontal="center" vertical="center" wrapText="1"/>
    </xf>
    <xf numFmtId="164" fontId="26" fillId="4" borderId="22" xfId="1" applyNumberFormat="1" applyFont="1" applyFill="1" applyBorder="1" applyAlignment="1">
      <alignment horizontal="center" vertical="center" wrapText="1"/>
    </xf>
    <xf numFmtId="164" fontId="26" fillId="3" borderId="20" xfId="1" applyNumberFormat="1" applyFont="1" applyFill="1" applyBorder="1" applyAlignment="1">
      <alignment horizontal="center" vertical="center" wrapText="1"/>
    </xf>
    <xf numFmtId="164" fontId="26" fillId="3" borderId="21" xfId="1" applyNumberFormat="1" applyFont="1" applyFill="1" applyBorder="1" applyAlignment="1">
      <alignment horizontal="center" vertical="center" wrapText="1"/>
    </xf>
    <xf numFmtId="164" fontId="26" fillId="3" borderId="22" xfId="1" applyNumberFormat="1" applyFont="1" applyFill="1" applyBorder="1" applyAlignment="1">
      <alignment horizontal="center" vertical="center" wrapText="1"/>
    </xf>
    <xf numFmtId="164" fontId="26" fillId="8" borderId="20" xfId="1" applyNumberFormat="1" applyFont="1" applyFill="1" applyBorder="1" applyAlignment="1">
      <alignment horizontal="center" vertical="center" wrapText="1"/>
    </xf>
    <xf numFmtId="164" fontId="26" fillId="8" borderId="21" xfId="1" applyNumberFormat="1" applyFont="1" applyFill="1" applyBorder="1" applyAlignment="1">
      <alignment horizontal="center" vertical="center" wrapText="1"/>
    </xf>
    <xf numFmtId="164" fontId="26" fillId="8" borderId="22" xfId="1" applyNumberFormat="1" applyFont="1" applyFill="1" applyBorder="1" applyAlignment="1">
      <alignment horizontal="center" vertical="center" wrapText="1"/>
    </xf>
    <xf numFmtId="164" fontId="26" fillId="8" borderId="24" xfId="1" applyNumberFormat="1" applyFont="1" applyFill="1" applyBorder="1" applyAlignment="1">
      <alignment horizontal="center" vertical="center" wrapText="1"/>
    </xf>
    <xf numFmtId="164" fontId="36" fillId="4" borderId="5" xfId="1" applyNumberFormat="1" applyFont="1" applyFill="1" applyBorder="1" applyAlignment="1">
      <alignment horizontal="center" vertical="center" textRotation="90"/>
    </xf>
    <xf numFmtId="164" fontId="36" fillId="3" borderId="5" xfId="1" applyNumberFormat="1" applyFont="1" applyFill="1" applyBorder="1" applyAlignment="1">
      <alignment horizontal="center" vertical="center" textRotation="90"/>
    </xf>
    <xf numFmtId="164" fontId="20" fillId="0" borderId="1" xfId="1" applyNumberFormat="1" applyFont="1" applyBorder="1" applyAlignment="1">
      <alignment horizontal="center" vertical="center"/>
    </xf>
    <xf numFmtId="164" fontId="20" fillId="0" borderId="2" xfId="1" applyNumberFormat="1" applyFont="1" applyBorder="1" applyAlignment="1">
      <alignment horizontal="center" vertical="center"/>
    </xf>
    <xf numFmtId="3" fontId="40" fillId="0" borderId="26" xfId="2" applyNumberFormat="1" applyFont="1" applyBorder="1" applyAlignment="1">
      <alignment horizontal="center" vertical="center" wrapText="1"/>
    </xf>
    <xf numFmtId="3" fontId="43" fillId="21" borderId="29" xfId="2" quotePrefix="1" applyNumberFormat="1" applyFont="1" applyFill="1" applyBorder="1" applyAlignment="1">
      <alignment horizontal="center" vertical="center" wrapText="1"/>
    </xf>
    <xf numFmtId="3" fontId="43" fillId="21" borderId="28" xfId="2" applyNumberFormat="1" applyFont="1" applyFill="1" applyBorder="1" applyAlignment="1">
      <alignment horizontal="center" vertical="center" wrapText="1"/>
    </xf>
    <xf numFmtId="3" fontId="43" fillId="21" borderId="30" xfId="2" applyNumberFormat="1" applyFont="1" applyFill="1" applyBorder="1" applyAlignment="1">
      <alignment horizontal="center" vertical="center" wrapText="1"/>
    </xf>
    <xf numFmtId="164" fontId="18" fillId="11" borderId="15" xfId="1" applyNumberFormat="1" applyFont="1" applyFill="1" applyBorder="1" applyAlignment="1">
      <alignment horizontal="center" vertical="center" wrapText="1"/>
    </xf>
    <xf numFmtId="164" fontId="18" fillId="11" borderId="16" xfId="1" applyNumberFormat="1" applyFont="1" applyFill="1" applyBorder="1" applyAlignment="1">
      <alignment horizontal="center" vertical="center" wrapText="1"/>
    </xf>
    <xf numFmtId="164" fontId="18" fillId="11" borderId="17" xfId="1" applyNumberFormat="1" applyFont="1" applyFill="1" applyBorder="1" applyAlignment="1">
      <alignment horizontal="center" vertical="center" wrapText="1"/>
    </xf>
    <xf numFmtId="164" fontId="18" fillId="14" borderId="15" xfId="1" applyNumberFormat="1" applyFont="1" applyFill="1" applyBorder="1" applyAlignment="1">
      <alignment horizontal="center" vertical="center" wrapText="1"/>
    </xf>
    <xf numFmtId="164" fontId="18" fillId="14" borderId="16" xfId="1" applyNumberFormat="1" applyFont="1" applyFill="1" applyBorder="1" applyAlignment="1">
      <alignment horizontal="center" vertical="center" wrapText="1"/>
    </xf>
    <xf numFmtId="164" fontId="18" fillId="14" borderId="17" xfId="1" applyNumberFormat="1" applyFont="1" applyFill="1" applyBorder="1" applyAlignment="1">
      <alignment horizontal="center" vertical="center" wrapText="1"/>
    </xf>
    <xf numFmtId="164" fontId="18" fillId="6" borderId="15" xfId="1" applyNumberFormat="1" applyFont="1" applyFill="1" applyBorder="1" applyAlignment="1">
      <alignment horizontal="center" vertical="center" wrapText="1"/>
    </xf>
    <xf numFmtId="164" fontId="18" fillId="6" borderId="16" xfId="1" applyNumberFormat="1" applyFont="1" applyFill="1" applyBorder="1" applyAlignment="1">
      <alignment horizontal="center" vertical="center" wrapText="1"/>
    </xf>
    <xf numFmtId="164" fontId="18" fillId="6" borderId="17" xfId="1" applyNumberFormat="1" applyFont="1" applyFill="1" applyBorder="1" applyAlignment="1">
      <alignment horizontal="center" vertical="center" wrapText="1"/>
    </xf>
    <xf numFmtId="164" fontId="18" fillId="6" borderId="19" xfId="1" applyNumberFormat="1" applyFont="1" applyFill="1" applyBorder="1" applyAlignment="1">
      <alignment horizontal="center" vertical="center" wrapText="1"/>
    </xf>
    <xf numFmtId="164" fontId="36" fillId="18" borderId="25" xfId="1" applyNumberFormat="1" applyFont="1" applyFill="1" applyBorder="1" applyAlignment="1">
      <alignment horizontal="center" vertical="center" textRotation="90"/>
    </xf>
    <xf numFmtId="164" fontId="36" fillId="18" borderId="6" xfId="1" applyNumberFormat="1" applyFont="1" applyFill="1" applyBorder="1" applyAlignment="1">
      <alignment horizontal="center" vertical="center" textRotation="90"/>
    </xf>
    <xf numFmtId="164" fontId="36" fillId="18" borderId="31" xfId="1" applyNumberFormat="1" applyFont="1" applyFill="1" applyBorder="1" applyAlignment="1">
      <alignment horizontal="center" vertical="center" textRotation="90"/>
    </xf>
    <xf numFmtId="3" fontId="35" fillId="18" borderId="18" xfId="2" applyNumberFormat="1" applyFont="1" applyFill="1" applyBorder="1" applyAlignment="1">
      <alignment horizontal="center" vertical="center" wrapText="1"/>
    </xf>
    <xf numFmtId="3" fontId="35" fillId="18" borderId="10" xfId="2" applyNumberFormat="1" applyFont="1" applyFill="1" applyBorder="1" applyAlignment="1">
      <alignment horizontal="center" vertical="center" wrapText="1"/>
    </xf>
    <xf numFmtId="3" fontId="41" fillId="0" borderId="26" xfId="2" applyNumberFormat="1" applyFont="1" applyBorder="1" applyAlignment="1">
      <alignment horizontal="center" vertical="center" wrapText="1"/>
    </xf>
    <xf numFmtId="164" fontId="26" fillId="18" borderId="20" xfId="1" applyNumberFormat="1" applyFont="1" applyFill="1" applyBorder="1" applyAlignment="1">
      <alignment horizontal="center" vertical="center" wrapText="1"/>
    </xf>
    <xf numFmtId="164" fontId="26" fillId="18" borderId="21" xfId="1" applyNumberFormat="1" applyFont="1" applyFill="1" applyBorder="1" applyAlignment="1">
      <alignment horizontal="center" vertical="center" wrapText="1"/>
    </xf>
    <xf numFmtId="164" fontId="26" fillId="18" borderId="22" xfId="1" applyNumberFormat="1" applyFont="1" applyFill="1" applyBorder="1" applyAlignment="1">
      <alignment horizontal="center" vertical="center" wrapText="1"/>
    </xf>
    <xf numFmtId="164" fontId="26" fillId="18" borderId="24" xfId="1" applyNumberFormat="1" applyFont="1" applyFill="1" applyBorder="1" applyAlignment="1">
      <alignment horizontal="center" vertical="center" wrapText="1"/>
    </xf>
  </cellXfs>
  <cellStyles count="3">
    <cellStyle name="Dziesiętny" xfId="1" builtinId="3"/>
    <cellStyle name="Normalny" xfId="0" builtinId="0"/>
    <cellStyle name="Normalny_Rok_2007" xfId="2"/>
  </cellStyles>
  <dxfs count="1">
    <dxf>
      <font>
        <b/>
        <i/>
        <color rgb="FFFFFF0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9" defaultPivotStyle="PivotStyleLight16"/>
  <colors>
    <mruColors>
      <color rgb="FF003300"/>
      <color rgb="FF006600"/>
      <color rgb="FFFFFFCC"/>
      <color rgb="FFFFFF99"/>
      <color rgb="FFDBC941"/>
      <color rgb="FFE0D83C"/>
      <color rgb="FF7D3B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F41"/>
  <sheetViews>
    <sheetView showZeros="0" tabSelected="1" zoomScale="25" zoomScaleNormal="25" workbookViewId="0">
      <selection activeCell="A3" sqref="A3:A6"/>
    </sheetView>
  </sheetViews>
  <sheetFormatPr defaultColWidth="0" defaultRowHeight="24" customHeight="1" x14ac:dyDescent="0.2"/>
  <cols>
    <col min="1" max="1" width="47.85546875" style="4" customWidth="1"/>
    <col min="2" max="16" width="19.140625" style="13" customWidth="1"/>
    <col min="17" max="17" width="19.140625" style="1" customWidth="1"/>
    <col min="18" max="21" width="19.140625" style="2" customWidth="1"/>
    <col min="22" max="22" width="19.140625" style="1" customWidth="1"/>
    <col min="23" max="26" width="19.140625" style="2" customWidth="1"/>
    <col min="27" max="27" width="19.140625" style="1" customWidth="1"/>
    <col min="28" max="31" width="19.140625" style="2" customWidth="1"/>
    <col min="32" max="32" width="2.28515625" style="3" customWidth="1"/>
    <col min="33" max="16384" width="9.140625" style="3" hidden="1"/>
  </cols>
  <sheetData>
    <row r="1" spans="1:32" ht="162" customHeight="1" thickBot="1" x14ac:dyDescent="0.25">
      <c r="A1" s="165" t="s">
        <v>62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</row>
    <row r="2" spans="1:32" ht="46.5" customHeight="1" thickTop="1" thickBot="1" x14ac:dyDescent="0.25"/>
    <row r="3" spans="1:32" s="4" customFormat="1" ht="136.5" customHeight="1" thickBot="1" x14ac:dyDescent="0.25">
      <c r="A3" s="166" t="s">
        <v>61</v>
      </c>
      <c r="B3" s="173" t="s">
        <v>35</v>
      </c>
      <c r="C3" s="174"/>
      <c r="D3" s="174"/>
      <c r="E3" s="174"/>
      <c r="F3" s="175"/>
      <c r="G3" s="176" t="s">
        <v>36</v>
      </c>
      <c r="H3" s="177"/>
      <c r="I3" s="177"/>
      <c r="J3" s="177"/>
      <c r="K3" s="178"/>
      <c r="L3" s="169" t="s">
        <v>38</v>
      </c>
      <c r="M3" s="170"/>
      <c r="N3" s="170"/>
      <c r="O3" s="170"/>
      <c r="P3" s="171"/>
      <c r="Q3" s="169" t="s">
        <v>39</v>
      </c>
      <c r="R3" s="170"/>
      <c r="S3" s="170"/>
      <c r="T3" s="170"/>
      <c r="U3" s="171"/>
      <c r="V3" s="169" t="s">
        <v>40</v>
      </c>
      <c r="W3" s="170"/>
      <c r="X3" s="170"/>
      <c r="Y3" s="170"/>
      <c r="Z3" s="171"/>
      <c r="AA3" s="172" t="s">
        <v>41</v>
      </c>
      <c r="AB3" s="170"/>
      <c r="AC3" s="170"/>
      <c r="AD3" s="170"/>
      <c r="AE3" s="171"/>
    </row>
    <row r="4" spans="1:32" s="5" customFormat="1" ht="75" customHeight="1" x14ac:dyDescent="0.2">
      <c r="A4" s="167"/>
      <c r="B4" s="179" t="s">
        <v>7</v>
      </c>
      <c r="C4" s="154" t="s">
        <v>12</v>
      </c>
      <c r="D4" s="154" t="s">
        <v>11</v>
      </c>
      <c r="E4" s="154" t="s">
        <v>10</v>
      </c>
      <c r="F4" s="155" t="s">
        <v>6</v>
      </c>
      <c r="G4" s="180" t="s">
        <v>7</v>
      </c>
      <c r="H4" s="154" t="s">
        <v>12</v>
      </c>
      <c r="I4" s="154" t="s">
        <v>11</v>
      </c>
      <c r="J4" s="154" t="s">
        <v>10</v>
      </c>
      <c r="K4" s="155" t="s">
        <v>6</v>
      </c>
      <c r="L4" s="152" t="s">
        <v>7</v>
      </c>
      <c r="M4" s="154" t="s">
        <v>12</v>
      </c>
      <c r="N4" s="154" t="s">
        <v>11</v>
      </c>
      <c r="O4" s="154" t="s">
        <v>10</v>
      </c>
      <c r="P4" s="155" t="s">
        <v>6</v>
      </c>
      <c r="Q4" s="152" t="s">
        <v>7</v>
      </c>
      <c r="R4" s="154" t="s">
        <v>12</v>
      </c>
      <c r="S4" s="154" t="s">
        <v>11</v>
      </c>
      <c r="T4" s="154" t="s">
        <v>10</v>
      </c>
      <c r="U4" s="155" t="s">
        <v>6</v>
      </c>
      <c r="V4" s="152" t="s">
        <v>7</v>
      </c>
      <c r="W4" s="154" t="s">
        <v>12</v>
      </c>
      <c r="X4" s="154" t="s">
        <v>11</v>
      </c>
      <c r="Y4" s="154" t="s">
        <v>10</v>
      </c>
      <c r="Z4" s="155" t="s">
        <v>6</v>
      </c>
      <c r="AA4" s="152" t="s">
        <v>7</v>
      </c>
      <c r="AB4" s="154" t="s">
        <v>12</v>
      </c>
      <c r="AC4" s="154" t="s">
        <v>11</v>
      </c>
      <c r="AD4" s="154" t="s">
        <v>10</v>
      </c>
      <c r="AE4" s="155" t="s">
        <v>6</v>
      </c>
    </row>
    <row r="5" spans="1:32" s="5" customFormat="1" ht="75" customHeight="1" x14ac:dyDescent="0.2">
      <c r="A5" s="167"/>
      <c r="B5" s="161"/>
      <c r="C5" s="48" t="s">
        <v>1</v>
      </c>
      <c r="D5" s="48" t="s">
        <v>0</v>
      </c>
      <c r="E5" s="48" t="s">
        <v>1</v>
      </c>
      <c r="F5" s="49" t="s">
        <v>2</v>
      </c>
      <c r="G5" s="163"/>
      <c r="H5" s="48" t="s">
        <v>1</v>
      </c>
      <c r="I5" s="48" t="s">
        <v>0</v>
      </c>
      <c r="J5" s="48" t="s">
        <v>8</v>
      </c>
      <c r="K5" s="49" t="s">
        <v>9</v>
      </c>
      <c r="L5" s="153"/>
      <c r="M5" s="48" t="s">
        <v>1</v>
      </c>
      <c r="N5" s="48" t="s">
        <v>0</v>
      </c>
      <c r="O5" s="48" t="s">
        <v>1</v>
      </c>
      <c r="P5" s="49" t="s">
        <v>0</v>
      </c>
      <c r="Q5" s="153"/>
      <c r="R5" s="48" t="s">
        <v>1</v>
      </c>
      <c r="S5" s="48" t="s">
        <v>0</v>
      </c>
      <c r="T5" s="48" t="s">
        <v>1</v>
      </c>
      <c r="U5" s="49" t="s">
        <v>0</v>
      </c>
      <c r="V5" s="153"/>
      <c r="W5" s="48" t="s">
        <v>1</v>
      </c>
      <c r="X5" s="48" t="s">
        <v>0</v>
      </c>
      <c r="Y5" s="48" t="s">
        <v>1</v>
      </c>
      <c r="Z5" s="49" t="s">
        <v>0</v>
      </c>
      <c r="AA5" s="153"/>
      <c r="AB5" s="48" t="s">
        <v>1</v>
      </c>
      <c r="AC5" s="48" t="s">
        <v>0</v>
      </c>
      <c r="AD5" s="48" t="s">
        <v>1</v>
      </c>
      <c r="AE5" s="49" t="s">
        <v>0</v>
      </c>
    </row>
    <row r="6" spans="1:32" s="6" customFormat="1" ht="75" customHeight="1" thickBot="1" x14ac:dyDescent="0.25">
      <c r="A6" s="168"/>
      <c r="B6" s="36">
        <f>I!B6+II!B6+III!B6+IV!B6+V!B6+VI!B6+VII!B6+VIII!B6+IX!B6+X!B6+XI!B6+XII!B6</f>
        <v>1560150</v>
      </c>
      <c r="C6" s="29">
        <f>I!C6+II!C6+III!C6+IV!C6+V!C6+VI!C6+VII!C6+VIII!C6+IX!C6+X!C6+XI!C6+XII!C6</f>
        <v>683890</v>
      </c>
      <c r="D6" s="29">
        <f>I!D6+II!D6+III!D6+IV!D6+V!D6+VI!D6+VII!D6+VIII!D6+IX!D6+X!D6+XI!D6+XII!D6</f>
        <v>596638</v>
      </c>
      <c r="E6" s="29">
        <f>I!E6+II!E6+III!E6+IV!E6+V!E6+VI!E6+VII!E6+VIII!E6+IX!E6+X!E6+XI!E6+XII!E6</f>
        <v>134719</v>
      </c>
      <c r="F6" s="37">
        <f>I!F6+II!F6+III!F6+IV!F6+V!F6+VI!F6+VII!F6+VIII!F6+IX!F6+X!F6+XI!F6+XII!F6</f>
        <v>144903</v>
      </c>
      <c r="G6" s="36">
        <f>I!G6+II!G6+III!G6+IV!G6+V!G6+VI!G6+VII!G6+VIII!G6+IX!G6+X!G6+XI!G6+XII!G6</f>
        <v>152</v>
      </c>
      <c r="H6" s="30">
        <f>I!H6+II!H6+III!H6+IV!H6+V!H6+VI!H6+VII!H6+VIII!H6+IX!H6+X!H6+XI!H6+XII!H6</f>
        <v>18</v>
      </c>
      <c r="I6" s="30">
        <f>I!I6+II!I6+III!I6+IV!I6+V!I6+VI!I6+VII!I6+VIII!I6+IX!I6+X!I6+XI!I6+XII!I6</f>
        <v>16</v>
      </c>
      <c r="J6" s="30">
        <f>I!J6+II!J6+III!J6+IV!J6+V!J6+VI!J6+VII!J6+VIII!J6+IX!J6+X!J6+XI!J6+XII!J6</f>
        <v>45</v>
      </c>
      <c r="K6" s="43">
        <f>I!K6+II!K6+III!K6+IV!K6+V!K6+VI!K6+VII!K6+VIII!K6+IX!K6+X!K6+XI!K6+XII!K6</f>
        <v>73</v>
      </c>
      <c r="L6" s="36">
        <f>I!L6+II!L6+III!L6+IV!L6+V!L6+VI!L6+VII!L6+VIII!L6+IX!L6+X!L6+XI!L6+XII!L6</f>
        <v>543</v>
      </c>
      <c r="M6" s="31">
        <f>I!M6+II!M6+III!M6+IV!M6+V!M6+VI!M6+VII!M6+VIII!M6+IX!M6+X!M6+XI!M6+XII!M6</f>
        <v>280</v>
      </c>
      <c r="N6" s="31">
        <f>I!N6+II!N6+III!N6+IV!N6+V!N6+VI!N6+VII!N6+VIII!N6+IX!N6+X!N6+XI!N6+XII!N6</f>
        <v>143</v>
      </c>
      <c r="O6" s="31">
        <f>I!O6+II!O6+III!O6+IV!O6+V!O6+VI!O6+VII!O6+VIII!O6+IX!O6+X!O6+XI!O6+XII!O6</f>
        <v>57</v>
      </c>
      <c r="P6" s="32">
        <f>I!P6+II!P6+III!P6+IV!P6+V!P6+VI!P6+VII!P6+VIII!P6+IX!P6+X!P6+XI!P6+XII!P6</f>
        <v>63</v>
      </c>
      <c r="Q6" s="36">
        <f>I!Q6+II!Q6+III!Q6+IV!Q6+V!Q6+VI!Q6+VII!Q6+VIII!Q6+IX!Q6+X!Q6+XI!Q6+XII!Q6</f>
        <v>62730</v>
      </c>
      <c r="R6" s="31">
        <f>I!R6+II!R6+III!R6+IV!R6+V!R6+VI!R6+VII!R6+VIII!R6+IX!R6+X!R6+XI!R6+XII!R6</f>
        <v>22749</v>
      </c>
      <c r="S6" s="31">
        <f>I!S6+II!S6+III!S6+IV!S6+V!S6+VI!S6+VII!S6+VIII!S6+IX!S6+X!S6+XI!S6+XII!S6</f>
        <v>22222</v>
      </c>
      <c r="T6" s="31">
        <f>I!T6+II!T6+III!T6+IV!T6+V!T6+VI!T6+VII!T6+VIII!T6+IX!T6+X!T6+XI!T6+XII!T6</f>
        <v>9044</v>
      </c>
      <c r="U6" s="32">
        <f>I!U6+II!U6+III!U6+IV!U6+V!U6+VI!U6+VII!U6+VIII!U6+IX!U6+X!U6+XI!U6+XII!U6</f>
        <v>8715</v>
      </c>
      <c r="V6" s="36">
        <f>I!V6+II!V6+III!V6+IV!V6+V!V6+VI!V6+VII!V6+VIII!V6+IX!V6+X!V6+XI!V6+XII!V6</f>
        <v>1015692</v>
      </c>
      <c r="W6" s="31">
        <f>I!W6+II!W6+III!W6+IV!W6+V!W6+VI!W6+VII!W6+VIII!W6+IX!W6+X!W6+XI!W6+XII!W6</f>
        <v>499602</v>
      </c>
      <c r="X6" s="31">
        <f>I!X6+II!X6+III!X6+IV!X6+V!X6+VI!X6+VII!X6+VIII!X6+IX!X6+X!X6+XI!X6+XII!X6</f>
        <v>388381</v>
      </c>
      <c r="Y6" s="31">
        <f>I!Y6+II!Y6+III!Y6+IV!Y6+V!Y6+VI!Y6+VII!Y6+VIII!Y6+IX!Y6+X!Y6+XI!Y6+XII!Y6</f>
        <v>59434</v>
      </c>
      <c r="Z6" s="32">
        <f>I!Z6+II!Z6+III!Z6+IV!Z6+V!Z6+VI!Z6+VII!Z6+VIII!Z6+IX!Z6+X!Z6+XI!Z6+XII!Z6</f>
        <v>68275</v>
      </c>
      <c r="AA6" s="33">
        <f>I!AA6+II!AA6+III!AA6+IV!AA6+V!AA6+VI!AA6+VII!AA6+VIII!AA6+IX!AA6+X!AA6+XI!AA6+XII!AA6</f>
        <v>481033</v>
      </c>
      <c r="AB6" s="31">
        <f>I!AB6+II!AB6+III!AB6+IV!AB6+V!AB6+VI!AB6+VII!AB6+VIII!AB6+IX!AB6+X!AB6+XI!AB6+XII!AB6</f>
        <v>161241</v>
      </c>
      <c r="AC6" s="31">
        <f>I!AC6+II!AC6+III!AC6+IV!AC6+V!AC6+VI!AC6+VII!AC6+VIII!AC6+IX!AC6+X!AC6+XI!AC6+XII!AC6</f>
        <v>185876</v>
      </c>
      <c r="AD6" s="31">
        <f>I!AD6+II!AD6+III!AD6+IV!AD6+V!AD6+VI!AD6+VII!AD6+VIII!AD6+IX!AD6+X!AD6+XI!AD6+XII!AD6</f>
        <v>66139</v>
      </c>
      <c r="AE6" s="32">
        <f>I!AE6+II!AE6+III!AE6+IV!AE6+V!AE6+VI!AE6+VII!AE6+VIII!AE6+IX!AE6+X!AE6+XI!AE6+XII!AE6</f>
        <v>67777</v>
      </c>
    </row>
    <row r="7" spans="1:32" s="7" customFormat="1" ht="71.25" customHeight="1" x14ac:dyDescent="0.2">
      <c r="A7" s="61" t="s">
        <v>3</v>
      </c>
      <c r="B7" s="38">
        <f>I!B7+II!B7+III!B7+IV!B7+V!B7+VI!B7+VII!B7+VIII!B7+IX!B7+X!B7+XI!B7+XII!B7</f>
        <v>36983</v>
      </c>
      <c r="C7" s="27">
        <f>I!C7+II!C7+III!C7+IV!C7+V!C7+VI!C7+VII!C7+VIII!C7+IX!C7+X!C7+XI!C7+XII!C7</f>
        <v>15411</v>
      </c>
      <c r="D7" s="27">
        <f>I!D7+II!D7+III!D7+IV!D7+V!D7+VI!D7+VII!D7+VIII!D7+IX!D7+X!D7+XI!D7+XII!D7</f>
        <v>14131</v>
      </c>
      <c r="E7" s="27">
        <f>I!E7+II!E7+III!E7+IV!E7+V!E7+VI!E7+VII!E7+VIII!E7+IX!E7+X!E7+XI!E7+XII!E7</f>
        <v>3666</v>
      </c>
      <c r="F7" s="28">
        <f>I!F7+II!F7+III!F7+IV!F7+V!F7+VI!F7+VII!F7+VIII!F7+IX!F7+X!F7+XI!F7+XII!F7</f>
        <v>3775</v>
      </c>
      <c r="G7" s="38">
        <f>I!G7+II!G7+III!G7+IV!G7+V!G7+VI!G7+VII!G7+VIII!G7+IX!G7+X!G7+XI!G7+XII!G7</f>
        <v>6</v>
      </c>
      <c r="H7" s="27">
        <f>I!H7+II!H7+III!H7+IV!H7+V!H7+VI!H7+VII!H7+VIII!H7+IX!H7+X!H7+XI!H7+XII!H7</f>
        <v>4</v>
      </c>
      <c r="I7" s="27">
        <f>I!I7+II!I7+III!I7+IV!I7+V!I7+VI!I7+VII!I7+VIII!I7+IX!I7+X!I7+XI!I7+XII!I7</f>
        <v>1</v>
      </c>
      <c r="J7" s="27">
        <f>I!J7+II!J7+III!J7+IV!J7+V!J7+VI!J7+VII!J7+VIII!J7+IX!J7+X!J7+XI!J7+XII!J7</f>
        <v>0</v>
      </c>
      <c r="K7" s="28">
        <f>I!K7+II!K7+III!K7+IV!K7+V!K7+VI!K7+VII!K7+VIII!K7+IX!K7+X!K7+XI!K7+XII!K7</f>
        <v>1</v>
      </c>
      <c r="L7" s="38">
        <f>I!L7+II!L7+III!L7+IV!L7+V!L7+VI!L7+VII!L7+VIII!L7+IX!L7+X!L7+XI!L7+XII!L7</f>
        <v>17</v>
      </c>
      <c r="M7" s="27">
        <f>I!M7+II!M7+III!M7+IV!M7+V!M7+VI!M7+VII!M7+VIII!M7+IX!M7+X!M7+XI!M7+XII!M7</f>
        <v>8</v>
      </c>
      <c r="N7" s="27">
        <f>I!N7+II!N7+III!N7+IV!N7+V!N7+VI!N7+VII!N7+VIII!N7+IX!N7+X!N7+XI!N7+XII!N7</f>
        <v>8</v>
      </c>
      <c r="O7" s="27">
        <f>I!O7+II!O7+III!O7+IV!O7+V!O7+VI!O7+VII!O7+VIII!O7+IX!O7+X!O7+XI!O7+XII!O7</f>
        <v>0</v>
      </c>
      <c r="P7" s="28">
        <f>I!P7+II!P7+III!P7+IV!P7+V!P7+VI!P7+VII!P7+VIII!P7+IX!P7+X!P7+XI!P7+XII!P7</f>
        <v>1</v>
      </c>
      <c r="Q7" s="38">
        <f>I!Q7+II!Q7+III!Q7+IV!Q7+V!Q7+VI!Q7+VII!Q7+VIII!Q7+IX!Q7+X!Q7+XI!Q7+XII!Q7</f>
        <v>893</v>
      </c>
      <c r="R7" s="27">
        <f>I!R7+II!R7+III!R7+IV!R7+V!R7+VI!R7+VII!R7+VIII!R7+IX!R7+X!R7+XI!R7+XII!R7</f>
        <v>291</v>
      </c>
      <c r="S7" s="27">
        <f>I!S7+II!S7+III!S7+IV!S7+V!S7+VI!S7+VII!S7+VIII!S7+IX!S7+X!S7+XI!S7+XII!S7</f>
        <v>274</v>
      </c>
      <c r="T7" s="27">
        <f>I!T7+II!T7+III!T7+IV!T7+V!T7+VI!T7+VII!T7+VIII!T7+IX!T7+X!T7+XI!T7+XII!T7</f>
        <v>170</v>
      </c>
      <c r="U7" s="28">
        <f>I!U7+II!U7+III!U7+IV!U7+V!U7+VI!U7+VII!U7+VIII!U7+IX!U7+X!U7+XI!U7+XII!U7</f>
        <v>158</v>
      </c>
      <c r="V7" s="38">
        <f>I!V7+II!V7+III!V7+IV!V7+V!V7+VI!V7+VII!V7+VIII!V7+IX!V7+X!V7+XI!V7+XII!V7</f>
        <v>17521</v>
      </c>
      <c r="W7" s="27">
        <f>I!W7+II!W7+III!W7+IV!W7+V!W7+VI!W7+VII!W7+VIII!W7+IX!W7+X!W7+XI!W7+XII!W7</f>
        <v>8100</v>
      </c>
      <c r="X7" s="27">
        <f>I!X7+II!X7+III!X7+IV!X7+V!X7+VI!X7+VII!X7+VIII!X7+IX!X7+X!X7+XI!X7+XII!X7</f>
        <v>7351</v>
      </c>
      <c r="Y7" s="27">
        <f>I!Y7+II!Y7+III!Y7+IV!Y7+V!Y7+VI!Y7+VII!Y7+VIII!Y7+IX!Y7+X!Y7+XI!Y7+XII!Y7</f>
        <v>1039</v>
      </c>
      <c r="Z7" s="28">
        <f>I!Z7+II!Z7+III!Z7+IV!Z7+V!Z7+VI!Z7+VII!Z7+VIII!Z7+IX!Z7+X!Z7+XI!Z7+XII!Z7</f>
        <v>1031</v>
      </c>
      <c r="AA7" s="34">
        <f>I!AA7+II!AA7+III!AA7+IV!AA7+V!AA7+VI!AA7+VII!AA7+VIII!AA7+IX!AA7+X!AA7+XI!AA7+XII!AA7</f>
        <v>18546</v>
      </c>
      <c r="AB7" s="27">
        <f>I!AB7+II!AB7+III!AB7+IV!AB7+V!AB7+VI!AB7+VII!AB7+VIII!AB7+IX!AB7+X!AB7+XI!AB7+XII!AB7</f>
        <v>7008</v>
      </c>
      <c r="AC7" s="27">
        <f>I!AC7+II!AC7+III!AC7+IV!AC7+V!AC7+VI!AC7+VII!AC7+VIII!AC7+IX!AC7+X!AC7+XI!AC7+XII!AC7</f>
        <v>6497</v>
      </c>
      <c r="AD7" s="27">
        <f>I!AD7+II!AD7+III!AD7+IV!AD7+V!AD7+VI!AD7+VII!AD7+VIII!AD7+IX!AD7+X!AD7+XI!AD7+XII!AD7</f>
        <v>2457</v>
      </c>
      <c r="AE7" s="28">
        <f>I!AE7+II!AE7+III!AE7+IV!AE7+V!AE7+VI!AE7+VII!AE7+VIII!AE7+IX!AE7+X!AE7+XI!AE7+XII!AE7</f>
        <v>2584</v>
      </c>
    </row>
    <row r="8" spans="1:32" ht="39.75" customHeight="1" x14ac:dyDescent="0.2">
      <c r="A8" s="52" t="s">
        <v>13</v>
      </c>
      <c r="B8" s="19">
        <f>I!B8+II!B8+III!B8+IV!B8+V!B8+VI!B8+VII!B8+VIII!B8+IX!B8+X!B8+XI!B8+XII!B8</f>
        <v>7161</v>
      </c>
      <c r="C8" s="11">
        <f>I!C8+II!C8+III!C8+IV!C8+V!C8+VI!C8+VII!C8+VIII!C8+IX!C8+X!C8+XI!C8+XII!C8</f>
        <v>1852</v>
      </c>
      <c r="D8" s="11">
        <f>I!D8+II!D8+III!D8+IV!D8+V!D8+VI!D8+VII!D8+VIII!D8+IX!D8+X!D8+XI!D8+XII!D8</f>
        <v>2471</v>
      </c>
      <c r="E8" s="11">
        <f>I!E8+II!E8+III!E8+IV!E8+V!E8+VI!E8+VII!E8+VIII!E8+IX!E8+X!E8+XI!E8+XII!E8</f>
        <v>1474</v>
      </c>
      <c r="F8" s="24">
        <f>I!F8+II!F8+III!F8+IV!F8+V!F8+VI!F8+VII!F8+VIII!F8+IX!F8+X!F8+XI!F8+XII!F8</f>
        <v>1364</v>
      </c>
      <c r="G8" s="46">
        <f>I!G8+II!G8+III!G8+IV!G8+V!G8+VI!G8+VII!G8+VIII!G8+IX!G8+X!G8+XI!G8+XII!G8</f>
        <v>6</v>
      </c>
      <c r="H8" s="11">
        <f>I!H8+II!H8+III!H8+IV!H8+V!H8+VI!H8+VII!H8+VIII!H8+IX!H8+X!H8+XI!H8+XII!H8</f>
        <v>4</v>
      </c>
      <c r="I8" s="11">
        <f>I!I8+II!I8+III!I8+IV!I8+V!I8+VI!I8+VII!I8+VIII!I8+IX!I8+X!I8+XI!I8+XII!I8</f>
        <v>1</v>
      </c>
      <c r="J8" s="11">
        <f>I!J8+II!J8+III!J8+IV!J8+V!J8+VI!J8+VII!J8+VIII!J8+IX!J8+X!J8+XI!J8+XII!J8</f>
        <v>0</v>
      </c>
      <c r="K8" s="24">
        <f>I!K8+II!K8+III!K8+IV!K8+V!K8+VI!K8+VII!K8+VIII!K8+IX!K8+X!K8+XI!K8+XII!K8</f>
        <v>1</v>
      </c>
      <c r="L8" s="22">
        <f>I!L8+II!L8+III!L8+IV!L8+V!L8+VI!L8+VII!L8+VIII!L8+IX!L8+X!L8+XI!L8+XII!L8</f>
        <v>10</v>
      </c>
      <c r="M8" s="11">
        <f>I!M8+II!M8+III!M8+IV!M8+V!M8+VI!M8+VII!M8+VIII!M8+IX!M8+X!M8+XI!M8+XII!M8</f>
        <v>5</v>
      </c>
      <c r="N8" s="11">
        <f>I!N8+II!N8+III!N8+IV!N8+V!N8+VI!N8+VII!N8+VIII!N8+IX!N8+X!N8+XI!N8+XII!N8</f>
        <v>5</v>
      </c>
      <c r="O8" s="11">
        <f>I!O8+II!O8+III!O8+IV!O8+V!O8+VI!O8+VII!O8+VIII!O8+IX!O8+X!O8+XI!O8+XII!O8</f>
        <v>0</v>
      </c>
      <c r="P8" s="24">
        <f>I!P8+II!P8+III!P8+IV!P8+V!P8+VI!P8+VII!P8+VIII!P8+IX!P8+X!P8+XI!P8+XII!P8</f>
        <v>0</v>
      </c>
      <c r="Q8" s="22">
        <f>I!Q8+II!Q8+III!Q8+IV!Q8+V!Q8+VI!Q8+VII!Q8+VIII!Q8+IX!Q8+X!Q8+XI!Q8+XII!Q8</f>
        <v>114</v>
      </c>
      <c r="R8" s="11">
        <f>I!R8+II!R8+III!R8+IV!R8+V!R8+VI!R8+VII!R8+VIII!R8+IX!R8+X!R8+XI!R8+XII!R8</f>
        <v>39</v>
      </c>
      <c r="S8" s="11">
        <f>I!S8+II!S8+III!S8+IV!S8+V!S8+VI!S8+VII!S8+VIII!S8+IX!S8+X!S8+XI!S8+XII!S8</f>
        <v>39</v>
      </c>
      <c r="T8" s="11">
        <f>I!T8+II!T8+III!T8+IV!T8+V!T8+VI!T8+VII!T8+VIII!T8+IX!T8+X!T8+XI!T8+XII!T8</f>
        <v>18</v>
      </c>
      <c r="U8" s="24">
        <f>I!U8+II!U8+III!U8+IV!U8+V!U8+VI!U8+VII!U8+VIII!U8+IX!U8+X!U8+XI!U8+XII!U8</f>
        <v>18</v>
      </c>
      <c r="V8" s="22">
        <f>I!V8+II!V8+III!V8+IV!V8+V!V8+VI!V8+VII!V8+VIII!V8+IX!V8+X!V8+XI!V8+XII!V8</f>
        <v>1240</v>
      </c>
      <c r="W8" s="11">
        <f>I!W8+II!W8+III!W8+IV!W8+V!W8+VI!W8+VII!W8+VIII!W8+IX!W8+X!W8+XI!W8+XII!W8</f>
        <v>429</v>
      </c>
      <c r="X8" s="11">
        <f>I!X8+II!X8+III!X8+IV!X8+V!X8+VI!X8+VII!X8+VIII!X8+IX!X8+X!X8+XI!X8+XII!X8</f>
        <v>397</v>
      </c>
      <c r="Y8" s="11">
        <f>I!Y8+II!Y8+III!Y8+IV!Y8+V!Y8+VI!Y8+VII!Y8+VIII!Y8+IX!Y8+X!Y8+XI!Y8+XII!Y8</f>
        <v>222</v>
      </c>
      <c r="Z8" s="24">
        <f>I!Z8+II!Z8+III!Z8+IV!Z8+V!Z8+VI!Z8+VII!Z8+VIII!Z8+IX!Z8+X!Z8+XI!Z8+XII!Z8</f>
        <v>192</v>
      </c>
      <c r="AA8" s="21">
        <f>I!AA8+II!AA8+III!AA8+IV!AA8+V!AA8+VI!AA8+VII!AA8+VIII!AA8+IX!AA8+X!AA8+XI!AA8+XII!AA8</f>
        <v>5791</v>
      </c>
      <c r="AB8" s="11">
        <f>I!AB8+II!AB8+III!AB8+IV!AB8+V!AB8+VI!AB8+VII!AB8+VIII!AB8+IX!AB8+X!AB8+XI!AB8+XII!AB8</f>
        <v>1375</v>
      </c>
      <c r="AC8" s="11">
        <f>I!AC8+II!AC8+III!AC8+IV!AC8+V!AC8+VI!AC8+VII!AC8+VIII!AC8+IX!AC8+X!AC8+XI!AC8+XII!AC8</f>
        <v>2029</v>
      </c>
      <c r="AD8" s="11">
        <f>I!AD8+II!AD8+III!AD8+IV!AD8+V!AD8+VI!AD8+VII!AD8+VIII!AD8+IX!AD8+X!AD8+XI!AD8+XII!AD8</f>
        <v>1234</v>
      </c>
      <c r="AE8" s="24">
        <f>I!AE8+II!AE8+III!AE8+IV!AE8+V!AE8+VI!AE8+VII!AE8+VIII!AE8+IX!AE8+X!AE8+XI!AE8+XII!AE8</f>
        <v>1153</v>
      </c>
    </row>
    <row r="9" spans="1:32" ht="39.75" customHeight="1" x14ac:dyDescent="0.2">
      <c r="A9" s="52" t="s">
        <v>14</v>
      </c>
      <c r="B9" s="19">
        <f>I!B9+II!B9+III!B9+IV!B9+V!B9+VI!B9+VII!B9+VIII!B9+IX!B9+X!B9+XI!B9+XII!B9</f>
        <v>0</v>
      </c>
      <c r="C9" s="11">
        <f>I!C9+II!C9+III!C9+IV!C9+V!C9+VI!C9+VII!C9+VIII!C9+IX!C9+X!C9+XI!C9+XII!C9</f>
        <v>0</v>
      </c>
      <c r="D9" s="11">
        <f>I!D9+II!D9+III!D9+IV!D9+V!D9+VI!D9+VII!D9+VIII!D9+IX!D9+X!D9+XI!D9+XII!D9</f>
        <v>0</v>
      </c>
      <c r="E9" s="11">
        <f>I!E9+II!E9+III!E9+IV!E9+V!E9+VI!E9+VII!E9+VIII!E9+IX!E9+X!E9+XI!E9+XII!E9</f>
        <v>0</v>
      </c>
      <c r="F9" s="24">
        <f>I!F9+II!F9+III!F9+IV!F9+V!F9+VI!F9+VII!F9+VIII!F9+IX!F9+X!F9+XI!F9+XII!F9</f>
        <v>0</v>
      </c>
      <c r="G9" s="46">
        <f>I!G9+II!G9+III!G9+IV!G9+V!G9+VI!G9+VII!G9+VIII!G9+IX!G9+X!G9+XI!G9+XII!G9</f>
        <v>0</v>
      </c>
      <c r="H9" s="11">
        <f>I!H9+II!H9+III!H9+IV!H9+V!H9+VI!H9+VII!H9+VIII!H9+IX!H9+X!H9+XI!H9+XII!H9</f>
        <v>0</v>
      </c>
      <c r="I9" s="11">
        <f>I!I9+II!I9+III!I9+IV!I9+V!I9+VI!I9+VII!I9+VIII!I9+IX!I9+X!I9+XI!I9+XII!I9</f>
        <v>0</v>
      </c>
      <c r="J9" s="11">
        <f>I!J9+II!J9+III!J9+IV!J9+V!J9+VI!J9+VII!J9+VIII!J9+IX!J9+X!J9+XI!J9+XII!J9</f>
        <v>0</v>
      </c>
      <c r="K9" s="24">
        <f>I!K9+II!K9+III!K9+IV!K9+V!K9+VI!K9+VII!K9+VIII!K9+IX!K9+X!K9+XI!K9+XII!K9</f>
        <v>0</v>
      </c>
      <c r="L9" s="22">
        <f>I!L9+II!L9+III!L9+IV!L9+V!L9+VI!L9+VII!L9+VIII!L9+IX!L9+X!L9+XI!L9+XII!L9</f>
        <v>0</v>
      </c>
      <c r="M9" s="11">
        <f>I!M9+II!M9+III!M9+IV!M9+V!M9+VI!M9+VII!M9+VIII!M9+IX!M9+X!M9+XI!M9+XII!M9</f>
        <v>0</v>
      </c>
      <c r="N9" s="11">
        <f>I!N9+II!N9+III!N9+IV!N9+V!N9+VI!N9+VII!N9+VIII!N9+IX!N9+X!N9+XI!N9+XII!N9</f>
        <v>0</v>
      </c>
      <c r="O9" s="11">
        <f>I!O9+II!O9+III!O9+IV!O9+V!O9+VI!O9+VII!O9+VIII!O9+IX!O9+X!O9+XI!O9+XII!O9</f>
        <v>0</v>
      </c>
      <c r="P9" s="24">
        <f>I!P9+II!P9+III!P9+IV!P9+V!P9+VI!P9+VII!P9+VIII!P9+IX!P9+X!P9+XI!P9+XII!P9</f>
        <v>0</v>
      </c>
      <c r="Q9" s="22">
        <f>I!Q9+II!Q9+III!Q9+IV!Q9+V!Q9+VI!Q9+VII!Q9+VIII!Q9+IX!Q9+X!Q9+XI!Q9+XII!Q9</f>
        <v>0</v>
      </c>
      <c r="R9" s="11">
        <f>I!R9+II!R9+III!R9+IV!R9+V!R9+VI!R9+VII!R9+VIII!R9+IX!R9+X!R9+XI!R9+XII!R9</f>
        <v>0</v>
      </c>
      <c r="S9" s="11">
        <f>I!S9+II!S9+III!S9+IV!S9+V!S9+VI!S9+VII!S9+VIII!S9+IX!S9+X!S9+XI!S9+XII!S9</f>
        <v>0</v>
      </c>
      <c r="T9" s="11">
        <f>I!T9+II!T9+III!T9+IV!T9+V!T9+VI!T9+VII!T9+VIII!T9+IX!T9+X!T9+XI!T9+XII!T9</f>
        <v>0</v>
      </c>
      <c r="U9" s="24">
        <f>I!U9+II!U9+III!U9+IV!U9+V!U9+VI!U9+VII!U9+VIII!U9+IX!U9+X!U9+XI!U9+XII!U9</f>
        <v>0</v>
      </c>
      <c r="V9" s="22">
        <f>I!V9+II!V9+III!V9+IV!V9+V!V9+VI!V9+VII!V9+VIII!V9+IX!V9+X!V9+XI!V9+XII!V9</f>
        <v>0</v>
      </c>
      <c r="W9" s="11">
        <f>I!W9+II!W9+III!W9+IV!W9+V!W9+VI!W9+VII!W9+VIII!W9+IX!W9+X!W9+XI!W9+XII!W9</f>
        <v>0</v>
      </c>
      <c r="X9" s="11">
        <f>I!X9+II!X9+III!X9+IV!X9+V!X9+VI!X9+VII!X9+VIII!X9+IX!X9+X!X9+XI!X9+XII!X9</f>
        <v>0</v>
      </c>
      <c r="Y9" s="11">
        <f>I!Y9+II!Y9+III!Y9+IV!Y9+V!Y9+VI!Y9+VII!Y9+VIII!Y9+IX!Y9+X!Y9+XI!Y9+XII!Y9</f>
        <v>0</v>
      </c>
      <c r="Z9" s="24">
        <f>I!Z9+II!Z9+III!Z9+IV!Z9+V!Z9+VI!Z9+VII!Z9+VIII!Z9+IX!Z9+X!Z9+XI!Z9+XII!Z9</f>
        <v>0</v>
      </c>
      <c r="AA9" s="21">
        <f>I!AA9+II!AA9+III!AA9+IV!AA9+V!AA9+VI!AA9+VII!AA9+VIII!AA9+IX!AA9+X!AA9+XI!AA9+XII!AA9</f>
        <v>0</v>
      </c>
      <c r="AB9" s="11">
        <f>I!AB9+II!AB9+III!AB9+IV!AB9+V!AB9+VI!AB9+VII!AB9+VIII!AB9+IX!AB9+X!AB9+XI!AB9+XII!AB9</f>
        <v>0</v>
      </c>
      <c r="AC9" s="11">
        <f>I!AC9+II!AC9+III!AC9+IV!AC9+V!AC9+VI!AC9+VII!AC9+VIII!AC9+IX!AC9+X!AC9+XI!AC9+XII!AC9</f>
        <v>0</v>
      </c>
      <c r="AD9" s="11">
        <f>I!AD9+II!AD9+III!AD9+IV!AD9+V!AD9+VI!AD9+VII!AD9+VIII!AD9+IX!AD9+X!AD9+XI!AD9+XII!AD9</f>
        <v>0</v>
      </c>
      <c r="AE9" s="24">
        <f>I!AE9+II!AE9+III!AE9+IV!AE9+V!AE9+VI!AE9+VII!AE9+VIII!AE9+IX!AE9+X!AE9+XI!AE9+XII!AE9</f>
        <v>0</v>
      </c>
    </row>
    <row r="10" spans="1:32" ht="39.75" customHeight="1" x14ac:dyDescent="0.2">
      <c r="A10" s="52" t="s">
        <v>15</v>
      </c>
      <c r="B10" s="19">
        <f>I!B10+II!B10+III!B10+IV!B10+V!B10+VI!B10+VII!B10+VIII!B10+IX!B10+X!B10+XI!B10+XII!B10</f>
        <v>0</v>
      </c>
      <c r="C10" s="11">
        <f>I!C10+II!C10+III!C10+IV!C10+V!C10+VI!C10+VII!C10+VIII!C10+IX!C10+X!C10+XI!C10+XII!C10</f>
        <v>0</v>
      </c>
      <c r="D10" s="11">
        <f>I!D10+II!D10+III!D10+IV!D10+V!D10+VI!D10+VII!D10+VIII!D10+IX!D10+X!D10+XI!D10+XII!D10</f>
        <v>0</v>
      </c>
      <c r="E10" s="11">
        <f>I!E10+II!E10+III!E10+IV!E10+V!E10+VI!E10+VII!E10+VIII!E10+IX!E10+X!E10+XI!E10+XII!E10</f>
        <v>0</v>
      </c>
      <c r="F10" s="24">
        <f>I!F10+II!F10+III!F10+IV!F10+V!F10+VI!F10+VII!F10+VIII!F10+IX!F10+X!F10+XI!F10+XII!F10</f>
        <v>0</v>
      </c>
      <c r="G10" s="46">
        <f>I!G10+II!G10+III!G10+IV!G10+V!G10+VI!G10+VII!G10+VIII!G10+IX!G10+X!G10+XI!G10+XII!G10</f>
        <v>0</v>
      </c>
      <c r="H10" s="11">
        <f>I!H10+II!H10+III!H10+IV!H10+V!H10+VI!H10+VII!H10+VIII!H10+IX!H10+X!H10+XI!H10+XII!H10</f>
        <v>0</v>
      </c>
      <c r="I10" s="11">
        <f>I!I10+II!I10+III!I10+IV!I10+V!I10+VI!I10+VII!I10+VIII!I10+IX!I10+X!I10+XI!I10+XII!I10</f>
        <v>0</v>
      </c>
      <c r="J10" s="11">
        <f>I!J10+II!J10+III!J10+IV!J10+V!J10+VI!J10+VII!J10+VIII!J10+IX!J10+X!J10+XI!J10+XII!J10</f>
        <v>0</v>
      </c>
      <c r="K10" s="24">
        <f>I!K10+II!K10+III!K10+IV!K10+V!K10+VI!K10+VII!K10+VIII!K10+IX!K10+X!K10+XI!K10+XII!K10</f>
        <v>0</v>
      </c>
      <c r="L10" s="22">
        <f>I!L10+II!L10+III!L10+IV!L10+V!L10+VI!L10+VII!L10+VIII!L10+IX!L10+X!L10+XI!L10+XII!L10</f>
        <v>0</v>
      </c>
      <c r="M10" s="11">
        <f>I!M10+II!M10+III!M10+IV!M10+V!M10+VI!M10+VII!M10+VIII!M10+IX!M10+X!M10+XI!M10+XII!M10</f>
        <v>0</v>
      </c>
      <c r="N10" s="11">
        <f>I!N10+II!N10+III!N10+IV!N10+V!N10+VI!N10+VII!N10+VIII!N10+IX!N10+X!N10+XI!N10+XII!N10</f>
        <v>0</v>
      </c>
      <c r="O10" s="11">
        <f>I!O10+II!O10+III!O10+IV!O10+V!O10+VI!O10+VII!O10+VIII!O10+IX!O10+X!O10+XI!O10+XII!O10</f>
        <v>0</v>
      </c>
      <c r="P10" s="24">
        <f>I!P10+II!P10+III!P10+IV!P10+V!P10+VI!P10+VII!P10+VIII!P10+IX!P10+X!P10+XI!P10+XII!P10</f>
        <v>0</v>
      </c>
      <c r="Q10" s="22">
        <f>I!Q10+II!Q10+III!Q10+IV!Q10+V!Q10+VI!Q10+VII!Q10+VIII!Q10+IX!Q10+X!Q10+XI!Q10+XII!Q10</f>
        <v>0</v>
      </c>
      <c r="R10" s="11">
        <f>I!R10+II!R10+III!R10+IV!R10+V!R10+VI!R10+VII!R10+VIII!R10+IX!R10+X!R10+XI!R10+XII!R10</f>
        <v>0</v>
      </c>
      <c r="S10" s="11">
        <f>I!S10+II!S10+III!S10+IV!S10+V!S10+VI!S10+VII!S10+VIII!S10+IX!S10+X!S10+XI!S10+XII!S10</f>
        <v>0</v>
      </c>
      <c r="T10" s="11">
        <f>I!T10+II!T10+III!T10+IV!T10+V!T10+VI!T10+VII!T10+VIII!T10+IX!T10+X!T10+XI!T10+XII!T10</f>
        <v>0</v>
      </c>
      <c r="U10" s="24">
        <f>I!U10+II!U10+III!U10+IV!U10+V!U10+VI!U10+VII!U10+VIII!U10+IX!U10+X!U10+XI!U10+XII!U10</f>
        <v>0</v>
      </c>
      <c r="V10" s="22">
        <f>I!V10+II!V10+III!V10+IV!V10+V!V10+VI!V10+VII!V10+VIII!V10+IX!V10+X!V10+XI!V10+XII!V10</f>
        <v>0</v>
      </c>
      <c r="W10" s="11">
        <f>I!W10+II!W10+III!W10+IV!W10+V!W10+VI!W10+VII!W10+VIII!W10+IX!W10+X!W10+XI!W10+XII!W10</f>
        <v>0</v>
      </c>
      <c r="X10" s="11">
        <f>I!X10+II!X10+III!X10+IV!X10+V!X10+VI!X10+VII!X10+VIII!X10+IX!X10+X!X10+XI!X10+XII!X10</f>
        <v>0</v>
      </c>
      <c r="Y10" s="11">
        <f>I!Y10+II!Y10+III!Y10+IV!Y10+V!Y10+VI!Y10+VII!Y10+VIII!Y10+IX!Y10+X!Y10+XI!Y10+XII!Y10</f>
        <v>0</v>
      </c>
      <c r="Z10" s="24">
        <f>I!Z10+II!Z10+III!Z10+IV!Z10+V!Z10+VI!Z10+VII!Z10+VIII!Z10+IX!Z10+X!Z10+XI!Z10+XII!Z10</f>
        <v>0</v>
      </c>
      <c r="AA10" s="21">
        <f>I!AA10+II!AA10+III!AA10+IV!AA10+V!AA10+VI!AA10+VII!AA10+VIII!AA10+IX!AA10+X!AA10+XI!AA10+XII!AA10</f>
        <v>0</v>
      </c>
      <c r="AB10" s="11">
        <f>I!AB10+II!AB10+III!AB10+IV!AB10+V!AB10+VI!AB10+VII!AB10+VIII!AB10+IX!AB10+X!AB10+XI!AB10+XII!AB10</f>
        <v>0</v>
      </c>
      <c r="AC10" s="11">
        <f>I!AC10+II!AC10+III!AC10+IV!AC10+V!AC10+VI!AC10+VII!AC10+VIII!AC10+IX!AC10+X!AC10+XI!AC10+XII!AC10</f>
        <v>0</v>
      </c>
      <c r="AD10" s="11">
        <f>I!AD10+II!AD10+III!AD10+IV!AD10+V!AD10+VI!AD10+VII!AD10+VIII!AD10+IX!AD10+X!AD10+XI!AD10+XII!AD10</f>
        <v>0</v>
      </c>
      <c r="AE10" s="24">
        <f>I!AE10+II!AE10+III!AE10+IV!AE10+V!AE10+VI!AE10+VII!AE10+VIII!AE10+IX!AE10+X!AE10+XI!AE10+XII!AE10</f>
        <v>0</v>
      </c>
    </row>
    <row r="11" spans="1:32" ht="39.75" customHeight="1" x14ac:dyDescent="0.2">
      <c r="A11" s="52" t="s">
        <v>28</v>
      </c>
      <c r="B11" s="19">
        <f>I!B11+II!B11+III!B11+IV!B11+V!B11+VI!B11+VII!B11+VIII!B11+IX!B11+X!B11+XI!B11+XII!B11</f>
        <v>29822</v>
      </c>
      <c r="C11" s="12">
        <f>I!C11+II!C11+III!C11+IV!C11+V!C11+VI!C11+VII!C11+VIII!C11+IX!C11+X!C11+XI!C11+XII!C11</f>
        <v>13559</v>
      </c>
      <c r="D11" s="12">
        <f>I!D11+II!D11+III!D11+IV!D11+V!D11+VI!D11+VII!D11+VIII!D11+IX!D11+X!D11+XI!D11+XII!D11</f>
        <v>11660</v>
      </c>
      <c r="E11" s="12">
        <f>I!E11+II!E11+III!E11+IV!E11+V!E11+VI!E11+VII!E11+VIII!E11+IX!E11+X!E11+XI!E11+XII!E11</f>
        <v>2192</v>
      </c>
      <c r="F11" s="39">
        <f>I!F11+II!F11+III!F11+IV!F11+V!F11+VI!F11+VII!F11+VIII!F11+IX!F11+X!F11+XI!F11+XII!F11</f>
        <v>2411</v>
      </c>
      <c r="G11" s="46">
        <f>I!G11+II!G11+III!G11+IV!G11+V!G11+VI!G11+VII!G11+VIII!G11+IX!G11+X!G11+XI!G11+XII!G11</f>
        <v>0</v>
      </c>
      <c r="H11" s="11">
        <f>I!H11+II!H11+III!H11+IV!H11+V!H11+VI!H11+VII!H11+VIII!H11+IX!H11+X!H11+XI!H11+XII!H11</f>
        <v>0</v>
      </c>
      <c r="I11" s="11">
        <f>I!I11+II!I11+III!I11+IV!I11+V!I11+VI!I11+VII!I11+VIII!I11+IX!I11+X!I11+XI!I11+XII!I11</f>
        <v>0</v>
      </c>
      <c r="J11" s="11">
        <f>I!J11+II!J11+III!J11+IV!J11+V!J11+VI!J11+VII!J11+VIII!J11+IX!J11+X!J11+XI!J11+XII!J11</f>
        <v>0</v>
      </c>
      <c r="K11" s="24">
        <f>I!K11+II!K11+III!K11+IV!K11+V!K11+VI!K11+VII!K11+VIII!K11+IX!K11+X!K11+XI!K11+XII!K11</f>
        <v>0</v>
      </c>
      <c r="L11" s="22">
        <f>I!L11+II!L11+III!L11+IV!L11+V!L11+VI!L11+VII!L11+VIII!L11+IX!L11+X!L11+XI!L11+XII!L11</f>
        <v>7</v>
      </c>
      <c r="M11" s="11">
        <f>I!M11+II!M11+III!M11+IV!M11+V!M11+VI!M11+VII!M11+VIII!M11+IX!M11+X!M11+XI!M11+XII!M11</f>
        <v>3</v>
      </c>
      <c r="N11" s="11">
        <f>I!N11+II!N11+III!N11+IV!N11+V!N11+VI!N11+VII!N11+VIII!N11+IX!N11+X!N11+XI!N11+XII!N11</f>
        <v>3</v>
      </c>
      <c r="O11" s="11">
        <f>I!O11+II!O11+III!O11+IV!O11+V!O11+VI!O11+VII!O11+VIII!O11+IX!O11+X!O11+XI!O11+XII!O11</f>
        <v>0</v>
      </c>
      <c r="P11" s="24">
        <f>I!P11+II!P11+III!P11+IV!P11+V!P11+VI!P11+VII!P11+VIII!P11+IX!P11+X!P11+XI!P11+XII!P11</f>
        <v>1</v>
      </c>
      <c r="Q11" s="22">
        <f>I!Q11+II!Q11+III!Q11+IV!Q11+V!Q11+VI!Q11+VII!Q11+VIII!Q11+IX!Q11+X!Q11+XI!Q11+XII!Q11</f>
        <v>779</v>
      </c>
      <c r="R11" s="11">
        <f>I!R11+II!R11+III!R11+IV!R11+V!R11+VI!R11+VII!R11+VIII!R11+IX!R11+X!R11+XI!R11+XII!R11</f>
        <v>252</v>
      </c>
      <c r="S11" s="11">
        <f>I!S11+II!S11+III!S11+IV!S11+V!S11+VI!S11+VII!S11+VIII!S11+IX!S11+X!S11+XI!S11+XII!S11</f>
        <v>235</v>
      </c>
      <c r="T11" s="11">
        <f>I!T11+II!T11+III!T11+IV!T11+V!T11+VI!T11+VII!T11+VIII!T11+IX!T11+X!T11+XI!T11+XII!T11</f>
        <v>152</v>
      </c>
      <c r="U11" s="24">
        <f>I!U11+II!U11+III!U11+IV!U11+V!U11+VI!U11+VII!U11+VIII!U11+IX!U11+X!U11+XI!U11+XII!U11</f>
        <v>140</v>
      </c>
      <c r="V11" s="22">
        <f>I!V11+II!V11+III!V11+IV!V11+V!V11+VI!V11+VII!V11+VIII!V11+IX!V11+X!V11+XI!V11+XII!V11</f>
        <v>16281</v>
      </c>
      <c r="W11" s="11">
        <f>I!W11+II!W11+III!W11+IV!W11+V!W11+VI!W11+VII!W11+VIII!W11+IX!W11+X!W11+XI!W11+XII!W11</f>
        <v>7671</v>
      </c>
      <c r="X11" s="11">
        <f>I!X11+II!X11+III!X11+IV!X11+V!X11+VI!X11+VII!X11+VIII!X11+IX!X11+X!X11+XI!X11+XII!X11</f>
        <v>6954</v>
      </c>
      <c r="Y11" s="11">
        <f>I!Y11+II!Y11+III!Y11+IV!Y11+V!Y11+VI!Y11+VII!Y11+VIII!Y11+IX!Y11+X!Y11+XI!Y11+XII!Y11</f>
        <v>817</v>
      </c>
      <c r="Z11" s="24">
        <f>I!Z11+II!Z11+III!Z11+IV!Z11+V!Z11+VI!Z11+VII!Z11+VIII!Z11+IX!Z11+X!Z11+XI!Z11+XII!Z11</f>
        <v>839</v>
      </c>
      <c r="AA11" s="21">
        <f>I!AA11+II!AA11+III!AA11+IV!AA11+V!AA11+VI!AA11+VII!AA11+VIII!AA11+IX!AA11+X!AA11+XI!AA11+XII!AA11</f>
        <v>12755</v>
      </c>
      <c r="AB11" s="11">
        <f>I!AB11+II!AB11+III!AB11+IV!AB11+V!AB11+VI!AB11+VII!AB11+VIII!AB11+IX!AB11+X!AB11+XI!AB11+XII!AB11</f>
        <v>5633</v>
      </c>
      <c r="AC11" s="11">
        <f>I!AC11+II!AC11+III!AC11+IV!AC11+V!AC11+VI!AC11+VII!AC11+VIII!AC11+IX!AC11+X!AC11+XI!AC11+XII!AC11</f>
        <v>4468</v>
      </c>
      <c r="AD11" s="11">
        <f>I!AD11+II!AD11+III!AD11+IV!AD11+V!AD11+VI!AD11+VII!AD11+VIII!AD11+IX!AD11+X!AD11+XI!AD11+XII!AD11</f>
        <v>1223</v>
      </c>
      <c r="AE11" s="24">
        <f>I!AE11+II!AE11+III!AE11+IV!AE11+V!AE11+VI!AE11+VII!AE11+VIII!AE11+IX!AE11+X!AE11+XI!AE11+XII!AE11</f>
        <v>1431</v>
      </c>
    </row>
    <row r="12" spans="1:32" ht="39.75" customHeight="1" x14ac:dyDescent="0.2">
      <c r="A12" s="53" t="s">
        <v>32</v>
      </c>
      <c r="B12" s="19">
        <f>I!B12+II!B12+III!B12+IV!B12+V!B12+VI!B12+VII!B12+VIII!B12+IX!B12+X!B12+XI!B12+XII!B12</f>
        <v>0</v>
      </c>
      <c r="C12" s="12">
        <f>I!C12+II!C12+III!C12+IV!C12+V!C12+VI!C12+VII!C12+VIII!C12+IX!C12+X!C12+XI!C12+XII!C12</f>
        <v>0</v>
      </c>
      <c r="D12" s="12">
        <f>I!D12+II!D12+III!D12+IV!D12+V!D12+VI!D12+VII!D12+VIII!D12+IX!D12+X!D12+XI!D12+XII!D12</f>
        <v>0</v>
      </c>
      <c r="E12" s="12">
        <f>I!E12+II!E12+III!E12+IV!E12+V!E12+VI!E12+VII!E12+VIII!E12+IX!E12+X!E12+XI!E12+XII!E12</f>
        <v>0</v>
      </c>
      <c r="F12" s="39">
        <f>I!F12+II!F12+III!F12+IV!F12+V!F12+VI!F12+VII!F12+VIII!F12+IX!F12+X!F12+XI!F12+XII!F12</f>
        <v>0</v>
      </c>
      <c r="G12" s="46">
        <f>I!G12+II!G12+III!G12+IV!G12+V!G12+VI!G12+VII!G12+VIII!G12+IX!G12+X!G12+XI!G12+XII!G12</f>
        <v>0</v>
      </c>
      <c r="H12" s="11">
        <f>I!H12+II!H12+III!H12+IV!H12+V!H12+VI!H12+VII!H12+VIII!H12+IX!H12+X!H12+XI!H12+XII!H12</f>
        <v>0</v>
      </c>
      <c r="I12" s="11">
        <f>I!I12+II!I12+III!I12+IV!I12+V!I12+VI!I12+VII!I12+VIII!I12+IX!I12+X!I12+XI!I12+XII!I12</f>
        <v>0</v>
      </c>
      <c r="J12" s="11">
        <f>I!J12+II!J12+III!J12+IV!J12+V!J12+VI!J12+VII!J12+VIII!J12+IX!J12+X!J12+XI!J12+XII!J12</f>
        <v>0</v>
      </c>
      <c r="K12" s="24">
        <f>I!K12+II!K12+III!K12+IV!K12+V!K12+VI!K12+VII!K12+VIII!K12+IX!K12+X!K12+XI!K12+XII!K12</f>
        <v>0</v>
      </c>
      <c r="L12" s="22">
        <f>I!L12+II!L12+III!L12+IV!L12+V!L12+VI!L12+VII!L12+VIII!L12+IX!L12+X!L12+XI!L12+XII!L12</f>
        <v>0</v>
      </c>
      <c r="M12" s="11">
        <f>I!M12+II!M12+III!M12+IV!M12+V!M12+VI!M12+VII!M12+VIII!M12+IX!M12+X!M12+XI!M12+XII!M12</f>
        <v>0</v>
      </c>
      <c r="N12" s="11">
        <f>I!N12+II!N12+III!N12+IV!N12+V!N12+VI!N12+VII!N12+VIII!N12+IX!N12+X!N12+XI!N12+XII!N12</f>
        <v>0</v>
      </c>
      <c r="O12" s="11">
        <f>I!O12+II!O12+III!O12+IV!O12+V!O12+VI!O12+VII!O12+VIII!O12+IX!O12+X!O12+XI!O12+XII!O12</f>
        <v>0</v>
      </c>
      <c r="P12" s="24">
        <f>I!P12+II!P12+III!P12+IV!P12+V!P12+VI!P12+VII!P12+VIII!P12+IX!P12+X!P12+XI!P12+XII!P12</f>
        <v>0</v>
      </c>
      <c r="Q12" s="22">
        <f>I!Q12+II!Q12+III!Q12+IV!Q12+V!Q12+VI!Q12+VII!Q12+VIII!Q12+IX!Q12+X!Q12+XI!Q12+XII!Q12</f>
        <v>0</v>
      </c>
      <c r="R12" s="11">
        <f>I!R12+II!R12+III!R12+IV!R12+V!R12+VI!R12+VII!R12+VIII!R12+IX!R12+X!R12+XI!R12+XII!R12</f>
        <v>0</v>
      </c>
      <c r="S12" s="11">
        <f>I!S12+II!S12+III!S12+IV!S12+V!S12+VI!S12+VII!S12+VIII!S12+IX!S12+X!S12+XI!S12+XII!S12</f>
        <v>0</v>
      </c>
      <c r="T12" s="11">
        <f>I!T12+II!T12+III!T12+IV!T12+V!T12+VI!T12+VII!T12+VIII!T12+IX!T12+X!T12+XI!T12+XII!T12</f>
        <v>0</v>
      </c>
      <c r="U12" s="24">
        <f>I!U12+II!U12+III!U12+IV!U12+V!U12+VI!U12+VII!U12+VIII!U12+IX!U12+X!U12+XI!U12+XII!U12</f>
        <v>0</v>
      </c>
      <c r="V12" s="22">
        <f>I!V12+II!V12+III!V12+IV!V12+V!V12+VI!V12+VII!V12+VIII!V12+IX!V12+X!V12+XI!V12+XII!V12</f>
        <v>0</v>
      </c>
      <c r="W12" s="11">
        <f>I!W12+II!W12+III!W12+IV!W12+V!W12+VI!W12+VII!W12+VIII!W12+IX!W12+X!W12+XI!W12+XII!W12</f>
        <v>0</v>
      </c>
      <c r="X12" s="11">
        <f>I!X12+II!X12+III!X12+IV!X12+V!X12+VI!X12+VII!X12+VIII!X12+IX!X12+X!X12+XI!X12+XII!X12</f>
        <v>0</v>
      </c>
      <c r="Y12" s="11">
        <f>I!Y12+II!Y12+III!Y12+IV!Y12+V!Y12+VI!Y12+VII!Y12+VIII!Y12+IX!Y12+X!Y12+XI!Y12+XII!Y12</f>
        <v>0</v>
      </c>
      <c r="Z12" s="24">
        <f>I!Z12+II!Z12+III!Z12+IV!Z12+V!Z12+VI!Z12+VII!Z12+VIII!Z12+IX!Z12+X!Z12+XI!Z12+XII!Z12</f>
        <v>0</v>
      </c>
      <c r="AA12" s="21">
        <f>I!AA12+II!AA12+III!AA12+IV!AA12+V!AA12+VI!AA12+VII!AA12+VIII!AA12+IX!AA12+X!AA12+XI!AA12+XII!AA12</f>
        <v>0</v>
      </c>
      <c r="AB12" s="11">
        <f>I!AB12+II!AB12+III!AB12+IV!AB12+V!AB12+VI!AB12+VII!AB12+VIII!AB12+IX!AB12+X!AB12+XI!AB12+XII!AB12</f>
        <v>0</v>
      </c>
      <c r="AC12" s="11">
        <f>I!AC12+II!AC12+III!AC12+IV!AC12+V!AC12+VI!AC12+VII!AC12+VIII!AC12+IX!AC12+X!AC12+XI!AC12+XII!AC12</f>
        <v>0</v>
      </c>
      <c r="AD12" s="11">
        <f>I!AD12+II!AD12+III!AD12+IV!AD12+V!AD12+VI!AD12+VII!AD12+VIII!AD12+IX!AD12+X!AD12+XI!AD12+XII!AD12</f>
        <v>0</v>
      </c>
      <c r="AE12" s="24">
        <f>I!AE12+II!AE12+III!AE12+IV!AE12+V!AE12+VI!AE12+VII!AE12+VIII!AE12+IX!AE12+X!AE12+XI!AE12+XII!AE12</f>
        <v>0</v>
      </c>
    </row>
    <row r="13" spans="1:32" s="7" customFormat="1" ht="71.25" customHeight="1" x14ac:dyDescent="0.2">
      <c r="A13" s="62" t="s">
        <v>4</v>
      </c>
      <c r="B13" s="40">
        <f>I!B13+II!B13+III!B13+IV!B13+V!B13+VI!B13+VII!B13+VIII!B13+IX!B13+X!B13+XI!B13+XII!B13</f>
        <v>404494</v>
      </c>
      <c r="C13" s="8">
        <f>I!C13+II!C13+III!C13+IV!C13+V!C13+VI!C13+VII!C13+VIII!C13+IX!C13+X!C13+XI!C13+XII!C13</f>
        <v>144209</v>
      </c>
      <c r="D13" s="8">
        <f>I!D13+II!D13+III!D13+IV!D13+V!D13+VI!D13+VII!D13+VIII!D13+IX!D13+X!D13+XI!D13+XII!D13</f>
        <v>161722</v>
      </c>
      <c r="E13" s="8">
        <f>I!E13+II!E13+III!E13+IV!E13+V!E13+VI!E13+VII!E13+VIII!E13+IX!E13+X!E13+XI!E13+XII!E13</f>
        <v>48580</v>
      </c>
      <c r="F13" s="23">
        <f>I!F13+II!F13+III!F13+IV!F13+V!F13+VI!F13+VII!F13+VIII!F13+IX!F13+X!F13+XI!F13+XII!F13</f>
        <v>49983</v>
      </c>
      <c r="G13" s="40">
        <f>I!G13+II!G13+III!G13+IV!G13+V!G13+VI!G13+VII!G13+VIII!G13+IX!G13+X!G13+XI!G13+XII!G13</f>
        <v>0</v>
      </c>
      <c r="H13" s="8">
        <f>I!H13+II!H13+III!H13+IV!H13+V!H13+VI!H13+VII!H13+VIII!H13+IX!H13+X!H13+XI!H13+XII!H13</f>
        <v>0</v>
      </c>
      <c r="I13" s="8">
        <f>I!I13+II!I13+III!I13+IV!I13+V!I13+VI!I13+VII!I13+VIII!I13+IX!I13+X!I13+XI!I13+XII!I13</f>
        <v>0</v>
      </c>
      <c r="J13" s="8">
        <f>I!J13+II!J13+III!J13+IV!J13+V!J13+VI!J13+VII!J13+VIII!J13+IX!J13+X!J13+XI!J13+XII!J13</f>
        <v>0</v>
      </c>
      <c r="K13" s="23">
        <f>I!K13+II!K13+III!K13+IV!K13+V!K13+VI!K13+VII!K13+VIII!K13+IX!K13+X!K13+XI!K13+XII!K13</f>
        <v>0</v>
      </c>
      <c r="L13" s="40">
        <f>I!L13+II!L13+III!L13+IV!L13+V!L13+VI!L13+VII!L13+VIII!L13+IX!L13+X!L13+XI!L13+XII!L13</f>
        <v>131</v>
      </c>
      <c r="M13" s="8">
        <f>I!M13+II!M13+III!M13+IV!M13+V!M13+VI!M13+VII!M13+VIII!M13+IX!M13+X!M13+XI!M13+XII!M13</f>
        <v>96</v>
      </c>
      <c r="N13" s="8">
        <f>I!N13+II!N13+III!N13+IV!N13+V!N13+VI!N13+VII!N13+VIII!N13+IX!N13+X!N13+XI!N13+XII!N13</f>
        <v>34</v>
      </c>
      <c r="O13" s="8">
        <f>I!O13+II!O13+III!O13+IV!O13+V!O13+VI!O13+VII!O13+VIII!O13+IX!O13+X!O13+XI!O13+XII!O13</f>
        <v>0</v>
      </c>
      <c r="P13" s="23">
        <f>I!P13+II!P13+III!P13+IV!P13+V!P13+VI!P13+VII!P13+VIII!P13+IX!P13+X!P13+XI!P13+XII!P13</f>
        <v>1</v>
      </c>
      <c r="Q13" s="40">
        <f>I!Q13+II!Q13+III!Q13+IV!Q13+V!Q13+VI!Q13+VII!Q13+VIII!Q13+IX!Q13+X!Q13+XI!Q13+XII!Q13</f>
        <v>14360</v>
      </c>
      <c r="R13" s="8">
        <f>I!R13+II!R13+III!R13+IV!R13+V!R13+VI!R13+VII!R13+VIII!R13+IX!R13+X!R13+XI!R13+XII!R13</f>
        <v>4381</v>
      </c>
      <c r="S13" s="8">
        <f>I!S13+II!S13+III!S13+IV!S13+V!S13+VI!S13+VII!S13+VIII!S13+IX!S13+X!S13+XI!S13+XII!S13</f>
        <v>4174</v>
      </c>
      <c r="T13" s="8">
        <f>I!T13+II!T13+III!T13+IV!T13+V!T13+VI!T13+VII!T13+VIII!T13+IX!T13+X!T13+XI!T13+XII!T13</f>
        <v>2964</v>
      </c>
      <c r="U13" s="23">
        <f>I!U13+II!U13+III!U13+IV!U13+V!U13+VI!U13+VII!U13+VIII!U13+IX!U13+X!U13+XI!U13+XII!U13</f>
        <v>2841</v>
      </c>
      <c r="V13" s="40">
        <f>I!V13+II!V13+III!V13+IV!V13+V!V13+VI!V13+VII!V13+VIII!V13+IX!V13+X!V13+XI!V13+XII!V13</f>
        <v>153328</v>
      </c>
      <c r="W13" s="8">
        <f>I!W13+II!W13+III!W13+IV!W13+V!W13+VI!W13+VII!W13+VIII!W13+IX!W13+X!W13+XI!W13+XII!W13</f>
        <v>71228</v>
      </c>
      <c r="X13" s="8">
        <f>I!X13+II!X13+III!X13+IV!X13+V!X13+VI!X13+VII!X13+VIII!X13+IX!X13+X!X13+XI!X13+XII!X13</f>
        <v>71525</v>
      </c>
      <c r="Y13" s="8">
        <f>I!Y13+II!Y13+III!Y13+IV!Y13+V!Y13+VI!Y13+VII!Y13+VIII!Y13+IX!Y13+X!Y13+XI!Y13+XII!Y13</f>
        <v>4844</v>
      </c>
      <c r="Z13" s="23">
        <f>I!Z13+II!Z13+III!Z13+IV!Z13+V!Z13+VI!Z13+VII!Z13+VIII!Z13+IX!Z13+X!Z13+XI!Z13+XII!Z13</f>
        <v>5731</v>
      </c>
      <c r="AA13" s="35">
        <f>I!AA13+II!AA13+III!AA13+IV!AA13+V!AA13+VI!AA13+VII!AA13+VIII!AA13+IX!AA13+X!AA13+XI!AA13+XII!AA13</f>
        <v>236675</v>
      </c>
      <c r="AB13" s="8">
        <f>I!AB13+II!AB13+III!AB13+IV!AB13+V!AB13+VI!AB13+VII!AB13+VIII!AB13+IX!AB13+X!AB13+XI!AB13+XII!AB13</f>
        <v>68504</v>
      </c>
      <c r="AC13" s="8">
        <f>I!AC13+II!AC13+III!AC13+IV!AC13+V!AC13+VI!AC13+VII!AC13+VIII!AC13+IX!AC13+X!AC13+XI!AC13+XII!AC13</f>
        <v>85989</v>
      </c>
      <c r="AD13" s="8">
        <f>I!AD13+II!AD13+III!AD13+IV!AD13+V!AD13+VI!AD13+VII!AD13+VIII!AD13+IX!AD13+X!AD13+XI!AD13+XII!AD13</f>
        <v>40772</v>
      </c>
      <c r="AE13" s="23">
        <f>I!AE13+II!AE13+III!AE13+IV!AE13+V!AE13+VI!AE13+VII!AE13+VIII!AE13+IX!AE13+X!AE13+XI!AE13+XII!AE13</f>
        <v>41410</v>
      </c>
    </row>
    <row r="14" spans="1:32" ht="39.75" customHeight="1" x14ac:dyDescent="0.2">
      <c r="A14" s="54" t="s">
        <v>16</v>
      </c>
      <c r="B14" s="19">
        <f>I!B14+II!B14+III!B14+IV!B14+V!B14+VI!B14+VII!B14+VIII!B14+IX!B14+X!B14+XI!B14+XII!B14</f>
        <v>155168</v>
      </c>
      <c r="C14" s="11">
        <f>I!C14+II!C14+III!C14+IV!C14+V!C14+VI!C14+VII!C14+VIII!C14+IX!C14+X!C14+XI!C14+XII!C14</f>
        <v>54611</v>
      </c>
      <c r="D14" s="11">
        <f>I!D14+II!D14+III!D14+IV!D14+V!D14+VI!D14+VII!D14+VIII!D14+IX!D14+X!D14+XI!D14+XII!D14</f>
        <v>70077</v>
      </c>
      <c r="E14" s="11">
        <f>I!E14+II!E14+III!E14+IV!E14+V!E14+VI!E14+VII!E14+VIII!E14+IX!E14+X!E14+XI!E14+XII!E14</f>
        <v>12997</v>
      </c>
      <c r="F14" s="24">
        <f>I!F14+II!F14+III!F14+IV!F14+V!F14+VI!F14+VII!F14+VIII!F14+IX!F14+X!F14+XI!F14+XII!F14</f>
        <v>17483</v>
      </c>
      <c r="G14" s="46">
        <f>I!G14+II!G14+III!G14+IV!G14+V!G14+VI!G14+VII!G14+VIII!G14+IX!G14+X!G14+XI!G14+XII!G14</f>
        <v>0</v>
      </c>
      <c r="H14" s="11">
        <f>I!H14+II!H14+III!H14+IV!H14+V!H14+VI!H14+VII!H14+VIII!H14+IX!H14+X!H14+XI!H14+XII!H14</f>
        <v>0</v>
      </c>
      <c r="I14" s="11">
        <f>I!I14+II!I14+III!I14+IV!I14+V!I14+VI!I14+VII!I14+VIII!I14+IX!I14+X!I14+XI!I14+XII!I14</f>
        <v>0</v>
      </c>
      <c r="J14" s="11">
        <f>I!J14+II!J14+III!J14+IV!J14+V!J14+VI!J14+VII!J14+VIII!J14+IX!J14+X!J14+XI!J14+XII!J14</f>
        <v>0</v>
      </c>
      <c r="K14" s="24">
        <f>I!K14+II!K14+III!K14+IV!K14+V!K14+VI!K14+VII!K14+VIII!K14+IX!K14+X!K14+XI!K14+XII!K14</f>
        <v>0</v>
      </c>
      <c r="L14" s="22">
        <f>I!L14+II!L14+III!L14+IV!L14+V!L14+VI!L14+VII!L14+VIII!L14+IX!L14+X!L14+XI!L14+XII!L14</f>
        <v>61</v>
      </c>
      <c r="M14" s="11">
        <f>I!M14+II!M14+III!M14+IV!M14+V!M14+VI!M14+VII!M14+VIII!M14+IX!M14+X!M14+XI!M14+XII!M14</f>
        <v>46</v>
      </c>
      <c r="N14" s="11">
        <f>I!N14+II!N14+III!N14+IV!N14+V!N14+VI!N14+VII!N14+VIII!N14+IX!N14+X!N14+XI!N14+XII!N14</f>
        <v>14</v>
      </c>
      <c r="O14" s="11">
        <f>I!O14+II!O14+III!O14+IV!O14+V!O14+VI!O14+VII!O14+VIII!O14+IX!O14+X!O14+XI!O14+XII!O14</f>
        <v>0</v>
      </c>
      <c r="P14" s="24">
        <f>I!P14+II!P14+III!P14+IV!P14+V!P14+VI!P14+VII!P14+VIII!P14+IX!P14+X!P14+XI!P14+XII!P14</f>
        <v>1</v>
      </c>
      <c r="Q14" s="22">
        <f>I!Q14+II!Q14+III!Q14+IV!Q14+V!Q14+VI!Q14+VII!Q14+VIII!Q14+IX!Q14+X!Q14+XI!Q14+XII!Q14</f>
        <v>5415</v>
      </c>
      <c r="R14" s="11">
        <f>I!R14+II!R14+III!R14+IV!R14+V!R14+VI!R14+VII!R14+VIII!R14+IX!R14+X!R14+XI!R14+XII!R14</f>
        <v>2195</v>
      </c>
      <c r="S14" s="11">
        <f>I!S14+II!S14+III!S14+IV!S14+V!S14+VI!S14+VII!S14+VIII!S14+IX!S14+X!S14+XI!S14+XII!S14</f>
        <v>2016</v>
      </c>
      <c r="T14" s="11">
        <f>I!T14+II!T14+III!T14+IV!T14+V!T14+VI!T14+VII!T14+VIII!T14+IX!T14+X!T14+XI!T14+XII!T14</f>
        <v>632</v>
      </c>
      <c r="U14" s="24">
        <f>I!U14+II!U14+III!U14+IV!U14+V!U14+VI!U14+VII!U14+VIII!U14+IX!U14+X!U14+XI!U14+XII!U14</f>
        <v>572</v>
      </c>
      <c r="V14" s="22">
        <f>I!V14+II!V14+III!V14+IV!V14+V!V14+VI!V14+VII!V14+VIII!V14+IX!V14+X!V14+XI!V14+XII!V14</f>
        <v>70952</v>
      </c>
      <c r="W14" s="11">
        <f>I!W14+II!W14+III!W14+IV!W14+V!W14+VI!W14+VII!W14+VIII!W14+IX!W14+X!W14+XI!W14+XII!W14</f>
        <v>31796</v>
      </c>
      <c r="X14" s="11">
        <f>I!X14+II!X14+III!X14+IV!X14+V!X14+VI!X14+VII!X14+VIII!X14+IX!X14+X!X14+XI!X14+XII!X14</f>
        <v>33387</v>
      </c>
      <c r="Y14" s="11">
        <f>I!Y14+II!Y14+III!Y14+IV!Y14+V!Y14+VI!Y14+VII!Y14+VIII!Y14+IX!Y14+X!Y14+XI!Y14+XII!Y14</f>
        <v>2548</v>
      </c>
      <c r="Z14" s="24">
        <f>I!Z14+II!Z14+III!Z14+IV!Z14+V!Z14+VI!Z14+VII!Z14+VIII!Z14+IX!Z14+X!Z14+XI!Z14+XII!Z14</f>
        <v>3221</v>
      </c>
      <c r="AA14" s="21">
        <f>I!AA14+II!AA14+III!AA14+IV!AA14+V!AA14+VI!AA14+VII!AA14+VIII!AA14+IX!AA14+X!AA14+XI!AA14+XII!AA14</f>
        <v>78740</v>
      </c>
      <c r="AB14" s="11">
        <f>I!AB14+II!AB14+III!AB14+IV!AB14+V!AB14+VI!AB14+VII!AB14+VIII!AB14+IX!AB14+X!AB14+XI!AB14+XII!AB14</f>
        <v>20574</v>
      </c>
      <c r="AC14" s="11">
        <f>I!AC14+II!AC14+III!AC14+IV!AC14+V!AC14+VI!AC14+VII!AC14+VIII!AC14+IX!AC14+X!AC14+XI!AC14+XII!AC14</f>
        <v>34660</v>
      </c>
      <c r="AD14" s="11">
        <f>I!AD14+II!AD14+III!AD14+IV!AD14+V!AD14+VI!AD14+VII!AD14+VIII!AD14+IX!AD14+X!AD14+XI!AD14+XII!AD14</f>
        <v>9817</v>
      </c>
      <c r="AE14" s="24">
        <f>I!AE14+II!AE14+III!AE14+IV!AE14+V!AE14+VI!AE14+VII!AE14+VIII!AE14+IX!AE14+X!AE14+XI!AE14+XII!AE14</f>
        <v>13689</v>
      </c>
    </row>
    <row r="15" spans="1:32" ht="39.75" customHeight="1" x14ac:dyDescent="0.2">
      <c r="A15" s="54" t="s">
        <v>17</v>
      </c>
      <c r="B15" s="19">
        <f>I!B15+II!B15+III!B15+IV!B15+V!B15+VI!B15+VII!B15+VIII!B15+IX!B15+X!B15+XI!B15+XII!B15</f>
        <v>157956</v>
      </c>
      <c r="C15" s="11">
        <f>I!C15+II!C15+III!C15+IV!C15+V!C15+VI!C15+VII!C15+VIII!C15+IX!C15+X!C15+XI!C15+XII!C15</f>
        <v>47928</v>
      </c>
      <c r="D15" s="11">
        <f>I!D15+II!D15+III!D15+IV!D15+V!D15+VI!D15+VII!D15+VIII!D15+IX!D15+X!D15+XI!D15+XII!D15</f>
        <v>51344</v>
      </c>
      <c r="E15" s="11">
        <f>I!E15+II!E15+III!E15+IV!E15+V!E15+VI!E15+VII!E15+VIII!E15+IX!E15+X!E15+XI!E15+XII!E15</f>
        <v>30955</v>
      </c>
      <c r="F15" s="24">
        <f>I!F15+II!F15+III!F15+IV!F15+V!F15+VI!F15+VII!F15+VIII!F15+IX!F15+X!F15+XI!F15+XII!F15</f>
        <v>27729</v>
      </c>
      <c r="G15" s="46">
        <f>I!G15+II!G15+III!G15+IV!G15+V!G15+VI!G15+VII!G15+VIII!G15+IX!G15+X!G15+XI!G15+XII!G15</f>
        <v>0</v>
      </c>
      <c r="H15" s="11">
        <f>I!H15+II!H15+III!H15+IV!H15+V!H15+VI!H15+VII!H15+VIII!H15+IX!H15+X!H15+XI!H15+XII!H15</f>
        <v>0</v>
      </c>
      <c r="I15" s="11">
        <f>I!I15+II!I15+III!I15+IV!I15+V!I15+VI!I15+VII!I15+VIII!I15+IX!I15+X!I15+XI!I15+XII!I15</f>
        <v>0</v>
      </c>
      <c r="J15" s="11">
        <f>I!J15+II!J15+III!J15+IV!J15+V!J15+VI!J15+VII!J15+VIII!J15+IX!J15+X!J15+XI!J15+XII!J15</f>
        <v>0</v>
      </c>
      <c r="K15" s="24">
        <f>I!K15+II!K15+III!K15+IV!K15+V!K15+VI!K15+VII!K15+VIII!K15+IX!K15+X!K15+XI!K15+XII!K15</f>
        <v>0</v>
      </c>
      <c r="L15" s="22">
        <f>I!L15+II!L15+III!L15+IV!L15+V!L15+VI!L15+VII!L15+VIII!L15+IX!L15+X!L15+XI!L15+XII!L15</f>
        <v>0</v>
      </c>
      <c r="M15" s="11">
        <f>I!M15+II!M15+III!M15+IV!M15+V!M15+VI!M15+VII!M15+VIII!M15+IX!M15+X!M15+XI!M15+XII!M15</f>
        <v>0</v>
      </c>
      <c r="N15" s="11">
        <f>I!N15+II!N15+III!N15+IV!N15+V!N15+VI!N15+VII!N15+VIII!N15+IX!N15+X!N15+XI!N15+XII!N15</f>
        <v>0</v>
      </c>
      <c r="O15" s="11">
        <f>I!O15+II!O15+III!O15+IV!O15+V!O15+VI!O15+VII!O15+VIII!O15+IX!O15+X!O15+XI!O15+XII!O15</f>
        <v>0</v>
      </c>
      <c r="P15" s="24">
        <f>I!P15+II!P15+III!P15+IV!P15+V!P15+VI!P15+VII!P15+VIII!P15+IX!P15+X!P15+XI!P15+XII!P15</f>
        <v>0</v>
      </c>
      <c r="Q15" s="22">
        <f>I!Q15+II!Q15+III!Q15+IV!Q15+V!Q15+VI!Q15+VII!Q15+VIII!Q15+IX!Q15+X!Q15+XI!Q15+XII!Q15</f>
        <v>0</v>
      </c>
      <c r="R15" s="11">
        <f>I!R15+II!R15+III!R15+IV!R15+V!R15+VI!R15+VII!R15+VIII!R15+IX!R15+X!R15+XI!R15+XII!R15</f>
        <v>0</v>
      </c>
      <c r="S15" s="11">
        <f>I!S15+II!S15+III!S15+IV!S15+V!S15+VI!S15+VII!S15+VIII!S15+IX!S15+X!S15+XI!S15+XII!S15</f>
        <v>0</v>
      </c>
      <c r="T15" s="11">
        <f>I!T15+II!T15+III!T15+IV!T15+V!T15+VI!T15+VII!T15+VIII!T15+IX!T15+X!T15+XI!T15+XII!T15</f>
        <v>0</v>
      </c>
      <c r="U15" s="24">
        <f>I!U15+II!U15+III!U15+IV!U15+V!U15+VI!U15+VII!U15+VIII!U15+IX!U15+X!U15+XI!U15+XII!U15</f>
        <v>0</v>
      </c>
      <c r="V15" s="22">
        <f>I!V15+II!V15+III!V15+IV!V15+V!V15+VI!V15+VII!V15+VIII!V15+IX!V15+X!V15+XI!V15+XII!V15</f>
        <v>24</v>
      </c>
      <c r="W15" s="11">
        <f>I!W15+II!W15+III!W15+IV!W15+V!W15+VI!W15+VII!W15+VIII!W15+IX!W15+X!W15+XI!W15+XII!W15</f>
        <v>0</v>
      </c>
      <c r="X15" s="11">
        <f>I!X15+II!X15+III!X15+IV!X15+V!X15+VI!X15+VII!X15+VIII!X15+IX!X15+X!X15+XI!X15+XII!X15</f>
        <v>16</v>
      </c>
      <c r="Y15" s="11">
        <f>I!Y15+II!Y15+III!Y15+IV!Y15+V!Y15+VI!Y15+VII!Y15+VIII!Y15+IX!Y15+X!Y15+XI!Y15+XII!Y15</f>
        <v>0</v>
      </c>
      <c r="Z15" s="24">
        <f>I!Z15+II!Z15+III!Z15+IV!Z15+V!Z15+VI!Z15+VII!Z15+VIII!Z15+IX!Z15+X!Z15+XI!Z15+XII!Z15</f>
        <v>8</v>
      </c>
      <c r="AA15" s="21">
        <f>I!AA15+II!AA15+III!AA15+IV!AA15+V!AA15+VI!AA15+VII!AA15+VIII!AA15+IX!AA15+X!AA15+XI!AA15+XII!AA15</f>
        <v>157932</v>
      </c>
      <c r="AB15" s="11">
        <f>I!AB15+II!AB15+III!AB15+IV!AB15+V!AB15+VI!AB15+VII!AB15+VIII!AB15+IX!AB15+X!AB15+XI!AB15+XII!AB15</f>
        <v>47928</v>
      </c>
      <c r="AC15" s="11">
        <f>I!AC15+II!AC15+III!AC15+IV!AC15+V!AC15+VI!AC15+VII!AC15+VIII!AC15+IX!AC15+X!AC15+XI!AC15+XII!AC15</f>
        <v>51328</v>
      </c>
      <c r="AD15" s="11">
        <f>I!AD15+II!AD15+III!AD15+IV!AD15+V!AD15+VI!AD15+VII!AD15+VIII!AD15+IX!AD15+X!AD15+XI!AD15+XII!AD15</f>
        <v>30955</v>
      </c>
      <c r="AE15" s="24">
        <f>I!AE15+II!AE15+III!AE15+IV!AE15+V!AE15+VI!AE15+VII!AE15+VIII!AE15+IX!AE15+X!AE15+XI!AE15+XII!AE15</f>
        <v>27721</v>
      </c>
    </row>
    <row r="16" spans="1:32" ht="39.75" customHeight="1" x14ac:dyDescent="0.2">
      <c r="A16" s="54" t="s">
        <v>18</v>
      </c>
      <c r="B16" s="19">
        <f>I!B16+II!B16+III!B16+IV!B16+V!B16+VI!B16+VII!B16+VIII!B16+IX!B16+X!B16+XI!B16+XII!B16</f>
        <v>0</v>
      </c>
      <c r="C16" s="11">
        <f>I!C16+II!C16+III!C16+IV!C16+V!C16+VI!C16+VII!C16+VIII!C16+IX!C16+X!C16+XI!C16+XII!C16</f>
        <v>0</v>
      </c>
      <c r="D16" s="11">
        <f>I!D16+II!D16+III!D16+IV!D16+V!D16+VI!D16+VII!D16+VIII!D16+IX!D16+X!D16+XI!D16+XII!D16</f>
        <v>0</v>
      </c>
      <c r="E16" s="11">
        <f>I!E16+II!E16+III!E16+IV!E16+V!E16+VI!E16+VII!E16+VIII!E16+IX!E16+X!E16+XI!E16+XII!E16</f>
        <v>0</v>
      </c>
      <c r="F16" s="24">
        <f>I!F16+II!F16+III!F16+IV!F16+V!F16+VI!F16+VII!F16+VIII!F16+IX!F16+X!F16+XI!F16+XII!F16</f>
        <v>0</v>
      </c>
      <c r="G16" s="46">
        <f>I!G16+II!G16+III!G16+IV!G16+V!G16+VI!G16+VII!G16+VIII!G16+IX!G16+X!G16+XI!G16+XII!G16</f>
        <v>0</v>
      </c>
      <c r="H16" s="11">
        <f>I!H16+II!H16+III!H16+IV!H16+V!H16+VI!H16+VII!H16+VIII!H16+IX!H16+X!H16+XI!H16+XII!H16</f>
        <v>0</v>
      </c>
      <c r="I16" s="11">
        <f>I!I16+II!I16+III!I16+IV!I16+V!I16+VI!I16+VII!I16+VIII!I16+IX!I16+X!I16+XI!I16+XII!I16</f>
        <v>0</v>
      </c>
      <c r="J16" s="11">
        <f>I!J16+II!J16+III!J16+IV!J16+V!J16+VI!J16+VII!J16+VIII!J16+IX!J16+X!J16+XI!J16+XII!J16</f>
        <v>0</v>
      </c>
      <c r="K16" s="24">
        <f>I!K16+II!K16+III!K16+IV!K16+V!K16+VI!K16+VII!K16+VIII!K16+IX!K16+X!K16+XI!K16+XII!K16</f>
        <v>0</v>
      </c>
      <c r="L16" s="22">
        <f>I!L16+II!L16+III!L16+IV!L16+V!L16+VI!L16+VII!L16+VIII!L16+IX!L16+X!L16+XI!L16+XII!L16</f>
        <v>0</v>
      </c>
      <c r="M16" s="11">
        <f>I!M16+II!M16+III!M16+IV!M16+V!M16+VI!M16+VII!M16+VIII!M16+IX!M16+X!M16+XI!M16+XII!M16</f>
        <v>0</v>
      </c>
      <c r="N16" s="11">
        <f>I!N16+II!N16+III!N16+IV!N16+V!N16+VI!N16+VII!N16+VIII!N16+IX!N16+X!N16+XI!N16+XII!N16</f>
        <v>0</v>
      </c>
      <c r="O16" s="11">
        <f>I!O16+II!O16+III!O16+IV!O16+V!O16+VI!O16+VII!O16+VIII!O16+IX!O16+X!O16+XI!O16+XII!O16</f>
        <v>0</v>
      </c>
      <c r="P16" s="24">
        <f>I!P16+II!P16+III!P16+IV!P16+V!P16+VI!P16+VII!P16+VIII!P16+IX!P16+X!P16+XI!P16+XII!P16</f>
        <v>0</v>
      </c>
      <c r="Q16" s="22">
        <f>I!Q16+II!Q16+III!Q16+IV!Q16+V!Q16+VI!Q16+VII!Q16+VIII!Q16+IX!Q16+X!Q16+XI!Q16+XII!Q16</f>
        <v>0</v>
      </c>
      <c r="R16" s="11">
        <f>I!R16+II!R16+III!R16+IV!R16+V!R16+VI!R16+VII!R16+VIII!R16+IX!R16+X!R16+XI!R16+XII!R16</f>
        <v>0</v>
      </c>
      <c r="S16" s="11">
        <f>I!S16+II!S16+III!S16+IV!S16+V!S16+VI!S16+VII!S16+VIII!S16+IX!S16+X!S16+XI!S16+XII!S16</f>
        <v>0</v>
      </c>
      <c r="T16" s="11">
        <f>I!T16+II!T16+III!T16+IV!T16+V!T16+VI!T16+VII!T16+VIII!T16+IX!T16+X!T16+XI!T16+XII!T16</f>
        <v>0</v>
      </c>
      <c r="U16" s="24">
        <f>I!U16+II!U16+III!U16+IV!U16+V!U16+VI!U16+VII!U16+VIII!U16+IX!U16+X!U16+XI!U16+XII!U16</f>
        <v>0</v>
      </c>
      <c r="V16" s="22">
        <f>I!V16+II!V16+III!V16+IV!V16+V!V16+VI!V16+VII!V16+VIII!V16+IX!V16+X!V16+XI!V16+XII!V16</f>
        <v>0</v>
      </c>
      <c r="W16" s="11">
        <f>I!W16+II!W16+III!W16+IV!W16+V!W16+VI!W16+VII!W16+VIII!W16+IX!W16+X!W16+XI!W16+XII!W16</f>
        <v>0</v>
      </c>
      <c r="X16" s="11">
        <f>I!X16+II!X16+III!X16+IV!X16+V!X16+VI!X16+VII!X16+VIII!X16+IX!X16+X!X16+XI!X16+XII!X16</f>
        <v>0</v>
      </c>
      <c r="Y16" s="11">
        <f>I!Y16+II!Y16+III!Y16+IV!Y16+V!Y16+VI!Y16+VII!Y16+VIII!Y16+IX!Y16+X!Y16+XI!Y16+XII!Y16</f>
        <v>0</v>
      </c>
      <c r="Z16" s="24">
        <f>I!Z16+II!Z16+III!Z16+IV!Z16+V!Z16+VI!Z16+VII!Z16+VIII!Z16+IX!Z16+X!Z16+XI!Z16+XII!Z16</f>
        <v>0</v>
      </c>
      <c r="AA16" s="21">
        <f>I!AA16+II!AA16+III!AA16+IV!AA16+V!AA16+VI!AA16+VII!AA16+VIII!AA16+IX!AA16+X!AA16+XI!AA16+XII!AA16</f>
        <v>0</v>
      </c>
      <c r="AB16" s="11">
        <f>I!AB16+II!AB16+III!AB16+IV!AB16+V!AB16+VI!AB16+VII!AB16+VIII!AB16+IX!AB16+X!AB16+XI!AB16+XII!AB16</f>
        <v>0</v>
      </c>
      <c r="AC16" s="11">
        <f>I!AC16+II!AC16+III!AC16+IV!AC16+V!AC16+VI!AC16+VII!AC16+VIII!AC16+IX!AC16+X!AC16+XI!AC16+XII!AC16</f>
        <v>0</v>
      </c>
      <c r="AD16" s="11">
        <f>I!AD16+II!AD16+III!AD16+IV!AD16+V!AD16+VI!AD16+VII!AD16+VIII!AD16+IX!AD16+X!AD16+XI!AD16+XII!AD16</f>
        <v>0</v>
      </c>
      <c r="AE16" s="24">
        <f>I!AE16+II!AE16+III!AE16+IV!AE16+V!AE16+VI!AE16+VII!AE16+VIII!AE16+IX!AE16+X!AE16+XI!AE16+XII!AE16</f>
        <v>0</v>
      </c>
    </row>
    <row r="17" spans="1:31" ht="39.75" customHeight="1" x14ac:dyDescent="0.2">
      <c r="A17" s="54" t="s">
        <v>19</v>
      </c>
      <c r="B17" s="19">
        <f>I!B17+II!B17+III!B17+IV!B17+V!B17+VI!B17+VII!B17+VIII!B17+IX!B17+X!B17+XI!B17+XII!B17</f>
        <v>0</v>
      </c>
      <c r="C17" s="11">
        <f>I!C17+II!C17+III!C17+IV!C17+V!C17+VI!C17+VII!C17+VIII!C17+IX!C17+X!C17+XI!C17+XII!C17</f>
        <v>0</v>
      </c>
      <c r="D17" s="11">
        <f>I!D17+II!D17+III!D17+IV!D17+V!D17+VI!D17+VII!D17+VIII!D17+IX!D17+X!D17+XI!D17+XII!D17</f>
        <v>0</v>
      </c>
      <c r="E17" s="11">
        <f>I!E17+II!E17+III!E17+IV!E17+V!E17+VI!E17+VII!E17+VIII!E17+IX!E17+X!E17+XI!E17+XII!E17</f>
        <v>0</v>
      </c>
      <c r="F17" s="24">
        <f>I!F17+II!F17+III!F17+IV!F17+V!F17+VI!F17+VII!F17+VIII!F17+IX!F17+X!F17+XI!F17+XII!F17</f>
        <v>0</v>
      </c>
      <c r="G17" s="46">
        <f>I!G17+II!G17+III!G17+IV!G17+V!G17+VI!G17+VII!G17+VIII!G17+IX!G17+X!G17+XI!G17+XII!G17</f>
        <v>0</v>
      </c>
      <c r="H17" s="11">
        <f>I!H17+II!H17+III!H17+IV!H17+V!H17+VI!H17+VII!H17+VIII!H17+IX!H17+X!H17+XI!H17+XII!H17</f>
        <v>0</v>
      </c>
      <c r="I17" s="11">
        <f>I!I17+II!I17+III!I17+IV!I17+V!I17+VI!I17+VII!I17+VIII!I17+IX!I17+X!I17+XI!I17+XII!I17</f>
        <v>0</v>
      </c>
      <c r="J17" s="11">
        <f>I!J17+II!J17+III!J17+IV!J17+V!J17+VI!J17+VII!J17+VIII!J17+IX!J17+X!J17+XI!J17+XII!J17</f>
        <v>0</v>
      </c>
      <c r="K17" s="24">
        <f>I!K17+II!K17+III!K17+IV!K17+V!K17+VI!K17+VII!K17+VIII!K17+IX!K17+X!K17+XI!K17+XII!K17</f>
        <v>0</v>
      </c>
      <c r="L17" s="22">
        <f>I!L17+II!L17+III!L17+IV!L17+V!L17+VI!L17+VII!L17+VIII!L17+IX!L17+X!L17+XI!L17+XII!L17</f>
        <v>0</v>
      </c>
      <c r="M17" s="11">
        <f>I!M17+II!M17+III!M17+IV!M17+V!M17+VI!M17+VII!M17+VIII!M17+IX!M17+X!M17+XI!M17+XII!M17</f>
        <v>0</v>
      </c>
      <c r="N17" s="11">
        <f>I!N17+II!N17+III!N17+IV!N17+V!N17+VI!N17+VII!N17+VIII!N17+IX!N17+X!N17+XI!N17+XII!N17</f>
        <v>0</v>
      </c>
      <c r="O17" s="11">
        <f>I!O17+II!O17+III!O17+IV!O17+V!O17+VI!O17+VII!O17+VIII!O17+IX!O17+X!O17+XI!O17+XII!O17</f>
        <v>0</v>
      </c>
      <c r="P17" s="24">
        <f>I!P17+II!P17+III!P17+IV!P17+V!P17+VI!P17+VII!P17+VIII!P17+IX!P17+X!P17+XI!P17+XII!P17</f>
        <v>0</v>
      </c>
      <c r="Q17" s="22">
        <f>I!Q17+II!Q17+III!Q17+IV!Q17+V!Q17+VI!Q17+VII!Q17+VIII!Q17+IX!Q17+X!Q17+XI!Q17+XII!Q17</f>
        <v>0</v>
      </c>
      <c r="R17" s="11">
        <f>I!R17+II!R17+III!R17+IV!R17+V!R17+VI!R17+VII!R17+VIII!R17+IX!R17+X!R17+XI!R17+XII!R17</f>
        <v>0</v>
      </c>
      <c r="S17" s="11">
        <f>I!S17+II!S17+III!S17+IV!S17+V!S17+VI!S17+VII!S17+VIII!S17+IX!S17+X!S17+XI!S17+XII!S17</f>
        <v>0</v>
      </c>
      <c r="T17" s="11">
        <f>I!T17+II!T17+III!T17+IV!T17+V!T17+VI!T17+VII!T17+VIII!T17+IX!T17+X!T17+XI!T17+XII!T17</f>
        <v>0</v>
      </c>
      <c r="U17" s="24">
        <f>I!U17+II!U17+III!U17+IV!U17+V!U17+VI!U17+VII!U17+VIII!U17+IX!U17+X!U17+XI!U17+XII!U17</f>
        <v>0</v>
      </c>
      <c r="V17" s="22">
        <f>I!V17+II!V17+III!V17+IV!V17+V!V17+VI!V17+VII!V17+VIII!V17+IX!V17+X!V17+XI!V17+XII!V17</f>
        <v>0</v>
      </c>
      <c r="W17" s="11">
        <f>I!W17+II!W17+III!W17+IV!W17+V!W17+VI!W17+VII!W17+VIII!W17+IX!W17+X!W17+XI!W17+XII!W17</f>
        <v>0</v>
      </c>
      <c r="X17" s="11">
        <f>I!X17+II!X17+III!X17+IV!X17+V!X17+VI!X17+VII!X17+VIII!X17+IX!X17+X!X17+XI!X17+XII!X17</f>
        <v>0</v>
      </c>
      <c r="Y17" s="11">
        <f>I!Y17+II!Y17+III!Y17+IV!Y17+V!Y17+VI!Y17+VII!Y17+VIII!Y17+IX!Y17+X!Y17+XI!Y17+XII!Y17</f>
        <v>0</v>
      </c>
      <c r="Z17" s="24">
        <f>I!Z17+II!Z17+III!Z17+IV!Z17+V!Z17+VI!Z17+VII!Z17+VIII!Z17+IX!Z17+X!Z17+XI!Z17+XII!Z17</f>
        <v>0</v>
      </c>
      <c r="AA17" s="21">
        <f>I!AA17+II!AA17+III!AA17+IV!AA17+V!AA17+VI!AA17+VII!AA17+VIII!AA17+IX!AA17+X!AA17+XI!AA17+XII!AA17</f>
        <v>0</v>
      </c>
      <c r="AB17" s="11">
        <f>I!AB17+II!AB17+III!AB17+IV!AB17+V!AB17+VI!AB17+VII!AB17+VIII!AB17+IX!AB17+X!AB17+XI!AB17+XII!AB17</f>
        <v>0</v>
      </c>
      <c r="AC17" s="11">
        <f>I!AC17+II!AC17+III!AC17+IV!AC17+V!AC17+VI!AC17+VII!AC17+VIII!AC17+IX!AC17+X!AC17+XI!AC17+XII!AC17</f>
        <v>0</v>
      </c>
      <c r="AD17" s="11">
        <f>I!AD17+II!AD17+III!AD17+IV!AD17+V!AD17+VI!AD17+VII!AD17+VIII!AD17+IX!AD17+X!AD17+XI!AD17+XII!AD17</f>
        <v>0</v>
      </c>
      <c r="AE17" s="24">
        <f>I!AE17+II!AE17+III!AE17+IV!AE17+V!AE17+VI!AE17+VII!AE17+VIII!AE17+IX!AE17+X!AE17+XI!AE17+XII!AE17</f>
        <v>0</v>
      </c>
    </row>
    <row r="18" spans="1:31" ht="39.75" customHeight="1" x14ac:dyDescent="0.2">
      <c r="A18" s="54" t="s">
        <v>20</v>
      </c>
      <c r="B18" s="19">
        <f>I!B18+II!B18+III!B18+IV!B18+V!B18+VI!B18+VII!B18+VIII!B18+IX!B18+X!B18+XI!B18+XII!B18</f>
        <v>0</v>
      </c>
      <c r="C18" s="11">
        <f>I!C18+II!C18+III!C18+IV!C18+V!C18+VI!C18+VII!C18+VIII!C18+IX!C18+X!C18+XI!C18+XII!C18</f>
        <v>0</v>
      </c>
      <c r="D18" s="11">
        <f>I!D18+II!D18+III!D18+IV!D18+V!D18+VI!D18+VII!D18+VIII!D18+IX!D18+X!D18+XI!D18+XII!D18</f>
        <v>0</v>
      </c>
      <c r="E18" s="11">
        <f>I!E18+II!E18+III!E18+IV!E18+V!E18+VI!E18+VII!E18+VIII!E18+IX!E18+X!E18+XI!E18+XII!E18</f>
        <v>0</v>
      </c>
      <c r="F18" s="24">
        <f>I!F18+II!F18+III!F18+IV!F18+V!F18+VI!F18+VII!F18+VIII!F18+IX!F18+X!F18+XI!F18+XII!F18</f>
        <v>0</v>
      </c>
      <c r="G18" s="46">
        <f>I!G18+II!G18+III!G18+IV!G18+V!G18+VI!G18+VII!G18+VIII!G18+IX!G18+X!G18+XI!G18+XII!G18</f>
        <v>0</v>
      </c>
      <c r="H18" s="11">
        <f>I!H18+II!H18+III!H18+IV!H18+V!H18+VI!H18+VII!H18+VIII!H18+IX!H18+X!H18+XI!H18+XII!H18</f>
        <v>0</v>
      </c>
      <c r="I18" s="11">
        <f>I!I18+II!I18+III!I18+IV!I18+V!I18+VI!I18+VII!I18+VIII!I18+IX!I18+X!I18+XI!I18+XII!I18</f>
        <v>0</v>
      </c>
      <c r="J18" s="11">
        <f>I!J18+II!J18+III!J18+IV!J18+V!J18+VI!J18+VII!J18+VIII!J18+IX!J18+X!J18+XI!J18+XII!J18</f>
        <v>0</v>
      </c>
      <c r="K18" s="24">
        <f>I!K18+II!K18+III!K18+IV!K18+V!K18+VI!K18+VII!K18+VIII!K18+IX!K18+X!K18+XI!K18+XII!K18</f>
        <v>0</v>
      </c>
      <c r="L18" s="22">
        <f>I!L18+II!L18+III!L18+IV!L18+V!L18+VI!L18+VII!L18+VIII!L18+IX!L18+X!L18+XI!L18+XII!L18</f>
        <v>0</v>
      </c>
      <c r="M18" s="11">
        <f>I!M18+II!M18+III!M18+IV!M18+V!M18+VI!M18+VII!M18+VIII!M18+IX!M18+X!M18+XI!M18+XII!M18</f>
        <v>0</v>
      </c>
      <c r="N18" s="11">
        <f>I!N18+II!N18+III!N18+IV!N18+V!N18+VI!N18+VII!N18+VIII!N18+IX!N18+X!N18+XI!N18+XII!N18</f>
        <v>0</v>
      </c>
      <c r="O18" s="11">
        <f>I!O18+II!O18+III!O18+IV!O18+V!O18+VI!O18+VII!O18+VIII!O18+IX!O18+X!O18+XI!O18+XII!O18</f>
        <v>0</v>
      </c>
      <c r="P18" s="24">
        <f>I!P18+II!P18+III!P18+IV!P18+V!P18+VI!P18+VII!P18+VIII!P18+IX!P18+X!P18+XI!P18+XII!P18</f>
        <v>0</v>
      </c>
      <c r="Q18" s="22">
        <f>I!Q18+II!Q18+III!Q18+IV!Q18+V!Q18+VI!Q18+VII!Q18+VIII!Q18+IX!Q18+X!Q18+XI!Q18+XII!Q18</f>
        <v>0</v>
      </c>
      <c r="R18" s="11">
        <f>I!R18+II!R18+III!R18+IV!R18+V!R18+VI!R18+VII!R18+VIII!R18+IX!R18+X!R18+XI!R18+XII!R18</f>
        <v>0</v>
      </c>
      <c r="S18" s="11">
        <f>I!S18+II!S18+III!S18+IV!S18+V!S18+VI!S18+VII!S18+VIII!S18+IX!S18+X!S18+XI!S18+XII!S18</f>
        <v>0</v>
      </c>
      <c r="T18" s="11">
        <f>I!T18+II!T18+III!T18+IV!T18+V!T18+VI!T18+VII!T18+VIII!T18+IX!T18+X!T18+XI!T18+XII!T18</f>
        <v>0</v>
      </c>
      <c r="U18" s="24">
        <f>I!U18+II!U18+III!U18+IV!U18+V!U18+VI!U18+VII!U18+VIII!U18+IX!U18+X!U18+XI!U18+XII!U18</f>
        <v>0</v>
      </c>
      <c r="V18" s="22">
        <f>I!V18+II!V18+III!V18+IV!V18+V!V18+VI!V18+VII!V18+VIII!V18+IX!V18+X!V18+XI!V18+XII!V18</f>
        <v>0</v>
      </c>
      <c r="W18" s="11">
        <f>I!W18+II!W18+III!W18+IV!W18+V!W18+VI!W18+VII!W18+VIII!W18+IX!W18+X!W18+XI!W18+XII!W18</f>
        <v>0</v>
      </c>
      <c r="X18" s="11">
        <f>I!X18+II!X18+III!X18+IV!X18+V!X18+VI!X18+VII!X18+VIII!X18+IX!X18+X!X18+XI!X18+XII!X18</f>
        <v>0</v>
      </c>
      <c r="Y18" s="11">
        <f>I!Y18+II!Y18+III!Y18+IV!Y18+V!Y18+VI!Y18+VII!Y18+VIII!Y18+IX!Y18+X!Y18+XI!Y18+XII!Y18</f>
        <v>0</v>
      </c>
      <c r="Z18" s="24">
        <f>I!Z18+II!Z18+III!Z18+IV!Z18+V!Z18+VI!Z18+VII!Z18+VIII!Z18+IX!Z18+X!Z18+XI!Z18+XII!Z18</f>
        <v>0</v>
      </c>
      <c r="AA18" s="21">
        <f>I!AA18+II!AA18+III!AA18+IV!AA18+V!AA18+VI!AA18+VII!AA18+VIII!AA18+IX!AA18+X!AA18+XI!AA18+XII!AA18</f>
        <v>0</v>
      </c>
      <c r="AB18" s="11">
        <f>I!AB18+II!AB18+III!AB18+IV!AB18+V!AB18+VI!AB18+VII!AB18+VIII!AB18+IX!AB18+X!AB18+XI!AB18+XII!AB18</f>
        <v>0</v>
      </c>
      <c r="AC18" s="11">
        <f>I!AC18+II!AC18+III!AC18+IV!AC18+V!AC18+VI!AC18+VII!AC18+VIII!AC18+IX!AC18+X!AC18+XI!AC18+XII!AC18</f>
        <v>0</v>
      </c>
      <c r="AD18" s="11">
        <f>I!AD18+II!AD18+III!AD18+IV!AD18+V!AD18+VI!AD18+VII!AD18+VIII!AD18+IX!AD18+X!AD18+XI!AD18+XII!AD18</f>
        <v>0</v>
      </c>
      <c r="AE18" s="24">
        <f>I!AE18+II!AE18+III!AE18+IV!AE18+V!AE18+VI!AE18+VII!AE18+VIII!AE18+IX!AE18+X!AE18+XI!AE18+XII!AE18</f>
        <v>0</v>
      </c>
    </row>
    <row r="19" spans="1:31" s="7" customFormat="1" ht="39.75" customHeight="1" x14ac:dyDescent="0.2">
      <c r="A19" s="54" t="s">
        <v>21</v>
      </c>
      <c r="B19" s="19">
        <f>I!B19+II!B19+III!B19+IV!B19+V!B19+VI!B19+VII!B19+VIII!B19+IX!B19+X!B19+XI!B19+XII!B19</f>
        <v>91370</v>
      </c>
      <c r="C19" s="11">
        <f>I!C19+II!C19+III!C19+IV!C19+V!C19+VI!C19+VII!C19+VIII!C19+IX!C19+X!C19+XI!C19+XII!C19</f>
        <v>41670</v>
      </c>
      <c r="D19" s="11">
        <f>I!D19+II!D19+III!D19+IV!D19+V!D19+VI!D19+VII!D19+VIII!D19+IX!D19+X!D19+XI!D19+XII!D19</f>
        <v>40301</v>
      </c>
      <c r="E19" s="11">
        <f>I!E19+II!E19+III!E19+IV!E19+V!E19+VI!E19+VII!E19+VIII!E19+IX!E19+X!E19+XI!E19+XII!E19</f>
        <v>4628</v>
      </c>
      <c r="F19" s="24">
        <f>I!F19+II!F19+III!F19+IV!F19+V!F19+VI!F19+VII!F19+VIII!F19+IX!F19+X!F19+XI!F19+XII!F19</f>
        <v>4771</v>
      </c>
      <c r="G19" s="46">
        <f>I!G19+II!G19+III!G19+IV!G19+V!G19+VI!G19+VII!G19+VIII!G19+IX!G19+X!G19+XI!G19+XII!G19</f>
        <v>0</v>
      </c>
      <c r="H19" s="11">
        <f>I!H19+II!H19+III!H19+IV!H19+V!H19+VI!H19+VII!H19+VIII!H19+IX!H19+X!H19+XI!H19+XII!H19</f>
        <v>0</v>
      </c>
      <c r="I19" s="11">
        <f>I!I19+II!I19+III!I19+IV!I19+V!I19+VI!I19+VII!I19+VIII!I19+IX!I19+X!I19+XI!I19+XII!I19</f>
        <v>0</v>
      </c>
      <c r="J19" s="11">
        <f>I!J19+II!J19+III!J19+IV!J19+V!J19+VI!J19+VII!J19+VIII!J19+IX!J19+X!J19+XI!J19+XII!J19</f>
        <v>0</v>
      </c>
      <c r="K19" s="24">
        <f>I!K19+II!K19+III!K19+IV!K19+V!K19+VI!K19+VII!K19+VIII!K19+IX!K19+X!K19+XI!K19+XII!K19</f>
        <v>0</v>
      </c>
      <c r="L19" s="22">
        <f>I!L19+II!L19+III!L19+IV!L19+V!L19+VI!L19+VII!L19+VIII!L19+IX!L19+X!L19+XI!L19+XII!L19</f>
        <v>70</v>
      </c>
      <c r="M19" s="11">
        <f>I!M19+II!M19+III!M19+IV!M19+V!M19+VI!M19+VII!M19+VIII!M19+IX!M19+X!M19+XI!M19+XII!M19</f>
        <v>50</v>
      </c>
      <c r="N19" s="11">
        <f>I!N19+II!N19+III!N19+IV!N19+V!N19+VI!N19+VII!N19+VIII!N19+IX!N19+X!N19+XI!N19+XII!N19</f>
        <v>20</v>
      </c>
      <c r="O19" s="11">
        <f>I!O19+II!O19+III!O19+IV!O19+V!O19+VI!O19+VII!O19+VIII!O19+IX!O19+X!O19+XI!O19+XII!O19</f>
        <v>0</v>
      </c>
      <c r="P19" s="24">
        <f>I!P19+II!P19+III!P19+IV!P19+V!P19+VI!P19+VII!P19+VIII!P19+IX!P19+X!P19+XI!P19+XII!P19</f>
        <v>0</v>
      </c>
      <c r="Q19" s="22">
        <f>I!Q19+II!Q19+III!Q19+IV!Q19+V!Q19+VI!Q19+VII!Q19+VIII!Q19+IX!Q19+X!Q19+XI!Q19+XII!Q19</f>
        <v>8945</v>
      </c>
      <c r="R19" s="11">
        <f>I!R19+II!R19+III!R19+IV!R19+V!R19+VI!R19+VII!R19+VIII!R19+IX!R19+X!R19+XI!R19+XII!R19</f>
        <v>2186</v>
      </c>
      <c r="S19" s="11">
        <f>I!S19+II!S19+III!S19+IV!S19+V!S19+VI!S19+VII!S19+VIII!S19+IX!S19+X!S19+XI!S19+XII!S19</f>
        <v>2158</v>
      </c>
      <c r="T19" s="11">
        <f>I!T19+II!T19+III!T19+IV!T19+V!T19+VI!T19+VII!T19+VIII!T19+IX!T19+X!T19+XI!T19+XII!T19</f>
        <v>2332</v>
      </c>
      <c r="U19" s="24">
        <f>I!U19+II!U19+III!U19+IV!U19+V!U19+VI!U19+VII!U19+VIII!U19+IX!U19+X!U19+XI!U19+XII!U19</f>
        <v>2269</v>
      </c>
      <c r="V19" s="22">
        <f>I!V19+II!V19+III!V19+IV!V19+V!V19+VI!V19+VII!V19+VIII!V19+IX!V19+X!V19+XI!V19+XII!V19</f>
        <v>82352</v>
      </c>
      <c r="W19" s="11">
        <f>I!W19+II!W19+III!W19+IV!W19+V!W19+VI!W19+VII!W19+VIII!W19+IX!W19+X!W19+XI!W19+XII!W19</f>
        <v>39432</v>
      </c>
      <c r="X19" s="11">
        <f>I!X19+II!X19+III!X19+IV!X19+V!X19+VI!X19+VII!X19+VIII!X19+IX!X19+X!X19+XI!X19+XII!X19</f>
        <v>38122</v>
      </c>
      <c r="Y19" s="11">
        <f>I!Y19+II!Y19+III!Y19+IV!Y19+V!Y19+VI!Y19+VII!Y19+VIII!Y19+IX!Y19+X!Y19+XI!Y19+XII!Y19</f>
        <v>2296</v>
      </c>
      <c r="Z19" s="24">
        <f>I!Z19+II!Z19+III!Z19+IV!Z19+V!Z19+VI!Z19+VII!Z19+VIII!Z19+IX!Z19+X!Z19+XI!Z19+XII!Z19</f>
        <v>2502</v>
      </c>
      <c r="AA19" s="21">
        <f>I!AA19+II!AA19+III!AA19+IV!AA19+V!AA19+VI!AA19+VII!AA19+VIII!AA19+IX!AA19+X!AA19+XI!AA19+XII!AA19</f>
        <v>3</v>
      </c>
      <c r="AB19" s="11">
        <f>I!AB19+II!AB19+III!AB19+IV!AB19+V!AB19+VI!AB19+VII!AB19+VIII!AB19+IX!AB19+X!AB19+XI!AB19+XII!AB19</f>
        <v>2</v>
      </c>
      <c r="AC19" s="11">
        <f>I!AC19+II!AC19+III!AC19+IV!AC19+V!AC19+VI!AC19+VII!AC19+VIII!AC19+IX!AC19+X!AC19+XI!AC19+XII!AC19</f>
        <v>1</v>
      </c>
      <c r="AD19" s="11">
        <f>I!AD19+II!AD19+III!AD19+IV!AD19+V!AD19+VI!AD19+VII!AD19+VIII!AD19+IX!AD19+X!AD19+XI!AD19+XII!AD19</f>
        <v>0</v>
      </c>
      <c r="AE19" s="24">
        <f>I!AE19+II!AE19+III!AE19+IV!AE19+V!AE19+VI!AE19+VII!AE19+VIII!AE19+IX!AE19+X!AE19+XI!AE19+XII!AE19</f>
        <v>0</v>
      </c>
    </row>
    <row r="20" spans="1:31" s="7" customFormat="1" ht="39.75" customHeight="1" x14ac:dyDescent="0.2">
      <c r="A20" s="55" t="s">
        <v>31</v>
      </c>
      <c r="B20" s="19">
        <f>I!B20+II!B20+III!B20+IV!B20+V!B20+VI!B20+VII!B20+VIII!B20+IX!B20+X!B20+XI!B20+XII!B20</f>
        <v>0</v>
      </c>
      <c r="C20" s="11">
        <f>I!C20+II!C20+III!C20+IV!C20+V!C20+VI!C20+VII!C20+VIII!C20+IX!C20+X!C20+XI!C20+XII!C20</f>
        <v>0</v>
      </c>
      <c r="D20" s="11">
        <f>I!D20+II!D20+III!D20+IV!D20+V!D20+VI!D20+VII!D20+VIII!D20+IX!D20+X!D20+XI!D20+XII!D20</f>
        <v>0</v>
      </c>
      <c r="E20" s="11">
        <f>I!E20+II!E20+III!E20+IV!E20+V!E20+VI!E20+VII!E20+VIII!E20+IX!E20+X!E20+XI!E20+XII!E20</f>
        <v>0</v>
      </c>
      <c r="F20" s="24">
        <f>I!F20+II!F20+III!F20+IV!F20+V!F20+VI!F20+VII!F20+VIII!F20+IX!F20+X!F20+XI!F20+XII!F20</f>
        <v>0</v>
      </c>
      <c r="G20" s="46">
        <f>I!G20+II!G20+III!G20+IV!G20+V!G20+VI!G20+VII!G20+VIII!G20+IX!G20+X!G20+XI!G20+XII!G20</f>
        <v>0</v>
      </c>
      <c r="H20" s="11">
        <f>I!H20+II!H20+III!H20+IV!H20+V!H20+VI!H20+VII!H20+VIII!H20+IX!H20+X!H20+XI!H20+XII!H20</f>
        <v>0</v>
      </c>
      <c r="I20" s="11">
        <f>I!I20+II!I20+III!I20+IV!I20+V!I20+VI!I20+VII!I20+VIII!I20+IX!I20+X!I20+XI!I20+XII!I20</f>
        <v>0</v>
      </c>
      <c r="J20" s="11">
        <f>I!J20+II!J20+III!J20+IV!J20+V!J20+VI!J20+VII!J20+VIII!J20+IX!J20+X!J20+XI!J20+XII!J20</f>
        <v>0</v>
      </c>
      <c r="K20" s="24">
        <f>I!K20+II!K20+III!K20+IV!K20+V!K20+VI!K20+VII!K20+VIII!K20+IX!K20+X!K20+XI!K20+XII!K20</f>
        <v>0</v>
      </c>
      <c r="L20" s="22">
        <f>I!L20+II!L20+III!L20+IV!L20+V!L20+VI!L20+VII!L20+VIII!L20+IX!L20+X!L20+XI!L20+XII!L20</f>
        <v>0</v>
      </c>
      <c r="M20" s="11">
        <f>I!M20+II!M20+III!M20+IV!M20+V!M20+VI!M20+VII!M20+VIII!M20+IX!M20+X!M20+XI!M20+XII!M20</f>
        <v>0</v>
      </c>
      <c r="N20" s="11">
        <f>I!N20+II!N20+III!N20+IV!N20+V!N20+VI!N20+VII!N20+VIII!N20+IX!N20+X!N20+XI!N20+XII!N20</f>
        <v>0</v>
      </c>
      <c r="O20" s="11">
        <f>I!O20+II!O20+III!O20+IV!O20+V!O20+VI!O20+VII!O20+VIII!O20+IX!O20+X!O20+XI!O20+XII!O20</f>
        <v>0</v>
      </c>
      <c r="P20" s="24">
        <f>I!P20+II!P20+III!P20+IV!P20+V!P20+VI!P20+VII!P20+VIII!P20+IX!P20+X!P20+XI!P20+XII!P20</f>
        <v>0</v>
      </c>
      <c r="Q20" s="22">
        <f>I!Q20+II!Q20+III!Q20+IV!Q20+V!Q20+VI!Q20+VII!Q20+VIII!Q20+IX!Q20+X!Q20+XI!Q20+XII!Q20</f>
        <v>0</v>
      </c>
      <c r="R20" s="11">
        <f>I!R20+II!R20+III!R20+IV!R20+V!R20+VI!R20+VII!R20+VIII!R20+IX!R20+X!R20+XI!R20+XII!R20</f>
        <v>0</v>
      </c>
      <c r="S20" s="11">
        <f>I!S20+II!S20+III!S20+IV!S20+V!S20+VI!S20+VII!S20+VIII!S20+IX!S20+X!S20+XI!S20+XII!S20</f>
        <v>0</v>
      </c>
      <c r="T20" s="11">
        <f>I!T20+II!T20+III!T20+IV!T20+V!T20+VI!T20+VII!T20+VIII!T20+IX!T20+X!T20+XI!T20+XII!T20</f>
        <v>0</v>
      </c>
      <c r="U20" s="24">
        <f>I!U20+II!U20+III!U20+IV!U20+V!U20+VI!U20+VII!U20+VIII!U20+IX!U20+X!U20+XI!U20+XII!U20</f>
        <v>0</v>
      </c>
      <c r="V20" s="22">
        <f>I!V20+II!V20+III!V20+IV!V20+V!V20+VI!V20+VII!V20+VIII!V20+IX!V20+X!V20+XI!V20+XII!V20</f>
        <v>0</v>
      </c>
      <c r="W20" s="11">
        <f>I!W20+II!W20+III!W20+IV!W20+V!W20+VI!W20+VII!W20+VIII!W20+IX!W20+X!W20+XI!W20+XII!W20</f>
        <v>0</v>
      </c>
      <c r="X20" s="11">
        <f>I!X20+II!X20+III!X20+IV!X20+V!X20+VI!X20+VII!X20+VIII!X20+IX!X20+X!X20+XI!X20+XII!X20</f>
        <v>0</v>
      </c>
      <c r="Y20" s="11">
        <f>I!Y20+II!Y20+III!Y20+IV!Y20+V!Y20+VI!Y20+VII!Y20+VIII!Y20+IX!Y20+X!Y20+XI!Y20+XII!Y20</f>
        <v>0</v>
      </c>
      <c r="Z20" s="24">
        <f>I!Z20+II!Z20+III!Z20+IV!Z20+V!Z20+VI!Z20+VII!Z20+VIII!Z20+IX!Z20+X!Z20+XI!Z20+XII!Z20</f>
        <v>0</v>
      </c>
      <c r="AA20" s="21">
        <f>I!AA20+II!AA20+III!AA20+IV!AA20+V!AA20+VI!AA20+VII!AA20+VIII!AA20+IX!AA20+X!AA20+XI!AA20+XII!AA20</f>
        <v>0</v>
      </c>
      <c r="AB20" s="11">
        <f>I!AB20+II!AB20+III!AB20+IV!AB20+V!AB20+VI!AB20+VII!AB20+VIII!AB20+IX!AB20+X!AB20+XI!AB20+XII!AB20</f>
        <v>0</v>
      </c>
      <c r="AC20" s="11">
        <f>I!AC20+II!AC20+III!AC20+IV!AC20+V!AC20+VI!AC20+VII!AC20+VIII!AC20+IX!AC20+X!AC20+XI!AC20+XII!AC20</f>
        <v>0</v>
      </c>
      <c r="AD20" s="11">
        <f>I!AD20+II!AD20+III!AD20+IV!AD20+V!AD20+VI!AD20+VII!AD20+VIII!AD20+IX!AD20+X!AD20+XI!AD20+XII!AD20</f>
        <v>0</v>
      </c>
      <c r="AE20" s="24">
        <f>I!AE20+II!AE20+III!AE20+IV!AE20+V!AE20+VI!AE20+VII!AE20+VIII!AE20+IX!AE20+X!AE20+XI!AE20+XII!AE20</f>
        <v>0</v>
      </c>
    </row>
    <row r="21" spans="1:31" s="5" customFormat="1" ht="71.25" customHeight="1" x14ac:dyDescent="0.2">
      <c r="A21" s="62" t="s">
        <v>5</v>
      </c>
      <c r="B21" s="40">
        <f>I!B21+II!B21+III!B21+IV!B21+V!B21+VI!B21+VII!B21+VIII!B21+IX!B21+X!B21+XI!B21+XII!B21</f>
        <v>1118673</v>
      </c>
      <c r="C21" s="8">
        <f>I!C21+II!C21+III!C21+IV!C21+V!C21+VI!C21+VII!C21+VIII!C21+IX!C21+X!C21+XI!C21+XII!C21</f>
        <v>524270</v>
      </c>
      <c r="D21" s="8">
        <f>I!D21+II!D21+III!D21+IV!D21+V!D21+VI!D21+VII!D21+VIII!D21+IX!D21+X!D21+XI!D21+XII!D21</f>
        <v>420785</v>
      </c>
      <c r="E21" s="8">
        <f>I!E21+II!E21+III!E21+IV!E21+V!E21+VI!E21+VII!E21+VIII!E21+IX!E21+X!E21+XI!E21+XII!E21</f>
        <v>82473</v>
      </c>
      <c r="F21" s="23">
        <f>I!F21+II!F21+III!F21+IV!F21+V!F21+VI!F21+VII!F21+VIII!F21+IX!F21+X!F21+XI!F21+XII!F21</f>
        <v>91145</v>
      </c>
      <c r="G21" s="40">
        <f>I!G21+II!G21+III!G21+IV!G21+V!G21+VI!G21+VII!G21+VIII!G21+IX!G21+X!G21+XI!G21+XII!G21</f>
        <v>146</v>
      </c>
      <c r="H21" s="8">
        <f>I!H21+II!H21+III!H21+IV!H21+V!H21+VI!H21+VII!H21+VIII!H21+IX!H21+X!H21+XI!H21+XII!H21</f>
        <v>14</v>
      </c>
      <c r="I21" s="8">
        <f>I!I21+II!I21+III!I21+IV!I21+V!I21+VI!I21+VII!I21+VIII!I21+IX!I21+X!I21+XI!I21+XII!I21</f>
        <v>15</v>
      </c>
      <c r="J21" s="8">
        <f>I!J21+II!J21+III!J21+IV!J21+V!J21+VI!J21+VII!J21+VIII!J21+IX!J21+X!J21+XI!J21+XII!J21</f>
        <v>45</v>
      </c>
      <c r="K21" s="23">
        <f>I!K21+II!K21+III!K21+IV!K21+V!K21+VI!K21+VII!K21+VIII!K21+IX!K21+X!K21+XI!K21+XII!K21</f>
        <v>72</v>
      </c>
      <c r="L21" s="40">
        <f>I!L21+II!L21+III!L21+IV!L21+V!L21+VI!L21+VII!L21+VIII!L21+IX!L21+X!L21+XI!L21+XII!L21</f>
        <v>395</v>
      </c>
      <c r="M21" s="8">
        <f>I!M21+II!M21+III!M21+IV!M21+V!M21+VI!M21+VII!M21+VIII!M21+IX!M21+X!M21+XI!M21+XII!M21</f>
        <v>176</v>
      </c>
      <c r="N21" s="8">
        <f>I!N21+II!N21+III!N21+IV!N21+V!N21+VI!N21+VII!N21+VIII!N21+IX!N21+X!N21+XI!N21+XII!N21</f>
        <v>101</v>
      </c>
      <c r="O21" s="8">
        <f>I!O21+II!O21+III!O21+IV!O21+V!O21+VI!O21+VII!O21+VIII!O21+IX!O21+X!O21+XI!O21+XII!O21</f>
        <v>57</v>
      </c>
      <c r="P21" s="23">
        <f>I!P21+II!P21+III!P21+IV!P21+V!P21+VI!P21+VII!P21+VIII!P21+IX!P21+X!P21+XI!P21+XII!P21</f>
        <v>61</v>
      </c>
      <c r="Q21" s="40">
        <f>I!Q21+II!Q21+III!Q21+IV!Q21+V!Q21+VI!Q21+VII!Q21+VIII!Q21+IX!Q21+X!Q21+XI!Q21+XII!Q21</f>
        <v>47477</v>
      </c>
      <c r="R21" s="8">
        <f>I!R21+II!R21+III!R21+IV!R21+V!R21+VI!R21+VII!R21+VIII!R21+IX!R21+X!R21+XI!R21+XII!R21</f>
        <v>18077</v>
      </c>
      <c r="S21" s="8">
        <f>I!S21+II!S21+III!S21+IV!S21+V!S21+VI!S21+VII!S21+VIII!S21+IX!S21+X!S21+XI!S21+XII!S21</f>
        <v>17774</v>
      </c>
      <c r="T21" s="8">
        <f>I!T21+II!T21+III!T21+IV!T21+V!T21+VI!T21+VII!T21+VIII!T21+IX!T21+X!T21+XI!T21+XII!T21</f>
        <v>5910</v>
      </c>
      <c r="U21" s="23">
        <f>I!U21+II!U21+III!U21+IV!U21+V!U21+VI!U21+VII!U21+VIII!U21+IX!U21+X!U21+XI!U21+XII!U21</f>
        <v>5716</v>
      </c>
      <c r="V21" s="40">
        <f>I!V21+II!V21+III!V21+IV!V21+V!V21+VI!V21+VII!V21+VIII!V21+IX!V21+X!V21+XI!V21+XII!V21</f>
        <v>844843</v>
      </c>
      <c r="W21" s="8">
        <f>I!W21+II!W21+III!W21+IV!W21+V!W21+VI!W21+VII!W21+VIII!W21+IX!W21+X!W21+XI!W21+XII!W21</f>
        <v>420274</v>
      </c>
      <c r="X21" s="8">
        <f>I!X21+II!X21+III!X21+IV!X21+V!X21+VI!X21+VII!X21+VIII!X21+IX!X21+X!X21+XI!X21+XII!X21</f>
        <v>309505</v>
      </c>
      <c r="Y21" s="8">
        <f>I!Y21+II!Y21+III!Y21+IV!Y21+V!Y21+VI!Y21+VII!Y21+VIII!Y21+IX!Y21+X!Y21+XI!Y21+XII!Y21</f>
        <v>53551</v>
      </c>
      <c r="Z21" s="23">
        <f>I!Z21+II!Z21+III!Z21+IV!Z21+V!Z21+VI!Z21+VII!Z21+VIII!Z21+IX!Z21+X!Z21+XI!Z21+XII!Z21</f>
        <v>61513</v>
      </c>
      <c r="AA21" s="35">
        <f>I!AA21+II!AA21+III!AA21+IV!AA21+V!AA21+VI!AA21+VII!AA21+VIII!AA21+IX!AA21+X!AA21+XI!AA21+XII!AA21</f>
        <v>225812</v>
      </c>
      <c r="AB21" s="8">
        <f>I!AB21+II!AB21+III!AB21+IV!AB21+V!AB21+VI!AB21+VII!AB21+VIII!AB21+IX!AB21+X!AB21+XI!AB21+XII!AB21</f>
        <v>85729</v>
      </c>
      <c r="AC21" s="8">
        <f>I!AC21+II!AC21+III!AC21+IV!AC21+V!AC21+VI!AC21+VII!AC21+VIII!AC21+IX!AC21+X!AC21+XI!AC21+XII!AC21</f>
        <v>93390</v>
      </c>
      <c r="AD21" s="8">
        <f>I!AD21+II!AD21+III!AD21+IV!AD21+V!AD21+VI!AD21+VII!AD21+VIII!AD21+IX!AD21+X!AD21+XI!AD21+XII!AD21</f>
        <v>22910</v>
      </c>
      <c r="AE21" s="23">
        <f>I!AE21+II!AE21+III!AE21+IV!AE21+V!AE21+VI!AE21+VII!AE21+VIII!AE21+IX!AE21+X!AE21+XI!AE21+XII!AE21</f>
        <v>23783</v>
      </c>
    </row>
    <row r="22" spans="1:31" s="5" customFormat="1" ht="39.75" customHeight="1" x14ac:dyDescent="0.2">
      <c r="A22" s="56" t="s">
        <v>29</v>
      </c>
      <c r="B22" s="19">
        <f>I!B22+II!B22+III!B22+IV!B22+V!B22+VI!B22+VII!B22+VIII!B22+IX!B22+X!B22+XI!B22+XII!B22</f>
        <v>83907</v>
      </c>
      <c r="C22" s="11">
        <f>I!C22+II!C22+III!C22+IV!C22+V!C22+VI!C22+VII!C22+VIII!C22+IX!C22+X!C22+XI!C22+XII!C22</f>
        <v>45120</v>
      </c>
      <c r="D22" s="11">
        <f>I!D22+II!D22+III!D22+IV!D22+V!D22+VI!D22+VII!D22+VIII!D22+IX!D22+X!D22+XI!D22+XII!D22</f>
        <v>24752</v>
      </c>
      <c r="E22" s="11">
        <f>I!E22+II!E22+III!E22+IV!E22+V!E22+VI!E22+VII!E22+VIII!E22+IX!E22+X!E22+XI!E22+XII!E22</f>
        <v>8040</v>
      </c>
      <c r="F22" s="24">
        <f>I!F22+II!F22+III!F22+IV!F22+V!F22+VI!F22+VII!F22+VIII!F22+IX!F22+X!F22+XI!F22+XII!F22</f>
        <v>5995</v>
      </c>
      <c r="G22" s="46">
        <f>I!G22+II!G22+III!G22+IV!G22+V!G22+VI!G22+VII!G22+VIII!G22+IX!G22+X!G22+XI!G22+XII!G22</f>
        <v>0</v>
      </c>
      <c r="H22" s="11">
        <f>I!H22+II!H22+III!H22+IV!H22+V!H22+VI!H22+VII!H22+VIII!H22+IX!H22+X!H22+XI!H22+XII!H22</f>
        <v>0</v>
      </c>
      <c r="I22" s="11">
        <f>I!I22+II!I22+III!I22+IV!I22+V!I22+VI!I22+VII!I22+VIII!I22+IX!I22+X!I22+XI!I22+XII!I22</f>
        <v>0</v>
      </c>
      <c r="J22" s="11">
        <f>I!J22+II!J22+III!J22+IV!J22+V!J22+VI!J22+VII!J22+VIII!J22+IX!J22+X!J22+XI!J22+XII!J22</f>
        <v>0</v>
      </c>
      <c r="K22" s="24">
        <f>I!K22+II!K22+III!K22+IV!K22+V!K22+VI!K22+VII!K22+VIII!K22+IX!K22+X!K22+XI!K22+XII!K22</f>
        <v>0</v>
      </c>
      <c r="L22" s="22">
        <f>I!L22+II!L22+III!L22+IV!L22+V!L22+VI!L22+VII!L22+VIII!L22+IX!L22+X!L22+XI!L22+XII!L22</f>
        <v>39</v>
      </c>
      <c r="M22" s="11">
        <f>I!M22+II!M22+III!M22+IV!M22+V!M22+VI!M22+VII!M22+VIII!M22+IX!M22+X!M22+XI!M22+XII!M22</f>
        <v>20</v>
      </c>
      <c r="N22" s="11">
        <f>I!N22+II!N22+III!N22+IV!N22+V!N22+VI!N22+VII!N22+VIII!N22+IX!N22+X!N22+XI!N22+XII!N22</f>
        <v>17</v>
      </c>
      <c r="O22" s="11">
        <f>I!O22+II!O22+III!O22+IV!O22+V!O22+VI!O22+VII!O22+VIII!O22+IX!O22+X!O22+XI!O22+XII!O22</f>
        <v>1</v>
      </c>
      <c r="P22" s="24">
        <f>I!P22+II!P22+III!P22+IV!P22+V!P22+VI!P22+VII!P22+VIII!P22+IX!P22+X!P22+XI!P22+XII!P22</f>
        <v>1</v>
      </c>
      <c r="Q22" s="22">
        <f>I!Q22+II!Q22+III!Q22+IV!Q22+V!Q22+VI!Q22+VII!Q22+VIII!Q22+IX!Q22+X!Q22+XI!Q22+XII!Q22</f>
        <v>3779</v>
      </c>
      <c r="R22" s="11">
        <f>I!R22+II!R22+III!R22+IV!R22+V!R22+VI!R22+VII!R22+VIII!R22+IX!R22+X!R22+XI!R22+XII!R22</f>
        <v>1704</v>
      </c>
      <c r="S22" s="11">
        <f>I!S22+II!S22+III!S22+IV!S22+V!S22+VI!S22+VII!S22+VIII!S22+IX!S22+X!S22+XI!S22+XII!S22</f>
        <v>909</v>
      </c>
      <c r="T22" s="11">
        <f>I!T22+II!T22+III!T22+IV!T22+V!T22+VI!T22+VII!T22+VIII!T22+IX!T22+X!T22+XI!T22+XII!T22</f>
        <v>796</v>
      </c>
      <c r="U22" s="24">
        <f>I!U22+II!U22+III!U22+IV!U22+V!U22+VI!U22+VII!U22+VIII!U22+IX!U22+X!U22+XI!U22+XII!U22</f>
        <v>370</v>
      </c>
      <c r="V22" s="22">
        <f>I!V22+II!V22+III!V22+IV!V22+V!V22+VI!V22+VII!V22+VIII!V22+IX!V22+X!V22+XI!V22+XII!V22</f>
        <v>80051</v>
      </c>
      <c r="W22" s="11">
        <f>I!W22+II!W22+III!W22+IV!W22+V!W22+VI!W22+VII!W22+VIII!W22+IX!W22+X!W22+XI!W22+XII!W22</f>
        <v>43365</v>
      </c>
      <c r="X22" s="11">
        <f>I!X22+II!X22+III!X22+IV!X22+V!X22+VI!X22+VII!X22+VIII!X22+IX!X22+X!X22+XI!X22+XII!X22</f>
        <v>23825</v>
      </c>
      <c r="Y22" s="11">
        <f>I!Y22+II!Y22+III!Y22+IV!Y22+V!Y22+VI!Y22+VII!Y22+VIII!Y22+IX!Y22+X!Y22+XI!Y22+XII!Y22</f>
        <v>7241</v>
      </c>
      <c r="Z22" s="24">
        <f>I!Z22+II!Z22+III!Z22+IV!Z22+V!Z22+VI!Z22+VII!Z22+VIII!Z22+IX!Z22+X!Z22+XI!Z22+XII!Z22</f>
        <v>5620</v>
      </c>
      <c r="AA22" s="21">
        <f>I!AA22+II!AA22+III!AA22+IV!AA22+V!AA22+VI!AA22+VII!AA22+VIII!AA22+IX!AA22+X!AA22+XI!AA22+XII!AA22</f>
        <v>38</v>
      </c>
      <c r="AB22" s="11">
        <f>I!AB22+II!AB22+III!AB22+IV!AB22+V!AB22+VI!AB22+VII!AB22+VIII!AB22+IX!AB22+X!AB22+XI!AB22+XII!AB22</f>
        <v>31</v>
      </c>
      <c r="AC22" s="11">
        <f>I!AC22+II!AC22+III!AC22+IV!AC22+V!AC22+VI!AC22+VII!AC22+VIII!AC22+IX!AC22+X!AC22+XI!AC22+XII!AC22</f>
        <v>1</v>
      </c>
      <c r="AD22" s="11">
        <f>I!AD22+II!AD22+III!AD22+IV!AD22+V!AD22+VI!AD22+VII!AD22+VIII!AD22+IX!AD22+X!AD22+XI!AD22+XII!AD22</f>
        <v>2</v>
      </c>
      <c r="AE22" s="24">
        <f>I!AE22+II!AE22+III!AE22+IV!AE22+V!AE22+VI!AE22+VII!AE22+VIII!AE22+IX!AE22+X!AE22+XI!AE22+XII!AE22</f>
        <v>4</v>
      </c>
    </row>
    <row r="23" spans="1:31" s="5" customFormat="1" ht="39.75" customHeight="1" x14ac:dyDescent="0.2">
      <c r="A23" s="56" t="s">
        <v>30</v>
      </c>
      <c r="B23" s="19">
        <f>I!B23+II!B23+III!B23+IV!B23+V!B23+VI!B23+VII!B23+VIII!B23+IX!B23+X!B23+XI!B23+XII!B23</f>
        <v>44235</v>
      </c>
      <c r="C23" s="11">
        <f>I!C23+II!C23+III!C23+IV!C23+V!C23+VI!C23+VII!C23+VIII!C23+IX!C23+X!C23+XI!C23+XII!C23</f>
        <v>25227</v>
      </c>
      <c r="D23" s="11">
        <f>I!D23+II!D23+III!D23+IV!D23+V!D23+VI!D23+VII!D23+VIII!D23+IX!D23+X!D23+XI!D23+XII!D23</f>
        <v>12175</v>
      </c>
      <c r="E23" s="11">
        <f>I!E23+II!E23+III!E23+IV!E23+V!E23+VI!E23+VII!E23+VIII!E23+IX!E23+X!E23+XI!E23+XII!E23</f>
        <v>3656</v>
      </c>
      <c r="F23" s="24">
        <f>I!F23+II!F23+III!F23+IV!F23+V!F23+VI!F23+VII!F23+VIII!F23+IX!F23+X!F23+XI!F23+XII!F23</f>
        <v>3177</v>
      </c>
      <c r="G23" s="46">
        <f>I!G23+II!G23+III!G23+IV!G23+V!G23+VI!G23+VII!G23+VIII!G23+IX!G23+X!G23+XI!G23+XII!G23</f>
        <v>10</v>
      </c>
      <c r="H23" s="11">
        <f>I!H23+II!H23+III!H23+IV!H23+V!H23+VI!H23+VII!H23+VIII!H23+IX!H23+X!H23+XI!H23+XII!H23</f>
        <v>0</v>
      </c>
      <c r="I23" s="11">
        <f>I!I23+II!I23+III!I23+IV!I23+V!I23+VI!I23+VII!I23+VIII!I23+IX!I23+X!I23+XI!I23+XII!I23</f>
        <v>0</v>
      </c>
      <c r="J23" s="11">
        <f>I!J23+II!J23+III!J23+IV!J23+V!J23+VI!J23+VII!J23+VIII!J23+IX!J23+X!J23+XI!J23+XII!J23</f>
        <v>5</v>
      </c>
      <c r="K23" s="24">
        <f>I!K23+II!K23+III!K23+IV!K23+V!K23+VI!K23+VII!K23+VIII!K23+IX!K23+X!K23+XI!K23+XII!K23</f>
        <v>5</v>
      </c>
      <c r="L23" s="22">
        <f>I!L23+II!L23+III!L23+IV!L23+V!L23+VI!L23+VII!L23+VIII!L23+IX!L23+X!L23+XI!L23+XII!L23</f>
        <v>6</v>
      </c>
      <c r="M23" s="11">
        <f>I!M23+II!M23+III!M23+IV!M23+V!M23+VI!M23+VII!M23+VIII!M23+IX!M23+X!M23+XI!M23+XII!M23</f>
        <v>4</v>
      </c>
      <c r="N23" s="11">
        <f>I!N23+II!N23+III!N23+IV!N23+V!N23+VI!N23+VII!N23+VIII!N23+IX!N23+X!N23+XI!N23+XII!N23</f>
        <v>1</v>
      </c>
      <c r="O23" s="11">
        <f>I!O23+II!O23+III!O23+IV!O23+V!O23+VI!O23+VII!O23+VIII!O23+IX!O23+X!O23+XI!O23+XII!O23</f>
        <v>0</v>
      </c>
      <c r="P23" s="24">
        <f>I!P23+II!P23+III!P23+IV!P23+V!P23+VI!P23+VII!P23+VIII!P23+IX!P23+X!P23+XI!P23+XII!P23</f>
        <v>1</v>
      </c>
      <c r="Q23" s="22">
        <f>I!Q23+II!Q23+III!Q23+IV!Q23+V!Q23+VI!Q23+VII!Q23+VIII!Q23+IX!Q23+X!Q23+XI!Q23+XII!Q23</f>
        <v>1685</v>
      </c>
      <c r="R23" s="11">
        <f>I!R23+II!R23+III!R23+IV!R23+V!R23+VI!R23+VII!R23+VIII!R23+IX!R23+X!R23+XI!R23+XII!R23</f>
        <v>890</v>
      </c>
      <c r="S23" s="11">
        <f>I!S23+II!S23+III!S23+IV!S23+V!S23+VI!S23+VII!S23+VIII!S23+IX!S23+X!S23+XI!S23+XII!S23</f>
        <v>403</v>
      </c>
      <c r="T23" s="11">
        <f>I!T23+II!T23+III!T23+IV!T23+V!T23+VI!T23+VII!T23+VIII!T23+IX!T23+X!T23+XI!T23+XII!T23</f>
        <v>281</v>
      </c>
      <c r="U23" s="24">
        <f>I!U23+II!U23+III!U23+IV!U23+V!U23+VI!U23+VII!U23+VIII!U23+IX!U23+X!U23+XI!U23+XII!U23</f>
        <v>111</v>
      </c>
      <c r="V23" s="22">
        <f>I!V23+II!V23+III!V23+IV!V23+V!V23+VI!V23+VII!V23+VIII!V23+IX!V23+X!V23+XI!V23+XII!V23</f>
        <v>42520</v>
      </c>
      <c r="W23" s="11">
        <f>I!W23+II!W23+III!W23+IV!W23+V!W23+VI!W23+VII!W23+VIII!W23+IX!W23+X!W23+XI!W23+XII!W23</f>
        <v>24332</v>
      </c>
      <c r="X23" s="11">
        <f>I!X23+II!X23+III!X23+IV!X23+V!X23+VI!X23+VII!X23+VIII!X23+IX!X23+X!X23+XI!X23+XII!X23</f>
        <v>11771</v>
      </c>
      <c r="Y23" s="11">
        <f>I!Y23+II!Y23+III!Y23+IV!Y23+V!Y23+VI!Y23+VII!Y23+VIII!Y23+IX!Y23+X!Y23+XI!Y23+XII!Y23</f>
        <v>3366</v>
      </c>
      <c r="Z23" s="24">
        <f>I!Z23+II!Z23+III!Z23+IV!Z23+V!Z23+VI!Z23+VII!Z23+VIII!Z23+IX!Z23+X!Z23+XI!Z23+XII!Z23</f>
        <v>3051</v>
      </c>
      <c r="AA23" s="21">
        <f>I!AA23+II!AA23+III!AA23+IV!AA23+V!AA23+VI!AA23+VII!AA23+VIII!AA23+IX!AA23+X!AA23+XI!AA23+XII!AA23</f>
        <v>14</v>
      </c>
      <c r="AB23" s="11">
        <f>I!AB23+II!AB23+III!AB23+IV!AB23+V!AB23+VI!AB23+VII!AB23+VIII!AB23+IX!AB23+X!AB23+XI!AB23+XII!AB23</f>
        <v>1</v>
      </c>
      <c r="AC23" s="11">
        <f>I!AC23+II!AC23+III!AC23+IV!AC23+V!AC23+VI!AC23+VII!AC23+VIII!AC23+IX!AC23+X!AC23+XI!AC23+XII!AC23</f>
        <v>0</v>
      </c>
      <c r="AD23" s="11">
        <f>I!AD23+II!AD23+III!AD23+IV!AD23+V!AD23+VI!AD23+VII!AD23+VIII!AD23+IX!AD23+X!AD23+XI!AD23+XII!AD23</f>
        <v>4</v>
      </c>
      <c r="AE23" s="24">
        <f>I!AE23+II!AE23+III!AE23+IV!AE23+V!AE23+VI!AE23+VII!AE23+VIII!AE23+IX!AE23+X!AE23+XI!AE23+XII!AE23</f>
        <v>9</v>
      </c>
    </row>
    <row r="24" spans="1:31" ht="39.75" customHeight="1" x14ac:dyDescent="0.2">
      <c r="A24" s="54" t="s">
        <v>22</v>
      </c>
      <c r="B24" s="19">
        <f>I!B24+II!B24+III!B24+IV!B24+V!B24+VI!B24+VII!B24+VIII!B24+IX!B24+X!B24+XI!B24+XII!B24</f>
        <v>221439</v>
      </c>
      <c r="C24" s="11">
        <f>I!C24+II!C24+III!C24+IV!C24+V!C24+VI!C24+VII!C24+VIII!C24+IX!C24+X!C24+XI!C24+XII!C24</f>
        <v>99391</v>
      </c>
      <c r="D24" s="11">
        <f>I!D24+II!D24+III!D24+IV!D24+V!D24+VI!D24+VII!D24+VIII!D24+IX!D24+X!D24+XI!D24+XII!D24</f>
        <v>91965</v>
      </c>
      <c r="E24" s="11">
        <f>I!E24+II!E24+III!E24+IV!E24+V!E24+VI!E24+VII!E24+VIII!E24+IX!E24+X!E24+XI!E24+XII!E24</f>
        <v>14008</v>
      </c>
      <c r="F24" s="24">
        <f>I!F24+II!F24+III!F24+IV!F24+V!F24+VI!F24+VII!F24+VIII!F24+IX!F24+X!F24+XI!F24+XII!F24</f>
        <v>16075</v>
      </c>
      <c r="G24" s="46">
        <f>I!G24+II!G24+III!G24+IV!G24+V!G24+VI!G24+VII!G24+VIII!G24+IX!G24+X!G24+XI!G24+XII!G24</f>
        <v>3</v>
      </c>
      <c r="H24" s="11">
        <f>I!H24+II!H24+III!H24+IV!H24+V!H24+VI!H24+VII!H24+VIII!H24+IX!H24+X!H24+XI!H24+XII!H24</f>
        <v>0</v>
      </c>
      <c r="I24" s="11">
        <f>I!I24+II!I24+III!I24+IV!I24+V!I24+VI!I24+VII!I24+VIII!I24+IX!I24+X!I24+XI!I24+XII!I24</f>
        <v>0</v>
      </c>
      <c r="J24" s="11">
        <f>I!J24+II!J24+III!J24+IV!J24+V!J24+VI!J24+VII!J24+VIII!J24+IX!J24+X!J24+XI!J24+XII!J24</f>
        <v>1</v>
      </c>
      <c r="K24" s="24">
        <f>I!K24+II!K24+III!K24+IV!K24+V!K24+VI!K24+VII!K24+VIII!K24+IX!K24+X!K24+XI!K24+XII!K24</f>
        <v>2</v>
      </c>
      <c r="L24" s="22">
        <f>I!L24+II!L24+III!L24+IV!L24+V!L24+VI!L24+VII!L24+VIII!L24+IX!L24+X!L24+XI!L24+XII!L24</f>
        <v>130</v>
      </c>
      <c r="M24" s="11">
        <f>I!M24+II!M24+III!M24+IV!M24+V!M24+VI!M24+VII!M24+VIII!M24+IX!M24+X!M24+XI!M24+XII!M24</f>
        <v>51</v>
      </c>
      <c r="N24" s="11">
        <f>I!N24+II!N24+III!N24+IV!N24+V!N24+VI!N24+VII!N24+VIII!N24+IX!N24+X!N24+XI!N24+XII!N24</f>
        <v>39</v>
      </c>
      <c r="O24" s="11">
        <f>I!O24+II!O24+III!O24+IV!O24+V!O24+VI!O24+VII!O24+VIII!O24+IX!O24+X!O24+XI!O24+XII!O24</f>
        <v>22</v>
      </c>
      <c r="P24" s="24">
        <f>I!P24+II!P24+III!P24+IV!P24+V!P24+VI!P24+VII!P24+VIII!P24+IX!P24+X!P24+XI!P24+XII!P24</f>
        <v>18</v>
      </c>
      <c r="Q24" s="22">
        <f>I!Q24+II!Q24+III!Q24+IV!Q24+V!Q24+VI!Q24+VII!Q24+VIII!Q24+IX!Q24+X!Q24+XI!Q24+XII!Q24</f>
        <v>7981</v>
      </c>
      <c r="R24" s="11">
        <f>I!R24+II!R24+III!R24+IV!R24+V!R24+VI!R24+VII!R24+VIII!R24+IX!R24+X!R24+XI!R24+XII!R24</f>
        <v>3532</v>
      </c>
      <c r="S24" s="11">
        <f>I!S24+II!S24+III!S24+IV!S24+V!S24+VI!S24+VII!S24+VIII!S24+IX!S24+X!S24+XI!S24+XII!S24</f>
        <v>3141</v>
      </c>
      <c r="T24" s="11">
        <f>I!T24+II!T24+III!T24+IV!T24+V!T24+VI!T24+VII!T24+VIII!T24+IX!T24+X!T24+XI!T24+XII!T24</f>
        <v>679</v>
      </c>
      <c r="U24" s="24">
        <f>I!U24+II!U24+III!U24+IV!U24+V!U24+VI!U24+VII!U24+VIII!U24+IX!U24+X!U24+XI!U24+XII!U24</f>
        <v>629</v>
      </c>
      <c r="V24" s="22">
        <f>I!V24+II!V24+III!V24+IV!V24+V!V24+VI!V24+VII!V24+VIII!V24+IX!V24+X!V24+XI!V24+XII!V24</f>
        <v>135985</v>
      </c>
      <c r="W24" s="11">
        <f>I!W24+II!W24+III!W24+IV!W24+V!W24+VI!W24+VII!W24+VIII!W24+IX!W24+X!W24+XI!W24+XII!W24</f>
        <v>62017</v>
      </c>
      <c r="X24" s="11">
        <f>I!X24+II!X24+III!X24+IV!X24+V!X24+VI!X24+VII!X24+VIII!X24+IX!X24+X!X24+XI!X24+XII!X24</f>
        <v>57192</v>
      </c>
      <c r="Y24" s="11">
        <f>I!Y24+II!Y24+III!Y24+IV!Y24+V!Y24+VI!Y24+VII!Y24+VIII!Y24+IX!Y24+X!Y24+XI!Y24+XII!Y24</f>
        <v>6982</v>
      </c>
      <c r="Z24" s="24">
        <f>I!Z24+II!Z24+III!Z24+IV!Z24+V!Z24+VI!Z24+VII!Z24+VIII!Z24+IX!Z24+X!Z24+XI!Z24+XII!Z24</f>
        <v>9794</v>
      </c>
      <c r="AA24" s="21">
        <f>I!AA24+II!AA24+III!AA24+IV!AA24+V!AA24+VI!AA24+VII!AA24+VIII!AA24+IX!AA24+X!AA24+XI!AA24+XII!AA24</f>
        <v>77340</v>
      </c>
      <c r="AB24" s="11">
        <f>I!AB24+II!AB24+III!AB24+IV!AB24+V!AB24+VI!AB24+VII!AB24+VIII!AB24+IX!AB24+X!AB24+XI!AB24+XII!AB24</f>
        <v>33791</v>
      </c>
      <c r="AC24" s="11">
        <f>I!AC24+II!AC24+III!AC24+IV!AC24+V!AC24+VI!AC24+VII!AC24+VIII!AC24+IX!AC24+X!AC24+XI!AC24+XII!AC24</f>
        <v>31593</v>
      </c>
      <c r="AD24" s="11">
        <f>I!AD24+II!AD24+III!AD24+IV!AD24+V!AD24+VI!AD24+VII!AD24+VIII!AD24+IX!AD24+X!AD24+XI!AD24+XII!AD24</f>
        <v>6324</v>
      </c>
      <c r="AE24" s="24">
        <f>I!AE24+II!AE24+III!AE24+IV!AE24+V!AE24+VI!AE24+VII!AE24+VIII!AE24+IX!AE24+X!AE24+XI!AE24+XII!AE24</f>
        <v>5632</v>
      </c>
    </row>
    <row r="25" spans="1:31" ht="39.75" customHeight="1" x14ac:dyDescent="0.2">
      <c r="A25" s="54" t="s">
        <v>23</v>
      </c>
      <c r="B25" s="19">
        <f>I!B25+II!B25+III!B25+IV!B25+V!B25+VI!B25+VII!B25+VIII!B25+IX!B25+X!B25+XI!B25+XII!B25</f>
        <v>186599</v>
      </c>
      <c r="C25" s="11">
        <f>I!C25+II!C25+III!C25+IV!C25+V!C25+VI!C25+VII!C25+VIII!C25+IX!C25+X!C25+XI!C25+XII!C25</f>
        <v>83019</v>
      </c>
      <c r="D25" s="11">
        <f>I!D25+II!D25+III!D25+IV!D25+V!D25+VI!D25+VII!D25+VIII!D25+IX!D25+X!D25+XI!D25+XII!D25</f>
        <v>69498</v>
      </c>
      <c r="E25" s="11">
        <f>I!E25+II!E25+III!E25+IV!E25+V!E25+VI!E25+VII!E25+VIII!E25+IX!E25+X!E25+XI!E25+XII!E25</f>
        <v>17265</v>
      </c>
      <c r="F25" s="24">
        <f>I!F25+II!F25+III!F25+IV!F25+V!F25+VI!F25+VII!F25+VIII!F25+IX!F25+X!F25+XI!F25+XII!F25</f>
        <v>16817</v>
      </c>
      <c r="G25" s="46">
        <f>I!G25+II!G25+III!G25+IV!G25+V!G25+VI!G25+VII!G25+VIII!G25+IX!G25+X!G25+XI!G25+XII!G25</f>
        <v>42</v>
      </c>
      <c r="H25" s="11">
        <f>I!H25+II!H25+III!H25+IV!H25+V!H25+VI!H25+VII!H25+VIII!H25+IX!H25+X!H25+XI!H25+XII!H25</f>
        <v>9</v>
      </c>
      <c r="I25" s="11">
        <f>I!I25+II!I25+III!I25+IV!I25+V!I25+VI!I25+VII!I25+VIII!I25+IX!I25+X!I25+XI!I25+XII!I25</f>
        <v>3</v>
      </c>
      <c r="J25" s="11">
        <f>I!J25+II!J25+III!J25+IV!J25+V!J25+VI!J25+VII!J25+VIII!J25+IX!J25+X!J25+XI!J25+XII!J25</f>
        <v>9</v>
      </c>
      <c r="K25" s="24">
        <f>I!K25+II!K25+III!K25+IV!K25+V!K25+VI!K25+VII!K25+VIII!K25+IX!K25+X!K25+XI!K25+XII!K25</f>
        <v>21</v>
      </c>
      <c r="L25" s="22">
        <f>I!L25+II!L25+III!L25+IV!L25+V!L25+VI!L25+VII!L25+VIII!L25+IX!L25+X!L25+XI!L25+XII!L25</f>
        <v>58</v>
      </c>
      <c r="M25" s="11">
        <f>I!M25+II!M25+III!M25+IV!M25+V!M25+VI!M25+VII!M25+VIII!M25+IX!M25+X!M25+XI!M25+XII!M25</f>
        <v>29</v>
      </c>
      <c r="N25" s="11">
        <f>I!N25+II!N25+III!N25+IV!N25+V!N25+VI!N25+VII!N25+VIII!N25+IX!N25+X!N25+XI!N25+XII!N25</f>
        <v>13</v>
      </c>
      <c r="O25" s="11">
        <f>I!O25+II!O25+III!O25+IV!O25+V!O25+VI!O25+VII!O25+VIII!O25+IX!O25+X!O25+XI!O25+XII!O25</f>
        <v>9</v>
      </c>
      <c r="P25" s="24">
        <f>I!P25+II!P25+III!P25+IV!P25+V!P25+VI!P25+VII!P25+VIII!P25+IX!P25+X!P25+XI!P25+XII!P25</f>
        <v>7</v>
      </c>
      <c r="Q25" s="22">
        <f>I!Q25+II!Q25+III!Q25+IV!Q25+V!Q25+VI!Q25+VII!Q25+VIII!Q25+IX!Q25+X!Q25+XI!Q25+XII!Q25</f>
        <v>10935</v>
      </c>
      <c r="R25" s="11">
        <f>I!R25+II!R25+III!R25+IV!R25+V!R25+VI!R25+VII!R25+VIII!R25+IX!R25+X!R25+XI!R25+XII!R25</f>
        <v>3708</v>
      </c>
      <c r="S25" s="11">
        <f>I!S25+II!S25+III!S25+IV!S25+V!S25+VI!S25+VII!S25+VIII!S25+IX!S25+X!S25+XI!S25+XII!S25</f>
        <v>4156</v>
      </c>
      <c r="T25" s="11">
        <f>I!T25+II!T25+III!T25+IV!T25+V!T25+VI!T25+VII!T25+VIII!T25+IX!T25+X!T25+XI!T25+XII!T25</f>
        <v>1427</v>
      </c>
      <c r="U25" s="24">
        <f>I!U25+II!U25+III!U25+IV!U25+V!U25+VI!U25+VII!U25+VIII!U25+IX!U25+X!U25+XI!U25+XII!U25</f>
        <v>1644</v>
      </c>
      <c r="V25" s="22">
        <f>I!V25+II!V25+III!V25+IV!V25+V!V25+VI!V25+VII!V25+VIII!V25+IX!V25+X!V25+XI!V25+XII!V25</f>
        <v>121519</v>
      </c>
      <c r="W25" s="11">
        <f>I!W25+II!W25+III!W25+IV!W25+V!W25+VI!W25+VII!W25+VIII!W25+IX!W25+X!W25+XI!W25+XII!W25</f>
        <v>57819</v>
      </c>
      <c r="X25" s="11">
        <f>I!X25+II!X25+III!X25+IV!X25+V!X25+VI!X25+VII!X25+VIII!X25+IX!X25+X!X25+XI!X25+XII!X25</f>
        <v>45407</v>
      </c>
      <c r="Y25" s="11">
        <f>I!Y25+II!Y25+III!Y25+IV!Y25+V!Y25+VI!Y25+VII!Y25+VIII!Y25+IX!Y25+X!Y25+XI!Y25+XII!Y25</f>
        <v>9152</v>
      </c>
      <c r="Z25" s="24">
        <f>I!Z25+II!Z25+III!Z25+IV!Z25+V!Z25+VI!Z25+VII!Z25+VIII!Z25+IX!Z25+X!Z25+XI!Z25+XII!Z25</f>
        <v>9141</v>
      </c>
      <c r="AA25" s="21">
        <f>I!AA25+II!AA25+III!AA25+IV!AA25+V!AA25+VI!AA25+VII!AA25+VIII!AA25+IX!AA25+X!AA25+XI!AA25+XII!AA25</f>
        <v>54045</v>
      </c>
      <c r="AB25" s="11">
        <f>I!AB25+II!AB25+III!AB25+IV!AB25+V!AB25+VI!AB25+VII!AB25+VIII!AB25+IX!AB25+X!AB25+XI!AB25+XII!AB25</f>
        <v>21454</v>
      </c>
      <c r="AC25" s="11">
        <f>I!AC25+II!AC25+III!AC25+IV!AC25+V!AC25+VI!AC25+VII!AC25+VIII!AC25+IX!AC25+X!AC25+XI!AC25+XII!AC25</f>
        <v>19919</v>
      </c>
      <c r="AD25" s="11">
        <f>I!AD25+II!AD25+III!AD25+IV!AD25+V!AD25+VI!AD25+VII!AD25+VIII!AD25+IX!AD25+X!AD25+XI!AD25+XII!AD25</f>
        <v>6668</v>
      </c>
      <c r="AE25" s="24">
        <f>I!AE25+II!AE25+III!AE25+IV!AE25+V!AE25+VI!AE25+VII!AE25+VIII!AE25+IX!AE25+X!AE25+XI!AE25+XII!AE25</f>
        <v>6004</v>
      </c>
    </row>
    <row r="26" spans="1:31" ht="39.75" customHeight="1" x14ac:dyDescent="0.2">
      <c r="A26" s="54" t="s">
        <v>24</v>
      </c>
      <c r="B26" s="19">
        <f>I!B26+II!B26+III!B26+IV!B26+V!B26+VI!B26+VII!B26+VIII!B26+IX!B26+X!B26+XI!B26+XII!B26</f>
        <v>244204</v>
      </c>
      <c r="C26" s="11">
        <f>I!C26+II!C26+III!C26+IV!C26+V!C26+VI!C26+VII!C26+VIII!C26+IX!C26+X!C26+XI!C26+XII!C26</f>
        <v>112988</v>
      </c>
      <c r="D26" s="11">
        <f>I!D26+II!D26+III!D26+IV!D26+V!D26+VI!D26+VII!D26+VIII!D26+IX!D26+X!D26+XI!D26+XII!D26</f>
        <v>97826</v>
      </c>
      <c r="E26" s="11">
        <f>I!E26+II!E26+III!E26+IV!E26+V!E26+VI!E26+VII!E26+VIII!E26+IX!E26+X!E26+XI!E26+XII!E26</f>
        <v>13481</v>
      </c>
      <c r="F26" s="24">
        <f>I!F26+II!F26+III!F26+IV!F26+V!F26+VI!F26+VII!F26+VIII!F26+IX!F26+X!F26+XI!F26+XII!F26</f>
        <v>19909</v>
      </c>
      <c r="G26" s="46">
        <f>I!G26+II!G26+III!G26+IV!G26+V!G26+VI!G26+VII!G26+VIII!G26+IX!G26+X!G26+XI!G26+XII!G26</f>
        <v>0</v>
      </c>
      <c r="H26" s="11">
        <f>I!H26+II!H26+III!H26+IV!H26+V!H26+VI!H26+VII!H26+VIII!H26+IX!H26+X!H26+XI!H26+XII!H26</f>
        <v>0</v>
      </c>
      <c r="I26" s="11">
        <f>I!I26+II!I26+III!I26+IV!I26+V!I26+VI!I26+VII!I26+VIII!I26+IX!I26+X!I26+XI!I26+XII!I26</f>
        <v>0</v>
      </c>
      <c r="J26" s="11">
        <f>I!J26+II!J26+III!J26+IV!J26+V!J26+VI!J26+VII!J26+VIII!J26+IX!J26+X!J26+XI!J26+XII!J26</f>
        <v>0</v>
      </c>
      <c r="K26" s="24">
        <f>I!K26+II!K26+III!K26+IV!K26+V!K26+VI!K26+VII!K26+VIII!K26+IX!K26+X!K26+XI!K26+XII!K26</f>
        <v>0</v>
      </c>
      <c r="L26" s="22">
        <f>I!L26+II!L26+III!L26+IV!L26+V!L26+VI!L26+VII!L26+VIII!L26+IX!L26+X!L26+XI!L26+XII!L26</f>
        <v>71</v>
      </c>
      <c r="M26" s="11">
        <f>I!M26+II!M26+III!M26+IV!M26+V!M26+VI!M26+VII!M26+VIII!M26+IX!M26+X!M26+XI!M26+XII!M26</f>
        <v>31</v>
      </c>
      <c r="N26" s="11">
        <f>I!N26+II!N26+III!N26+IV!N26+V!N26+VI!N26+VII!N26+VIII!N26+IX!N26+X!N26+XI!N26+XII!N26</f>
        <v>23</v>
      </c>
      <c r="O26" s="11">
        <f>I!O26+II!O26+III!O26+IV!O26+V!O26+VI!O26+VII!O26+VIII!O26+IX!O26+X!O26+XI!O26+XII!O26</f>
        <v>6</v>
      </c>
      <c r="P26" s="24">
        <f>I!P26+II!P26+III!P26+IV!P26+V!P26+VI!P26+VII!P26+VIII!P26+IX!P26+X!P26+XI!P26+XII!P26</f>
        <v>11</v>
      </c>
      <c r="Q26" s="22">
        <f>I!Q26+II!Q26+III!Q26+IV!Q26+V!Q26+VI!Q26+VII!Q26+VIII!Q26+IX!Q26+X!Q26+XI!Q26+XII!Q26</f>
        <v>10233</v>
      </c>
      <c r="R26" s="11">
        <f>I!R26+II!R26+III!R26+IV!R26+V!R26+VI!R26+VII!R26+VIII!R26+IX!R26+X!R26+XI!R26+XII!R26</f>
        <v>3915</v>
      </c>
      <c r="S26" s="11">
        <f>I!S26+II!S26+III!S26+IV!S26+V!S26+VI!S26+VII!S26+VIII!S26+IX!S26+X!S26+XI!S26+XII!S26</f>
        <v>4299</v>
      </c>
      <c r="T26" s="11">
        <f>I!T26+II!T26+III!T26+IV!T26+V!T26+VI!T26+VII!T26+VIII!T26+IX!T26+X!T26+XI!T26+XII!T26</f>
        <v>908</v>
      </c>
      <c r="U26" s="24">
        <f>I!U26+II!U26+III!U26+IV!U26+V!U26+VI!U26+VII!U26+VIII!U26+IX!U26+X!U26+XI!U26+XII!U26</f>
        <v>1111</v>
      </c>
      <c r="V26" s="22">
        <f>I!V26+II!V26+III!V26+IV!V26+V!V26+VI!V26+VII!V26+VIII!V26+IX!V26+X!V26+XI!V26+XII!V26</f>
        <v>176104</v>
      </c>
      <c r="W26" s="11">
        <f>I!W26+II!W26+III!W26+IV!W26+V!W26+VI!W26+VII!W26+VIII!W26+IX!W26+X!W26+XI!W26+XII!W26</f>
        <v>88201</v>
      </c>
      <c r="X26" s="11">
        <f>I!X26+II!X26+III!X26+IV!X26+V!X26+VI!X26+VII!X26+VIII!X26+IX!X26+X!X26+XI!X26+XII!X26</f>
        <v>66459</v>
      </c>
      <c r="Y26" s="11">
        <f>I!Y26+II!Y26+III!Y26+IV!Y26+V!Y26+VI!Y26+VII!Y26+VIII!Y26+IX!Y26+X!Y26+XI!Y26+XII!Y26</f>
        <v>9243</v>
      </c>
      <c r="Z26" s="24">
        <f>I!Z26+II!Z26+III!Z26+IV!Z26+V!Z26+VI!Z26+VII!Z26+VIII!Z26+IX!Z26+X!Z26+XI!Z26+XII!Z26</f>
        <v>12201</v>
      </c>
      <c r="AA26" s="21">
        <f>I!AA26+II!AA26+III!AA26+IV!AA26+V!AA26+VI!AA26+VII!AA26+VIII!AA26+IX!AA26+X!AA26+XI!AA26+XII!AA26</f>
        <v>57796</v>
      </c>
      <c r="AB26" s="11">
        <f>I!AB26+II!AB26+III!AB26+IV!AB26+V!AB26+VI!AB26+VII!AB26+VIII!AB26+IX!AB26+X!AB26+XI!AB26+XII!AB26</f>
        <v>20841</v>
      </c>
      <c r="AC26" s="11">
        <f>I!AC26+II!AC26+III!AC26+IV!AC26+V!AC26+VI!AC26+VII!AC26+VIII!AC26+IX!AC26+X!AC26+XI!AC26+XII!AC26</f>
        <v>27045</v>
      </c>
      <c r="AD26" s="11">
        <f>I!AD26+II!AD26+III!AD26+IV!AD26+V!AD26+VI!AD26+VII!AD26+VIII!AD26+IX!AD26+X!AD26+XI!AD26+XII!AD26</f>
        <v>3324</v>
      </c>
      <c r="AE26" s="24">
        <f>I!AE26+II!AE26+III!AE26+IV!AE26+V!AE26+VI!AE26+VII!AE26+VIII!AE26+IX!AE26+X!AE26+XI!AE26+XII!AE26</f>
        <v>6586</v>
      </c>
    </row>
    <row r="27" spans="1:31" ht="39.75" customHeight="1" x14ac:dyDescent="0.2">
      <c r="A27" s="54" t="s">
        <v>25</v>
      </c>
      <c r="B27" s="19">
        <f>I!B27+II!B27+III!B27+IV!B27+V!B27+VI!B27+VII!B27+VIII!B27+IX!B27+X!B27+XI!B27+XII!B27</f>
        <v>53360</v>
      </c>
      <c r="C27" s="11">
        <f>I!C27+II!C27+III!C27+IV!C27+V!C27+VI!C27+VII!C27+VIII!C27+IX!C27+X!C27+XI!C27+XII!C27</f>
        <v>27492</v>
      </c>
      <c r="D27" s="11">
        <f>I!D27+II!D27+III!D27+IV!D27+V!D27+VI!D27+VII!D27+VIII!D27+IX!D27+X!D27+XI!D27+XII!D27</f>
        <v>15514</v>
      </c>
      <c r="E27" s="11">
        <f>I!E27+II!E27+III!E27+IV!E27+V!E27+VI!E27+VII!E27+VIII!E27+IX!E27+X!E27+XI!E27+XII!E27</f>
        <v>5203</v>
      </c>
      <c r="F27" s="24">
        <f>I!F27+II!F27+III!F27+IV!F27+V!F27+VI!F27+VII!F27+VIII!F27+IX!F27+X!F27+XI!F27+XII!F27</f>
        <v>5151</v>
      </c>
      <c r="G27" s="46">
        <f>I!G27+II!G27+III!G27+IV!G27+V!G27+VI!G27+VII!G27+VIII!G27+IX!G27+X!G27+XI!G27+XII!G27</f>
        <v>79</v>
      </c>
      <c r="H27" s="11">
        <f>I!H27+II!H27+III!H27+IV!H27+V!H27+VI!H27+VII!H27+VIII!H27+IX!H27+X!H27+XI!H27+XII!H27</f>
        <v>4</v>
      </c>
      <c r="I27" s="11">
        <f>I!I27+II!I27+III!I27+IV!I27+V!I27+VI!I27+VII!I27+VIII!I27+IX!I27+X!I27+XI!I27+XII!I27</f>
        <v>11</v>
      </c>
      <c r="J27" s="11">
        <f>I!J27+II!J27+III!J27+IV!J27+V!J27+VI!J27+VII!J27+VIII!J27+IX!J27+X!J27+XI!J27+XII!J27</f>
        <v>27</v>
      </c>
      <c r="K27" s="24">
        <f>I!K27+II!K27+III!K27+IV!K27+V!K27+VI!K27+VII!K27+VIII!K27+IX!K27+X!K27+XI!K27+XII!K27</f>
        <v>37</v>
      </c>
      <c r="L27" s="22">
        <f>I!L27+II!L27+III!L27+IV!L27+V!L27+VI!L27+VII!L27+VIII!L27+IX!L27+X!L27+XI!L27+XII!L27</f>
        <v>22</v>
      </c>
      <c r="M27" s="11">
        <f>I!M27+II!M27+III!M27+IV!M27+V!M27+VI!M27+VII!M27+VIII!M27+IX!M27+X!M27+XI!M27+XII!M27</f>
        <v>4</v>
      </c>
      <c r="N27" s="11">
        <f>I!N27+II!N27+III!N27+IV!N27+V!N27+VI!N27+VII!N27+VIII!N27+IX!N27+X!N27+XI!N27+XII!N27</f>
        <v>1</v>
      </c>
      <c r="O27" s="11">
        <f>I!O27+II!O27+III!O27+IV!O27+V!O27+VI!O27+VII!O27+VIII!O27+IX!O27+X!O27+XI!O27+XII!O27</f>
        <v>9</v>
      </c>
      <c r="P27" s="24">
        <f>I!P27+II!P27+III!P27+IV!P27+V!P27+VI!P27+VII!P27+VIII!P27+IX!P27+X!P27+XI!P27+XII!P27</f>
        <v>8</v>
      </c>
      <c r="Q27" s="22">
        <f>I!Q27+II!Q27+III!Q27+IV!Q27+V!Q27+VI!Q27+VII!Q27+VIII!Q27+IX!Q27+X!Q27+XI!Q27+XII!Q27</f>
        <v>611</v>
      </c>
      <c r="R27" s="11">
        <f>I!R27+II!R27+III!R27+IV!R27+V!R27+VI!R27+VII!R27+VIII!R27+IX!R27+X!R27+XI!R27+XII!R27</f>
        <v>294</v>
      </c>
      <c r="S27" s="11">
        <f>I!S27+II!S27+III!S27+IV!S27+V!S27+VI!S27+VII!S27+VIII!S27+IX!S27+X!S27+XI!S27+XII!S27</f>
        <v>36</v>
      </c>
      <c r="T27" s="11">
        <f>I!T27+II!T27+III!T27+IV!T27+V!T27+VI!T27+VII!T27+VIII!T27+IX!T27+X!T27+XI!T27+XII!T27</f>
        <v>202</v>
      </c>
      <c r="U27" s="24">
        <f>I!U27+II!U27+III!U27+IV!U27+V!U27+VI!U27+VII!U27+VIII!U27+IX!U27+X!U27+XI!U27+XII!U27</f>
        <v>79</v>
      </c>
      <c r="V27" s="22">
        <f>I!V27+II!V27+III!V27+IV!V27+V!V27+VI!V27+VII!V27+VIII!V27+IX!V27+X!V27+XI!V27+XII!V27</f>
        <v>51158</v>
      </c>
      <c r="W27" s="11">
        <f>I!W27+II!W27+III!W27+IV!W27+V!W27+VI!W27+VII!W27+VIII!W27+IX!W27+X!W27+XI!W27+XII!W27</f>
        <v>26799</v>
      </c>
      <c r="X27" s="11">
        <f>I!X27+II!X27+III!X27+IV!X27+V!X27+VI!X27+VII!X27+VIII!X27+IX!X27+X!X27+XI!X27+XII!X27</f>
        <v>15010</v>
      </c>
      <c r="Y27" s="11">
        <f>I!Y27+II!Y27+III!Y27+IV!Y27+V!Y27+VI!Y27+VII!Y27+VIII!Y27+IX!Y27+X!Y27+XI!Y27+XII!Y27</f>
        <v>4655</v>
      </c>
      <c r="Z27" s="24">
        <f>I!Z27+II!Z27+III!Z27+IV!Z27+V!Z27+VI!Z27+VII!Z27+VIII!Z27+IX!Z27+X!Z27+XI!Z27+XII!Z27</f>
        <v>4694</v>
      </c>
      <c r="AA27" s="21">
        <f>I!AA27+II!AA27+III!AA27+IV!AA27+V!AA27+VI!AA27+VII!AA27+VIII!AA27+IX!AA27+X!AA27+XI!AA27+XII!AA27</f>
        <v>1490</v>
      </c>
      <c r="AB27" s="11">
        <f>I!AB27+II!AB27+III!AB27+IV!AB27+V!AB27+VI!AB27+VII!AB27+VIII!AB27+IX!AB27+X!AB27+XI!AB27+XII!AB27</f>
        <v>391</v>
      </c>
      <c r="AC27" s="11">
        <f>I!AC27+II!AC27+III!AC27+IV!AC27+V!AC27+VI!AC27+VII!AC27+VIII!AC27+IX!AC27+X!AC27+XI!AC27+XII!AC27</f>
        <v>456</v>
      </c>
      <c r="AD27" s="11">
        <f>I!AD27+II!AD27+III!AD27+IV!AD27+V!AD27+VI!AD27+VII!AD27+VIII!AD27+IX!AD27+X!AD27+XI!AD27+XII!AD27</f>
        <v>310</v>
      </c>
      <c r="AE27" s="24">
        <f>I!AE27+II!AE27+III!AE27+IV!AE27+V!AE27+VI!AE27+VII!AE27+VIII!AE27+IX!AE27+X!AE27+XI!AE27+XII!AE27</f>
        <v>333</v>
      </c>
    </row>
    <row r="28" spans="1:31" s="7" customFormat="1" ht="39.75" customHeight="1" x14ac:dyDescent="0.2">
      <c r="A28" s="54" t="s">
        <v>26</v>
      </c>
      <c r="B28" s="19">
        <f>I!B28+II!B28+III!B28+IV!B28+V!B28+VI!B28+VII!B28+VIII!B28+IX!B28+X!B28+XI!B28+XII!B28</f>
        <v>209350</v>
      </c>
      <c r="C28" s="11">
        <f>I!C28+II!C28+III!C28+IV!C28+V!C28+VI!C28+VII!C28+VIII!C28+IX!C28+X!C28+XI!C28+XII!C28</f>
        <v>92326</v>
      </c>
      <c r="D28" s="11">
        <f>I!D28+II!D28+III!D28+IV!D28+V!D28+VI!D28+VII!D28+VIII!D28+IX!D28+X!D28+XI!D28+XII!D28</f>
        <v>82924</v>
      </c>
      <c r="E28" s="11">
        <f>I!E28+II!E28+III!E28+IV!E28+V!E28+VI!E28+VII!E28+VIII!E28+IX!E28+X!E28+XI!E28+XII!E28</f>
        <v>15872</v>
      </c>
      <c r="F28" s="24">
        <f>I!F28+II!F28+III!F28+IV!F28+V!F28+VI!F28+VII!F28+VIII!F28+IX!F28+X!F28+XI!F28+XII!F28</f>
        <v>18228</v>
      </c>
      <c r="G28" s="46">
        <f>I!G28+II!G28+III!G28+IV!G28+V!G28+VI!G28+VII!G28+VIII!G28+IX!G28+X!G28+XI!G28+XII!G28</f>
        <v>3</v>
      </c>
      <c r="H28" s="11">
        <f>I!H28+II!H28+III!H28+IV!H28+V!H28+VI!H28+VII!H28+VIII!H28+IX!H28+X!H28+XI!H28+XII!H28</f>
        <v>0</v>
      </c>
      <c r="I28" s="11">
        <f>I!I28+II!I28+III!I28+IV!I28+V!I28+VI!I28+VII!I28+VIII!I28+IX!I28+X!I28+XI!I28+XII!I28</f>
        <v>0</v>
      </c>
      <c r="J28" s="11">
        <f>I!J28+II!J28+III!J28+IV!J28+V!J28+VI!J28+VII!J28+VIII!J28+IX!J28+X!J28+XI!J28+XII!J28</f>
        <v>1</v>
      </c>
      <c r="K28" s="24">
        <f>I!K28+II!K28+III!K28+IV!K28+V!K28+VI!K28+VII!K28+VIII!K28+IX!K28+X!K28+XI!K28+XII!K28</f>
        <v>2</v>
      </c>
      <c r="L28" s="22">
        <f>I!L28+II!L28+III!L28+IV!L28+V!L28+VI!L28+VII!L28+VIII!L28+IX!L28+X!L28+XI!L28+XII!L28</f>
        <v>63</v>
      </c>
      <c r="M28" s="11">
        <f>I!M28+II!M28+III!M28+IV!M28+V!M28+VI!M28+VII!M28+VIII!M28+IX!M28+X!M28+XI!M28+XII!M28</f>
        <v>34</v>
      </c>
      <c r="N28" s="11">
        <f>I!N28+II!N28+III!N28+IV!N28+V!N28+VI!N28+VII!N28+VIII!N28+IX!N28+X!N28+XI!N28+XII!N28</f>
        <v>6</v>
      </c>
      <c r="O28" s="11">
        <f>I!O28+II!O28+III!O28+IV!O28+V!O28+VI!O28+VII!O28+VIII!O28+IX!O28+X!O28+XI!O28+XII!O28</f>
        <v>9</v>
      </c>
      <c r="P28" s="24">
        <f>I!P28+II!P28+III!P28+IV!P28+V!P28+VI!P28+VII!P28+VIII!P28+IX!P28+X!P28+XI!P28+XII!P28</f>
        <v>14</v>
      </c>
      <c r="Q28" s="22">
        <f>I!Q28+II!Q28+III!Q28+IV!Q28+V!Q28+VI!Q28+VII!Q28+VIII!Q28+IX!Q28+X!Q28+XI!Q28+XII!Q28</f>
        <v>8526</v>
      </c>
      <c r="R28" s="11">
        <f>I!R28+II!R28+III!R28+IV!R28+V!R28+VI!R28+VII!R28+VIII!R28+IX!R28+X!R28+XI!R28+XII!R28</f>
        <v>2714</v>
      </c>
      <c r="S28" s="11">
        <f>I!S28+II!S28+III!S28+IV!S28+V!S28+VI!S28+VII!S28+VIII!S28+IX!S28+X!S28+XI!S28+XII!S28</f>
        <v>3501</v>
      </c>
      <c r="T28" s="11">
        <f>I!T28+II!T28+III!T28+IV!T28+V!T28+VI!T28+VII!T28+VIII!T28+IX!T28+X!T28+XI!T28+XII!T28</f>
        <v>1071</v>
      </c>
      <c r="U28" s="24">
        <f>I!U28+II!U28+III!U28+IV!U28+V!U28+VI!U28+VII!U28+VIII!U28+IX!U28+X!U28+XI!U28+XII!U28</f>
        <v>1240</v>
      </c>
      <c r="V28" s="22">
        <f>I!V28+II!V28+III!V28+IV!V28+V!V28+VI!V28+VII!V28+VIII!V28+IX!V28+X!V28+XI!V28+XII!V28</f>
        <v>165669</v>
      </c>
      <c r="W28" s="11">
        <f>I!W28+II!W28+III!W28+IV!W28+V!W28+VI!W28+VII!W28+VIII!W28+IX!W28+X!W28+XI!W28+XII!W28</f>
        <v>80358</v>
      </c>
      <c r="X28" s="11">
        <f>I!X28+II!X28+III!X28+IV!X28+V!X28+VI!X28+VII!X28+VIII!X28+IX!X28+X!X28+XI!X28+XII!X28</f>
        <v>65041</v>
      </c>
      <c r="Y28" s="11">
        <f>I!Y28+II!Y28+III!Y28+IV!Y28+V!Y28+VI!Y28+VII!Y28+VIII!Y28+IX!Y28+X!Y28+XI!Y28+XII!Y28</f>
        <v>8513</v>
      </c>
      <c r="Z28" s="24">
        <f>I!Z28+II!Z28+III!Z28+IV!Z28+V!Z28+VI!Z28+VII!Z28+VIII!Z28+IX!Z28+X!Z28+XI!Z28+XII!Z28</f>
        <v>11757</v>
      </c>
      <c r="AA28" s="21">
        <f>I!AA28+II!AA28+III!AA28+IV!AA28+V!AA28+VI!AA28+VII!AA28+VIII!AA28+IX!AA28+X!AA28+XI!AA28+XII!AA28</f>
        <v>35089</v>
      </c>
      <c r="AB28" s="11">
        <f>I!AB28+II!AB28+III!AB28+IV!AB28+V!AB28+VI!AB28+VII!AB28+VIII!AB28+IX!AB28+X!AB28+XI!AB28+XII!AB28</f>
        <v>9220</v>
      </c>
      <c r="AC28" s="11">
        <f>I!AC28+II!AC28+III!AC28+IV!AC28+V!AC28+VI!AC28+VII!AC28+VIII!AC28+IX!AC28+X!AC28+XI!AC28+XII!AC28</f>
        <v>14376</v>
      </c>
      <c r="AD28" s="11">
        <f>I!AD28+II!AD28+III!AD28+IV!AD28+V!AD28+VI!AD28+VII!AD28+VIII!AD28+IX!AD28+X!AD28+XI!AD28+XII!AD28</f>
        <v>6278</v>
      </c>
      <c r="AE28" s="24">
        <f>I!AE28+II!AE28+III!AE28+IV!AE28+V!AE28+VI!AE28+VII!AE28+VIII!AE28+IX!AE28+X!AE28+XI!AE28+XII!AE28</f>
        <v>5215</v>
      </c>
    </row>
    <row r="29" spans="1:31" ht="39.75" customHeight="1" thickBot="1" x14ac:dyDescent="0.25">
      <c r="A29" s="57" t="s">
        <v>27</v>
      </c>
      <c r="B29" s="41">
        <f>I!B29+II!B29+III!B29+IV!B29+V!B29+VI!B29+VII!B29+VIII!B29+IX!B29+X!B29+XI!B29+XII!B29</f>
        <v>75579</v>
      </c>
      <c r="C29" s="25">
        <f>I!C29+II!C29+III!C29+IV!C29+V!C29+VI!C29+VII!C29+VIII!C29+IX!C29+X!C29+XI!C29+XII!C29</f>
        <v>38707</v>
      </c>
      <c r="D29" s="25">
        <f>I!D29+II!D29+III!D29+IV!D29+V!D29+VI!D29+VII!D29+VIII!D29+IX!D29+X!D29+XI!D29+XII!D29</f>
        <v>26131</v>
      </c>
      <c r="E29" s="25">
        <f>I!E29+II!E29+III!E29+IV!E29+V!E29+VI!E29+VII!E29+VIII!E29+IX!E29+X!E29+XI!E29+XII!E29</f>
        <v>4948</v>
      </c>
      <c r="F29" s="26">
        <f>I!F29+II!F29+III!F29+IV!F29+V!F29+VI!F29+VII!F29+VIII!F29+IX!F29+X!F29+XI!F29+XII!F29</f>
        <v>5793</v>
      </c>
      <c r="G29" s="47">
        <f>I!G29+II!G29+III!G29+IV!G29+V!G29+VI!G29+VII!G29+VIII!G29+IX!G29+X!G29+XI!G29+XII!G29</f>
        <v>9</v>
      </c>
      <c r="H29" s="25">
        <f>I!H29+II!H29+III!H29+IV!H29+V!H29+VI!H29+VII!H29+VIII!H29+IX!H29+X!H29+XI!H29+XII!H29</f>
        <v>1</v>
      </c>
      <c r="I29" s="25">
        <f>I!I29+II!I29+III!I29+IV!I29+V!I29+VI!I29+VII!I29+VIII!I29+IX!I29+X!I29+XI!I29+XII!I29</f>
        <v>1</v>
      </c>
      <c r="J29" s="25">
        <f>I!J29+II!J29+III!J29+IV!J29+V!J29+VI!J29+VII!J29+VIII!J29+IX!J29+X!J29+XI!J29+XII!J29</f>
        <v>2</v>
      </c>
      <c r="K29" s="26">
        <f>I!K29+II!K29+III!K29+IV!K29+V!K29+VI!K29+VII!K29+VIII!K29+IX!K29+X!K29+XI!K29+XII!K29</f>
        <v>5</v>
      </c>
      <c r="L29" s="44">
        <f>I!L29+II!L29+III!L29+IV!L29+V!L29+VI!L29+VII!L29+VIII!L29+IX!L29+X!L29+XI!L29+XII!L29</f>
        <v>6</v>
      </c>
      <c r="M29" s="25">
        <f>I!M29+II!M29+III!M29+IV!M29+V!M29+VI!M29+VII!M29+VIII!M29+IX!M29+X!M29+XI!M29+XII!M29</f>
        <v>3</v>
      </c>
      <c r="N29" s="25">
        <f>I!N29+II!N29+III!N29+IV!N29+V!N29+VI!N29+VII!N29+VIII!N29+IX!N29+X!N29+XI!N29+XII!N29</f>
        <v>1</v>
      </c>
      <c r="O29" s="25">
        <f>I!O29+II!O29+III!O29+IV!O29+V!O29+VI!O29+VII!O29+VIII!O29+IX!O29+X!O29+XI!O29+XII!O29</f>
        <v>1</v>
      </c>
      <c r="P29" s="26">
        <f>I!P29+II!P29+III!P29+IV!P29+V!P29+VI!P29+VII!P29+VIII!P29+IX!P29+X!P29+XI!P29+XII!P29</f>
        <v>1</v>
      </c>
      <c r="Q29" s="44">
        <f>I!Q29+II!Q29+III!Q29+IV!Q29+V!Q29+VI!Q29+VII!Q29+VIII!Q29+IX!Q29+X!Q29+XI!Q29+XII!Q29</f>
        <v>3727</v>
      </c>
      <c r="R29" s="25">
        <f>I!R29+II!R29+III!R29+IV!R29+V!R29+VI!R29+VII!R29+VIII!R29+IX!R29+X!R29+XI!R29+XII!R29</f>
        <v>1320</v>
      </c>
      <c r="S29" s="25">
        <f>I!S29+II!S29+III!S29+IV!S29+V!S29+VI!S29+VII!S29+VIII!S29+IX!S29+X!S29+XI!S29+XII!S29</f>
        <v>1329</v>
      </c>
      <c r="T29" s="25">
        <f>I!T29+II!T29+III!T29+IV!T29+V!T29+VI!T29+VII!T29+VIII!T29+IX!T29+X!T29+XI!T29+XII!T29</f>
        <v>546</v>
      </c>
      <c r="U29" s="26">
        <f>I!U29+II!U29+III!U29+IV!U29+V!U29+VI!U29+VII!U29+VIII!U29+IX!U29+X!U29+XI!U29+XII!U29</f>
        <v>532</v>
      </c>
      <c r="V29" s="44">
        <f>I!V29+II!V29+III!V29+IV!V29+V!V29+VI!V29+VII!V29+VIII!V29+IX!V29+X!V29+XI!V29+XII!V29</f>
        <v>71837</v>
      </c>
      <c r="W29" s="25">
        <f>I!W29+II!W29+III!W29+IV!W29+V!W29+VI!W29+VII!W29+VIII!W29+IX!W29+X!W29+XI!W29+XII!W29</f>
        <v>37383</v>
      </c>
      <c r="X29" s="25">
        <f>I!X29+II!X29+III!X29+IV!X29+V!X29+VI!X29+VII!X29+VIII!X29+IX!X29+X!X29+XI!X29+XII!X29</f>
        <v>24800</v>
      </c>
      <c r="Y29" s="25">
        <f>I!Y29+II!Y29+III!Y29+IV!Y29+V!Y29+VI!Y29+VII!Y29+VIII!Y29+IX!Y29+X!Y29+XI!Y29+XII!Y29</f>
        <v>4399</v>
      </c>
      <c r="Z29" s="26">
        <f>I!Z29+II!Z29+III!Z29+IV!Z29+V!Z29+VI!Z29+VII!Z29+VIII!Z29+IX!Z29+X!Z29+XI!Z29+XII!Z29</f>
        <v>5255</v>
      </c>
      <c r="AA29" s="42">
        <f>I!AA29+II!AA29+III!AA29+IV!AA29+V!AA29+VI!AA29+VII!AA29+VIII!AA29+IX!AA29+X!AA29+XI!AA29+XII!AA29</f>
        <v>0</v>
      </c>
      <c r="AB29" s="25">
        <f>I!AB29+II!AB29+III!AB29+IV!AB29+V!AB29+VI!AB29+VII!AB29+VIII!AB29+IX!AB29+X!AB29+XI!AB29+XII!AB29</f>
        <v>0</v>
      </c>
      <c r="AC29" s="25">
        <f>I!AC29+II!AC29+III!AC29+IV!AC29+V!AC29+VI!AC29+VII!AC29+VIII!AC29+IX!AC29+X!AC29+XI!AC29+XII!AC29</f>
        <v>0</v>
      </c>
      <c r="AD29" s="25">
        <f>I!AD29+II!AD29+III!AD29+IV!AD29+V!AD29+VI!AD29+VII!AD29+VIII!AD29+IX!AD29+X!AD29+XI!AD29+XII!AD29</f>
        <v>0</v>
      </c>
      <c r="AE29" s="26">
        <f>I!AE29+II!AE29+III!AE29+IV!AE29+V!AE29+VI!AE29+VII!AE29+VIII!AE29+IX!AE29+X!AE29+XI!AE29+XII!AE29</f>
        <v>0</v>
      </c>
    </row>
    <row r="30" spans="1:31" ht="54.75" customHeight="1" thickBot="1" x14ac:dyDescent="0.25">
      <c r="A30" s="128" t="s">
        <v>37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30"/>
      <c r="R30" s="131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</row>
    <row r="31" spans="1:31" ht="54.75" customHeight="1" thickTop="1" thickBot="1" x14ac:dyDescent="0.25"/>
    <row r="32" spans="1:31" ht="60" customHeight="1" x14ac:dyDescent="0.2">
      <c r="A32" s="158" t="s">
        <v>33</v>
      </c>
      <c r="B32" s="160" t="s">
        <v>7</v>
      </c>
      <c r="C32" s="156" t="s">
        <v>12</v>
      </c>
      <c r="D32" s="156" t="s">
        <v>11</v>
      </c>
      <c r="E32" s="156" t="s">
        <v>10</v>
      </c>
      <c r="F32" s="157" t="s">
        <v>6</v>
      </c>
      <c r="G32" s="162" t="s">
        <v>7</v>
      </c>
      <c r="H32" s="156" t="s">
        <v>12</v>
      </c>
      <c r="I32" s="156" t="s">
        <v>11</v>
      </c>
      <c r="J32" s="156" t="s">
        <v>10</v>
      </c>
      <c r="K32" s="157" t="s">
        <v>6</v>
      </c>
      <c r="L32" s="164" t="s">
        <v>7</v>
      </c>
      <c r="M32" s="156" t="s">
        <v>12</v>
      </c>
      <c r="N32" s="156" t="s">
        <v>11</v>
      </c>
      <c r="O32" s="156" t="s">
        <v>10</v>
      </c>
      <c r="P32" s="157" t="s">
        <v>6</v>
      </c>
      <c r="Q32" s="164" t="s">
        <v>7</v>
      </c>
      <c r="R32" s="156" t="s">
        <v>12</v>
      </c>
      <c r="S32" s="156" t="s">
        <v>11</v>
      </c>
      <c r="T32" s="156" t="s">
        <v>10</v>
      </c>
      <c r="U32" s="157" t="s">
        <v>6</v>
      </c>
      <c r="V32" s="164" t="s">
        <v>7</v>
      </c>
      <c r="W32" s="156" t="s">
        <v>12</v>
      </c>
      <c r="X32" s="156" t="s">
        <v>11</v>
      </c>
      <c r="Y32" s="156" t="s">
        <v>10</v>
      </c>
      <c r="Z32" s="157" t="s">
        <v>6</v>
      </c>
      <c r="AA32" s="164" t="s">
        <v>7</v>
      </c>
      <c r="AB32" s="156" t="s">
        <v>12</v>
      </c>
      <c r="AC32" s="156" t="s">
        <v>11</v>
      </c>
      <c r="AD32" s="156" t="s">
        <v>10</v>
      </c>
      <c r="AE32" s="157" t="s">
        <v>6</v>
      </c>
    </row>
    <row r="33" spans="1:31" ht="60" customHeight="1" x14ac:dyDescent="0.2">
      <c r="A33" s="159"/>
      <c r="B33" s="161"/>
      <c r="C33" s="50" t="s">
        <v>1</v>
      </c>
      <c r="D33" s="50" t="s">
        <v>0</v>
      </c>
      <c r="E33" s="50" t="s">
        <v>1</v>
      </c>
      <c r="F33" s="51" t="s">
        <v>2</v>
      </c>
      <c r="G33" s="163"/>
      <c r="H33" s="50" t="s">
        <v>1</v>
      </c>
      <c r="I33" s="50" t="s">
        <v>0</v>
      </c>
      <c r="J33" s="50" t="s">
        <v>1</v>
      </c>
      <c r="K33" s="51" t="s">
        <v>2</v>
      </c>
      <c r="L33" s="153"/>
      <c r="M33" s="50" t="s">
        <v>1</v>
      </c>
      <c r="N33" s="50" t="s">
        <v>0</v>
      </c>
      <c r="O33" s="50" t="s">
        <v>1</v>
      </c>
      <c r="P33" s="51" t="s">
        <v>2</v>
      </c>
      <c r="Q33" s="153"/>
      <c r="R33" s="50" t="s">
        <v>1</v>
      </c>
      <c r="S33" s="50" t="s">
        <v>0</v>
      </c>
      <c r="T33" s="50" t="s">
        <v>1</v>
      </c>
      <c r="U33" s="51" t="s">
        <v>2</v>
      </c>
      <c r="V33" s="153"/>
      <c r="W33" s="50" t="s">
        <v>1</v>
      </c>
      <c r="X33" s="50" t="s">
        <v>0</v>
      </c>
      <c r="Y33" s="50" t="s">
        <v>1</v>
      </c>
      <c r="Z33" s="51" t="s">
        <v>2</v>
      </c>
      <c r="AA33" s="153"/>
      <c r="AB33" s="50" t="s">
        <v>1</v>
      </c>
      <c r="AC33" s="50" t="s">
        <v>0</v>
      </c>
      <c r="AD33" s="50" t="s">
        <v>1</v>
      </c>
      <c r="AE33" s="51" t="s">
        <v>2</v>
      </c>
    </row>
    <row r="34" spans="1:31" ht="60" customHeight="1" x14ac:dyDescent="0.2">
      <c r="A34" s="58" t="s">
        <v>3</v>
      </c>
      <c r="B34" s="19">
        <f>I!B34+II!B34+III!B34+IV!B34+V!B34+VI!B34+VII!B34+VIII!B34+IX!B34+X!B34+XI!B34+XII!B34</f>
        <v>36983</v>
      </c>
      <c r="C34" s="14">
        <f>I!C34+II!C34+III!C34+IV!C34+V!C34+VI!C34+VII!C34+VIII!C34+IX!C34+X!C34+XI!C34+XII!C34</f>
        <v>15411</v>
      </c>
      <c r="D34" s="14">
        <f>I!D34+II!D34+III!D34+IV!D34+V!D34+VI!D34+VII!D34+VIII!D34+IX!D34+X!D34+XI!D34+XII!D34</f>
        <v>14131</v>
      </c>
      <c r="E34" s="14">
        <f>I!E34+II!E34+III!E34+IV!E34+V!E34+VI!E34+VII!E34+VIII!E34+IX!E34+X!E34+XI!E34+XII!E34</f>
        <v>3666</v>
      </c>
      <c r="F34" s="16">
        <f>I!F34+II!F34+III!F34+IV!F34+V!F34+VI!F34+VII!F34+VIII!F34+IX!F34+X!F34+XI!F34+XII!F34</f>
        <v>3775</v>
      </c>
      <c r="G34" s="46">
        <f>I!G34+II!G34+III!G34+IV!G34+V!G34+VI!G34+VII!G34+VIII!G34+IX!G34+X!G34+XI!G34+XII!G34</f>
        <v>6</v>
      </c>
      <c r="H34" s="14">
        <f>I!H34+II!H34+III!H34+IV!H34+V!H34+VI!H34+VII!H34+VIII!H34+IX!H34+X!H34+XI!H34+XII!H34</f>
        <v>4</v>
      </c>
      <c r="I34" s="14">
        <f>I!I34+II!I34+III!I34+IV!I34+V!I34+VI!I34+VII!I34+VIII!I34+IX!I34+X!I34+XI!I34+XII!I34</f>
        <v>1</v>
      </c>
      <c r="J34" s="14">
        <f>I!J34+II!J34+III!J34+IV!J34+V!J34+VI!J34+VII!J34+VIII!J34+IX!J34+X!J34+XI!J34+XII!J34</f>
        <v>0</v>
      </c>
      <c r="K34" s="16">
        <f>I!K34+II!K34+III!K34+IV!K34+V!K34+VI!K34+VII!K34+VIII!K34+IX!K34+X!K34+XI!K34+XII!K34</f>
        <v>1</v>
      </c>
      <c r="L34" s="22">
        <f>I!L34+II!L34+III!L34+IV!L34+V!L34+VI!L34+VII!L34+VIII!L34+IX!L34+X!L34+XI!L34+XII!L34</f>
        <v>17</v>
      </c>
      <c r="M34" s="14">
        <f>I!M34+II!M34+III!M34+IV!M34+V!M34+VI!M34+VII!M34+VIII!M34+IX!M34+X!M34+XI!M34+XII!M34</f>
        <v>8</v>
      </c>
      <c r="N34" s="14">
        <f>I!N34+II!N34+III!N34+IV!N34+V!N34+VI!N34+VII!N34+VIII!N34+IX!N34+X!N34+XI!N34+XII!N34</f>
        <v>8</v>
      </c>
      <c r="O34" s="14">
        <f>I!O34+II!O34+III!O34+IV!O34+V!O34+VI!O34+VII!O34+VIII!O34+IX!O34+X!O34+XI!O34+XII!O34</f>
        <v>0</v>
      </c>
      <c r="P34" s="16">
        <f>I!P34+II!P34+III!P34+IV!P34+V!P34+VI!P34+VII!P34+VIII!P34+IX!P34+X!P34+XI!P34+XII!P34</f>
        <v>1</v>
      </c>
      <c r="Q34" s="22">
        <f>I!Q34+II!Q34+III!Q34+IV!Q34+V!Q34+VI!Q34+VII!Q34+VIII!Q34+IX!Q34+X!Q34+XI!Q34+XII!Q34</f>
        <v>893</v>
      </c>
      <c r="R34" s="14">
        <f>I!R34+II!R34+III!R34+IV!R34+V!R34+VI!R34+VII!R34+VIII!R34+IX!R34+X!R34+XI!R34+XII!R34</f>
        <v>291</v>
      </c>
      <c r="S34" s="14">
        <f>I!S34+II!S34+III!S34+IV!S34+V!S34+VI!S34+VII!S34+VIII!S34+IX!S34+X!S34+XI!S34+XII!S34</f>
        <v>274</v>
      </c>
      <c r="T34" s="14">
        <f>I!T34+II!T34+III!T34+IV!T34+V!T34+VI!T34+VII!T34+VIII!T34+IX!T34+X!T34+XI!T34+XII!T34</f>
        <v>170</v>
      </c>
      <c r="U34" s="16">
        <f>I!U34+II!U34+III!U34+IV!U34+V!U34+VI!U34+VII!U34+VIII!U34+IX!U34+X!U34+XI!U34+XII!U34</f>
        <v>158</v>
      </c>
      <c r="V34" s="22">
        <f>I!V34+II!V34+III!V34+IV!V34+V!V34+VI!V34+VII!V34+VIII!V34+IX!V34+X!V34+XI!V34+XII!V34</f>
        <v>17521</v>
      </c>
      <c r="W34" s="14">
        <f>I!W34+II!W34+III!W34+IV!W34+V!W34+VI!W34+VII!W34+VIII!W34+IX!W34+X!W34+XI!W34+XII!W34</f>
        <v>8100</v>
      </c>
      <c r="X34" s="14">
        <f>I!X34+II!X34+III!X34+IV!X34+V!X34+VI!X34+VII!X34+VIII!X34+IX!X34+X!X34+XI!X34+XII!X34</f>
        <v>7351</v>
      </c>
      <c r="Y34" s="14">
        <f>I!Y34+II!Y34+III!Y34+IV!Y34+V!Y34+VI!Y34+VII!Y34+VIII!Y34+IX!Y34+X!Y34+XI!Y34+XII!Y34</f>
        <v>1039</v>
      </c>
      <c r="Z34" s="16">
        <f>I!Z34+II!Z34+III!Z34+IV!Z34+V!Z34+VI!Z34+VII!Z34+VIII!Z34+IX!Z34+X!Z34+XI!Z34+XII!Z34</f>
        <v>1031</v>
      </c>
      <c r="AA34" s="22">
        <f>I!AA34+II!AA34+III!AA34+IV!AA34+V!AA34+VI!AA34+VII!AA34+VIII!AA34+IX!AA34+X!AA34+XI!AA34+XII!AA34</f>
        <v>18546</v>
      </c>
      <c r="AB34" s="14">
        <f>I!AB34+II!AB34+III!AB34+IV!AB34+V!AB34+VI!AB34+VII!AB34+VIII!AB34+IX!AB34+X!AB34+XI!AB34+XII!AB34</f>
        <v>7008</v>
      </c>
      <c r="AC34" s="14">
        <f>I!AC34+II!AC34+III!AC34+IV!AC34+V!AC34+VI!AC34+VII!AC34+VIII!AC34+IX!AC34+X!AC34+XI!AC34+XII!AC34</f>
        <v>6497</v>
      </c>
      <c r="AD34" s="14">
        <f>I!AD34+II!AD34+III!AD34+IV!AD34+V!AD34+VI!AD34+VII!AD34+VIII!AD34+IX!AD34+X!AD34+XI!AD34+XII!AD34</f>
        <v>2457</v>
      </c>
      <c r="AE34" s="16">
        <f>I!AE34+II!AE34+III!AE34+IV!AE34+V!AE34+VI!AE34+VII!AE34+VIII!AE34+IX!AE34+X!AE34+XI!AE34+XII!AE34</f>
        <v>2584</v>
      </c>
    </row>
    <row r="35" spans="1:31" ht="60" customHeight="1" x14ac:dyDescent="0.2">
      <c r="A35" s="58" t="s">
        <v>4</v>
      </c>
      <c r="B35" s="19">
        <f>I!B35+II!B35+III!B35+IV!B35+V!B35+VI!B35+VII!B35+VIII!B35+IX!B35+X!B35+XI!B35+XII!B35</f>
        <v>404494</v>
      </c>
      <c r="C35" s="14">
        <f>I!C35+II!C35+III!C35+IV!C35+V!C35+VI!C35+VII!C35+VIII!C35+IX!C35+X!C35+XI!C35+XII!C35</f>
        <v>144209</v>
      </c>
      <c r="D35" s="14">
        <f>I!D35+II!D35+III!D35+IV!D35+V!D35+VI!D35+VII!D35+VIII!D35+IX!D35+X!D35+XI!D35+XII!D35</f>
        <v>161722</v>
      </c>
      <c r="E35" s="14">
        <f>I!E35+II!E35+III!E35+IV!E35+V!E35+VI!E35+VII!E35+VIII!E35+IX!E35+X!E35+XI!E35+XII!E35</f>
        <v>48580</v>
      </c>
      <c r="F35" s="16">
        <f>I!F35+II!F35+III!F35+IV!F35+V!F35+VI!F35+VII!F35+VIII!F35+IX!F35+X!F35+XI!F35+XII!F35</f>
        <v>49983</v>
      </c>
      <c r="G35" s="46">
        <f>I!G35+II!G35+III!G35+IV!G35+V!G35+VI!G35+VII!G35+VIII!G35+IX!G35+X!G35+XI!G35+XII!G35</f>
        <v>0</v>
      </c>
      <c r="H35" s="14">
        <f>I!H35+II!H35+III!H35+IV!H35+V!H35+VI!H35+VII!H35+VIII!H35+IX!H35+X!H35+XI!H35+XII!H35</f>
        <v>0</v>
      </c>
      <c r="I35" s="14">
        <f>I!I35+II!I35+III!I35+IV!I35+V!I35+VI!I35+VII!I35+VIII!I35+IX!I35+X!I35+XI!I35+XII!I35</f>
        <v>0</v>
      </c>
      <c r="J35" s="14">
        <f>I!J35+II!J35+III!J35+IV!J35+V!J35+VI!J35+VII!J35+VIII!J35+IX!J35+X!J35+XI!J35+XII!J35</f>
        <v>0</v>
      </c>
      <c r="K35" s="16">
        <f>I!K35+II!K35+III!K35+IV!K35+V!K35+VI!K35+VII!K35+VIII!K35+IX!K35+X!K35+XI!K35+XII!K35</f>
        <v>0</v>
      </c>
      <c r="L35" s="22">
        <f>I!L35+II!L35+III!L35+IV!L35+V!L35+VI!L35+VII!L35+VIII!L35+IX!L35+X!L35+XI!L35+XII!L35</f>
        <v>131</v>
      </c>
      <c r="M35" s="14">
        <f>I!M35+II!M35+III!M35+IV!M35+V!M35+VI!M35+VII!M35+VIII!M35+IX!M35+X!M35+XI!M35+XII!M35</f>
        <v>96</v>
      </c>
      <c r="N35" s="14">
        <f>I!N35+II!N35+III!N35+IV!N35+V!N35+VI!N35+VII!N35+VIII!N35+IX!N35+X!N35+XI!N35+XII!N35</f>
        <v>34</v>
      </c>
      <c r="O35" s="14">
        <f>I!O35+II!O35+III!O35+IV!O35+V!O35+VI!O35+VII!O35+VIII!O35+IX!O35+X!O35+XI!O35+XII!O35</f>
        <v>0</v>
      </c>
      <c r="P35" s="16">
        <f>I!P35+II!P35+III!P35+IV!P35+V!P35+VI!P35+VII!P35+VIII!P35+IX!P35+X!P35+XI!P35+XII!P35</f>
        <v>1</v>
      </c>
      <c r="Q35" s="22">
        <f>I!Q35+II!Q35+III!Q35+IV!Q35+V!Q35+VI!Q35+VII!Q35+VIII!Q35+IX!Q35+X!Q35+XI!Q35+XII!Q35</f>
        <v>14360</v>
      </c>
      <c r="R35" s="14">
        <f>I!R35+II!R35+III!R35+IV!R35+V!R35+VI!R35+VII!R35+VIII!R35+IX!R35+X!R35+XI!R35+XII!R35</f>
        <v>4381</v>
      </c>
      <c r="S35" s="14">
        <f>I!S35+II!S35+III!S35+IV!S35+V!S35+VI!S35+VII!S35+VIII!S35+IX!S35+X!S35+XI!S35+XII!S35</f>
        <v>4174</v>
      </c>
      <c r="T35" s="14">
        <f>I!T35+II!T35+III!T35+IV!T35+V!T35+VI!T35+VII!T35+VIII!T35+IX!T35+X!T35+XI!T35+XII!T35</f>
        <v>2964</v>
      </c>
      <c r="U35" s="16">
        <f>I!U35+II!U35+III!U35+IV!U35+V!U35+VI!U35+VII!U35+VIII!U35+IX!U35+X!U35+XI!U35+XII!U35</f>
        <v>2841</v>
      </c>
      <c r="V35" s="22">
        <f>I!V35+II!V35+III!V35+IV!V35+V!V35+VI!V35+VII!V35+VIII!V35+IX!V35+X!V35+XI!V35+XII!V35</f>
        <v>153328</v>
      </c>
      <c r="W35" s="14">
        <f>I!W35+II!W35+III!W35+IV!W35+V!W35+VI!W35+VII!W35+VIII!W35+IX!W35+X!W35+XI!W35+XII!W35</f>
        <v>71228</v>
      </c>
      <c r="X35" s="14">
        <f>I!X35+II!X35+III!X35+IV!X35+V!X35+VI!X35+VII!X35+VIII!X35+IX!X35+X!X35+XI!X35+XII!X35</f>
        <v>71525</v>
      </c>
      <c r="Y35" s="14">
        <f>I!Y35+II!Y35+III!Y35+IV!Y35+V!Y35+VI!Y35+VII!Y35+VIII!Y35+IX!Y35+X!Y35+XI!Y35+XII!Y35</f>
        <v>4844</v>
      </c>
      <c r="Z35" s="16">
        <f>I!Z35+II!Z35+III!Z35+IV!Z35+V!Z35+VI!Z35+VII!Z35+VIII!Z35+IX!Z35+X!Z35+XI!Z35+XII!Z35</f>
        <v>5731</v>
      </c>
      <c r="AA35" s="22">
        <f>I!AA35+II!AA35+III!AA35+IV!AA35+V!AA35+VI!AA35+VII!AA35+VIII!AA35+IX!AA35+X!AA35+XI!AA35+XII!AA35</f>
        <v>236675</v>
      </c>
      <c r="AB35" s="14">
        <f>I!AB35+II!AB35+III!AB35+IV!AB35+V!AB35+VI!AB35+VII!AB35+VIII!AB35+IX!AB35+X!AB35+XI!AB35+XII!AB35</f>
        <v>68504</v>
      </c>
      <c r="AC35" s="14">
        <f>I!AC35+II!AC35+III!AC35+IV!AC35+V!AC35+VI!AC35+VII!AC35+VIII!AC35+IX!AC35+X!AC35+XI!AC35+XII!AC35</f>
        <v>85989</v>
      </c>
      <c r="AD35" s="14">
        <f>I!AD35+II!AD35+III!AD35+IV!AD35+V!AD35+VI!AD35+VII!AD35+VIII!AD35+IX!AD35+X!AD35+XI!AD35+XII!AD35</f>
        <v>40772</v>
      </c>
      <c r="AE35" s="16">
        <f>I!AE35+II!AE35+III!AE35+IV!AE35+V!AE35+VI!AE35+VII!AE35+VIII!AE35+IX!AE35+X!AE35+XI!AE35+XII!AE35</f>
        <v>41410</v>
      </c>
    </row>
    <row r="36" spans="1:31" ht="60" customHeight="1" x14ac:dyDescent="0.2">
      <c r="A36" s="58" t="str">
        <f>A21</f>
        <v>z Ukrainą</v>
      </c>
      <c r="B36" s="19">
        <f>I!B36+II!B36+III!B36+IV!B36+V!B36+VI!B36+VII!B36+VIII!B36+IX!B36+X!B36+XI!B36+XII!B36</f>
        <v>1118673</v>
      </c>
      <c r="C36" s="14">
        <f>I!C36+II!C36+III!C36+IV!C36+V!C36+VI!C36+VII!C36+VIII!C36+IX!C36+X!C36+XI!C36+XII!C36</f>
        <v>524270</v>
      </c>
      <c r="D36" s="14">
        <f>I!D36+II!D36+III!D36+IV!D36+V!D36+VI!D36+VII!D36+VIII!D36+IX!D36+X!D36+XI!D36+XII!D36</f>
        <v>420785</v>
      </c>
      <c r="E36" s="14">
        <f>I!E36+II!E36+III!E36+IV!E36+V!E36+VI!E36+VII!E36+VIII!E36+IX!E36+X!E36+XI!E36+XII!E36</f>
        <v>82473</v>
      </c>
      <c r="F36" s="16">
        <f>I!F36+II!F36+III!F36+IV!F36+V!F36+VI!F36+VII!F36+VIII!F36+IX!F36+X!F36+XI!F36+XII!F36</f>
        <v>91145</v>
      </c>
      <c r="G36" s="46">
        <f>I!G36+II!G36+III!G36+IV!G36+V!G36+VI!G36+VII!G36+VIII!G36+IX!G36+X!G36+XI!G36+XII!G36</f>
        <v>146</v>
      </c>
      <c r="H36" s="14">
        <f>I!H36+II!H36+III!H36+IV!H36+V!H36+VI!H36+VII!H36+VIII!H36+IX!H36+X!H36+XI!H36+XII!H36</f>
        <v>14</v>
      </c>
      <c r="I36" s="14">
        <f>I!I36+II!I36+III!I36+IV!I36+V!I36+VI!I36+VII!I36+VIII!I36+IX!I36+X!I36+XI!I36+XII!I36</f>
        <v>15</v>
      </c>
      <c r="J36" s="14">
        <f>I!J36+II!J36+III!J36+IV!J36+V!J36+VI!J36+VII!J36+VIII!J36+IX!J36+X!J36+XI!J36+XII!J36</f>
        <v>45</v>
      </c>
      <c r="K36" s="16">
        <f>I!K36+II!K36+III!K36+IV!K36+V!K36+VI!K36+VII!K36+VIII!K36+IX!K36+X!K36+XI!K36+XII!K36</f>
        <v>72</v>
      </c>
      <c r="L36" s="22">
        <f>I!L36+II!L36+III!L36+IV!L36+V!L36+VI!L36+VII!L36+VIII!L36+IX!L36+X!L36+XI!L36+XII!L36</f>
        <v>395</v>
      </c>
      <c r="M36" s="14">
        <f>I!M36+II!M36+III!M36+IV!M36+V!M36+VI!M36+VII!M36+VIII!M36+IX!M36+X!M36+XI!M36+XII!M36</f>
        <v>176</v>
      </c>
      <c r="N36" s="14">
        <f>I!N36+II!N36+III!N36+IV!N36+V!N36+VI!N36+VII!N36+VIII!N36+IX!N36+X!N36+XI!N36+XII!N36</f>
        <v>101</v>
      </c>
      <c r="O36" s="14">
        <f>I!O36+II!O36+III!O36+IV!O36+V!O36+VI!O36+VII!O36+VIII!O36+IX!O36+X!O36+XI!O36+XII!O36</f>
        <v>57</v>
      </c>
      <c r="P36" s="16">
        <f>I!P36+II!P36+III!P36+IV!P36+V!P36+VI!P36+VII!P36+VIII!P36+IX!P36+X!P36+XI!P36+XII!P36</f>
        <v>61</v>
      </c>
      <c r="Q36" s="22">
        <f>I!Q36+II!Q36+III!Q36+IV!Q36+V!Q36+VI!Q36+VII!Q36+VIII!Q36+IX!Q36+X!Q36+XI!Q36+XII!Q36</f>
        <v>47477</v>
      </c>
      <c r="R36" s="14">
        <f>I!R36+II!R36+III!R36+IV!R36+V!R36+VI!R36+VII!R36+VIII!R36+IX!R36+X!R36+XI!R36+XII!R36</f>
        <v>18077</v>
      </c>
      <c r="S36" s="14">
        <f>I!S36+II!S36+III!S36+IV!S36+V!S36+VI!S36+VII!S36+VIII!S36+IX!S36+X!S36+XI!S36+XII!S36</f>
        <v>17774</v>
      </c>
      <c r="T36" s="14">
        <f>I!T36+II!T36+III!T36+IV!T36+V!T36+VI!T36+VII!T36+VIII!T36+IX!T36+X!T36+XI!T36+XII!T36</f>
        <v>5910</v>
      </c>
      <c r="U36" s="16">
        <f>I!U36+II!U36+III!U36+IV!U36+V!U36+VI!U36+VII!U36+VIII!U36+IX!U36+X!U36+XI!U36+XII!U36</f>
        <v>5716</v>
      </c>
      <c r="V36" s="22">
        <f>I!V36+II!V36+III!V36+IV!V36+V!V36+VI!V36+VII!V36+VIII!V36+IX!V36+X!V36+XI!V36+XII!V36</f>
        <v>844843</v>
      </c>
      <c r="W36" s="14">
        <f>I!W36+II!W36+III!W36+IV!W36+V!W36+VI!W36+VII!W36+VIII!W36+IX!W36+X!W36+XI!W36+XII!W36</f>
        <v>420274</v>
      </c>
      <c r="X36" s="14">
        <f>I!X36+II!X36+III!X36+IV!X36+V!X36+VI!X36+VII!X36+VIII!X36+IX!X36+X!X36+XI!X36+XII!X36</f>
        <v>309505</v>
      </c>
      <c r="Y36" s="14">
        <f>I!Y36+II!Y36+III!Y36+IV!Y36+V!Y36+VI!Y36+VII!Y36+VIII!Y36+IX!Y36+X!Y36+XI!Y36+XII!Y36</f>
        <v>53551</v>
      </c>
      <c r="Z36" s="16">
        <f>I!Z36+II!Z36+III!Z36+IV!Z36+V!Z36+VI!Z36+VII!Z36+VIII!Z36+IX!Z36+X!Z36+XI!Z36+XII!Z36</f>
        <v>61513</v>
      </c>
      <c r="AA36" s="22">
        <f>I!AA36+II!AA36+III!AA36+IV!AA36+V!AA36+VI!AA36+VII!AA36+VIII!AA36+IX!AA36+X!AA36+XI!AA36+XII!AA36</f>
        <v>225812</v>
      </c>
      <c r="AB36" s="14">
        <f>I!AB36+II!AB36+III!AB36+IV!AB36+V!AB36+VI!AB36+VII!AB36+VIII!AB36+IX!AB36+X!AB36+XI!AB36+XII!AB36</f>
        <v>85729</v>
      </c>
      <c r="AC36" s="14">
        <f>I!AC36+II!AC36+III!AC36+IV!AC36+V!AC36+VI!AC36+VII!AC36+VIII!AC36+IX!AC36+X!AC36+XI!AC36+XII!AC36</f>
        <v>93390</v>
      </c>
      <c r="AD36" s="14">
        <f>I!AD36+II!AD36+III!AD36+IV!AD36+V!AD36+VI!AD36+VII!AD36+VIII!AD36+IX!AD36+X!AD36+XI!AD36+XII!AD36</f>
        <v>22910</v>
      </c>
      <c r="AE36" s="16">
        <f>I!AE36+II!AE36+III!AE36+IV!AE36+V!AE36+VI!AE36+VII!AE36+VIII!AE36+IX!AE36+X!AE36+XI!AE36+XII!AE36</f>
        <v>23783</v>
      </c>
    </row>
    <row r="37" spans="1:31" ht="60" customHeight="1" thickBot="1" x14ac:dyDescent="0.25">
      <c r="A37" s="59" t="s">
        <v>7</v>
      </c>
      <c r="B37" s="20">
        <f>I!B37+II!B37+III!B37+IV!B37+V!B37+VI!B37+VII!B37+VIII!B37+IX!B37+X!B37+XI!B37+XII!B37</f>
        <v>1560150</v>
      </c>
      <c r="C37" s="17">
        <f>I!C37+II!C37+III!C37+IV!C37+V!C37+VI!C37+VII!C37+VIII!C37+IX!C37+X!C37+XI!C37+XII!C37</f>
        <v>683890</v>
      </c>
      <c r="D37" s="17">
        <f>I!D37+II!D37+III!D37+IV!D37+V!D37+VI!D37+VII!D37+VIII!D37+IX!D37+X!D37+XI!D37+XII!D37</f>
        <v>596638</v>
      </c>
      <c r="E37" s="17">
        <f>I!E37+II!E37+III!E37+IV!E37+V!E37+VI!E37+VII!E37+VIII!E37+IX!E37+X!E37+XI!E37+XII!E37</f>
        <v>134719</v>
      </c>
      <c r="F37" s="18">
        <f>I!F37+II!F37+III!F37+IV!F37+V!F37+VI!F37+VII!F37+VIII!F37+IX!F37+X!F37+XI!F37+XII!F37</f>
        <v>144903</v>
      </c>
      <c r="G37" s="20">
        <f>I!G37+II!G37+III!G37+IV!G37+V!G37+VI!G37+VII!G37+VIII!G37+IX!G37+X!G37+XI!G37+XII!G37</f>
        <v>152</v>
      </c>
      <c r="H37" s="17">
        <f>I!H37+II!H37+III!H37+IV!H37+V!H37+VI!H37+VII!H37+VIII!H37+IX!H37+X!H37+XI!H37+XII!H37</f>
        <v>18</v>
      </c>
      <c r="I37" s="17">
        <f>I!I37+II!I37+III!I37+IV!I37+V!I37+VI!I37+VII!I37+VIII!I37+IX!I37+X!I37+XI!I37+XII!I37</f>
        <v>16</v>
      </c>
      <c r="J37" s="17">
        <f>I!J37+II!J37+III!J37+IV!J37+V!J37+VI!J37+VII!J37+VIII!J37+IX!J37+X!J37+XI!J37+XII!J37</f>
        <v>45</v>
      </c>
      <c r="K37" s="18">
        <f>I!K37+II!K37+III!K37+IV!K37+V!K37+VI!K37+VII!K37+VIII!K37+IX!K37+X!K37+XI!K37+XII!K37</f>
        <v>73</v>
      </c>
      <c r="L37" s="20">
        <f>I!L37+II!L37+III!L37+IV!L37+V!L37+VI!L37+VII!L37+VIII!L37+IX!L37+X!L37+XI!L37+XII!L37</f>
        <v>543</v>
      </c>
      <c r="M37" s="17">
        <f>I!M37+II!M37+III!M37+IV!M37+V!M37+VI!M37+VII!M37+VIII!M37+IX!M37+X!M37+XI!M37+XII!M37</f>
        <v>280</v>
      </c>
      <c r="N37" s="17">
        <f>I!N37+II!N37+III!N37+IV!N37+V!N37+VI!N37+VII!N37+VIII!N37+IX!N37+X!N37+XI!N37+XII!N37</f>
        <v>143</v>
      </c>
      <c r="O37" s="17">
        <f>I!O37+II!O37+III!O37+IV!O37+V!O37+VI!O37+VII!O37+VIII!O37+IX!O37+X!O37+XI!O37+XII!O37</f>
        <v>57</v>
      </c>
      <c r="P37" s="18">
        <f>I!P37+II!P37+III!P37+IV!P37+V!P37+VI!P37+VII!P37+VIII!P37+IX!P37+X!P37+XI!P37+XII!P37</f>
        <v>63</v>
      </c>
      <c r="Q37" s="20">
        <f>I!Q37+II!Q37+III!Q37+IV!Q37+V!Q37+VI!Q37+VII!Q37+VIII!Q37+IX!Q37+X!Q37+XI!Q37+XII!Q37</f>
        <v>62730</v>
      </c>
      <c r="R37" s="17">
        <f>I!R37+II!R37+III!R37+IV!R37+V!R37+VI!R37+VII!R37+VIII!R37+IX!R37+X!R37+XI!R37+XII!R37</f>
        <v>22749</v>
      </c>
      <c r="S37" s="17">
        <f>I!S37+II!S37+III!S37+IV!S37+V!S37+VI!S37+VII!S37+VIII!S37+IX!S37+X!S37+XI!S37+XII!S37</f>
        <v>22222</v>
      </c>
      <c r="T37" s="17">
        <f>I!T37+II!T37+III!T37+IV!T37+V!T37+VI!T37+VII!T37+VIII!T37+IX!T37+X!T37+XI!T37+XII!T37</f>
        <v>9044</v>
      </c>
      <c r="U37" s="18">
        <f>I!U37+II!U37+III!U37+IV!U37+V!U37+VI!U37+VII!U37+VIII!U37+IX!U37+X!U37+XI!U37+XII!U37</f>
        <v>8715</v>
      </c>
      <c r="V37" s="20">
        <f>I!V37+II!V37+III!V37+IV!V37+V!V37+VI!V37+VII!V37+VIII!V37+IX!V37+X!V37+XI!V37+XII!V37</f>
        <v>1015692</v>
      </c>
      <c r="W37" s="17">
        <f>I!W37+II!W37+III!W37+IV!W37+V!W37+VI!W37+VII!W37+VIII!W37+IX!W37+X!W37+XI!W37+XII!W37</f>
        <v>499602</v>
      </c>
      <c r="X37" s="17">
        <f>I!X37+II!X37+III!X37+IV!X37+V!X37+VI!X37+VII!X37+VIII!X37+IX!X37+X!X37+XI!X37+XII!X37</f>
        <v>388381</v>
      </c>
      <c r="Y37" s="17">
        <f>I!Y37+II!Y37+III!Y37+IV!Y37+V!Y37+VI!Y37+VII!Y37+VIII!Y37+IX!Y37+X!Y37+XI!Y37+XII!Y37</f>
        <v>59434</v>
      </c>
      <c r="Z37" s="18">
        <f>I!Z37+II!Z37+III!Z37+IV!Z37+V!Z37+VI!Z37+VII!Z37+VIII!Z37+IX!Z37+X!Z37+XI!Z37+XII!Z37</f>
        <v>68275</v>
      </c>
      <c r="AA37" s="20">
        <f>I!AA37+II!AA37+III!AA37+IV!AA37+V!AA37+VI!AA37+VII!AA37+VIII!AA37+IX!AA37+X!AA37+XI!AA37+XII!AA37</f>
        <v>481033</v>
      </c>
      <c r="AB37" s="17">
        <f>I!AB37+II!AB37+III!AB37+IV!AB37+V!AB37+VI!AB37+VII!AB37+VIII!AB37+IX!AB37+X!AB37+XI!AB37+XII!AB37</f>
        <v>161241</v>
      </c>
      <c r="AC37" s="17">
        <f>I!AC37+II!AC37+III!AC37+IV!AC37+V!AC37+VI!AC37+VII!AC37+VIII!AC37+IX!AC37+X!AC37+XI!AC37+XII!AC37</f>
        <v>185876</v>
      </c>
      <c r="AD37" s="17">
        <f>I!AD37+II!AD37+III!AD37+IV!AD37+V!AD37+VI!AD37+VII!AD37+VIII!AD37+IX!AD37+X!AD37+XI!AD37+XII!AD37</f>
        <v>66139</v>
      </c>
      <c r="AE37" s="18">
        <f>I!AE37+II!AE37+III!AE37+IV!AE37+V!AE37+VI!AE37+VII!AE37+VIII!AE37+IX!AE37+X!AE37+XI!AE37+XII!AE37</f>
        <v>67777</v>
      </c>
    </row>
    <row r="38" spans="1:31" ht="71.25" customHeight="1" x14ac:dyDescent="0.2">
      <c r="A38" s="9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0"/>
    </row>
    <row r="39" spans="1:31" ht="41.25" customHeight="1" x14ac:dyDescent="0.2">
      <c r="AE39" s="60" t="s">
        <v>34</v>
      </c>
    </row>
    <row r="41" spans="1:31" ht="24" customHeight="1" x14ac:dyDescent="0.2">
      <c r="B41" s="13">
        <f>B37-B6</f>
        <v>0</v>
      </c>
      <c r="C41" s="13">
        <f t="shared" ref="C41:AE41" si="0">C37-C6</f>
        <v>0</v>
      </c>
      <c r="D41" s="13">
        <f t="shared" si="0"/>
        <v>0</v>
      </c>
      <c r="E41" s="13">
        <f t="shared" si="0"/>
        <v>0</v>
      </c>
      <c r="F41" s="13">
        <f t="shared" si="0"/>
        <v>0</v>
      </c>
      <c r="G41" s="13">
        <f t="shared" si="0"/>
        <v>0</v>
      </c>
      <c r="H41" s="13">
        <f t="shared" si="0"/>
        <v>0</v>
      </c>
      <c r="I41" s="13">
        <f t="shared" si="0"/>
        <v>0</v>
      </c>
      <c r="J41" s="13">
        <f t="shared" si="0"/>
        <v>0</v>
      </c>
      <c r="K41" s="13">
        <f t="shared" si="0"/>
        <v>0</v>
      </c>
      <c r="L41" s="13">
        <f t="shared" si="0"/>
        <v>0</v>
      </c>
      <c r="M41" s="13">
        <f t="shared" si="0"/>
        <v>0</v>
      </c>
      <c r="N41" s="13">
        <f t="shared" si="0"/>
        <v>0</v>
      </c>
      <c r="O41" s="13">
        <f t="shared" si="0"/>
        <v>0</v>
      </c>
      <c r="P41" s="13">
        <f t="shared" si="0"/>
        <v>0</v>
      </c>
      <c r="Q41" s="13">
        <f t="shared" si="0"/>
        <v>0</v>
      </c>
      <c r="R41" s="13">
        <f t="shared" si="0"/>
        <v>0</v>
      </c>
      <c r="S41" s="13">
        <f t="shared" si="0"/>
        <v>0</v>
      </c>
      <c r="T41" s="13">
        <f t="shared" si="0"/>
        <v>0</v>
      </c>
      <c r="U41" s="13">
        <f t="shared" si="0"/>
        <v>0</v>
      </c>
      <c r="V41" s="13">
        <f t="shared" si="0"/>
        <v>0</v>
      </c>
      <c r="W41" s="13">
        <f t="shared" si="0"/>
        <v>0</v>
      </c>
      <c r="X41" s="13">
        <f t="shared" si="0"/>
        <v>0</v>
      </c>
      <c r="Y41" s="13">
        <f t="shared" si="0"/>
        <v>0</v>
      </c>
      <c r="Z41" s="13">
        <f t="shared" si="0"/>
        <v>0</v>
      </c>
      <c r="AA41" s="13">
        <f t="shared" si="0"/>
        <v>0</v>
      </c>
      <c r="AB41" s="13">
        <f t="shared" si="0"/>
        <v>0</v>
      </c>
      <c r="AC41" s="13">
        <f t="shared" si="0"/>
        <v>0</v>
      </c>
      <c r="AD41" s="13">
        <f t="shared" si="0"/>
        <v>0</v>
      </c>
      <c r="AE41" s="13">
        <f t="shared" si="0"/>
        <v>0</v>
      </c>
    </row>
  </sheetData>
  <mergeCells count="45">
    <mergeCell ref="L3:P3"/>
    <mergeCell ref="C4:D4"/>
    <mergeCell ref="E4:F4"/>
    <mergeCell ref="J32:K32"/>
    <mergeCell ref="M32:N32"/>
    <mergeCell ref="O32:P32"/>
    <mergeCell ref="L4:L5"/>
    <mergeCell ref="W4:X4"/>
    <mergeCell ref="A1:AF1"/>
    <mergeCell ref="Y4:Z4"/>
    <mergeCell ref="AB4:AC4"/>
    <mergeCell ref="AD4:AE4"/>
    <mergeCell ref="A3:A6"/>
    <mergeCell ref="Q3:U3"/>
    <mergeCell ref="V3:Z3"/>
    <mergeCell ref="AA3:AE3"/>
    <mergeCell ref="R4:S4"/>
    <mergeCell ref="T4:U4"/>
    <mergeCell ref="B3:F3"/>
    <mergeCell ref="G3:K3"/>
    <mergeCell ref="AA4:AA5"/>
    <mergeCell ref="B4:B5"/>
    <mergeCell ref="G4:G5"/>
    <mergeCell ref="AD32:AE32"/>
    <mergeCell ref="A32:A33"/>
    <mergeCell ref="B32:B33"/>
    <mergeCell ref="G32:G33"/>
    <mergeCell ref="L32:L33"/>
    <mergeCell ref="Q32:Q33"/>
    <mergeCell ref="V32:V33"/>
    <mergeCell ref="AA32:AA33"/>
    <mergeCell ref="R32:S32"/>
    <mergeCell ref="T32:U32"/>
    <mergeCell ref="W32:X32"/>
    <mergeCell ref="Y32:Z32"/>
    <mergeCell ref="AB32:AC32"/>
    <mergeCell ref="C32:D32"/>
    <mergeCell ref="E32:F32"/>
    <mergeCell ref="H32:I32"/>
    <mergeCell ref="Q4:Q5"/>
    <mergeCell ref="V4:V5"/>
    <mergeCell ref="H4:I4"/>
    <mergeCell ref="J4:K4"/>
    <mergeCell ref="M4:N4"/>
    <mergeCell ref="O4:P4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F41"/>
  <sheetViews>
    <sheetView showZeros="0" zoomScale="25" zoomScaleNormal="25" workbookViewId="0">
      <selection activeCell="A3" sqref="A3:A6"/>
    </sheetView>
  </sheetViews>
  <sheetFormatPr defaultColWidth="0" defaultRowHeight="24" customHeight="1" x14ac:dyDescent="0.2"/>
  <cols>
    <col min="1" max="1" width="47.85546875" style="64" customWidth="1"/>
    <col min="2" max="16" width="19.140625" style="65" customWidth="1"/>
    <col min="17" max="17" width="19.140625" style="66" customWidth="1"/>
    <col min="18" max="21" width="19.140625" style="67" customWidth="1"/>
    <col min="22" max="22" width="19.140625" style="66" customWidth="1"/>
    <col min="23" max="26" width="19.140625" style="67" customWidth="1"/>
    <col min="27" max="27" width="19.140625" style="66" customWidth="1"/>
    <col min="28" max="31" width="19.140625" style="67" customWidth="1"/>
    <col min="32" max="32" width="2.28515625" style="63" customWidth="1"/>
    <col min="33" max="16384" width="9.140625" style="63" hidden="1"/>
  </cols>
  <sheetData>
    <row r="1" spans="1:32" ht="162" customHeight="1" thickBot="1" x14ac:dyDescent="0.25">
      <c r="A1" s="196" t="s">
        <v>48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</row>
    <row r="2" spans="1:32" ht="46.5" customHeight="1" thickTop="1" thickBot="1" x14ac:dyDescent="0.25"/>
    <row r="3" spans="1:32" s="64" customFormat="1" ht="136.5" customHeight="1" thickBot="1" x14ac:dyDescent="0.25">
      <c r="A3" s="197" t="s">
        <v>60</v>
      </c>
      <c r="B3" s="200" t="s">
        <v>35</v>
      </c>
      <c r="C3" s="201"/>
      <c r="D3" s="201"/>
      <c r="E3" s="201"/>
      <c r="F3" s="202"/>
      <c r="G3" s="203" t="s">
        <v>36</v>
      </c>
      <c r="H3" s="204"/>
      <c r="I3" s="204"/>
      <c r="J3" s="204"/>
      <c r="K3" s="205"/>
      <c r="L3" s="206" t="s">
        <v>38</v>
      </c>
      <c r="M3" s="207"/>
      <c r="N3" s="207"/>
      <c r="O3" s="207"/>
      <c r="P3" s="208"/>
      <c r="Q3" s="206" t="s">
        <v>39</v>
      </c>
      <c r="R3" s="207"/>
      <c r="S3" s="207"/>
      <c r="T3" s="207"/>
      <c r="U3" s="208"/>
      <c r="V3" s="206" t="s">
        <v>40</v>
      </c>
      <c r="W3" s="207"/>
      <c r="X3" s="207"/>
      <c r="Y3" s="207"/>
      <c r="Z3" s="208"/>
      <c r="AA3" s="209" t="s">
        <v>41</v>
      </c>
      <c r="AB3" s="207"/>
      <c r="AC3" s="207"/>
      <c r="AD3" s="207"/>
      <c r="AE3" s="208"/>
    </row>
    <row r="4" spans="1:32" s="68" customFormat="1" ht="75" customHeight="1" x14ac:dyDescent="0.2">
      <c r="A4" s="198"/>
      <c r="B4" s="193" t="s">
        <v>7</v>
      </c>
      <c r="C4" s="184" t="s">
        <v>12</v>
      </c>
      <c r="D4" s="184" t="s">
        <v>11</v>
      </c>
      <c r="E4" s="184" t="s">
        <v>10</v>
      </c>
      <c r="F4" s="185" t="s">
        <v>6</v>
      </c>
      <c r="G4" s="195" t="s">
        <v>7</v>
      </c>
      <c r="H4" s="184" t="s">
        <v>12</v>
      </c>
      <c r="I4" s="184" t="s">
        <v>11</v>
      </c>
      <c r="J4" s="184" t="s">
        <v>10</v>
      </c>
      <c r="K4" s="185" t="s">
        <v>6</v>
      </c>
      <c r="L4" s="182" t="s">
        <v>7</v>
      </c>
      <c r="M4" s="184" t="s">
        <v>12</v>
      </c>
      <c r="N4" s="184" t="s">
        <v>11</v>
      </c>
      <c r="O4" s="184" t="s">
        <v>10</v>
      </c>
      <c r="P4" s="185" t="s">
        <v>6</v>
      </c>
      <c r="Q4" s="182" t="s">
        <v>7</v>
      </c>
      <c r="R4" s="184" t="s">
        <v>12</v>
      </c>
      <c r="S4" s="184" t="s">
        <v>11</v>
      </c>
      <c r="T4" s="184" t="s">
        <v>10</v>
      </c>
      <c r="U4" s="185" t="s">
        <v>6</v>
      </c>
      <c r="V4" s="182" t="s">
        <v>7</v>
      </c>
      <c r="W4" s="184" t="s">
        <v>12</v>
      </c>
      <c r="X4" s="184" t="s">
        <v>11</v>
      </c>
      <c r="Y4" s="184" t="s">
        <v>10</v>
      </c>
      <c r="Z4" s="185" t="s">
        <v>6</v>
      </c>
      <c r="AA4" s="188" t="s">
        <v>7</v>
      </c>
      <c r="AB4" s="184" t="s">
        <v>12</v>
      </c>
      <c r="AC4" s="184" t="s">
        <v>11</v>
      </c>
      <c r="AD4" s="184" t="s">
        <v>10</v>
      </c>
      <c r="AE4" s="185" t="s">
        <v>6</v>
      </c>
    </row>
    <row r="5" spans="1:32" s="68" customFormat="1" ht="75" customHeight="1" x14ac:dyDescent="0.2">
      <c r="A5" s="198"/>
      <c r="B5" s="210"/>
      <c r="C5" s="69" t="s">
        <v>1</v>
      </c>
      <c r="D5" s="69" t="s">
        <v>0</v>
      </c>
      <c r="E5" s="69" t="s">
        <v>1</v>
      </c>
      <c r="F5" s="70" t="s">
        <v>2</v>
      </c>
      <c r="G5" s="211"/>
      <c r="H5" s="69" t="s">
        <v>1</v>
      </c>
      <c r="I5" s="69" t="s">
        <v>0</v>
      </c>
      <c r="J5" s="69" t="s">
        <v>8</v>
      </c>
      <c r="K5" s="70" t="s">
        <v>9</v>
      </c>
      <c r="L5" s="187"/>
      <c r="M5" s="69" t="s">
        <v>1</v>
      </c>
      <c r="N5" s="69" t="s">
        <v>0</v>
      </c>
      <c r="O5" s="69" t="s">
        <v>1</v>
      </c>
      <c r="P5" s="70" t="s">
        <v>0</v>
      </c>
      <c r="Q5" s="187"/>
      <c r="R5" s="69" t="s">
        <v>1</v>
      </c>
      <c r="S5" s="69" t="s">
        <v>0</v>
      </c>
      <c r="T5" s="69" t="s">
        <v>1</v>
      </c>
      <c r="U5" s="70" t="s">
        <v>0</v>
      </c>
      <c r="V5" s="187"/>
      <c r="W5" s="69" t="s">
        <v>1</v>
      </c>
      <c r="X5" s="69" t="s">
        <v>0</v>
      </c>
      <c r="Y5" s="69" t="s">
        <v>1</v>
      </c>
      <c r="Z5" s="70" t="s">
        <v>0</v>
      </c>
      <c r="AA5" s="189"/>
      <c r="AB5" s="69" t="s">
        <v>1</v>
      </c>
      <c r="AC5" s="69" t="s">
        <v>0</v>
      </c>
      <c r="AD5" s="69" t="s">
        <v>1</v>
      </c>
      <c r="AE5" s="70" t="s">
        <v>0</v>
      </c>
    </row>
    <row r="6" spans="1:32" s="71" customFormat="1" ht="75" customHeight="1" thickBot="1" x14ac:dyDescent="0.25">
      <c r="A6" s="199"/>
      <c r="B6" s="103">
        <f>B7+B13+B21</f>
        <v>0</v>
      </c>
      <c r="C6" s="98">
        <f t="shared" ref="C6:AE6" si="0">C7+C13+C21</f>
        <v>0</v>
      </c>
      <c r="D6" s="98">
        <f t="shared" si="0"/>
        <v>0</v>
      </c>
      <c r="E6" s="98">
        <f t="shared" si="0"/>
        <v>0</v>
      </c>
      <c r="F6" s="99">
        <f t="shared" si="0"/>
        <v>0</v>
      </c>
      <c r="G6" s="103">
        <f t="shared" si="0"/>
        <v>0</v>
      </c>
      <c r="H6" s="107">
        <f t="shared" si="0"/>
        <v>0</v>
      </c>
      <c r="I6" s="107">
        <f t="shared" si="0"/>
        <v>0</v>
      </c>
      <c r="J6" s="107">
        <f t="shared" si="0"/>
        <v>0</v>
      </c>
      <c r="K6" s="108">
        <f t="shared" si="0"/>
        <v>0</v>
      </c>
      <c r="L6" s="103">
        <f t="shared" si="0"/>
        <v>0</v>
      </c>
      <c r="M6" s="111">
        <f t="shared" si="0"/>
        <v>0</v>
      </c>
      <c r="N6" s="111">
        <f t="shared" si="0"/>
        <v>0</v>
      </c>
      <c r="O6" s="111">
        <f t="shared" si="0"/>
        <v>0</v>
      </c>
      <c r="P6" s="112">
        <f t="shared" si="0"/>
        <v>0</v>
      </c>
      <c r="Q6" s="103">
        <f t="shared" si="0"/>
        <v>0</v>
      </c>
      <c r="R6" s="111">
        <f t="shared" si="0"/>
        <v>0</v>
      </c>
      <c r="S6" s="111">
        <f t="shared" si="0"/>
        <v>0</v>
      </c>
      <c r="T6" s="111">
        <f t="shared" si="0"/>
        <v>0</v>
      </c>
      <c r="U6" s="112">
        <f t="shared" si="0"/>
        <v>0</v>
      </c>
      <c r="V6" s="103">
        <f t="shared" si="0"/>
        <v>0</v>
      </c>
      <c r="W6" s="111">
        <f t="shared" si="0"/>
        <v>0</v>
      </c>
      <c r="X6" s="111">
        <f t="shared" si="0"/>
        <v>0</v>
      </c>
      <c r="Y6" s="111">
        <f t="shared" si="0"/>
        <v>0</v>
      </c>
      <c r="Z6" s="112">
        <f t="shared" si="0"/>
        <v>0</v>
      </c>
      <c r="AA6" s="102">
        <f t="shared" si="0"/>
        <v>0</v>
      </c>
      <c r="AB6" s="111">
        <f t="shared" si="0"/>
        <v>0</v>
      </c>
      <c r="AC6" s="111">
        <f t="shared" si="0"/>
        <v>0</v>
      </c>
      <c r="AD6" s="111">
        <f t="shared" si="0"/>
        <v>0</v>
      </c>
      <c r="AE6" s="112">
        <f t="shared" si="0"/>
        <v>0</v>
      </c>
    </row>
    <row r="7" spans="1:32" s="75" customFormat="1" ht="71.25" customHeight="1" x14ac:dyDescent="0.2">
      <c r="A7" s="117" t="s">
        <v>3</v>
      </c>
      <c r="B7" s="104">
        <f t="shared" ref="B7:B29" si="1">SUM(C7:F7)</f>
        <v>0</v>
      </c>
      <c r="C7" s="119">
        <f>SUM(C8:C12)</f>
        <v>0</v>
      </c>
      <c r="D7" s="119">
        <f t="shared" ref="D7:F7" si="2">SUM(D8:D12)</f>
        <v>0</v>
      </c>
      <c r="E7" s="119">
        <f t="shared" si="2"/>
        <v>0</v>
      </c>
      <c r="F7" s="120">
        <f t="shared" si="2"/>
        <v>0</v>
      </c>
      <c r="G7" s="104">
        <f t="shared" ref="G7" si="3">SUM(H7:K7)</f>
        <v>0</v>
      </c>
      <c r="H7" s="119">
        <f>SUM(H8:H12)</f>
        <v>0</v>
      </c>
      <c r="I7" s="119">
        <f t="shared" ref="I7:K7" si="4">SUM(I8:I12)</f>
        <v>0</v>
      </c>
      <c r="J7" s="119">
        <f t="shared" si="4"/>
        <v>0</v>
      </c>
      <c r="K7" s="120">
        <f t="shared" si="4"/>
        <v>0</v>
      </c>
      <c r="L7" s="104">
        <f t="shared" ref="L7" si="5">SUM(M7:P7)</f>
        <v>0</v>
      </c>
      <c r="M7" s="119">
        <f>SUM(M8:M12)</f>
        <v>0</v>
      </c>
      <c r="N7" s="119">
        <f t="shared" ref="N7:P7" si="6">SUM(N8:N12)</f>
        <v>0</v>
      </c>
      <c r="O7" s="119">
        <f t="shared" si="6"/>
        <v>0</v>
      </c>
      <c r="P7" s="120">
        <f t="shared" si="6"/>
        <v>0</v>
      </c>
      <c r="Q7" s="104">
        <f t="shared" ref="Q7" si="7">SUM(R7:U7)</f>
        <v>0</v>
      </c>
      <c r="R7" s="119">
        <f>SUM(R8:R12)</f>
        <v>0</v>
      </c>
      <c r="S7" s="119">
        <f t="shared" ref="S7:U7" si="8">SUM(S8:S12)</f>
        <v>0</v>
      </c>
      <c r="T7" s="119">
        <f t="shared" si="8"/>
        <v>0</v>
      </c>
      <c r="U7" s="120">
        <f t="shared" si="8"/>
        <v>0</v>
      </c>
      <c r="V7" s="104">
        <f t="shared" ref="V7" si="9">SUM(W7:Z7)</f>
        <v>0</v>
      </c>
      <c r="W7" s="119">
        <f>SUM(W8:W12)</f>
        <v>0</v>
      </c>
      <c r="X7" s="119">
        <f t="shared" ref="X7:Z7" si="10">SUM(X8:X12)</f>
        <v>0</v>
      </c>
      <c r="Y7" s="119">
        <f t="shared" si="10"/>
        <v>0</v>
      </c>
      <c r="Z7" s="120">
        <f t="shared" si="10"/>
        <v>0</v>
      </c>
      <c r="AA7" s="104">
        <f t="shared" ref="AA7" si="11">SUM(AB7:AE7)</f>
        <v>0</v>
      </c>
      <c r="AB7" s="119">
        <f>SUM(AB8:AB12)</f>
        <v>0</v>
      </c>
      <c r="AC7" s="119">
        <f t="shared" ref="AC7:AE7" si="12">SUM(AC8:AC12)</f>
        <v>0</v>
      </c>
      <c r="AD7" s="119">
        <f t="shared" si="12"/>
        <v>0</v>
      </c>
      <c r="AE7" s="120">
        <f t="shared" si="12"/>
        <v>0</v>
      </c>
    </row>
    <row r="8" spans="1:32" ht="39.75" customHeight="1" x14ac:dyDescent="0.2">
      <c r="A8" s="76" t="s">
        <v>13</v>
      </c>
      <c r="B8" s="100">
        <f>SUM(C8:F8)</f>
        <v>0</v>
      </c>
      <c r="C8" s="77">
        <v>0</v>
      </c>
      <c r="D8" s="77">
        <v>0</v>
      </c>
      <c r="E8" s="77">
        <v>0</v>
      </c>
      <c r="F8" s="78">
        <v>0</v>
      </c>
      <c r="G8" s="109">
        <f>SUM(H8:K8)</f>
        <v>0</v>
      </c>
      <c r="H8" s="77">
        <f>C8-(M8+R8+W8+AB8)</f>
        <v>0</v>
      </c>
      <c r="I8" s="77">
        <f t="shared" ref="I8:K12" si="13">D8-(N8+S8+X8+AC8)</f>
        <v>0</v>
      </c>
      <c r="J8" s="77">
        <f t="shared" si="13"/>
        <v>0</v>
      </c>
      <c r="K8" s="78">
        <f t="shared" si="13"/>
        <v>0</v>
      </c>
      <c r="L8" s="113">
        <f>SUM(M8:P8)</f>
        <v>0</v>
      </c>
      <c r="M8" s="77">
        <v>0</v>
      </c>
      <c r="N8" s="77">
        <v>0</v>
      </c>
      <c r="O8" s="77">
        <v>0</v>
      </c>
      <c r="P8" s="78">
        <v>0</v>
      </c>
      <c r="Q8" s="113">
        <f>SUM(R8:U8)</f>
        <v>0</v>
      </c>
      <c r="R8" s="77">
        <v>0</v>
      </c>
      <c r="S8" s="77">
        <v>0</v>
      </c>
      <c r="T8" s="77">
        <v>0</v>
      </c>
      <c r="U8" s="78">
        <v>0</v>
      </c>
      <c r="V8" s="113">
        <f>SUM(W8:Z8)</f>
        <v>0</v>
      </c>
      <c r="W8" s="77">
        <v>0</v>
      </c>
      <c r="X8" s="77">
        <v>0</v>
      </c>
      <c r="Y8" s="77">
        <v>0</v>
      </c>
      <c r="Z8" s="78">
        <v>0</v>
      </c>
      <c r="AA8" s="113">
        <f>SUM(AB8:AE8)</f>
        <v>0</v>
      </c>
      <c r="AB8" s="77">
        <v>0</v>
      </c>
      <c r="AC8" s="77">
        <v>0</v>
      </c>
      <c r="AD8" s="77">
        <v>0</v>
      </c>
      <c r="AE8" s="78">
        <v>0</v>
      </c>
    </row>
    <row r="9" spans="1:32" ht="39.75" customHeight="1" x14ac:dyDescent="0.2">
      <c r="A9" s="76" t="s">
        <v>14</v>
      </c>
      <c r="B9" s="100">
        <f t="shared" si="1"/>
        <v>0</v>
      </c>
      <c r="C9" s="77">
        <v>0</v>
      </c>
      <c r="D9" s="77">
        <v>0</v>
      </c>
      <c r="E9" s="77">
        <v>0</v>
      </c>
      <c r="F9" s="78">
        <v>0</v>
      </c>
      <c r="G9" s="109">
        <f t="shared" ref="G9:G29" si="14">SUM(H9:K9)</f>
        <v>0</v>
      </c>
      <c r="H9" s="77">
        <f t="shared" ref="H9:H12" si="15">C9-(M9+R9+W9+AB9)</f>
        <v>0</v>
      </c>
      <c r="I9" s="77">
        <f t="shared" si="13"/>
        <v>0</v>
      </c>
      <c r="J9" s="77">
        <f t="shared" si="13"/>
        <v>0</v>
      </c>
      <c r="K9" s="78">
        <f t="shared" si="13"/>
        <v>0</v>
      </c>
      <c r="L9" s="113">
        <f t="shared" ref="L9:L29" si="16">SUM(M9:P9)</f>
        <v>0</v>
      </c>
      <c r="M9" s="77">
        <v>0</v>
      </c>
      <c r="N9" s="77">
        <v>0</v>
      </c>
      <c r="O9" s="77">
        <v>0</v>
      </c>
      <c r="P9" s="78">
        <v>0</v>
      </c>
      <c r="Q9" s="113">
        <f t="shared" ref="Q9:Q29" si="17">SUM(R9:U9)</f>
        <v>0</v>
      </c>
      <c r="R9" s="77">
        <v>0</v>
      </c>
      <c r="S9" s="77">
        <v>0</v>
      </c>
      <c r="T9" s="77">
        <v>0</v>
      </c>
      <c r="U9" s="78">
        <v>0</v>
      </c>
      <c r="V9" s="113">
        <f t="shared" ref="V9:V29" si="18">SUM(W9:Z9)</f>
        <v>0</v>
      </c>
      <c r="W9" s="77">
        <v>0</v>
      </c>
      <c r="X9" s="77">
        <v>0</v>
      </c>
      <c r="Y9" s="77">
        <v>0</v>
      </c>
      <c r="Z9" s="78">
        <v>0</v>
      </c>
      <c r="AA9" s="113">
        <f t="shared" ref="AA9:AA29" si="19">SUM(AB9:AE9)</f>
        <v>0</v>
      </c>
      <c r="AB9" s="77">
        <v>0</v>
      </c>
      <c r="AC9" s="77">
        <v>0</v>
      </c>
      <c r="AD9" s="77">
        <v>0</v>
      </c>
      <c r="AE9" s="78">
        <v>0</v>
      </c>
    </row>
    <row r="10" spans="1:32" ht="39.75" customHeight="1" x14ac:dyDescent="0.2">
      <c r="A10" s="76" t="s">
        <v>15</v>
      </c>
      <c r="B10" s="100">
        <f t="shared" si="1"/>
        <v>0</v>
      </c>
      <c r="C10" s="77">
        <v>0</v>
      </c>
      <c r="D10" s="77">
        <v>0</v>
      </c>
      <c r="E10" s="77">
        <v>0</v>
      </c>
      <c r="F10" s="77">
        <v>0</v>
      </c>
      <c r="G10" s="109">
        <f t="shared" si="14"/>
        <v>0</v>
      </c>
      <c r="H10" s="77">
        <f t="shared" si="15"/>
        <v>0</v>
      </c>
      <c r="I10" s="77">
        <f t="shared" si="13"/>
        <v>0</v>
      </c>
      <c r="J10" s="77">
        <f t="shared" si="13"/>
        <v>0</v>
      </c>
      <c r="K10" s="78">
        <f t="shared" si="13"/>
        <v>0</v>
      </c>
      <c r="L10" s="113">
        <f t="shared" si="16"/>
        <v>0</v>
      </c>
      <c r="M10" s="77">
        <v>0</v>
      </c>
      <c r="N10" s="77">
        <v>0</v>
      </c>
      <c r="O10" s="77">
        <v>0</v>
      </c>
      <c r="P10" s="78">
        <v>0</v>
      </c>
      <c r="Q10" s="113">
        <f t="shared" si="17"/>
        <v>0</v>
      </c>
      <c r="R10" s="77">
        <v>0</v>
      </c>
      <c r="S10" s="77">
        <v>0</v>
      </c>
      <c r="T10" s="77">
        <v>0</v>
      </c>
      <c r="U10" s="78">
        <v>0</v>
      </c>
      <c r="V10" s="113">
        <f t="shared" si="18"/>
        <v>0</v>
      </c>
      <c r="W10" s="77">
        <v>0</v>
      </c>
      <c r="X10" s="77">
        <v>0</v>
      </c>
      <c r="Y10" s="77">
        <v>0</v>
      </c>
      <c r="Z10" s="78">
        <v>0</v>
      </c>
      <c r="AA10" s="113">
        <f t="shared" si="19"/>
        <v>0</v>
      </c>
      <c r="AB10" s="77">
        <v>0</v>
      </c>
      <c r="AC10" s="77">
        <v>0</v>
      </c>
      <c r="AD10" s="77">
        <v>0</v>
      </c>
      <c r="AE10" s="78">
        <v>0</v>
      </c>
    </row>
    <row r="11" spans="1:32" ht="39.75" customHeight="1" x14ac:dyDescent="0.2">
      <c r="A11" s="76" t="s">
        <v>28</v>
      </c>
      <c r="B11" s="100">
        <f t="shared" si="1"/>
        <v>0</v>
      </c>
      <c r="C11" s="79">
        <v>0</v>
      </c>
      <c r="D11" s="77">
        <v>0</v>
      </c>
      <c r="E11" s="79">
        <v>0</v>
      </c>
      <c r="F11" s="80">
        <v>0</v>
      </c>
      <c r="G11" s="109">
        <f t="shared" si="14"/>
        <v>0</v>
      </c>
      <c r="H11" s="77">
        <f t="shared" si="15"/>
        <v>0</v>
      </c>
      <c r="I11" s="77">
        <f t="shared" si="13"/>
        <v>0</v>
      </c>
      <c r="J11" s="77">
        <f t="shared" si="13"/>
        <v>0</v>
      </c>
      <c r="K11" s="78">
        <f t="shared" si="13"/>
        <v>0</v>
      </c>
      <c r="L11" s="113">
        <f t="shared" si="16"/>
        <v>0</v>
      </c>
      <c r="M11" s="77">
        <v>0</v>
      </c>
      <c r="N11" s="77">
        <v>0</v>
      </c>
      <c r="O11" s="77">
        <v>0</v>
      </c>
      <c r="P11" s="78">
        <v>0</v>
      </c>
      <c r="Q11" s="113">
        <f t="shared" si="17"/>
        <v>0</v>
      </c>
      <c r="R11" s="77">
        <v>0</v>
      </c>
      <c r="S11" s="77">
        <v>0</v>
      </c>
      <c r="T11" s="77">
        <v>0</v>
      </c>
      <c r="U11" s="78">
        <v>0</v>
      </c>
      <c r="V11" s="113">
        <f t="shared" si="18"/>
        <v>0</v>
      </c>
      <c r="W11" s="77">
        <v>0</v>
      </c>
      <c r="X11" s="77">
        <v>0</v>
      </c>
      <c r="Y11" s="77">
        <v>0</v>
      </c>
      <c r="Z11" s="78">
        <v>0</v>
      </c>
      <c r="AA11" s="113">
        <f t="shared" si="19"/>
        <v>0</v>
      </c>
      <c r="AB11" s="77">
        <v>0</v>
      </c>
      <c r="AC11" s="77">
        <v>0</v>
      </c>
      <c r="AD11" s="77">
        <v>0</v>
      </c>
      <c r="AE11" s="78">
        <v>0</v>
      </c>
    </row>
    <row r="12" spans="1:32" ht="39.75" customHeight="1" x14ac:dyDescent="0.2">
      <c r="A12" s="81" t="s">
        <v>32</v>
      </c>
      <c r="B12" s="100">
        <f t="shared" si="1"/>
        <v>0</v>
      </c>
      <c r="C12" s="79">
        <v>0</v>
      </c>
      <c r="D12" s="79">
        <v>0</v>
      </c>
      <c r="E12" s="77">
        <v>0</v>
      </c>
      <c r="F12" s="80">
        <v>0</v>
      </c>
      <c r="G12" s="109">
        <f t="shared" si="14"/>
        <v>0</v>
      </c>
      <c r="H12" s="77">
        <f t="shared" si="15"/>
        <v>0</v>
      </c>
      <c r="I12" s="77">
        <f t="shared" si="13"/>
        <v>0</v>
      </c>
      <c r="J12" s="77">
        <f t="shared" si="13"/>
        <v>0</v>
      </c>
      <c r="K12" s="78">
        <f t="shared" si="13"/>
        <v>0</v>
      </c>
      <c r="L12" s="113">
        <f t="shared" si="16"/>
        <v>0</v>
      </c>
      <c r="M12" s="77">
        <v>0</v>
      </c>
      <c r="N12" s="77">
        <v>0</v>
      </c>
      <c r="O12" s="77">
        <v>0</v>
      </c>
      <c r="P12" s="78">
        <v>0</v>
      </c>
      <c r="Q12" s="113">
        <f t="shared" si="17"/>
        <v>0</v>
      </c>
      <c r="R12" s="77">
        <v>0</v>
      </c>
      <c r="S12" s="77">
        <v>0</v>
      </c>
      <c r="T12" s="77">
        <v>0</v>
      </c>
      <c r="U12" s="78">
        <v>0</v>
      </c>
      <c r="V12" s="113">
        <f t="shared" si="18"/>
        <v>0</v>
      </c>
      <c r="W12" s="77">
        <v>0</v>
      </c>
      <c r="X12" s="77">
        <v>0</v>
      </c>
      <c r="Y12" s="77">
        <v>0</v>
      </c>
      <c r="Z12" s="78">
        <v>0</v>
      </c>
      <c r="AA12" s="113">
        <f t="shared" si="19"/>
        <v>0</v>
      </c>
      <c r="AB12" s="77">
        <v>0</v>
      </c>
      <c r="AC12" s="77">
        <v>0</v>
      </c>
      <c r="AD12" s="77">
        <v>0</v>
      </c>
      <c r="AE12" s="78">
        <v>0</v>
      </c>
    </row>
    <row r="13" spans="1:32" s="75" customFormat="1" ht="71.25" customHeight="1" x14ac:dyDescent="0.2">
      <c r="A13" s="118" t="s">
        <v>4</v>
      </c>
      <c r="B13" s="105">
        <f t="shared" si="1"/>
        <v>0</v>
      </c>
      <c r="C13" s="121">
        <f>SUM(C14:C20)</f>
        <v>0</v>
      </c>
      <c r="D13" s="121">
        <f t="shared" ref="D13:F13" si="20">SUM(D14:D20)</f>
        <v>0</v>
      </c>
      <c r="E13" s="121">
        <f t="shared" si="20"/>
        <v>0</v>
      </c>
      <c r="F13" s="122">
        <f t="shared" si="20"/>
        <v>0</v>
      </c>
      <c r="G13" s="105">
        <f t="shared" si="14"/>
        <v>0</v>
      </c>
      <c r="H13" s="121">
        <f>SUM(H14:H20)</f>
        <v>0</v>
      </c>
      <c r="I13" s="121">
        <f t="shared" ref="I13:K13" si="21">SUM(I14:I20)</f>
        <v>0</v>
      </c>
      <c r="J13" s="121">
        <f t="shared" si="21"/>
        <v>0</v>
      </c>
      <c r="K13" s="122">
        <f t="shared" si="21"/>
        <v>0</v>
      </c>
      <c r="L13" s="105">
        <f t="shared" si="16"/>
        <v>0</v>
      </c>
      <c r="M13" s="121">
        <f>SUM(M14:M20)</f>
        <v>0</v>
      </c>
      <c r="N13" s="121">
        <f t="shared" ref="N13:P13" si="22">SUM(N14:N20)</f>
        <v>0</v>
      </c>
      <c r="O13" s="121">
        <f t="shared" si="22"/>
        <v>0</v>
      </c>
      <c r="P13" s="122">
        <f t="shared" si="22"/>
        <v>0</v>
      </c>
      <c r="Q13" s="105">
        <f t="shared" si="17"/>
        <v>0</v>
      </c>
      <c r="R13" s="121">
        <f>SUM(R14:R20)</f>
        <v>0</v>
      </c>
      <c r="S13" s="121">
        <f t="shared" ref="S13:U13" si="23">SUM(S14:S20)</f>
        <v>0</v>
      </c>
      <c r="T13" s="121">
        <f t="shared" si="23"/>
        <v>0</v>
      </c>
      <c r="U13" s="122">
        <f t="shared" si="23"/>
        <v>0</v>
      </c>
      <c r="V13" s="105">
        <f t="shared" si="18"/>
        <v>0</v>
      </c>
      <c r="W13" s="121">
        <f>SUM(W14:W20)</f>
        <v>0</v>
      </c>
      <c r="X13" s="121">
        <f t="shared" ref="X13:Z13" si="24">SUM(X14:X20)</f>
        <v>0</v>
      </c>
      <c r="Y13" s="121">
        <f t="shared" si="24"/>
        <v>0</v>
      </c>
      <c r="Z13" s="122">
        <f t="shared" si="24"/>
        <v>0</v>
      </c>
      <c r="AA13" s="105">
        <f t="shared" si="19"/>
        <v>0</v>
      </c>
      <c r="AB13" s="121">
        <f>SUM(AB14:AB20)</f>
        <v>0</v>
      </c>
      <c r="AC13" s="121">
        <f t="shared" ref="AC13:AE13" si="25">SUM(AC14:AC20)</f>
        <v>0</v>
      </c>
      <c r="AD13" s="121">
        <f t="shared" si="25"/>
        <v>0</v>
      </c>
      <c r="AE13" s="122">
        <f t="shared" si="25"/>
        <v>0</v>
      </c>
    </row>
    <row r="14" spans="1:32" ht="39.75" customHeight="1" x14ac:dyDescent="0.2">
      <c r="A14" s="85" t="s">
        <v>16</v>
      </c>
      <c r="B14" s="100">
        <f t="shared" si="1"/>
        <v>0</v>
      </c>
      <c r="C14" s="77">
        <v>0</v>
      </c>
      <c r="D14" s="77">
        <v>0</v>
      </c>
      <c r="E14" s="77">
        <v>0</v>
      </c>
      <c r="F14" s="78">
        <v>0</v>
      </c>
      <c r="G14" s="109">
        <f t="shared" si="14"/>
        <v>0</v>
      </c>
      <c r="H14" s="77">
        <f t="shared" ref="H14:K20" si="26">C14-(M14+R14+W14+AB14)</f>
        <v>0</v>
      </c>
      <c r="I14" s="77">
        <f t="shared" si="26"/>
        <v>0</v>
      </c>
      <c r="J14" s="77">
        <f t="shared" si="26"/>
        <v>0</v>
      </c>
      <c r="K14" s="78">
        <f t="shared" si="26"/>
        <v>0</v>
      </c>
      <c r="L14" s="113">
        <f t="shared" si="16"/>
        <v>0</v>
      </c>
      <c r="M14" s="77">
        <v>0</v>
      </c>
      <c r="N14" s="77">
        <v>0</v>
      </c>
      <c r="O14" s="77">
        <v>0</v>
      </c>
      <c r="P14" s="78">
        <v>0</v>
      </c>
      <c r="Q14" s="113">
        <f t="shared" si="17"/>
        <v>0</v>
      </c>
      <c r="R14" s="77">
        <v>0</v>
      </c>
      <c r="S14" s="77">
        <v>0</v>
      </c>
      <c r="T14" s="77">
        <v>0</v>
      </c>
      <c r="U14" s="78">
        <v>0</v>
      </c>
      <c r="V14" s="113">
        <f t="shared" si="18"/>
        <v>0</v>
      </c>
      <c r="W14" s="77">
        <v>0</v>
      </c>
      <c r="X14" s="77">
        <v>0</v>
      </c>
      <c r="Y14" s="77">
        <v>0</v>
      </c>
      <c r="Z14" s="78">
        <v>0</v>
      </c>
      <c r="AA14" s="113">
        <f t="shared" si="19"/>
        <v>0</v>
      </c>
      <c r="AB14" s="77">
        <v>0</v>
      </c>
      <c r="AC14" s="77">
        <v>0</v>
      </c>
      <c r="AD14" s="77">
        <v>0</v>
      </c>
      <c r="AE14" s="78">
        <v>0</v>
      </c>
    </row>
    <row r="15" spans="1:32" ht="39.75" customHeight="1" x14ac:dyDescent="0.2">
      <c r="A15" s="85" t="s">
        <v>17</v>
      </c>
      <c r="B15" s="100">
        <f t="shared" si="1"/>
        <v>0</v>
      </c>
      <c r="C15" s="77">
        <v>0</v>
      </c>
      <c r="D15" s="77">
        <v>0</v>
      </c>
      <c r="E15" s="77">
        <v>0</v>
      </c>
      <c r="F15" s="78">
        <v>0</v>
      </c>
      <c r="G15" s="109">
        <f t="shared" si="14"/>
        <v>0</v>
      </c>
      <c r="H15" s="77">
        <f t="shared" si="26"/>
        <v>0</v>
      </c>
      <c r="I15" s="77">
        <f t="shared" si="26"/>
        <v>0</v>
      </c>
      <c r="J15" s="77">
        <f t="shared" si="26"/>
        <v>0</v>
      </c>
      <c r="K15" s="78">
        <f t="shared" si="26"/>
        <v>0</v>
      </c>
      <c r="L15" s="113">
        <f t="shared" si="16"/>
        <v>0</v>
      </c>
      <c r="M15" s="77">
        <v>0</v>
      </c>
      <c r="N15" s="77">
        <v>0</v>
      </c>
      <c r="O15" s="77">
        <v>0</v>
      </c>
      <c r="P15" s="78">
        <v>0</v>
      </c>
      <c r="Q15" s="113">
        <f t="shared" si="17"/>
        <v>0</v>
      </c>
      <c r="R15" s="77">
        <v>0</v>
      </c>
      <c r="S15" s="77">
        <v>0</v>
      </c>
      <c r="T15" s="77">
        <v>0</v>
      </c>
      <c r="U15" s="78">
        <v>0</v>
      </c>
      <c r="V15" s="113">
        <f t="shared" si="18"/>
        <v>0</v>
      </c>
      <c r="W15" s="77">
        <v>0</v>
      </c>
      <c r="X15" s="77">
        <v>0</v>
      </c>
      <c r="Y15" s="77">
        <v>0</v>
      </c>
      <c r="Z15" s="78">
        <v>0</v>
      </c>
      <c r="AA15" s="113">
        <f t="shared" si="19"/>
        <v>0</v>
      </c>
      <c r="AB15" s="77">
        <v>0</v>
      </c>
      <c r="AC15" s="77">
        <v>0</v>
      </c>
      <c r="AD15" s="77">
        <v>0</v>
      </c>
      <c r="AE15" s="78">
        <v>0</v>
      </c>
    </row>
    <row r="16" spans="1:32" ht="39.75" customHeight="1" x14ac:dyDescent="0.2">
      <c r="A16" s="85" t="s">
        <v>18</v>
      </c>
      <c r="B16" s="100">
        <f t="shared" si="1"/>
        <v>0</v>
      </c>
      <c r="C16" s="77">
        <v>0</v>
      </c>
      <c r="D16" s="77">
        <v>0</v>
      </c>
      <c r="E16" s="77">
        <v>0</v>
      </c>
      <c r="F16" s="78">
        <v>0</v>
      </c>
      <c r="G16" s="109">
        <f t="shared" si="14"/>
        <v>0</v>
      </c>
      <c r="H16" s="77">
        <f t="shared" si="26"/>
        <v>0</v>
      </c>
      <c r="I16" s="77">
        <f t="shared" si="26"/>
        <v>0</v>
      </c>
      <c r="J16" s="77">
        <f t="shared" si="26"/>
        <v>0</v>
      </c>
      <c r="K16" s="78">
        <f t="shared" si="26"/>
        <v>0</v>
      </c>
      <c r="L16" s="113">
        <f t="shared" si="16"/>
        <v>0</v>
      </c>
      <c r="M16" s="77">
        <v>0</v>
      </c>
      <c r="N16" s="77">
        <v>0</v>
      </c>
      <c r="O16" s="77">
        <v>0</v>
      </c>
      <c r="P16" s="78">
        <v>0</v>
      </c>
      <c r="Q16" s="113">
        <f t="shared" si="17"/>
        <v>0</v>
      </c>
      <c r="R16" s="77">
        <v>0</v>
      </c>
      <c r="S16" s="77">
        <v>0</v>
      </c>
      <c r="T16" s="77">
        <v>0</v>
      </c>
      <c r="U16" s="78">
        <v>0</v>
      </c>
      <c r="V16" s="113">
        <f t="shared" si="18"/>
        <v>0</v>
      </c>
      <c r="W16" s="77">
        <v>0</v>
      </c>
      <c r="X16" s="77">
        <v>0</v>
      </c>
      <c r="Y16" s="77">
        <v>0</v>
      </c>
      <c r="Z16" s="78">
        <v>0</v>
      </c>
      <c r="AA16" s="113">
        <f t="shared" si="19"/>
        <v>0</v>
      </c>
      <c r="AB16" s="77">
        <v>0</v>
      </c>
      <c r="AC16" s="77">
        <v>0</v>
      </c>
      <c r="AD16" s="77">
        <v>0</v>
      </c>
      <c r="AE16" s="78">
        <v>0</v>
      </c>
    </row>
    <row r="17" spans="1:31" ht="39.75" customHeight="1" x14ac:dyDescent="0.2">
      <c r="A17" s="85" t="s">
        <v>19</v>
      </c>
      <c r="B17" s="100">
        <f t="shared" si="1"/>
        <v>0</v>
      </c>
      <c r="C17" s="77">
        <v>0</v>
      </c>
      <c r="D17" s="77">
        <v>0</v>
      </c>
      <c r="E17" s="77">
        <v>0</v>
      </c>
      <c r="F17" s="78">
        <v>0</v>
      </c>
      <c r="G17" s="109">
        <f t="shared" si="14"/>
        <v>0</v>
      </c>
      <c r="H17" s="77">
        <f t="shared" si="26"/>
        <v>0</v>
      </c>
      <c r="I17" s="77">
        <f t="shared" si="26"/>
        <v>0</v>
      </c>
      <c r="J17" s="77">
        <f t="shared" si="26"/>
        <v>0</v>
      </c>
      <c r="K17" s="78">
        <f t="shared" si="26"/>
        <v>0</v>
      </c>
      <c r="L17" s="113">
        <f t="shared" si="16"/>
        <v>0</v>
      </c>
      <c r="M17" s="77">
        <v>0</v>
      </c>
      <c r="N17" s="77">
        <v>0</v>
      </c>
      <c r="O17" s="77">
        <v>0</v>
      </c>
      <c r="P17" s="78">
        <v>0</v>
      </c>
      <c r="Q17" s="113">
        <f t="shared" si="17"/>
        <v>0</v>
      </c>
      <c r="R17" s="77">
        <v>0</v>
      </c>
      <c r="S17" s="77">
        <v>0</v>
      </c>
      <c r="T17" s="77">
        <v>0</v>
      </c>
      <c r="U17" s="78">
        <v>0</v>
      </c>
      <c r="V17" s="113">
        <f t="shared" si="18"/>
        <v>0</v>
      </c>
      <c r="W17" s="77">
        <v>0</v>
      </c>
      <c r="X17" s="77">
        <v>0</v>
      </c>
      <c r="Y17" s="77">
        <v>0</v>
      </c>
      <c r="Z17" s="78">
        <v>0</v>
      </c>
      <c r="AA17" s="113">
        <f t="shared" si="19"/>
        <v>0</v>
      </c>
      <c r="AB17" s="77">
        <v>0</v>
      </c>
      <c r="AC17" s="77">
        <v>0</v>
      </c>
      <c r="AD17" s="77">
        <v>0</v>
      </c>
      <c r="AE17" s="78">
        <v>0</v>
      </c>
    </row>
    <row r="18" spans="1:31" ht="39.75" customHeight="1" x14ac:dyDescent="0.2">
      <c r="A18" s="85" t="s">
        <v>20</v>
      </c>
      <c r="B18" s="100">
        <f t="shared" si="1"/>
        <v>0</v>
      </c>
      <c r="C18" s="77">
        <v>0</v>
      </c>
      <c r="D18" s="77">
        <v>0</v>
      </c>
      <c r="E18" s="77">
        <v>0</v>
      </c>
      <c r="F18" s="78">
        <v>0</v>
      </c>
      <c r="G18" s="109">
        <f t="shared" si="14"/>
        <v>0</v>
      </c>
      <c r="H18" s="77">
        <f t="shared" si="26"/>
        <v>0</v>
      </c>
      <c r="I18" s="77">
        <f t="shared" si="26"/>
        <v>0</v>
      </c>
      <c r="J18" s="77">
        <f t="shared" si="26"/>
        <v>0</v>
      </c>
      <c r="K18" s="78">
        <f t="shared" si="26"/>
        <v>0</v>
      </c>
      <c r="L18" s="113">
        <f t="shared" si="16"/>
        <v>0</v>
      </c>
      <c r="M18" s="77">
        <v>0</v>
      </c>
      <c r="N18" s="77">
        <v>0</v>
      </c>
      <c r="O18" s="77">
        <v>0</v>
      </c>
      <c r="P18" s="78">
        <v>0</v>
      </c>
      <c r="Q18" s="113">
        <f t="shared" si="17"/>
        <v>0</v>
      </c>
      <c r="R18" s="77">
        <v>0</v>
      </c>
      <c r="S18" s="77">
        <v>0</v>
      </c>
      <c r="T18" s="77">
        <v>0</v>
      </c>
      <c r="U18" s="78">
        <v>0</v>
      </c>
      <c r="V18" s="113">
        <f t="shared" si="18"/>
        <v>0</v>
      </c>
      <c r="W18" s="77">
        <v>0</v>
      </c>
      <c r="X18" s="77">
        <v>0</v>
      </c>
      <c r="Y18" s="77">
        <v>0</v>
      </c>
      <c r="Z18" s="78">
        <v>0</v>
      </c>
      <c r="AA18" s="113">
        <f t="shared" si="19"/>
        <v>0</v>
      </c>
      <c r="AB18" s="77">
        <v>0</v>
      </c>
      <c r="AC18" s="77">
        <v>0</v>
      </c>
      <c r="AD18" s="77">
        <v>0</v>
      </c>
      <c r="AE18" s="78">
        <v>0</v>
      </c>
    </row>
    <row r="19" spans="1:31" s="75" customFormat="1" ht="39.75" customHeight="1" x14ac:dyDescent="0.2">
      <c r="A19" s="85" t="s">
        <v>21</v>
      </c>
      <c r="B19" s="100">
        <f t="shared" si="1"/>
        <v>0</v>
      </c>
      <c r="C19" s="77">
        <v>0</v>
      </c>
      <c r="D19" s="77">
        <v>0</v>
      </c>
      <c r="E19" s="77">
        <v>0</v>
      </c>
      <c r="F19" s="77">
        <v>0</v>
      </c>
      <c r="G19" s="109">
        <f t="shared" si="14"/>
        <v>0</v>
      </c>
      <c r="H19" s="77">
        <f t="shared" si="26"/>
        <v>0</v>
      </c>
      <c r="I19" s="77">
        <f t="shared" si="26"/>
        <v>0</v>
      </c>
      <c r="J19" s="77">
        <f t="shared" si="26"/>
        <v>0</v>
      </c>
      <c r="K19" s="78">
        <f t="shared" si="26"/>
        <v>0</v>
      </c>
      <c r="L19" s="113">
        <f t="shared" si="16"/>
        <v>0</v>
      </c>
      <c r="M19" s="77">
        <v>0</v>
      </c>
      <c r="N19" s="77">
        <v>0</v>
      </c>
      <c r="O19" s="77">
        <v>0</v>
      </c>
      <c r="P19" s="78">
        <v>0</v>
      </c>
      <c r="Q19" s="113">
        <f t="shared" si="17"/>
        <v>0</v>
      </c>
      <c r="R19" s="77">
        <v>0</v>
      </c>
      <c r="S19" s="77">
        <v>0</v>
      </c>
      <c r="T19" s="77">
        <v>0</v>
      </c>
      <c r="U19" s="78">
        <v>0</v>
      </c>
      <c r="V19" s="113">
        <f t="shared" si="18"/>
        <v>0</v>
      </c>
      <c r="W19" s="77">
        <v>0</v>
      </c>
      <c r="X19" s="77">
        <v>0</v>
      </c>
      <c r="Y19" s="77">
        <v>0</v>
      </c>
      <c r="Z19" s="78">
        <v>0</v>
      </c>
      <c r="AA19" s="113">
        <f t="shared" si="19"/>
        <v>0</v>
      </c>
      <c r="AB19" s="77">
        <v>0</v>
      </c>
      <c r="AC19" s="77">
        <v>0</v>
      </c>
      <c r="AD19" s="77">
        <v>0</v>
      </c>
      <c r="AE19" s="78">
        <v>0</v>
      </c>
    </row>
    <row r="20" spans="1:31" s="75" customFormat="1" ht="39.75" customHeight="1" x14ac:dyDescent="0.2">
      <c r="A20" s="86" t="s">
        <v>31</v>
      </c>
      <c r="B20" s="100">
        <f t="shared" si="1"/>
        <v>0</v>
      </c>
      <c r="C20" s="77">
        <v>0</v>
      </c>
      <c r="D20" s="77">
        <v>0</v>
      </c>
      <c r="E20" s="77">
        <v>0</v>
      </c>
      <c r="F20" s="78">
        <v>0</v>
      </c>
      <c r="G20" s="109">
        <f t="shared" si="14"/>
        <v>0</v>
      </c>
      <c r="H20" s="77">
        <f t="shared" si="26"/>
        <v>0</v>
      </c>
      <c r="I20" s="77">
        <f t="shared" si="26"/>
        <v>0</v>
      </c>
      <c r="J20" s="77">
        <f t="shared" si="26"/>
        <v>0</v>
      </c>
      <c r="K20" s="78">
        <f t="shared" si="26"/>
        <v>0</v>
      </c>
      <c r="L20" s="113">
        <f t="shared" si="16"/>
        <v>0</v>
      </c>
      <c r="M20" s="77">
        <v>0</v>
      </c>
      <c r="N20" s="77">
        <v>0</v>
      </c>
      <c r="O20" s="77">
        <v>0</v>
      </c>
      <c r="P20" s="78">
        <v>0</v>
      </c>
      <c r="Q20" s="113">
        <f t="shared" si="17"/>
        <v>0</v>
      </c>
      <c r="R20" s="77">
        <v>0</v>
      </c>
      <c r="S20" s="77">
        <v>0</v>
      </c>
      <c r="T20" s="77">
        <v>0</v>
      </c>
      <c r="U20" s="78">
        <v>0</v>
      </c>
      <c r="V20" s="113">
        <f t="shared" si="18"/>
        <v>0</v>
      </c>
      <c r="W20" s="77">
        <v>0</v>
      </c>
      <c r="X20" s="77">
        <v>0</v>
      </c>
      <c r="Y20" s="77">
        <v>0</v>
      </c>
      <c r="Z20" s="78">
        <v>0</v>
      </c>
      <c r="AA20" s="113">
        <f t="shared" si="19"/>
        <v>0</v>
      </c>
      <c r="AB20" s="77">
        <v>0</v>
      </c>
      <c r="AC20" s="77">
        <v>0</v>
      </c>
      <c r="AD20" s="77">
        <v>0</v>
      </c>
      <c r="AE20" s="78">
        <v>0</v>
      </c>
    </row>
    <row r="21" spans="1:31" s="68" customFormat="1" ht="71.25" customHeight="1" x14ac:dyDescent="0.2">
      <c r="A21" s="118" t="s">
        <v>5</v>
      </c>
      <c r="B21" s="105">
        <f t="shared" si="1"/>
        <v>0</v>
      </c>
      <c r="C21" s="121">
        <f>SUM(C22:C29)</f>
        <v>0</v>
      </c>
      <c r="D21" s="121">
        <f t="shared" ref="D21:F21" si="27">SUM(D22:D29)</f>
        <v>0</v>
      </c>
      <c r="E21" s="121">
        <f t="shared" si="27"/>
        <v>0</v>
      </c>
      <c r="F21" s="122">
        <f t="shared" si="27"/>
        <v>0</v>
      </c>
      <c r="G21" s="105">
        <f t="shared" si="14"/>
        <v>0</v>
      </c>
      <c r="H21" s="121">
        <f>SUM(H22:H29)</f>
        <v>0</v>
      </c>
      <c r="I21" s="121">
        <f t="shared" ref="I21:K21" si="28">SUM(I22:I29)</f>
        <v>0</v>
      </c>
      <c r="J21" s="121">
        <f t="shared" si="28"/>
        <v>0</v>
      </c>
      <c r="K21" s="122">
        <f t="shared" si="28"/>
        <v>0</v>
      </c>
      <c r="L21" s="105">
        <f t="shared" si="16"/>
        <v>0</v>
      </c>
      <c r="M21" s="121">
        <f>SUM(M22:M29)</f>
        <v>0</v>
      </c>
      <c r="N21" s="121">
        <f t="shared" ref="N21:P21" si="29">SUM(N22:N29)</f>
        <v>0</v>
      </c>
      <c r="O21" s="121">
        <f t="shared" si="29"/>
        <v>0</v>
      </c>
      <c r="P21" s="122">
        <f t="shared" si="29"/>
        <v>0</v>
      </c>
      <c r="Q21" s="105">
        <f t="shared" si="17"/>
        <v>0</v>
      </c>
      <c r="R21" s="121">
        <f>SUM(R22:R29)</f>
        <v>0</v>
      </c>
      <c r="S21" s="121">
        <f t="shared" ref="S21:U21" si="30">SUM(S22:S29)</f>
        <v>0</v>
      </c>
      <c r="T21" s="121">
        <f t="shared" si="30"/>
        <v>0</v>
      </c>
      <c r="U21" s="122">
        <f t="shared" si="30"/>
        <v>0</v>
      </c>
      <c r="V21" s="105">
        <f t="shared" si="18"/>
        <v>0</v>
      </c>
      <c r="W21" s="121">
        <f>SUM(W22:W29)</f>
        <v>0</v>
      </c>
      <c r="X21" s="121">
        <f t="shared" ref="X21:Z21" si="31">SUM(X22:X29)</f>
        <v>0</v>
      </c>
      <c r="Y21" s="121">
        <f t="shared" si="31"/>
        <v>0</v>
      </c>
      <c r="Z21" s="122">
        <f t="shared" si="31"/>
        <v>0</v>
      </c>
      <c r="AA21" s="105">
        <f t="shared" si="19"/>
        <v>0</v>
      </c>
      <c r="AB21" s="121">
        <f>SUM(AB22:AB29)</f>
        <v>0</v>
      </c>
      <c r="AC21" s="121">
        <f t="shared" ref="AC21:AE21" si="32">SUM(AC22:AC29)</f>
        <v>0</v>
      </c>
      <c r="AD21" s="121">
        <f t="shared" si="32"/>
        <v>0</v>
      </c>
      <c r="AE21" s="122">
        <f t="shared" si="32"/>
        <v>0</v>
      </c>
    </row>
    <row r="22" spans="1:31" s="68" customFormat="1" ht="39.75" customHeight="1" x14ac:dyDescent="0.2">
      <c r="A22" s="87" t="s">
        <v>29</v>
      </c>
      <c r="B22" s="100">
        <f t="shared" si="1"/>
        <v>0</v>
      </c>
      <c r="C22" s="77">
        <v>0</v>
      </c>
      <c r="D22" s="77">
        <v>0</v>
      </c>
      <c r="E22" s="77">
        <v>0</v>
      </c>
      <c r="F22" s="78">
        <v>0</v>
      </c>
      <c r="G22" s="109">
        <f t="shared" si="14"/>
        <v>0</v>
      </c>
      <c r="H22" s="77">
        <f t="shared" ref="H22:K29" si="33">C22-(M22+R22+W22+AB22)</f>
        <v>0</v>
      </c>
      <c r="I22" s="77">
        <f t="shared" si="33"/>
        <v>0</v>
      </c>
      <c r="J22" s="77">
        <f t="shared" si="33"/>
        <v>0</v>
      </c>
      <c r="K22" s="78">
        <f t="shared" si="33"/>
        <v>0</v>
      </c>
      <c r="L22" s="113">
        <f t="shared" si="16"/>
        <v>0</v>
      </c>
      <c r="M22" s="77">
        <v>0</v>
      </c>
      <c r="N22" s="77">
        <v>0</v>
      </c>
      <c r="O22" s="77">
        <v>0</v>
      </c>
      <c r="P22" s="78">
        <v>0</v>
      </c>
      <c r="Q22" s="113">
        <f t="shared" si="17"/>
        <v>0</v>
      </c>
      <c r="R22" s="77">
        <v>0</v>
      </c>
      <c r="S22" s="77">
        <v>0</v>
      </c>
      <c r="T22" s="77">
        <v>0</v>
      </c>
      <c r="U22" s="78">
        <v>0</v>
      </c>
      <c r="V22" s="113">
        <f t="shared" si="18"/>
        <v>0</v>
      </c>
      <c r="W22" s="77">
        <v>0</v>
      </c>
      <c r="X22" s="77">
        <v>0</v>
      </c>
      <c r="Y22" s="77">
        <v>0</v>
      </c>
      <c r="Z22" s="78">
        <v>0</v>
      </c>
      <c r="AA22" s="113">
        <f t="shared" si="19"/>
        <v>0</v>
      </c>
      <c r="AB22" s="77">
        <v>0</v>
      </c>
      <c r="AC22" s="77">
        <v>0</v>
      </c>
      <c r="AD22" s="77">
        <v>0</v>
      </c>
      <c r="AE22" s="78">
        <v>0</v>
      </c>
    </row>
    <row r="23" spans="1:31" s="68" customFormat="1" ht="39.75" customHeight="1" x14ac:dyDescent="0.2">
      <c r="A23" s="87" t="s">
        <v>30</v>
      </c>
      <c r="B23" s="100">
        <f t="shared" si="1"/>
        <v>0</v>
      </c>
      <c r="C23" s="77">
        <v>0</v>
      </c>
      <c r="D23" s="77">
        <v>0</v>
      </c>
      <c r="E23" s="77">
        <v>0</v>
      </c>
      <c r="F23" s="78">
        <v>0</v>
      </c>
      <c r="G23" s="109">
        <f t="shared" si="14"/>
        <v>0</v>
      </c>
      <c r="H23" s="77">
        <f t="shared" si="33"/>
        <v>0</v>
      </c>
      <c r="I23" s="77">
        <f t="shared" si="33"/>
        <v>0</v>
      </c>
      <c r="J23" s="77">
        <f t="shared" si="33"/>
        <v>0</v>
      </c>
      <c r="K23" s="78">
        <f t="shared" si="33"/>
        <v>0</v>
      </c>
      <c r="L23" s="113">
        <f t="shared" si="16"/>
        <v>0</v>
      </c>
      <c r="M23" s="77">
        <v>0</v>
      </c>
      <c r="N23" s="77">
        <v>0</v>
      </c>
      <c r="O23" s="77">
        <v>0</v>
      </c>
      <c r="P23" s="78">
        <v>0</v>
      </c>
      <c r="Q23" s="113">
        <f t="shared" si="17"/>
        <v>0</v>
      </c>
      <c r="R23" s="77">
        <v>0</v>
      </c>
      <c r="S23" s="77">
        <v>0</v>
      </c>
      <c r="T23" s="77">
        <v>0</v>
      </c>
      <c r="U23" s="78">
        <v>0</v>
      </c>
      <c r="V23" s="113">
        <f t="shared" si="18"/>
        <v>0</v>
      </c>
      <c r="W23" s="77">
        <v>0</v>
      </c>
      <c r="X23" s="77">
        <v>0</v>
      </c>
      <c r="Y23" s="77">
        <v>0</v>
      </c>
      <c r="Z23" s="78">
        <v>0</v>
      </c>
      <c r="AA23" s="113">
        <f t="shared" si="19"/>
        <v>0</v>
      </c>
      <c r="AB23" s="77">
        <v>0</v>
      </c>
      <c r="AC23" s="77">
        <v>0</v>
      </c>
      <c r="AD23" s="77">
        <v>0</v>
      </c>
      <c r="AE23" s="78">
        <v>0</v>
      </c>
    </row>
    <row r="24" spans="1:31" ht="39.75" customHeight="1" x14ac:dyDescent="0.2">
      <c r="A24" s="85" t="s">
        <v>22</v>
      </c>
      <c r="B24" s="100">
        <f t="shared" si="1"/>
        <v>0</v>
      </c>
      <c r="C24" s="77">
        <v>0</v>
      </c>
      <c r="D24" s="77">
        <v>0</v>
      </c>
      <c r="E24" s="77">
        <v>0</v>
      </c>
      <c r="F24" s="78">
        <v>0</v>
      </c>
      <c r="G24" s="109">
        <f t="shared" si="14"/>
        <v>0</v>
      </c>
      <c r="H24" s="77">
        <f t="shared" si="33"/>
        <v>0</v>
      </c>
      <c r="I24" s="77">
        <f t="shared" si="33"/>
        <v>0</v>
      </c>
      <c r="J24" s="77">
        <f t="shared" si="33"/>
        <v>0</v>
      </c>
      <c r="K24" s="78">
        <f t="shared" si="33"/>
        <v>0</v>
      </c>
      <c r="L24" s="113">
        <f t="shared" si="16"/>
        <v>0</v>
      </c>
      <c r="M24" s="77">
        <v>0</v>
      </c>
      <c r="N24" s="77">
        <v>0</v>
      </c>
      <c r="O24" s="77">
        <v>0</v>
      </c>
      <c r="P24" s="78">
        <v>0</v>
      </c>
      <c r="Q24" s="113">
        <f t="shared" si="17"/>
        <v>0</v>
      </c>
      <c r="R24" s="77">
        <v>0</v>
      </c>
      <c r="S24" s="77">
        <v>0</v>
      </c>
      <c r="T24" s="77">
        <v>0</v>
      </c>
      <c r="U24" s="78">
        <v>0</v>
      </c>
      <c r="V24" s="113">
        <f t="shared" si="18"/>
        <v>0</v>
      </c>
      <c r="W24" s="77">
        <v>0</v>
      </c>
      <c r="X24" s="77">
        <v>0</v>
      </c>
      <c r="Y24" s="77">
        <v>0</v>
      </c>
      <c r="Z24" s="78">
        <v>0</v>
      </c>
      <c r="AA24" s="113">
        <f t="shared" si="19"/>
        <v>0</v>
      </c>
      <c r="AB24" s="77">
        <v>0</v>
      </c>
      <c r="AC24" s="77">
        <v>0</v>
      </c>
      <c r="AD24" s="77">
        <v>0</v>
      </c>
      <c r="AE24" s="78">
        <v>0</v>
      </c>
    </row>
    <row r="25" spans="1:31" ht="39.75" customHeight="1" x14ac:dyDescent="0.2">
      <c r="A25" s="85" t="s">
        <v>23</v>
      </c>
      <c r="B25" s="100">
        <f t="shared" si="1"/>
        <v>0</v>
      </c>
      <c r="C25" s="77">
        <v>0</v>
      </c>
      <c r="D25" s="77">
        <v>0</v>
      </c>
      <c r="E25" s="77">
        <v>0</v>
      </c>
      <c r="F25" s="78">
        <v>0</v>
      </c>
      <c r="G25" s="109">
        <f t="shared" si="14"/>
        <v>0</v>
      </c>
      <c r="H25" s="77">
        <f t="shared" si="33"/>
        <v>0</v>
      </c>
      <c r="I25" s="77">
        <f t="shared" si="33"/>
        <v>0</v>
      </c>
      <c r="J25" s="77">
        <f t="shared" si="33"/>
        <v>0</v>
      </c>
      <c r="K25" s="78">
        <f t="shared" si="33"/>
        <v>0</v>
      </c>
      <c r="L25" s="113">
        <f t="shared" si="16"/>
        <v>0</v>
      </c>
      <c r="M25" s="77">
        <v>0</v>
      </c>
      <c r="N25" s="77">
        <v>0</v>
      </c>
      <c r="O25" s="77">
        <v>0</v>
      </c>
      <c r="P25" s="78">
        <v>0</v>
      </c>
      <c r="Q25" s="113">
        <f t="shared" si="17"/>
        <v>0</v>
      </c>
      <c r="R25" s="77">
        <v>0</v>
      </c>
      <c r="S25" s="77">
        <v>0</v>
      </c>
      <c r="T25" s="77">
        <v>0</v>
      </c>
      <c r="U25" s="78">
        <v>0</v>
      </c>
      <c r="V25" s="113">
        <f t="shared" si="18"/>
        <v>0</v>
      </c>
      <c r="W25" s="77">
        <v>0</v>
      </c>
      <c r="X25" s="77">
        <v>0</v>
      </c>
      <c r="Y25" s="77">
        <v>0</v>
      </c>
      <c r="Z25" s="78">
        <v>0</v>
      </c>
      <c r="AA25" s="113">
        <f t="shared" si="19"/>
        <v>0</v>
      </c>
      <c r="AB25" s="77">
        <v>0</v>
      </c>
      <c r="AC25" s="77">
        <v>0</v>
      </c>
      <c r="AD25" s="77">
        <v>0</v>
      </c>
      <c r="AE25" s="78">
        <v>0</v>
      </c>
    </row>
    <row r="26" spans="1:31" ht="39.75" customHeight="1" x14ac:dyDescent="0.2">
      <c r="A26" s="85" t="s">
        <v>24</v>
      </c>
      <c r="B26" s="100">
        <f t="shared" si="1"/>
        <v>0</v>
      </c>
      <c r="C26" s="77">
        <v>0</v>
      </c>
      <c r="D26" s="77">
        <v>0</v>
      </c>
      <c r="E26" s="77">
        <v>0</v>
      </c>
      <c r="F26" s="78">
        <v>0</v>
      </c>
      <c r="G26" s="109">
        <f t="shared" si="14"/>
        <v>0</v>
      </c>
      <c r="H26" s="77">
        <f t="shared" si="33"/>
        <v>0</v>
      </c>
      <c r="I26" s="77">
        <f t="shared" si="33"/>
        <v>0</v>
      </c>
      <c r="J26" s="77">
        <f t="shared" si="33"/>
        <v>0</v>
      </c>
      <c r="K26" s="78">
        <f t="shared" si="33"/>
        <v>0</v>
      </c>
      <c r="L26" s="113">
        <f t="shared" si="16"/>
        <v>0</v>
      </c>
      <c r="M26" s="77">
        <v>0</v>
      </c>
      <c r="N26" s="77">
        <v>0</v>
      </c>
      <c r="O26" s="77">
        <v>0</v>
      </c>
      <c r="P26" s="78">
        <v>0</v>
      </c>
      <c r="Q26" s="113">
        <f t="shared" si="17"/>
        <v>0</v>
      </c>
      <c r="R26" s="77">
        <v>0</v>
      </c>
      <c r="S26" s="77">
        <v>0</v>
      </c>
      <c r="T26" s="77">
        <v>0</v>
      </c>
      <c r="U26" s="78">
        <v>0</v>
      </c>
      <c r="V26" s="113">
        <f t="shared" si="18"/>
        <v>0</v>
      </c>
      <c r="W26" s="77">
        <v>0</v>
      </c>
      <c r="X26" s="77">
        <v>0</v>
      </c>
      <c r="Y26" s="77">
        <v>0</v>
      </c>
      <c r="Z26" s="78">
        <v>0</v>
      </c>
      <c r="AA26" s="113">
        <f t="shared" si="19"/>
        <v>0</v>
      </c>
      <c r="AB26" s="77">
        <v>0</v>
      </c>
      <c r="AC26" s="77">
        <v>0</v>
      </c>
      <c r="AD26" s="77">
        <v>0</v>
      </c>
      <c r="AE26" s="78">
        <v>0</v>
      </c>
    </row>
    <row r="27" spans="1:31" ht="39.75" customHeight="1" x14ac:dyDescent="0.2">
      <c r="A27" s="85" t="s">
        <v>25</v>
      </c>
      <c r="B27" s="100">
        <f t="shared" si="1"/>
        <v>0</v>
      </c>
      <c r="C27" s="77">
        <v>0</v>
      </c>
      <c r="D27" s="77">
        <v>0</v>
      </c>
      <c r="E27" s="77">
        <v>0</v>
      </c>
      <c r="F27" s="78">
        <v>0</v>
      </c>
      <c r="G27" s="109">
        <f t="shared" si="14"/>
        <v>0</v>
      </c>
      <c r="H27" s="77">
        <f t="shared" si="33"/>
        <v>0</v>
      </c>
      <c r="I27" s="77">
        <f t="shared" si="33"/>
        <v>0</v>
      </c>
      <c r="J27" s="77">
        <f t="shared" si="33"/>
        <v>0</v>
      </c>
      <c r="K27" s="78">
        <f t="shared" si="33"/>
        <v>0</v>
      </c>
      <c r="L27" s="113">
        <f t="shared" si="16"/>
        <v>0</v>
      </c>
      <c r="M27" s="77">
        <v>0</v>
      </c>
      <c r="N27" s="77">
        <v>0</v>
      </c>
      <c r="O27" s="77">
        <v>0</v>
      </c>
      <c r="P27" s="78">
        <v>0</v>
      </c>
      <c r="Q27" s="113">
        <f t="shared" si="17"/>
        <v>0</v>
      </c>
      <c r="R27" s="77">
        <v>0</v>
      </c>
      <c r="S27" s="77">
        <v>0</v>
      </c>
      <c r="T27" s="77">
        <v>0</v>
      </c>
      <c r="U27" s="78">
        <v>0</v>
      </c>
      <c r="V27" s="113">
        <f t="shared" si="18"/>
        <v>0</v>
      </c>
      <c r="W27" s="77">
        <v>0</v>
      </c>
      <c r="X27" s="77">
        <v>0</v>
      </c>
      <c r="Y27" s="77">
        <v>0</v>
      </c>
      <c r="Z27" s="78">
        <v>0</v>
      </c>
      <c r="AA27" s="113">
        <f t="shared" si="19"/>
        <v>0</v>
      </c>
      <c r="AB27" s="77">
        <v>0</v>
      </c>
      <c r="AC27" s="77">
        <v>0</v>
      </c>
      <c r="AD27" s="77">
        <v>0</v>
      </c>
      <c r="AE27" s="78">
        <v>0</v>
      </c>
    </row>
    <row r="28" spans="1:31" s="75" customFormat="1" ht="39.75" customHeight="1" x14ac:dyDescent="0.2">
      <c r="A28" s="85" t="s">
        <v>26</v>
      </c>
      <c r="B28" s="100">
        <f t="shared" si="1"/>
        <v>0</v>
      </c>
      <c r="C28" s="77">
        <v>0</v>
      </c>
      <c r="D28" s="77">
        <v>0</v>
      </c>
      <c r="E28" s="77">
        <v>0</v>
      </c>
      <c r="F28" s="78">
        <v>0</v>
      </c>
      <c r="G28" s="109">
        <f t="shared" si="14"/>
        <v>0</v>
      </c>
      <c r="H28" s="77">
        <f t="shared" si="33"/>
        <v>0</v>
      </c>
      <c r="I28" s="77">
        <f t="shared" si="33"/>
        <v>0</v>
      </c>
      <c r="J28" s="77">
        <f t="shared" si="33"/>
        <v>0</v>
      </c>
      <c r="K28" s="78">
        <f t="shared" si="33"/>
        <v>0</v>
      </c>
      <c r="L28" s="113">
        <f t="shared" si="16"/>
        <v>0</v>
      </c>
      <c r="M28" s="77">
        <v>0</v>
      </c>
      <c r="N28" s="77">
        <v>0</v>
      </c>
      <c r="O28" s="77">
        <v>0</v>
      </c>
      <c r="P28" s="78">
        <v>0</v>
      </c>
      <c r="Q28" s="113">
        <f t="shared" si="17"/>
        <v>0</v>
      </c>
      <c r="R28" s="77">
        <v>0</v>
      </c>
      <c r="S28" s="77">
        <v>0</v>
      </c>
      <c r="T28" s="77">
        <v>0</v>
      </c>
      <c r="U28" s="78">
        <v>0</v>
      </c>
      <c r="V28" s="113">
        <f t="shared" si="18"/>
        <v>0</v>
      </c>
      <c r="W28" s="77">
        <v>0</v>
      </c>
      <c r="X28" s="77">
        <v>0</v>
      </c>
      <c r="Y28" s="77">
        <v>0</v>
      </c>
      <c r="Z28" s="78">
        <v>0</v>
      </c>
      <c r="AA28" s="113">
        <f t="shared" si="19"/>
        <v>0</v>
      </c>
      <c r="AB28" s="77">
        <v>0</v>
      </c>
      <c r="AC28" s="77">
        <v>0</v>
      </c>
      <c r="AD28" s="77">
        <v>0</v>
      </c>
      <c r="AE28" s="78">
        <v>0</v>
      </c>
    </row>
    <row r="29" spans="1:31" ht="39.75" customHeight="1" thickBot="1" x14ac:dyDescent="0.25">
      <c r="A29" s="88" t="s">
        <v>27</v>
      </c>
      <c r="B29" s="101">
        <f t="shared" si="1"/>
        <v>0</v>
      </c>
      <c r="C29" s="89">
        <v>0</v>
      </c>
      <c r="D29" s="89">
        <v>0</v>
      </c>
      <c r="E29" s="89">
        <v>0</v>
      </c>
      <c r="F29" s="90">
        <v>0</v>
      </c>
      <c r="G29" s="110">
        <f t="shared" si="14"/>
        <v>0</v>
      </c>
      <c r="H29" s="89">
        <f t="shared" si="33"/>
        <v>0</v>
      </c>
      <c r="I29" s="89">
        <f t="shared" si="33"/>
        <v>0</v>
      </c>
      <c r="J29" s="89">
        <f t="shared" si="33"/>
        <v>0</v>
      </c>
      <c r="K29" s="90">
        <f t="shared" si="33"/>
        <v>0</v>
      </c>
      <c r="L29" s="114">
        <f t="shared" si="16"/>
        <v>0</v>
      </c>
      <c r="M29" s="89">
        <v>0</v>
      </c>
      <c r="N29" s="89">
        <v>0</v>
      </c>
      <c r="O29" s="89">
        <v>0</v>
      </c>
      <c r="P29" s="90">
        <v>0</v>
      </c>
      <c r="Q29" s="114">
        <f t="shared" si="17"/>
        <v>0</v>
      </c>
      <c r="R29" s="89">
        <v>0</v>
      </c>
      <c r="S29" s="89">
        <v>0</v>
      </c>
      <c r="T29" s="89">
        <v>0</v>
      </c>
      <c r="U29" s="90">
        <v>0</v>
      </c>
      <c r="V29" s="114">
        <f t="shared" si="18"/>
        <v>0</v>
      </c>
      <c r="W29" s="89">
        <v>0</v>
      </c>
      <c r="X29" s="89">
        <v>0</v>
      </c>
      <c r="Y29" s="89">
        <v>0</v>
      </c>
      <c r="Z29" s="90">
        <v>0</v>
      </c>
      <c r="AA29" s="114">
        <f t="shared" si="19"/>
        <v>0</v>
      </c>
      <c r="AB29" s="89">
        <v>0</v>
      </c>
      <c r="AC29" s="89">
        <v>0</v>
      </c>
      <c r="AD29" s="89">
        <v>0</v>
      </c>
      <c r="AE29" s="90">
        <v>0</v>
      </c>
    </row>
    <row r="30" spans="1:31" ht="54.75" customHeight="1" thickBot="1" x14ac:dyDescent="0.25">
      <c r="A30" s="126" t="s">
        <v>37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</row>
    <row r="31" spans="1:31" ht="54.75" customHeight="1" thickTop="1" thickBot="1" x14ac:dyDescent="0.25"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</row>
    <row r="32" spans="1:31" ht="60" customHeight="1" x14ac:dyDescent="0.2">
      <c r="A32" s="190" t="s">
        <v>33</v>
      </c>
      <c r="B32" s="192" t="s">
        <v>7</v>
      </c>
      <c r="C32" s="183" t="s">
        <v>12</v>
      </c>
      <c r="D32" s="183" t="s">
        <v>11</v>
      </c>
      <c r="E32" s="183" t="s">
        <v>10</v>
      </c>
      <c r="F32" s="186" t="s">
        <v>6</v>
      </c>
      <c r="G32" s="194" t="s">
        <v>7</v>
      </c>
      <c r="H32" s="183" t="s">
        <v>12</v>
      </c>
      <c r="I32" s="183" t="s">
        <v>11</v>
      </c>
      <c r="J32" s="183" t="s">
        <v>10</v>
      </c>
      <c r="K32" s="186" t="s">
        <v>6</v>
      </c>
      <c r="L32" s="181" t="s">
        <v>7</v>
      </c>
      <c r="M32" s="183" t="s">
        <v>12</v>
      </c>
      <c r="N32" s="183" t="s">
        <v>11</v>
      </c>
      <c r="O32" s="183" t="s">
        <v>10</v>
      </c>
      <c r="P32" s="186" t="s">
        <v>6</v>
      </c>
      <c r="Q32" s="181" t="s">
        <v>7</v>
      </c>
      <c r="R32" s="183" t="s">
        <v>12</v>
      </c>
      <c r="S32" s="183" t="s">
        <v>11</v>
      </c>
      <c r="T32" s="183" t="s">
        <v>10</v>
      </c>
      <c r="U32" s="186" t="s">
        <v>6</v>
      </c>
      <c r="V32" s="181" t="s">
        <v>7</v>
      </c>
      <c r="W32" s="183" t="s">
        <v>12</v>
      </c>
      <c r="X32" s="183" t="s">
        <v>11</v>
      </c>
      <c r="Y32" s="183" t="s">
        <v>10</v>
      </c>
      <c r="Z32" s="186" t="s">
        <v>6</v>
      </c>
      <c r="AA32" s="181" t="s">
        <v>7</v>
      </c>
      <c r="AB32" s="183" t="s">
        <v>12</v>
      </c>
      <c r="AC32" s="183" t="s">
        <v>11</v>
      </c>
      <c r="AD32" s="183" t="s">
        <v>10</v>
      </c>
      <c r="AE32" s="186" t="s">
        <v>6</v>
      </c>
    </row>
    <row r="33" spans="1:31" ht="60" customHeight="1" x14ac:dyDescent="0.2">
      <c r="A33" s="191"/>
      <c r="B33" s="193"/>
      <c r="C33" s="115" t="s">
        <v>1</v>
      </c>
      <c r="D33" s="115" t="s">
        <v>0</v>
      </c>
      <c r="E33" s="115" t="s">
        <v>1</v>
      </c>
      <c r="F33" s="116" t="s">
        <v>2</v>
      </c>
      <c r="G33" s="195"/>
      <c r="H33" s="115" t="s">
        <v>1</v>
      </c>
      <c r="I33" s="115" t="s">
        <v>0</v>
      </c>
      <c r="J33" s="115" t="s">
        <v>1</v>
      </c>
      <c r="K33" s="116" t="s">
        <v>2</v>
      </c>
      <c r="L33" s="182"/>
      <c r="M33" s="115" t="s">
        <v>1</v>
      </c>
      <c r="N33" s="115" t="s">
        <v>0</v>
      </c>
      <c r="O33" s="115" t="s">
        <v>1</v>
      </c>
      <c r="P33" s="116" t="s">
        <v>2</v>
      </c>
      <c r="Q33" s="182"/>
      <c r="R33" s="115" t="s">
        <v>1</v>
      </c>
      <c r="S33" s="115" t="s">
        <v>0</v>
      </c>
      <c r="T33" s="115" t="s">
        <v>1</v>
      </c>
      <c r="U33" s="116" t="s">
        <v>2</v>
      </c>
      <c r="V33" s="182"/>
      <c r="W33" s="115" t="s">
        <v>1</v>
      </c>
      <c r="X33" s="115" t="s">
        <v>0</v>
      </c>
      <c r="Y33" s="115" t="s">
        <v>1</v>
      </c>
      <c r="Z33" s="116" t="s">
        <v>2</v>
      </c>
      <c r="AA33" s="182"/>
      <c r="AB33" s="115" t="s">
        <v>1</v>
      </c>
      <c r="AC33" s="115" t="s">
        <v>0</v>
      </c>
      <c r="AD33" s="115" t="s">
        <v>1</v>
      </c>
      <c r="AE33" s="116" t="s">
        <v>2</v>
      </c>
    </row>
    <row r="34" spans="1:31" ht="60" customHeight="1" x14ac:dyDescent="0.2">
      <c r="A34" s="91" t="s">
        <v>3</v>
      </c>
      <c r="B34" s="100">
        <f t="shared" ref="B34:B36" si="34">SUM(C34:F34)</f>
        <v>0</v>
      </c>
      <c r="C34" s="92">
        <f>C7</f>
        <v>0</v>
      </c>
      <c r="D34" s="92">
        <f t="shared" ref="D34:F34" si="35">D7</f>
        <v>0</v>
      </c>
      <c r="E34" s="92">
        <f t="shared" si="35"/>
        <v>0</v>
      </c>
      <c r="F34" s="93">
        <f t="shared" si="35"/>
        <v>0</v>
      </c>
      <c r="G34" s="45">
        <f t="shared" ref="G34:G36" si="36">SUM(H34:K34)</f>
        <v>0</v>
      </c>
      <c r="H34" s="92">
        <f t="shared" ref="H34:K34" si="37">H7</f>
        <v>0</v>
      </c>
      <c r="I34" s="92">
        <f t="shared" si="37"/>
        <v>0</v>
      </c>
      <c r="J34" s="92">
        <f t="shared" si="37"/>
        <v>0</v>
      </c>
      <c r="K34" s="93">
        <f t="shared" si="37"/>
        <v>0</v>
      </c>
      <c r="L34" s="113">
        <f t="shared" ref="L34:L36" si="38">SUM(M34:P34)</f>
        <v>0</v>
      </c>
      <c r="M34" s="92">
        <f t="shared" ref="M34:P34" si="39">M7</f>
        <v>0</v>
      </c>
      <c r="N34" s="92">
        <f t="shared" si="39"/>
        <v>0</v>
      </c>
      <c r="O34" s="92">
        <f t="shared" si="39"/>
        <v>0</v>
      </c>
      <c r="P34" s="93">
        <f t="shared" si="39"/>
        <v>0</v>
      </c>
      <c r="Q34" s="113">
        <f t="shared" ref="Q34:Q36" si="40">SUM(R34:U34)</f>
        <v>0</v>
      </c>
      <c r="R34" s="92">
        <f t="shared" ref="R34:U34" si="41">R7</f>
        <v>0</v>
      </c>
      <c r="S34" s="92">
        <f t="shared" si="41"/>
        <v>0</v>
      </c>
      <c r="T34" s="92">
        <f t="shared" si="41"/>
        <v>0</v>
      </c>
      <c r="U34" s="93">
        <f t="shared" si="41"/>
        <v>0</v>
      </c>
      <c r="V34" s="113">
        <f t="shared" ref="V34:V36" si="42">SUM(W34:Z34)</f>
        <v>0</v>
      </c>
      <c r="W34" s="92">
        <f t="shared" ref="W34:Z34" si="43">W7</f>
        <v>0</v>
      </c>
      <c r="X34" s="92">
        <f t="shared" si="43"/>
        <v>0</v>
      </c>
      <c r="Y34" s="92">
        <f t="shared" si="43"/>
        <v>0</v>
      </c>
      <c r="Z34" s="93">
        <f t="shared" si="43"/>
        <v>0</v>
      </c>
      <c r="AA34" s="113">
        <f t="shared" ref="AA34:AA36" si="44">SUM(AB34:AE34)</f>
        <v>0</v>
      </c>
      <c r="AB34" s="92">
        <f t="shared" ref="AB34:AE34" si="45">AB7</f>
        <v>0</v>
      </c>
      <c r="AC34" s="92">
        <f t="shared" si="45"/>
        <v>0</v>
      </c>
      <c r="AD34" s="92">
        <f t="shared" si="45"/>
        <v>0</v>
      </c>
      <c r="AE34" s="93">
        <f t="shared" si="45"/>
        <v>0</v>
      </c>
    </row>
    <row r="35" spans="1:31" ht="60" customHeight="1" x14ac:dyDescent="0.2">
      <c r="A35" s="91" t="s">
        <v>4</v>
      </c>
      <c r="B35" s="100">
        <f t="shared" si="34"/>
        <v>0</v>
      </c>
      <c r="C35" s="92">
        <f>C13</f>
        <v>0</v>
      </c>
      <c r="D35" s="92">
        <f t="shared" ref="D35:F35" si="46">D13</f>
        <v>0</v>
      </c>
      <c r="E35" s="92">
        <f t="shared" si="46"/>
        <v>0</v>
      </c>
      <c r="F35" s="93">
        <f t="shared" si="46"/>
        <v>0</v>
      </c>
      <c r="G35" s="45">
        <f t="shared" si="36"/>
        <v>0</v>
      </c>
      <c r="H35" s="92">
        <f t="shared" ref="H35:K35" si="47">H13</f>
        <v>0</v>
      </c>
      <c r="I35" s="92">
        <f t="shared" si="47"/>
        <v>0</v>
      </c>
      <c r="J35" s="92">
        <f t="shared" si="47"/>
        <v>0</v>
      </c>
      <c r="K35" s="93">
        <f t="shared" si="47"/>
        <v>0</v>
      </c>
      <c r="L35" s="113">
        <f t="shared" si="38"/>
        <v>0</v>
      </c>
      <c r="M35" s="92">
        <f t="shared" ref="M35:P35" si="48">M13</f>
        <v>0</v>
      </c>
      <c r="N35" s="92">
        <f t="shared" si="48"/>
        <v>0</v>
      </c>
      <c r="O35" s="92">
        <f t="shared" si="48"/>
        <v>0</v>
      </c>
      <c r="P35" s="93">
        <f t="shared" si="48"/>
        <v>0</v>
      </c>
      <c r="Q35" s="113">
        <f t="shared" si="40"/>
        <v>0</v>
      </c>
      <c r="R35" s="92">
        <f t="shared" ref="R35:U35" si="49">R13</f>
        <v>0</v>
      </c>
      <c r="S35" s="92">
        <f t="shared" si="49"/>
        <v>0</v>
      </c>
      <c r="T35" s="92">
        <f t="shared" si="49"/>
        <v>0</v>
      </c>
      <c r="U35" s="93">
        <f t="shared" si="49"/>
        <v>0</v>
      </c>
      <c r="V35" s="113">
        <f t="shared" si="42"/>
        <v>0</v>
      </c>
      <c r="W35" s="92">
        <f t="shared" ref="W35:Z35" si="50">W13</f>
        <v>0</v>
      </c>
      <c r="X35" s="92">
        <f t="shared" si="50"/>
        <v>0</v>
      </c>
      <c r="Y35" s="92">
        <f t="shared" si="50"/>
        <v>0</v>
      </c>
      <c r="Z35" s="93">
        <f t="shared" si="50"/>
        <v>0</v>
      </c>
      <c r="AA35" s="113">
        <f t="shared" si="44"/>
        <v>0</v>
      </c>
      <c r="AB35" s="92">
        <f t="shared" ref="AB35:AE35" si="51">AB13</f>
        <v>0</v>
      </c>
      <c r="AC35" s="92">
        <f t="shared" si="51"/>
        <v>0</v>
      </c>
      <c r="AD35" s="92">
        <f t="shared" si="51"/>
        <v>0</v>
      </c>
      <c r="AE35" s="93">
        <f t="shared" si="51"/>
        <v>0</v>
      </c>
    </row>
    <row r="36" spans="1:31" ht="60" customHeight="1" x14ac:dyDescent="0.2">
      <c r="A36" s="91" t="str">
        <f>A21</f>
        <v>z Ukrainą</v>
      </c>
      <c r="B36" s="100">
        <f t="shared" si="34"/>
        <v>0</v>
      </c>
      <c r="C36" s="92">
        <f>C21</f>
        <v>0</v>
      </c>
      <c r="D36" s="92">
        <f t="shared" ref="D36:F36" si="52">D21</f>
        <v>0</v>
      </c>
      <c r="E36" s="92">
        <f t="shared" si="52"/>
        <v>0</v>
      </c>
      <c r="F36" s="93">
        <f t="shared" si="52"/>
        <v>0</v>
      </c>
      <c r="G36" s="45">
        <f t="shared" si="36"/>
        <v>0</v>
      </c>
      <c r="H36" s="92">
        <f t="shared" ref="H36:K36" si="53">H21</f>
        <v>0</v>
      </c>
      <c r="I36" s="92">
        <f t="shared" si="53"/>
        <v>0</v>
      </c>
      <c r="J36" s="92">
        <f t="shared" si="53"/>
        <v>0</v>
      </c>
      <c r="K36" s="93">
        <f t="shared" si="53"/>
        <v>0</v>
      </c>
      <c r="L36" s="113">
        <f t="shared" si="38"/>
        <v>0</v>
      </c>
      <c r="M36" s="92">
        <f t="shared" ref="M36:P36" si="54">M21</f>
        <v>0</v>
      </c>
      <c r="N36" s="92">
        <f t="shared" si="54"/>
        <v>0</v>
      </c>
      <c r="O36" s="92">
        <f t="shared" si="54"/>
        <v>0</v>
      </c>
      <c r="P36" s="93">
        <f t="shared" si="54"/>
        <v>0</v>
      </c>
      <c r="Q36" s="113">
        <f t="shared" si="40"/>
        <v>0</v>
      </c>
      <c r="R36" s="92">
        <f t="shared" ref="R36:U36" si="55">R21</f>
        <v>0</v>
      </c>
      <c r="S36" s="92">
        <f t="shared" si="55"/>
        <v>0</v>
      </c>
      <c r="T36" s="92">
        <f t="shared" si="55"/>
        <v>0</v>
      </c>
      <c r="U36" s="93">
        <f t="shared" si="55"/>
        <v>0</v>
      </c>
      <c r="V36" s="113">
        <f t="shared" si="42"/>
        <v>0</v>
      </c>
      <c r="W36" s="92">
        <f t="shared" ref="W36:Z36" si="56">W21</f>
        <v>0</v>
      </c>
      <c r="X36" s="92">
        <f t="shared" si="56"/>
        <v>0</v>
      </c>
      <c r="Y36" s="92">
        <f t="shared" si="56"/>
        <v>0</v>
      </c>
      <c r="Z36" s="93">
        <f t="shared" si="56"/>
        <v>0</v>
      </c>
      <c r="AA36" s="113">
        <f t="shared" si="44"/>
        <v>0</v>
      </c>
      <c r="AB36" s="92">
        <f t="shared" ref="AB36:AE36" si="57">AB21</f>
        <v>0</v>
      </c>
      <c r="AC36" s="92">
        <f t="shared" si="57"/>
        <v>0</v>
      </c>
      <c r="AD36" s="92">
        <f t="shared" si="57"/>
        <v>0</v>
      </c>
      <c r="AE36" s="93">
        <f t="shared" si="57"/>
        <v>0</v>
      </c>
    </row>
    <row r="37" spans="1:31" ht="60" customHeight="1" thickBot="1" x14ac:dyDescent="0.25">
      <c r="A37" s="123" t="s">
        <v>7</v>
      </c>
      <c r="B37" s="106">
        <f>SUM(B34:B36)</f>
        <v>0</v>
      </c>
      <c r="C37" s="124">
        <f t="shared" ref="C37:AE37" si="58">SUM(C34:C36)</f>
        <v>0</v>
      </c>
      <c r="D37" s="124">
        <f t="shared" si="58"/>
        <v>0</v>
      </c>
      <c r="E37" s="124">
        <f t="shared" si="58"/>
        <v>0</v>
      </c>
      <c r="F37" s="125">
        <f t="shared" si="58"/>
        <v>0</v>
      </c>
      <c r="G37" s="106">
        <f t="shared" si="58"/>
        <v>0</v>
      </c>
      <c r="H37" s="124">
        <f t="shared" si="58"/>
        <v>0</v>
      </c>
      <c r="I37" s="124">
        <f t="shared" si="58"/>
        <v>0</v>
      </c>
      <c r="J37" s="124">
        <f t="shared" si="58"/>
        <v>0</v>
      </c>
      <c r="K37" s="125">
        <f t="shared" si="58"/>
        <v>0</v>
      </c>
      <c r="L37" s="106">
        <f t="shared" si="58"/>
        <v>0</v>
      </c>
      <c r="M37" s="124">
        <f t="shared" si="58"/>
        <v>0</v>
      </c>
      <c r="N37" s="124">
        <f t="shared" si="58"/>
        <v>0</v>
      </c>
      <c r="O37" s="124">
        <f t="shared" si="58"/>
        <v>0</v>
      </c>
      <c r="P37" s="125">
        <f t="shared" si="58"/>
        <v>0</v>
      </c>
      <c r="Q37" s="106">
        <f t="shared" si="58"/>
        <v>0</v>
      </c>
      <c r="R37" s="124">
        <f t="shared" si="58"/>
        <v>0</v>
      </c>
      <c r="S37" s="124">
        <f t="shared" si="58"/>
        <v>0</v>
      </c>
      <c r="T37" s="124">
        <f t="shared" si="58"/>
        <v>0</v>
      </c>
      <c r="U37" s="125">
        <f t="shared" si="58"/>
        <v>0</v>
      </c>
      <c r="V37" s="106">
        <f t="shared" si="58"/>
        <v>0</v>
      </c>
      <c r="W37" s="124">
        <f t="shared" si="58"/>
        <v>0</v>
      </c>
      <c r="X37" s="124">
        <f t="shared" si="58"/>
        <v>0</v>
      </c>
      <c r="Y37" s="124">
        <f t="shared" si="58"/>
        <v>0</v>
      </c>
      <c r="Z37" s="125">
        <f t="shared" si="58"/>
        <v>0</v>
      </c>
      <c r="AA37" s="106">
        <f t="shared" si="58"/>
        <v>0</v>
      </c>
      <c r="AB37" s="124">
        <f t="shared" si="58"/>
        <v>0</v>
      </c>
      <c r="AC37" s="124">
        <f t="shared" si="58"/>
        <v>0</v>
      </c>
      <c r="AD37" s="124">
        <f t="shared" si="58"/>
        <v>0</v>
      </c>
      <c r="AE37" s="125">
        <f t="shared" si="58"/>
        <v>0</v>
      </c>
    </row>
    <row r="38" spans="1:31" ht="71.25" customHeight="1" x14ac:dyDescent="0.2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</row>
    <row r="39" spans="1:31" ht="41.25" customHeight="1" x14ac:dyDescent="0.2">
      <c r="AE39" s="97"/>
    </row>
    <row r="41" spans="1:31" ht="24" customHeight="1" x14ac:dyDescent="0.2">
      <c r="B41" s="13">
        <f>B37-B6</f>
        <v>0</v>
      </c>
      <c r="C41" s="13">
        <f t="shared" ref="C41:AE41" si="59">C37-C6</f>
        <v>0</v>
      </c>
      <c r="D41" s="13">
        <f t="shared" si="59"/>
        <v>0</v>
      </c>
      <c r="E41" s="13">
        <f t="shared" si="59"/>
        <v>0</v>
      </c>
      <c r="F41" s="13">
        <f t="shared" si="59"/>
        <v>0</v>
      </c>
      <c r="G41" s="13">
        <f t="shared" si="59"/>
        <v>0</v>
      </c>
      <c r="H41" s="13">
        <f t="shared" si="59"/>
        <v>0</v>
      </c>
      <c r="I41" s="13">
        <f t="shared" si="59"/>
        <v>0</v>
      </c>
      <c r="J41" s="13">
        <f t="shared" si="59"/>
        <v>0</v>
      </c>
      <c r="K41" s="13">
        <f t="shared" si="59"/>
        <v>0</v>
      </c>
      <c r="L41" s="13">
        <f t="shared" si="59"/>
        <v>0</v>
      </c>
      <c r="M41" s="13">
        <f t="shared" si="59"/>
        <v>0</v>
      </c>
      <c r="N41" s="13">
        <f t="shared" si="59"/>
        <v>0</v>
      </c>
      <c r="O41" s="13">
        <f t="shared" si="59"/>
        <v>0</v>
      </c>
      <c r="P41" s="13">
        <f t="shared" si="59"/>
        <v>0</v>
      </c>
      <c r="Q41" s="13">
        <f t="shared" si="59"/>
        <v>0</v>
      </c>
      <c r="R41" s="13">
        <f t="shared" si="59"/>
        <v>0</v>
      </c>
      <c r="S41" s="13">
        <f t="shared" si="59"/>
        <v>0</v>
      </c>
      <c r="T41" s="13">
        <f t="shared" si="59"/>
        <v>0</v>
      </c>
      <c r="U41" s="13">
        <f t="shared" si="59"/>
        <v>0</v>
      </c>
      <c r="V41" s="13">
        <f t="shared" si="59"/>
        <v>0</v>
      </c>
      <c r="W41" s="13">
        <f t="shared" si="59"/>
        <v>0</v>
      </c>
      <c r="X41" s="13">
        <f t="shared" si="59"/>
        <v>0</v>
      </c>
      <c r="Y41" s="13">
        <f t="shared" si="59"/>
        <v>0</v>
      </c>
      <c r="Z41" s="13">
        <f t="shared" si="59"/>
        <v>0</v>
      </c>
      <c r="AA41" s="13">
        <f t="shared" si="59"/>
        <v>0</v>
      </c>
      <c r="AB41" s="13">
        <f t="shared" si="59"/>
        <v>0</v>
      </c>
      <c r="AC41" s="13">
        <f t="shared" si="59"/>
        <v>0</v>
      </c>
      <c r="AD41" s="13">
        <f t="shared" si="59"/>
        <v>0</v>
      </c>
      <c r="AE41" s="13">
        <f t="shared" si="59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32:A33"/>
    <mergeCell ref="B32:B33"/>
    <mergeCell ref="C32:D32"/>
    <mergeCell ref="E32:F32"/>
    <mergeCell ref="G32:G33"/>
    <mergeCell ref="AA4:AA5"/>
    <mergeCell ref="AB4:AC4"/>
    <mergeCell ref="AD4:AE4"/>
    <mergeCell ref="V4:V5"/>
    <mergeCell ref="W4:X4"/>
    <mergeCell ref="AD32:AE32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F41"/>
  <sheetViews>
    <sheetView showZeros="0" zoomScale="25" zoomScaleNormal="25" workbookViewId="0">
      <selection activeCell="A3" sqref="A3:A6"/>
    </sheetView>
  </sheetViews>
  <sheetFormatPr defaultColWidth="0" defaultRowHeight="24" customHeight="1" x14ac:dyDescent="0.2"/>
  <cols>
    <col min="1" max="1" width="47.85546875" style="64" customWidth="1"/>
    <col min="2" max="16" width="19.140625" style="65" customWidth="1"/>
    <col min="17" max="17" width="19.140625" style="66" customWidth="1"/>
    <col min="18" max="21" width="19.140625" style="67" customWidth="1"/>
    <col min="22" max="22" width="19.140625" style="66" customWidth="1"/>
    <col min="23" max="26" width="19.140625" style="67" customWidth="1"/>
    <col min="27" max="27" width="19.140625" style="66" customWidth="1"/>
    <col min="28" max="31" width="19.140625" style="67" customWidth="1"/>
    <col min="32" max="32" width="2.28515625" style="63" customWidth="1"/>
    <col min="33" max="16384" width="9.140625" style="63" hidden="1"/>
  </cols>
  <sheetData>
    <row r="1" spans="1:32" ht="162" customHeight="1" thickBot="1" x14ac:dyDescent="0.25">
      <c r="A1" s="196" t="s">
        <v>49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</row>
    <row r="2" spans="1:32" ht="46.5" customHeight="1" thickTop="1" thickBot="1" x14ac:dyDescent="0.25"/>
    <row r="3" spans="1:32" s="64" customFormat="1" ht="136.5" customHeight="1" thickBot="1" x14ac:dyDescent="0.25">
      <c r="A3" s="197" t="s">
        <v>60</v>
      </c>
      <c r="B3" s="200" t="s">
        <v>35</v>
      </c>
      <c r="C3" s="201"/>
      <c r="D3" s="201"/>
      <c r="E3" s="201"/>
      <c r="F3" s="202"/>
      <c r="G3" s="203" t="s">
        <v>36</v>
      </c>
      <c r="H3" s="204"/>
      <c r="I3" s="204"/>
      <c r="J3" s="204"/>
      <c r="K3" s="205"/>
      <c r="L3" s="206" t="s">
        <v>38</v>
      </c>
      <c r="M3" s="207"/>
      <c r="N3" s="207"/>
      <c r="O3" s="207"/>
      <c r="P3" s="208"/>
      <c r="Q3" s="206" t="s">
        <v>39</v>
      </c>
      <c r="R3" s="207"/>
      <c r="S3" s="207"/>
      <c r="T3" s="207"/>
      <c r="U3" s="208"/>
      <c r="V3" s="206" t="s">
        <v>40</v>
      </c>
      <c r="W3" s="207"/>
      <c r="X3" s="207"/>
      <c r="Y3" s="207"/>
      <c r="Z3" s="208"/>
      <c r="AA3" s="209" t="s">
        <v>41</v>
      </c>
      <c r="AB3" s="207"/>
      <c r="AC3" s="207"/>
      <c r="AD3" s="207"/>
      <c r="AE3" s="208"/>
    </row>
    <row r="4" spans="1:32" s="68" customFormat="1" ht="75" customHeight="1" x14ac:dyDescent="0.2">
      <c r="A4" s="198"/>
      <c r="B4" s="193" t="s">
        <v>7</v>
      </c>
      <c r="C4" s="184" t="s">
        <v>12</v>
      </c>
      <c r="D4" s="184" t="s">
        <v>11</v>
      </c>
      <c r="E4" s="184" t="s">
        <v>10</v>
      </c>
      <c r="F4" s="185" t="s">
        <v>6</v>
      </c>
      <c r="G4" s="195" t="s">
        <v>7</v>
      </c>
      <c r="H4" s="184" t="s">
        <v>12</v>
      </c>
      <c r="I4" s="184" t="s">
        <v>11</v>
      </c>
      <c r="J4" s="184" t="s">
        <v>10</v>
      </c>
      <c r="K4" s="185" t="s">
        <v>6</v>
      </c>
      <c r="L4" s="182" t="s">
        <v>7</v>
      </c>
      <c r="M4" s="184" t="s">
        <v>12</v>
      </c>
      <c r="N4" s="184" t="s">
        <v>11</v>
      </c>
      <c r="O4" s="184" t="s">
        <v>10</v>
      </c>
      <c r="P4" s="185" t="s">
        <v>6</v>
      </c>
      <c r="Q4" s="182" t="s">
        <v>7</v>
      </c>
      <c r="R4" s="184" t="s">
        <v>12</v>
      </c>
      <c r="S4" s="184" t="s">
        <v>11</v>
      </c>
      <c r="T4" s="184" t="s">
        <v>10</v>
      </c>
      <c r="U4" s="185" t="s">
        <v>6</v>
      </c>
      <c r="V4" s="182" t="s">
        <v>7</v>
      </c>
      <c r="W4" s="184" t="s">
        <v>12</v>
      </c>
      <c r="X4" s="184" t="s">
        <v>11</v>
      </c>
      <c r="Y4" s="184" t="s">
        <v>10</v>
      </c>
      <c r="Z4" s="185" t="s">
        <v>6</v>
      </c>
      <c r="AA4" s="188" t="s">
        <v>7</v>
      </c>
      <c r="AB4" s="184" t="s">
        <v>12</v>
      </c>
      <c r="AC4" s="184" t="s">
        <v>11</v>
      </c>
      <c r="AD4" s="184" t="s">
        <v>10</v>
      </c>
      <c r="AE4" s="185" t="s">
        <v>6</v>
      </c>
    </row>
    <row r="5" spans="1:32" s="68" customFormat="1" ht="75" customHeight="1" x14ac:dyDescent="0.2">
      <c r="A5" s="198"/>
      <c r="B5" s="210"/>
      <c r="C5" s="69" t="s">
        <v>1</v>
      </c>
      <c r="D5" s="69" t="s">
        <v>0</v>
      </c>
      <c r="E5" s="69" t="s">
        <v>1</v>
      </c>
      <c r="F5" s="70" t="s">
        <v>2</v>
      </c>
      <c r="G5" s="211"/>
      <c r="H5" s="69" t="s">
        <v>1</v>
      </c>
      <c r="I5" s="69" t="s">
        <v>0</v>
      </c>
      <c r="J5" s="69" t="s">
        <v>8</v>
      </c>
      <c r="K5" s="70" t="s">
        <v>9</v>
      </c>
      <c r="L5" s="187"/>
      <c r="M5" s="69" t="s">
        <v>1</v>
      </c>
      <c r="N5" s="69" t="s">
        <v>0</v>
      </c>
      <c r="O5" s="69" t="s">
        <v>1</v>
      </c>
      <c r="P5" s="70" t="s">
        <v>0</v>
      </c>
      <c r="Q5" s="187"/>
      <c r="R5" s="69" t="s">
        <v>1</v>
      </c>
      <c r="S5" s="69" t="s">
        <v>0</v>
      </c>
      <c r="T5" s="69" t="s">
        <v>1</v>
      </c>
      <c r="U5" s="70" t="s">
        <v>0</v>
      </c>
      <c r="V5" s="187"/>
      <c r="W5" s="69" t="s">
        <v>1</v>
      </c>
      <c r="X5" s="69" t="s">
        <v>0</v>
      </c>
      <c r="Y5" s="69" t="s">
        <v>1</v>
      </c>
      <c r="Z5" s="70" t="s">
        <v>0</v>
      </c>
      <c r="AA5" s="189"/>
      <c r="AB5" s="69" t="s">
        <v>1</v>
      </c>
      <c r="AC5" s="69" t="s">
        <v>0</v>
      </c>
      <c r="AD5" s="69" t="s">
        <v>1</v>
      </c>
      <c r="AE5" s="70" t="s">
        <v>0</v>
      </c>
    </row>
    <row r="6" spans="1:32" s="71" customFormat="1" ht="75" customHeight="1" thickBot="1" x14ac:dyDescent="0.25">
      <c r="A6" s="199"/>
      <c r="B6" s="103">
        <f>B7+B13+B21</f>
        <v>0</v>
      </c>
      <c r="C6" s="98">
        <f t="shared" ref="C6:AE6" si="0">C7+C13+C21</f>
        <v>0</v>
      </c>
      <c r="D6" s="98">
        <f t="shared" si="0"/>
        <v>0</v>
      </c>
      <c r="E6" s="98">
        <f t="shared" si="0"/>
        <v>0</v>
      </c>
      <c r="F6" s="99">
        <f t="shared" si="0"/>
        <v>0</v>
      </c>
      <c r="G6" s="103">
        <f t="shared" si="0"/>
        <v>0</v>
      </c>
      <c r="H6" s="107">
        <f t="shared" si="0"/>
        <v>0</v>
      </c>
      <c r="I6" s="107">
        <f t="shared" si="0"/>
        <v>0</v>
      </c>
      <c r="J6" s="107">
        <f t="shared" si="0"/>
        <v>0</v>
      </c>
      <c r="K6" s="108">
        <f t="shared" si="0"/>
        <v>0</v>
      </c>
      <c r="L6" s="103">
        <f t="shared" si="0"/>
        <v>0</v>
      </c>
      <c r="M6" s="111">
        <f t="shared" si="0"/>
        <v>0</v>
      </c>
      <c r="N6" s="111">
        <f t="shared" si="0"/>
        <v>0</v>
      </c>
      <c r="O6" s="111">
        <f t="shared" si="0"/>
        <v>0</v>
      </c>
      <c r="P6" s="112">
        <f t="shared" si="0"/>
        <v>0</v>
      </c>
      <c r="Q6" s="103">
        <f t="shared" si="0"/>
        <v>0</v>
      </c>
      <c r="R6" s="111">
        <f t="shared" si="0"/>
        <v>0</v>
      </c>
      <c r="S6" s="111">
        <f t="shared" si="0"/>
        <v>0</v>
      </c>
      <c r="T6" s="111">
        <f t="shared" si="0"/>
        <v>0</v>
      </c>
      <c r="U6" s="112">
        <f t="shared" si="0"/>
        <v>0</v>
      </c>
      <c r="V6" s="103">
        <f t="shared" si="0"/>
        <v>0</v>
      </c>
      <c r="W6" s="111">
        <f t="shared" si="0"/>
        <v>0</v>
      </c>
      <c r="X6" s="111">
        <f t="shared" si="0"/>
        <v>0</v>
      </c>
      <c r="Y6" s="111">
        <f t="shared" si="0"/>
        <v>0</v>
      </c>
      <c r="Z6" s="112">
        <f t="shared" si="0"/>
        <v>0</v>
      </c>
      <c r="AA6" s="102">
        <f t="shared" si="0"/>
        <v>0</v>
      </c>
      <c r="AB6" s="111">
        <f t="shared" si="0"/>
        <v>0</v>
      </c>
      <c r="AC6" s="111">
        <f t="shared" si="0"/>
        <v>0</v>
      </c>
      <c r="AD6" s="111">
        <f t="shared" si="0"/>
        <v>0</v>
      </c>
      <c r="AE6" s="112">
        <f t="shared" si="0"/>
        <v>0</v>
      </c>
    </row>
    <row r="7" spans="1:32" s="75" customFormat="1" ht="71.25" customHeight="1" x14ac:dyDescent="0.2">
      <c r="A7" s="117" t="s">
        <v>3</v>
      </c>
      <c r="B7" s="104">
        <f t="shared" ref="B7:B29" si="1">SUM(C7:F7)</f>
        <v>0</v>
      </c>
      <c r="C7" s="119">
        <f>SUM(C8:C12)</f>
        <v>0</v>
      </c>
      <c r="D7" s="119">
        <f t="shared" ref="D7:F7" si="2">SUM(D8:D12)</f>
        <v>0</v>
      </c>
      <c r="E7" s="119">
        <f t="shared" si="2"/>
        <v>0</v>
      </c>
      <c r="F7" s="120">
        <f t="shared" si="2"/>
        <v>0</v>
      </c>
      <c r="G7" s="104">
        <f t="shared" ref="G7" si="3">SUM(H7:K7)</f>
        <v>0</v>
      </c>
      <c r="H7" s="119">
        <f>SUM(H8:H12)</f>
        <v>0</v>
      </c>
      <c r="I7" s="119">
        <f t="shared" ref="I7:K7" si="4">SUM(I8:I12)</f>
        <v>0</v>
      </c>
      <c r="J7" s="119">
        <f t="shared" si="4"/>
        <v>0</v>
      </c>
      <c r="K7" s="120">
        <f t="shared" si="4"/>
        <v>0</v>
      </c>
      <c r="L7" s="104">
        <f t="shared" ref="L7" si="5">SUM(M7:P7)</f>
        <v>0</v>
      </c>
      <c r="M7" s="119">
        <f>SUM(M8:M12)</f>
        <v>0</v>
      </c>
      <c r="N7" s="119">
        <f t="shared" ref="N7:P7" si="6">SUM(N8:N12)</f>
        <v>0</v>
      </c>
      <c r="O7" s="119">
        <f t="shared" si="6"/>
        <v>0</v>
      </c>
      <c r="P7" s="120">
        <f t="shared" si="6"/>
        <v>0</v>
      </c>
      <c r="Q7" s="104">
        <f t="shared" ref="Q7" si="7">SUM(R7:U7)</f>
        <v>0</v>
      </c>
      <c r="R7" s="119">
        <f>SUM(R8:R12)</f>
        <v>0</v>
      </c>
      <c r="S7" s="119">
        <f t="shared" ref="S7:U7" si="8">SUM(S8:S12)</f>
        <v>0</v>
      </c>
      <c r="T7" s="119">
        <f t="shared" si="8"/>
        <v>0</v>
      </c>
      <c r="U7" s="120">
        <f t="shared" si="8"/>
        <v>0</v>
      </c>
      <c r="V7" s="104">
        <f t="shared" ref="V7" si="9">SUM(W7:Z7)</f>
        <v>0</v>
      </c>
      <c r="W7" s="119">
        <f>SUM(W8:W12)</f>
        <v>0</v>
      </c>
      <c r="X7" s="119">
        <f t="shared" ref="X7:Z7" si="10">SUM(X8:X12)</f>
        <v>0</v>
      </c>
      <c r="Y7" s="119">
        <f t="shared" si="10"/>
        <v>0</v>
      </c>
      <c r="Z7" s="120">
        <f t="shared" si="10"/>
        <v>0</v>
      </c>
      <c r="AA7" s="104">
        <f t="shared" ref="AA7" si="11">SUM(AB7:AE7)</f>
        <v>0</v>
      </c>
      <c r="AB7" s="119">
        <f>SUM(AB8:AB12)</f>
        <v>0</v>
      </c>
      <c r="AC7" s="119">
        <f t="shared" ref="AC7:AE7" si="12">SUM(AC8:AC12)</f>
        <v>0</v>
      </c>
      <c r="AD7" s="119">
        <f t="shared" si="12"/>
        <v>0</v>
      </c>
      <c r="AE7" s="120">
        <f t="shared" si="12"/>
        <v>0</v>
      </c>
    </row>
    <row r="8" spans="1:32" ht="39.75" customHeight="1" x14ac:dyDescent="0.2">
      <c r="A8" s="76" t="s">
        <v>13</v>
      </c>
      <c r="B8" s="100">
        <f>SUM(C8:F8)</f>
        <v>0</v>
      </c>
      <c r="C8" s="77">
        <v>0</v>
      </c>
      <c r="D8" s="77">
        <v>0</v>
      </c>
      <c r="E8" s="77">
        <v>0</v>
      </c>
      <c r="F8" s="78">
        <v>0</v>
      </c>
      <c r="G8" s="109">
        <f>SUM(H8:K8)</f>
        <v>0</v>
      </c>
      <c r="H8" s="77">
        <f>C8-(M8+R8+W8+AB8)</f>
        <v>0</v>
      </c>
      <c r="I8" s="77">
        <f t="shared" ref="I8:K12" si="13">D8-(N8+S8+X8+AC8)</f>
        <v>0</v>
      </c>
      <c r="J8" s="77">
        <f t="shared" si="13"/>
        <v>0</v>
      </c>
      <c r="K8" s="78">
        <f t="shared" si="13"/>
        <v>0</v>
      </c>
      <c r="L8" s="113">
        <f>SUM(M8:P8)</f>
        <v>0</v>
      </c>
      <c r="M8" s="77">
        <v>0</v>
      </c>
      <c r="N8" s="77">
        <v>0</v>
      </c>
      <c r="O8" s="77">
        <v>0</v>
      </c>
      <c r="P8" s="78">
        <v>0</v>
      </c>
      <c r="Q8" s="113">
        <f>SUM(R8:U8)</f>
        <v>0</v>
      </c>
      <c r="R8" s="77">
        <v>0</v>
      </c>
      <c r="S8" s="77">
        <v>0</v>
      </c>
      <c r="T8" s="77">
        <v>0</v>
      </c>
      <c r="U8" s="78">
        <v>0</v>
      </c>
      <c r="V8" s="113">
        <f>SUM(W8:Z8)</f>
        <v>0</v>
      </c>
      <c r="W8" s="77">
        <v>0</v>
      </c>
      <c r="X8" s="77">
        <v>0</v>
      </c>
      <c r="Y8" s="77">
        <v>0</v>
      </c>
      <c r="Z8" s="78">
        <v>0</v>
      </c>
      <c r="AA8" s="113">
        <f>SUM(AB8:AE8)</f>
        <v>0</v>
      </c>
      <c r="AB8" s="77">
        <v>0</v>
      </c>
      <c r="AC8" s="77">
        <v>0</v>
      </c>
      <c r="AD8" s="77">
        <v>0</v>
      </c>
      <c r="AE8" s="78">
        <v>0</v>
      </c>
    </row>
    <row r="9" spans="1:32" ht="39.75" customHeight="1" x14ac:dyDescent="0.2">
      <c r="A9" s="76" t="s">
        <v>14</v>
      </c>
      <c r="B9" s="100">
        <f t="shared" si="1"/>
        <v>0</v>
      </c>
      <c r="C9" s="77">
        <v>0</v>
      </c>
      <c r="D9" s="77">
        <v>0</v>
      </c>
      <c r="E9" s="77">
        <v>0</v>
      </c>
      <c r="F9" s="78">
        <v>0</v>
      </c>
      <c r="G9" s="109">
        <f t="shared" ref="G9:G29" si="14">SUM(H9:K9)</f>
        <v>0</v>
      </c>
      <c r="H9" s="77">
        <f t="shared" ref="H9:H12" si="15">C9-(M9+R9+W9+AB9)</f>
        <v>0</v>
      </c>
      <c r="I9" s="77">
        <f t="shared" si="13"/>
        <v>0</v>
      </c>
      <c r="J9" s="77">
        <f t="shared" si="13"/>
        <v>0</v>
      </c>
      <c r="K9" s="78">
        <f t="shared" si="13"/>
        <v>0</v>
      </c>
      <c r="L9" s="113">
        <f t="shared" ref="L9:L29" si="16">SUM(M9:P9)</f>
        <v>0</v>
      </c>
      <c r="M9" s="77">
        <v>0</v>
      </c>
      <c r="N9" s="77">
        <v>0</v>
      </c>
      <c r="O9" s="77">
        <v>0</v>
      </c>
      <c r="P9" s="78">
        <v>0</v>
      </c>
      <c r="Q9" s="113">
        <f t="shared" ref="Q9:Q29" si="17">SUM(R9:U9)</f>
        <v>0</v>
      </c>
      <c r="R9" s="77">
        <v>0</v>
      </c>
      <c r="S9" s="77">
        <v>0</v>
      </c>
      <c r="T9" s="77">
        <v>0</v>
      </c>
      <c r="U9" s="78">
        <v>0</v>
      </c>
      <c r="V9" s="113">
        <f t="shared" ref="V9:V29" si="18">SUM(W9:Z9)</f>
        <v>0</v>
      </c>
      <c r="W9" s="77">
        <v>0</v>
      </c>
      <c r="X9" s="77">
        <v>0</v>
      </c>
      <c r="Y9" s="77">
        <v>0</v>
      </c>
      <c r="Z9" s="78">
        <v>0</v>
      </c>
      <c r="AA9" s="113">
        <f t="shared" ref="AA9:AA29" si="19">SUM(AB9:AE9)</f>
        <v>0</v>
      </c>
      <c r="AB9" s="77">
        <v>0</v>
      </c>
      <c r="AC9" s="77">
        <v>0</v>
      </c>
      <c r="AD9" s="77">
        <v>0</v>
      </c>
      <c r="AE9" s="78">
        <v>0</v>
      </c>
    </row>
    <row r="10" spans="1:32" ht="39.75" customHeight="1" x14ac:dyDescent="0.2">
      <c r="A10" s="76" t="s">
        <v>15</v>
      </c>
      <c r="B10" s="100">
        <f t="shared" si="1"/>
        <v>0</v>
      </c>
      <c r="C10" s="77">
        <v>0</v>
      </c>
      <c r="D10" s="77">
        <v>0</v>
      </c>
      <c r="E10" s="77">
        <v>0</v>
      </c>
      <c r="F10" s="77">
        <v>0</v>
      </c>
      <c r="G10" s="109">
        <f t="shared" si="14"/>
        <v>0</v>
      </c>
      <c r="H10" s="77">
        <f t="shared" si="15"/>
        <v>0</v>
      </c>
      <c r="I10" s="77">
        <f t="shared" si="13"/>
        <v>0</v>
      </c>
      <c r="J10" s="77">
        <f t="shared" si="13"/>
        <v>0</v>
      </c>
      <c r="K10" s="78">
        <f t="shared" si="13"/>
        <v>0</v>
      </c>
      <c r="L10" s="113">
        <f t="shared" si="16"/>
        <v>0</v>
      </c>
      <c r="M10" s="77">
        <v>0</v>
      </c>
      <c r="N10" s="77">
        <v>0</v>
      </c>
      <c r="O10" s="77">
        <v>0</v>
      </c>
      <c r="P10" s="78">
        <v>0</v>
      </c>
      <c r="Q10" s="113">
        <f t="shared" si="17"/>
        <v>0</v>
      </c>
      <c r="R10" s="77">
        <v>0</v>
      </c>
      <c r="S10" s="77">
        <v>0</v>
      </c>
      <c r="T10" s="77">
        <v>0</v>
      </c>
      <c r="U10" s="78">
        <v>0</v>
      </c>
      <c r="V10" s="113">
        <f t="shared" si="18"/>
        <v>0</v>
      </c>
      <c r="W10" s="77">
        <v>0</v>
      </c>
      <c r="X10" s="77">
        <v>0</v>
      </c>
      <c r="Y10" s="77">
        <v>0</v>
      </c>
      <c r="Z10" s="78">
        <v>0</v>
      </c>
      <c r="AA10" s="113">
        <f t="shared" si="19"/>
        <v>0</v>
      </c>
      <c r="AB10" s="77">
        <v>0</v>
      </c>
      <c r="AC10" s="77">
        <v>0</v>
      </c>
      <c r="AD10" s="77">
        <v>0</v>
      </c>
      <c r="AE10" s="78">
        <v>0</v>
      </c>
    </row>
    <row r="11" spans="1:32" ht="39.75" customHeight="1" x14ac:dyDescent="0.2">
      <c r="A11" s="76" t="s">
        <v>28</v>
      </c>
      <c r="B11" s="100">
        <f t="shared" si="1"/>
        <v>0</v>
      </c>
      <c r="C11" s="79">
        <v>0</v>
      </c>
      <c r="D11" s="77">
        <v>0</v>
      </c>
      <c r="E11" s="79">
        <v>0</v>
      </c>
      <c r="F11" s="80">
        <v>0</v>
      </c>
      <c r="G11" s="109">
        <f t="shared" si="14"/>
        <v>0</v>
      </c>
      <c r="H11" s="77">
        <f t="shared" si="15"/>
        <v>0</v>
      </c>
      <c r="I11" s="77">
        <f t="shared" si="13"/>
        <v>0</v>
      </c>
      <c r="J11" s="77">
        <f t="shared" si="13"/>
        <v>0</v>
      </c>
      <c r="K11" s="78">
        <f t="shared" si="13"/>
        <v>0</v>
      </c>
      <c r="L11" s="113">
        <f t="shared" si="16"/>
        <v>0</v>
      </c>
      <c r="M11" s="77">
        <v>0</v>
      </c>
      <c r="N11" s="77">
        <v>0</v>
      </c>
      <c r="O11" s="77">
        <v>0</v>
      </c>
      <c r="P11" s="78">
        <v>0</v>
      </c>
      <c r="Q11" s="113">
        <f t="shared" si="17"/>
        <v>0</v>
      </c>
      <c r="R11" s="77">
        <v>0</v>
      </c>
      <c r="S11" s="77">
        <v>0</v>
      </c>
      <c r="T11" s="77">
        <v>0</v>
      </c>
      <c r="U11" s="78">
        <v>0</v>
      </c>
      <c r="V11" s="113">
        <f t="shared" si="18"/>
        <v>0</v>
      </c>
      <c r="W11" s="77">
        <v>0</v>
      </c>
      <c r="X11" s="77">
        <v>0</v>
      </c>
      <c r="Y11" s="77">
        <v>0</v>
      </c>
      <c r="Z11" s="78">
        <v>0</v>
      </c>
      <c r="AA11" s="113">
        <f t="shared" si="19"/>
        <v>0</v>
      </c>
      <c r="AB11" s="77">
        <v>0</v>
      </c>
      <c r="AC11" s="77">
        <v>0</v>
      </c>
      <c r="AD11" s="77">
        <v>0</v>
      </c>
      <c r="AE11" s="78">
        <v>0</v>
      </c>
    </row>
    <row r="12" spans="1:32" ht="39.75" customHeight="1" x14ac:dyDescent="0.2">
      <c r="A12" s="81" t="s">
        <v>32</v>
      </c>
      <c r="B12" s="100">
        <f t="shared" si="1"/>
        <v>0</v>
      </c>
      <c r="C12" s="79">
        <v>0</v>
      </c>
      <c r="D12" s="79">
        <v>0</v>
      </c>
      <c r="E12" s="77">
        <v>0</v>
      </c>
      <c r="F12" s="80">
        <v>0</v>
      </c>
      <c r="G12" s="109">
        <f t="shared" si="14"/>
        <v>0</v>
      </c>
      <c r="H12" s="77">
        <f t="shared" si="15"/>
        <v>0</v>
      </c>
      <c r="I12" s="77">
        <f t="shared" si="13"/>
        <v>0</v>
      </c>
      <c r="J12" s="77">
        <f t="shared" si="13"/>
        <v>0</v>
      </c>
      <c r="K12" s="78">
        <f t="shared" si="13"/>
        <v>0</v>
      </c>
      <c r="L12" s="113">
        <f t="shared" si="16"/>
        <v>0</v>
      </c>
      <c r="M12" s="77">
        <v>0</v>
      </c>
      <c r="N12" s="77">
        <v>0</v>
      </c>
      <c r="O12" s="77">
        <v>0</v>
      </c>
      <c r="P12" s="78">
        <v>0</v>
      </c>
      <c r="Q12" s="113">
        <f t="shared" si="17"/>
        <v>0</v>
      </c>
      <c r="R12" s="77">
        <v>0</v>
      </c>
      <c r="S12" s="77">
        <v>0</v>
      </c>
      <c r="T12" s="77">
        <v>0</v>
      </c>
      <c r="U12" s="78">
        <v>0</v>
      </c>
      <c r="V12" s="113">
        <f t="shared" si="18"/>
        <v>0</v>
      </c>
      <c r="W12" s="77">
        <v>0</v>
      </c>
      <c r="X12" s="77">
        <v>0</v>
      </c>
      <c r="Y12" s="77">
        <v>0</v>
      </c>
      <c r="Z12" s="78">
        <v>0</v>
      </c>
      <c r="AA12" s="113">
        <f t="shared" si="19"/>
        <v>0</v>
      </c>
      <c r="AB12" s="77">
        <v>0</v>
      </c>
      <c r="AC12" s="77">
        <v>0</v>
      </c>
      <c r="AD12" s="77">
        <v>0</v>
      </c>
      <c r="AE12" s="78">
        <v>0</v>
      </c>
    </row>
    <row r="13" spans="1:32" s="75" customFormat="1" ht="71.25" customHeight="1" x14ac:dyDescent="0.2">
      <c r="A13" s="118" t="s">
        <v>4</v>
      </c>
      <c r="B13" s="105">
        <f t="shared" si="1"/>
        <v>0</v>
      </c>
      <c r="C13" s="121">
        <f>SUM(C14:C20)</f>
        <v>0</v>
      </c>
      <c r="D13" s="121">
        <f t="shared" ref="D13:F13" si="20">SUM(D14:D20)</f>
        <v>0</v>
      </c>
      <c r="E13" s="121">
        <f t="shared" si="20"/>
        <v>0</v>
      </c>
      <c r="F13" s="122">
        <f t="shared" si="20"/>
        <v>0</v>
      </c>
      <c r="G13" s="105">
        <f t="shared" si="14"/>
        <v>0</v>
      </c>
      <c r="H13" s="121">
        <f>SUM(H14:H20)</f>
        <v>0</v>
      </c>
      <c r="I13" s="121">
        <f t="shared" ref="I13:K13" si="21">SUM(I14:I20)</f>
        <v>0</v>
      </c>
      <c r="J13" s="121">
        <f t="shared" si="21"/>
        <v>0</v>
      </c>
      <c r="K13" s="122">
        <f t="shared" si="21"/>
        <v>0</v>
      </c>
      <c r="L13" s="105">
        <f t="shared" si="16"/>
        <v>0</v>
      </c>
      <c r="M13" s="121">
        <f>SUM(M14:M20)</f>
        <v>0</v>
      </c>
      <c r="N13" s="121">
        <f t="shared" ref="N13:P13" si="22">SUM(N14:N20)</f>
        <v>0</v>
      </c>
      <c r="O13" s="121">
        <f t="shared" si="22"/>
        <v>0</v>
      </c>
      <c r="P13" s="122">
        <f t="shared" si="22"/>
        <v>0</v>
      </c>
      <c r="Q13" s="105">
        <f t="shared" si="17"/>
        <v>0</v>
      </c>
      <c r="R13" s="121">
        <f>SUM(R14:R20)</f>
        <v>0</v>
      </c>
      <c r="S13" s="121">
        <f t="shared" ref="S13:U13" si="23">SUM(S14:S20)</f>
        <v>0</v>
      </c>
      <c r="T13" s="121">
        <f t="shared" si="23"/>
        <v>0</v>
      </c>
      <c r="U13" s="122">
        <f t="shared" si="23"/>
        <v>0</v>
      </c>
      <c r="V13" s="105">
        <f t="shared" si="18"/>
        <v>0</v>
      </c>
      <c r="W13" s="121">
        <f>SUM(W14:W20)</f>
        <v>0</v>
      </c>
      <c r="X13" s="121">
        <f t="shared" ref="X13:Z13" si="24">SUM(X14:X20)</f>
        <v>0</v>
      </c>
      <c r="Y13" s="121">
        <f t="shared" si="24"/>
        <v>0</v>
      </c>
      <c r="Z13" s="122">
        <f t="shared" si="24"/>
        <v>0</v>
      </c>
      <c r="AA13" s="105">
        <f t="shared" si="19"/>
        <v>0</v>
      </c>
      <c r="AB13" s="121">
        <f>SUM(AB14:AB20)</f>
        <v>0</v>
      </c>
      <c r="AC13" s="121">
        <f t="shared" ref="AC13:AE13" si="25">SUM(AC14:AC20)</f>
        <v>0</v>
      </c>
      <c r="AD13" s="121">
        <f t="shared" si="25"/>
        <v>0</v>
      </c>
      <c r="AE13" s="122">
        <f t="shared" si="25"/>
        <v>0</v>
      </c>
    </row>
    <row r="14" spans="1:32" ht="39.75" customHeight="1" x14ac:dyDescent="0.2">
      <c r="A14" s="85" t="s">
        <v>16</v>
      </c>
      <c r="B14" s="100">
        <f t="shared" si="1"/>
        <v>0</v>
      </c>
      <c r="C14" s="77">
        <v>0</v>
      </c>
      <c r="D14" s="77">
        <v>0</v>
      </c>
      <c r="E14" s="77">
        <v>0</v>
      </c>
      <c r="F14" s="78">
        <v>0</v>
      </c>
      <c r="G14" s="109">
        <f t="shared" si="14"/>
        <v>0</v>
      </c>
      <c r="H14" s="77">
        <f t="shared" ref="H14:K20" si="26">C14-(M14+R14+W14+AB14)</f>
        <v>0</v>
      </c>
      <c r="I14" s="77">
        <f t="shared" si="26"/>
        <v>0</v>
      </c>
      <c r="J14" s="77">
        <f t="shared" si="26"/>
        <v>0</v>
      </c>
      <c r="K14" s="78">
        <f t="shared" si="26"/>
        <v>0</v>
      </c>
      <c r="L14" s="113">
        <f t="shared" si="16"/>
        <v>0</v>
      </c>
      <c r="M14" s="77">
        <v>0</v>
      </c>
      <c r="N14" s="77">
        <v>0</v>
      </c>
      <c r="O14" s="77">
        <v>0</v>
      </c>
      <c r="P14" s="78">
        <v>0</v>
      </c>
      <c r="Q14" s="113">
        <f t="shared" si="17"/>
        <v>0</v>
      </c>
      <c r="R14" s="77">
        <v>0</v>
      </c>
      <c r="S14" s="77">
        <v>0</v>
      </c>
      <c r="T14" s="77">
        <v>0</v>
      </c>
      <c r="U14" s="78">
        <v>0</v>
      </c>
      <c r="V14" s="113">
        <f t="shared" si="18"/>
        <v>0</v>
      </c>
      <c r="W14" s="77">
        <v>0</v>
      </c>
      <c r="X14" s="77">
        <v>0</v>
      </c>
      <c r="Y14" s="77">
        <v>0</v>
      </c>
      <c r="Z14" s="78">
        <v>0</v>
      </c>
      <c r="AA14" s="113">
        <f t="shared" si="19"/>
        <v>0</v>
      </c>
      <c r="AB14" s="77">
        <v>0</v>
      </c>
      <c r="AC14" s="77">
        <v>0</v>
      </c>
      <c r="AD14" s="77">
        <v>0</v>
      </c>
      <c r="AE14" s="78">
        <v>0</v>
      </c>
    </row>
    <row r="15" spans="1:32" ht="39.75" customHeight="1" x14ac:dyDescent="0.2">
      <c r="A15" s="85" t="s">
        <v>17</v>
      </c>
      <c r="B15" s="100">
        <f t="shared" si="1"/>
        <v>0</v>
      </c>
      <c r="C15" s="77">
        <v>0</v>
      </c>
      <c r="D15" s="77">
        <v>0</v>
      </c>
      <c r="E15" s="77">
        <v>0</v>
      </c>
      <c r="F15" s="78">
        <v>0</v>
      </c>
      <c r="G15" s="109">
        <f t="shared" si="14"/>
        <v>0</v>
      </c>
      <c r="H15" s="77">
        <f t="shared" si="26"/>
        <v>0</v>
      </c>
      <c r="I15" s="77">
        <f t="shared" si="26"/>
        <v>0</v>
      </c>
      <c r="J15" s="77">
        <f t="shared" si="26"/>
        <v>0</v>
      </c>
      <c r="K15" s="78">
        <f t="shared" si="26"/>
        <v>0</v>
      </c>
      <c r="L15" s="113">
        <f t="shared" si="16"/>
        <v>0</v>
      </c>
      <c r="M15" s="77">
        <v>0</v>
      </c>
      <c r="N15" s="77">
        <v>0</v>
      </c>
      <c r="O15" s="77">
        <v>0</v>
      </c>
      <c r="P15" s="78">
        <v>0</v>
      </c>
      <c r="Q15" s="113">
        <f t="shared" si="17"/>
        <v>0</v>
      </c>
      <c r="R15" s="77">
        <v>0</v>
      </c>
      <c r="S15" s="77">
        <v>0</v>
      </c>
      <c r="T15" s="77">
        <v>0</v>
      </c>
      <c r="U15" s="78">
        <v>0</v>
      </c>
      <c r="V15" s="113">
        <f t="shared" si="18"/>
        <v>0</v>
      </c>
      <c r="W15" s="77">
        <v>0</v>
      </c>
      <c r="X15" s="77">
        <v>0</v>
      </c>
      <c r="Y15" s="77">
        <v>0</v>
      </c>
      <c r="Z15" s="78">
        <v>0</v>
      </c>
      <c r="AA15" s="113">
        <f t="shared" si="19"/>
        <v>0</v>
      </c>
      <c r="AB15" s="77">
        <v>0</v>
      </c>
      <c r="AC15" s="77">
        <v>0</v>
      </c>
      <c r="AD15" s="77">
        <v>0</v>
      </c>
      <c r="AE15" s="78">
        <v>0</v>
      </c>
    </row>
    <row r="16" spans="1:32" ht="39.75" customHeight="1" x14ac:dyDescent="0.2">
      <c r="A16" s="85" t="s">
        <v>18</v>
      </c>
      <c r="B16" s="100">
        <f t="shared" si="1"/>
        <v>0</v>
      </c>
      <c r="C16" s="77">
        <v>0</v>
      </c>
      <c r="D16" s="77">
        <v>0</v>
      </c>
      <c r="E16" s="77">
        <v>0</v>
      </c>
      <c r="F16" s="78">
        <v>0</v>
      </c>
      <c r="G16" s="109">
        <f t="shared" si="14"/>
        <v>0</v>
      </c>
      <c r="H16" s="77">
        <f t="shared" si="26"/>
        <v>0</v>
      </c>
      <c r="I16" s="77">
        <f t="shared" si="26"/>
        <v>0</v>
      </c>
      <c r="J16" s="77">
        <f t="shared" si="26"/>
        <v>0</v>
      </c>
      <c r="K16" s="78">
        <f t="shared" si="26"/>
        <v>0</v>
      </c>
      <c r="L16" s="113">
        <f t="shared" si="16"/>
        <v>0</v>
      </c>
      <c r="M16" s="77">
        <v>0</v>
      </c>
      <c r="N16" s="77">
        <v>0</v>
      </c>
      <c r="O16" s="77">
        <v>0</v>
      </c>
      <c r="P16" s="78">
        <v>0</v>
      </c>
      <c r="Q16" s="113">
        <f t="shared" si="17"/>
        <v>0</v>
      </c>
      <c r="R16" s="77">
        <v>0</v>
      </c>
      <c r="S16" s="77">
        <v>0</v>
      </c>
      <c r="T16" s="77">
        <v>0</v>
      </c>
      <c r="U16" s="78">
        <v>0</v>
      </c>
      <c r="V16" s="113">
        <f t="shared" si="18"/>
        <v>0</v>
      </c>
      <c r="W16" s="77">
        <v>0</v>
      </c>
      <c r="X16" s="77">
        <v>0</v>
      </c>
      <c r="Y16" s="77">
        <v>0</v>
      </c>
      <c r="Z16" s="78">
        <v>0</v>
      </c>
      <c r="AA16" s="113">
        <f t="shared" si="19"/>
        <v>0</v>
      </c>
      <c r="AB16" s="77">
        <v>0</v>
      </c>
      <c r="AC16" s="77">
        <v>0</v>
      </c>
      <c r="AD16" s="77">
        <v>0</v>
      </c>
      <c r="AE16" s="78">
        <v>0</v>
      </c>
    </row>
    <row r="17" spans="1:31" ht="39.75" customHeight="1" x14ac:dyDescent="0.2">
      <c r="A17" s="85" t="s">
        <v>19</v>
      </c>
      <c r="B17" s="100">
        <f t="shared" si="1"/>
        <v>0</v>
      </c>
      <c r="C17" s="77">
        <v>0</v>
      </c>
      <c r="D17" s="77">
        <v>0</v>
      </c>
      <c r="E17" s="77">
        <v>0</v>
      </c>
      <c r="F17" s="78">
        <v>0</v>
      </c>
      <c r="G17" s="109">
        <f t="shared" si="14"/>
        <v>0</v>
      </c>
      <c r="H17" s="77">
        <f t="shared" si="26"/>
        <v>0</v>
      </c>
      <c r="I17" s="77">
        <f t="shared" si="26"/>
        <v>0</v>
      </c>
      <c r="J17" s="77">
        <f t="shared" si="26"/>
        <v>0</v>
      </c>
      <c r="K17" s="78">
        <f t="shared" si="26"/>
        <v>0</v>
      </c>
      <c r="L17" s="113">
        <f t="shared" si="16"/>
        <v>0</v>
      </c>
      <c r="M17" s="77">
        <v>0</v>
      </c>
      <c r="N17" s="77">
        <v>0</v>
      </c>
      <c r="O17" s="77">
        <v>0</v>
      </c>
      <c r="P17" s="78">
        <v>0</v>
      </c>
      <c r="Q17" s="113">
        <f t="shared" si="17"/>
        <v>0</v>
      </c>
      <c r="R17" s="77">
        <v>0</v>
      </c>
      <c r="S17" s="77">
        <v>0</v>
      </c>
      <c r="T17" s="77">
        <v>0</v>
      </c>
      <c r="U17" s="78">
        <v>0</v>
      </c>
      <c r="V17" s="113">
        <f t="shared" si="18"/>
        <v>0</v>
      </c>
      <c r="W17" s="77">
        <v>0</v>
      </c>
      <c r="X17" s="77">
        <v>0</v>
      </c>
      <c r="Y17" s="77">
        <v>0</v>
      </c>
      <c r="Z17" s="78">
        <v>0</v>
      </c>
      <c r="AA17" s="113">
        <f t="shared" si="19"/>
        <v>0</v>
      </c>
      <c r="AB17" s="77">
        <v>0</v>
      </c>
      <c r="AC17" s="77">
        <v>0</v>
      </c>
      <c r="AD17" s="77">
        <v>0</v>
      </c>
      <c r="AE17" s="78">
        <v>0</v>
      </c>
    </row>
    <row r="18" spans="1:31" ht="39.75" customHeight="1" x14ac:dyDescent="0.2">
      <c r="A18" s="85" t="s">
        <v>20</v>
      </c>
      <c r="B18" s="100">
        <f t="shared" si="1"/>
        <v>0</v>
      </c>
      <c r="C18" s="77">
        <v>0</v>
      </c>
      <c r="D18" s="77">
        <v>0</v>
      </c>
      <c r="E18" s="77">
        <v>0</v>
      </c>
      <c r="F18" s="78">
        <v>0</v>
      </c>
      <c r="G18" s="109">
        <f t="shared" si="14"/>
        <v>0</v>
      </c>
      <c r="H18" s="77">
        <f t="shared" si="26"/>
        <v>0</v>
      </c>
      <c r="I18" s="77">
        <f t="shared" si="26"/>
        <v>0</v>
      </c>
      <c r="J18" s="77">
        <f t="shared" si="26"/>
        <v>0</v>
      </c>
      <c r="K18" s="78">
        <f t="shared" si="26"/>
        <v>0</v>
      </c>
      <c r="L18" s="113">
        <f t="shared" si="16"/>
        <v>0</v>
      </c>
      <c r="M18" s="77">
        <v>0</v>
      </c>
      <c r="N18" s="77">
        <v>0</v>
      </c>
      <c r="O18" s="77">
        <v>0</v>
      </c>
      <c r="P18" s="78">
        <v>0</v>
      </c>
      <c r="Q18" s="113">
        <f t="shared" si="17"/>
        <v>0</v>
      </c>
      <c r="R18" s="77">
        <v>0</v>
      </c>
      <c r="S18" s="77">
        <v>0</v>
      </c>
      <c r="T18" s="77">
        <v>0</v>
      </c>
      <c r="U18" s="78">
        <v>0</v>
      </c>
      <c r="V18" s="113">
        <f t="shared" si="18"/>
        <v>0</v>
      </c>
      <c r="W18" s="77">
        <v>0</v>
      </c>
      <c r="X18" s="77">
        <v>0</v>
      </c>
      <c r="Y18" s="77">
        <v>0</v>
      </c>
      <c r="Z18" s="78">
        <v>0</v>
      </c>
      <c r="AA18" s="113">
        <f t="shared" si="19"/>
        <v>0</v>
      </c>
      <c r="AB18" s="77">
        <v>0</v>
      </c>
      <c r="AC18" s="77">
        <v>0</v>
      </c>
      <c r="AD18" s="77">
        <v>0</v>
      </c>
      <c r="AE18" s="78">
        <v>0</v>
      </c>
    </row>
    <row r="19" spans="1:31" s="75" customFormat="1" ht="39.75" customHeight="1" x14ac:dyDescent="0.2">
      <c r="A19" s="85" t="s">
        <v>21</v>
      </c>
      <c r="B19" s="100">
        <f t="shared" si="1"/>
        <v>0</v>
      </c>
      <c r="C19" s="77">
        <v>0</v>
      </c>
      <c r="D19" s="77">
        <v>0</v>
      </c>
      <c r="E19" s="77">
        <v>0</v>
      </c>
      <c r="F19" s="77">
        <v>0</v>
      </c>
      <c r="G19" s="109">
        <f t="shared" si="14"/>
        <v>0</v>
      </c>
      <c r="H19" s="77">
        <f t="shared" si="26"/>
        <v>0</v>
      </c>
      <c r="I19" s="77">
        <f t="shared" si="26"/>
        <v>0</v>
      </c>
      <c r="J19" s="77">
        <f t="shared" si="26"/>
        <v>0</v>
      </c>
      <c r="K19" s="78">
        <f t="shared" si="26"/>
        <v>0</v>
      </c>
      <c r="L19" s="113">
        <f t="shared" si="16"/>
        <v>0</v>
      </c>
      <c r="M19" s="77">
        <v>0</v>
      </c>
      <c r="N19" s="77">
        <v>0</v>
      </c>
      <c r="O19" s="77">
        <v>0</v>
      </c>
      <c r="P19" s="78">
        <v>0</v>
      </c>
      <c r="Q19" s="113">
        <f t="shared" si="17"/>
        <v>0</v>
      </c>
      <c r="R19" s="77">
        <v>0</v>
      </c>
      <c r="S19" s="77">
        <v>0</v>
      </c>
      <c r="T19" s="77">
        <v>0</v>
      </c>
      <c r="U19" s="78">
        <v>0</v>
      </c>
      <c r="V19" s="113">
        <f t="shared" si="18"/>
        <v>0</v>
      </c>
      <c r="W19" s="77">
        <v>0</v>
      </c>
      <c r="X19" s="77">
        <v>0</v>
      </c>
      <c r="Y19" s="77">
        <v>0</v>
      </c>
      <c r="Z19" s="78">
        <v>0</v>
      </c>
      <c r="AA19" s="113">
        <f t="shared" si="19"/>
        <v>0</v>
      </c>
      <c r="AB19" s="77">
        <v>0</v>
      </c>
      <c r="AC19" s="77">
        <v>0</v>
      </c>
      <c r="AD19" s="77">
        <v>0</v>
      </c>
      <c r="AE19" s="78">
        <v>0</v>
      </c>
    </row>
    <row r="20" spans="1:31" s="75" customFormat="1" ht="39.75" customHeight="1" x14ac:dyDescent="0.2">
      <c r="A20" s="86" t="s">
        <v>31</v>
      </c>
      <c r="B20" s="100">
        <f t="shared" si="1"/>
        <v>0</v>
      </c>
      <c r="C20" s="77">
        <v>0</v>
      </c>
      <c r="D20" s="77">
        <v>0</v>
      </c>
      <c r="E20" s="77">
        <v>0</v>
      </c>
      <c r="F20" s="78">
        <v>0</v>
      </c>
      <c r="G20" s="109">
        <f t="shared" si="14"/>
        <v>0</v>
      </c>
      <c r="H20" s="77">
        <f t="shared" si="26"/>
        <v>0</v>
      </c>
      <c r="I20" s="77">
        <f t="shared" si="26"/>
        <v>0</v>
      </c>
      <c r="J20" s="77">
        <f t="shared" si="26"/>
        <v>0</v>
      </c>
      <c r="K20" s="78">
        <f t="shared" si="26"/>
        <v>0</v>
      </c>
      <c r="L20" s="113">
        <f t="shared" si="16"/>
        <v>0</v>
      </c>
      <c r="M20" s="77">
        <v>0</v>
      </c>
      <c r="N20" s="77">
        <v>0</v>
      </c>
      <c r="O20" s="77">
        <v>0</v>
      </c>
      <c r="P20" s="78">
        <v>0</v>
      </c>
      <c r="Q20" s="113">
        <f t="shared" si="17"/>
        <v>0</v>
      </c>
      <c r="R20" s="77">
        <v>0</v>
      </c>
      <c r="S20" s="77">
        <v>0</v>
      </c>
      <c r="T20" s="77">
        <v>0</v>
      </c>
      <c r="U20" s="78">
        <v>0</v>
      </c>
      <c r="V20" s="113">
        <f t="shared" si="18"/>
        <v>0</v>
      </c>
      <c r="W20" s="77">
        <v>0</v>
      </c>
      <c r="X20" s="77">
        <v>0</v>
      </c>
      <c r="Y20" s="77">
        <v>0</v>
      </c>
      <c r="Z20" s="78">
        <v>0</v>
      </c>
      <c r="AA20" s="113">
        <f t="shared" si="19"/>
        <v>0</v>
      </c>
      <c r="AB20" s="77">
        <v>0</v>
      </c>
      <c r="AC20" s="77">
        <v>0</v>
      </c>
      <c r="AD20" s="77">
        <v>0</v>
      </c>
      <c r="AE20" s="78">
        <v>0</v>
      </c>
    </row>
    <row r="21" spans="1:31" s="68" customFormat="1" ht="71.25" customHeight="1" x14ac:dyDescent="0.2">
      <c r="A21" s="118" t="s">
        <v>5</v>
      </c>
      <c r="B21" s="105">
        <f t="shared" si="1"/>
        <v>0</v>
      </c>
      <c r="C21" s="121">
        <f>SUM(C22:C29)</f>
        <v>0</v>
      </c>
      <c r="D21" s="121">
        <f t="shared" ref="D21:F21" si="27">SUM(D22:D29)</f>
        <v>0</v>
      </c>
      <c r="E21" s="121">
        <f t="shared" si="27"/>
        <v>0</v>
      </c>
      <c r="F21" s="122">
        <f t="shared" si="27"/>
        <v>0</v>
      </c>
      <c r="G21" s="105">
        <f t="shared" si="14"/>
        <v>0</v>
      </c>
      <c r="H21" s="121">
        <f>SUM(H22:H29)</f>
        <v>0</v>
      </c>
      <c r="I21" s="121">
        <f t="shared" ref="I21:K21" si="28">SUM(I22:I29)</f>
        <v>0</v>
      </c>
      <c r="J21" s="121">
        <f t="shared" si="28"/>
        <v>0</v>
      </c>
      <c r="K21" s="122">
        <f t="shared" si="28"/>
        <v>0</v>
      </c>
      <c r="L21" s="105">
        <f t="shared" si="16"/>
        <v>0</v>
      </c>
      <c r="M21" s="121">
        <f>SUM(M22:M29)</f>
        <v>0</v>
      </c>
      <c r="N21" s="121">
        <f t="shared" ref="N21:P21" si="29">SUM(N22:N29)</f>
        <v>0</v>
      </c>
      <c r="O21" s="121">
        <f t="shared" si="29"/>
        <v>0</v>
      </c>
      <c r="P21" s="122">
        <f t="shared" si="29"/>
        <v>0</v>
      </c>
      <c r="Q21" s="105">
        <f t="shared" si="17"/>
        <v>0</v>
      </c>
      <c r="R21" s="121">
        <f>SUM(R22:R29)</f>
        <v>0</v>
      </c>
      <c r="S21" s="121">
        <f t="shared" ref="S21:U21" si="30">SUM(S22:S29)</f>
        <v>0</v>
      </c>
      <c r="T21" s="121">
        <f t="shared" si="30"/>
        <v>0</v>
      </c>
      <c r="U21" s="122">
        <f t="shared" si="30"/>
        <v>0</v>
      </c>
      <c r="V21" s="105">
        <f t="shared" si="18"/>
        <v>0</v>
      </c>
      <c r="W21" s="121">
        <f>SUM(W22:W29)</f>
        <v>0</v>
      </c>
      <c r="X21" s="121">
        <f t="shared" ref="X21:Z21" si="31">SUM(X22:X29)</f>
        <v>0</v>
      </c>
      <c r="Y21" s="121">
        <f t="shared" si="31"/>
        <v>0</v>
      </c>
      <c r="Z21" s="122">
        <f t="shared" si="31"/>
        <v>0</v>
      </c>
      <c r="AA21" s="105">
        <f t="shared" si="19"/>
        <v>0</v>
      </c>
      <c r="AB21" s="121">
        <f>SUM(AB22:AB29)</f>
        <v>0</v>
      </c>
      <c r="AC21" s="121">
        <f t="shared" ref="AC21:AE21" si="32">SUM(AC22:AC29)</f>
        <v>0</v>
      </c>
      <c r="AD21" s="121">
        <f t="shared" si="32"/>
        <v>0</v>
      </c>
      <c r="AE21" s="122">
        <f t="shared" si="32"/>
        <v>0</v>
      </c>
    </row>
    <row r="22" spans="1:31" s="68" customFormat="1" ht="39.75" customHeight="1" x14ac:dyDescent="0.2">
      <c r="A22" s="87" t="s">
        <v>29</v>
      </c>
      <c r="B22" s="100">
        <f t="shared" si="1"/>
        <v>0</v>
      </c>
      <c r="C22" s="77">
        <v>0</v>
      </c>
      <c r="D22" s="77">
        <v>0</v>
      </c>
      <c r="E22" s="77">
        <v>0</v>
      </c>
      <c r="F22" s="78">
        <v>0</v>
      </c>
      <c r="G22" s="109">
        <f t="shared" si="14"/>
        <v>0</v>
      </c>
      <c r="H22" s="77">
        <f t="shared" ref="H22:K29" si="33">C22-(M22+R22+W22+AB22)</f>
        <v>0</v>
      </c>
      <c r="I22" s="77">
        <f t="shared" si="33"/>
        <v>0</v>
      </c>
      <c r="J22" s="77">
        <f t="shared" si="33"/>
        <v>0</v>
      </c>
      <c r="K22" s="78">
        <f t="shared" si="33"/>
        <v>0</v>
      </c>
      <c r="L22" s="113">
        <f t="shared" si="16"/>
        <v>0</v>
      </c>
      <c r="M22" s="77">
        <v>0</v>
      </c>
      <c r="N22" s="77">
        <v>0</v>
      </c>
      <c r="O22" s="77">
        <v>0</v>
      </c>
      <c r="P22" s="78">
        <v>0</v>
      </c>
      <c r="Q22" s="113">
        <f t="shared" si="17"/>
        <v>0</v>
      </c>
      <c r="R22" s="77">
        <v>0</v>
      </c>
      <c r="S22" s="77">
        <v>0</v>
      </c>
      <c r="T22" s="77">
        <v>0</v>
      </c>
      <c r="U22" s="78">
        <v>0</v>
      </c>
      <c r="V22" s="113">
        <f t="shared" si="18"/>
        <v>0</v>
      </c>
      <c r="W22" s="77">
        <v>0</v>
      </c>
      <c r="X22" s="77">
        <v>0</v>
      </c>
      <c r="Y22" s="77">
        <v>0</v>
      </c>
      <c r="Z22" s="78">
        <v>0</v>
      </c>
      <c r="AA22" s="113">
        <f t="shared" si="19"/>
        <v>0</v>
      </c>
      <c r="AB22" s="77">
        <v>0</v>
      </c>
      <c r="AC22" s="77">
        <v>0</v>
      </c>
      <c r="AD22" s="77">
        <v>0</v>
      </c>
      <c r="AE22" s="78">
        <v>0</v>
      </c>
    </row>
    <row r="23" spans="1:31" s="68" customFormat="1" ht="39.75" customHeight="1" x14ac:dyDescent="0.2">
      <c r="A23" s="87" t="s">
        <v>30</v>
      </c>
      <c r="B23" s="100">
        <f t="shared" si="1"/>
        <v>0</v>
      </c>
      <c r="C23" s="77">
        <v>0</v>
      </c>
      <c r="D23" s="77">
        <v>0</v>
      </c>
      <c r="E23" s="77">
        <v>0</v>
      </c>
      <c r="F23" s="78">
        <v>0</v>
      </c>
      <c r="G23" s="109">
        <f t="shared" si="14"/>
        <v>0</v>
      </c>
      <c r="H23" s="77">
        <f t="shared" si="33"/>
        <v>0</v>
      </c>
      <c r="I23" s="77">
        <f t="shared" si="33"/>
        <v>0</v>
      </c>
      <c r="J23" s="77">
        <f t="shared" si="33"/>
        <v>0</v>
      </c>
      <c r="K23" s="78">
        <f t="shared" si="33"/>
        <v>0</v>
      </c>
      <c r="L23" s="113">
        <f t="shared" si="16"/>
        <v>0</v>
      </c>
      <c r="M23" s="77">
        <v>0</v>
      </c>
      <c r="N23" s="77">
        <v>0</v>
      </c>
      <c r="O23" s="77">
        <v>0</v>
      </c>
      <c r="P23" s="78">
        <v>0</v>
      </c>
      <c r="Q23" s="113">
        <f t="shared" si="17"/>
        <v>0</v>
      </c>
      <c r="R23" s="77">
        <v>0</v>
      </c>
      <c r="S23" s="77">
        <v>0</v>
      </c>
      <c r="T23" s="77">
        <v>0</v>
      </c>
      <c r="U23" s="78">
        <v>0</v>
      </c>
      <c r="V23" s="113">
        <f t="shared" si="18"/>
        <v>0</v>
      </c>
      <c r="W23" s="77">
        <v>0</v>
      </c>
      <c r="X23" s="77">
        <v>0</v>
      </c>
      <c r="Y23" s="77">
        <v>0</v>
      </c>
      <c r="Z23" s="78">
        <v>0</v>
      </c>
      <c r="AA23" s="113">
        <f t="shared" si="19"/>
        <v>0</v>
      </c>
      <c r="AB23" s="77">
        <v>0</v>
      </c>
      <c r="AC23" s="77">
        <v>0</v>
      </c>
      <c r="AD23" s="77">
        <v>0</v>
      </c>
      <c r="AE23" s="78">
        <v>0</v>
      </c>
    </row>
    <row r="24" spans="1:31" ht="39.75" customHeight="1" x14ac:dyDescent="0.2">
      <c r="A24" s="85" t="s">
        <v>22</v>
      </c>
      <c r="B24" s="100">
        <f t="shared" si="1"/>
        <v>0</v>
      </c>
      <c r="C24" s="77">
        <v>0</v>
      </c>
      <c r="D24" s="77">
        <v>0</v>
      </c>
      <c r="E24" s="77">
        <v>0</v>
      </c>
      <c r="F24" s="78">
        <v>0</v>
      </c>
      <c r="G24" s="109">
        <f t="shared" si="14"/>
        <v>0</v>
      </c>
      <c r="H24" s="77">
        <f t="shared" si="33"/>
        <v>0</v>
      </c>
      <c r="I24" s="77">
        <f t="shared" si="33"/>
        <v>0</v>
      </c>
      <c r="J24" s="77">
        <f t="shared" si="33"/>
        <v>0</v>
      </c>
      <c r="K24" s="78">
        <f t="shared" si="33"/>
        <v>0</v>
      </c>
      <c r="L24" s="113">
        <f t="shared" si="16"/>
        <v>0</v>
      </c>
      <c r="M24" s="77">
        <v>0</v>
      </c>
      <c r="N24" s="77">
        <v>0</v>
      </c>
      <c r="O24" s="77">
        <v>0</v>
      </c>
      <c r="P24" s="78">
        <v>0</v>
      </c>
      <c r="Q24" s="113">
        <f t="shared" si="17"/>
        <v>0</v>
      </c>
      <c r="R24" s="77">
        <v>0</v>
      </c>
      <c r="S24" s="77">
        <v>0</v>
      </c>
      <c r="T24" s="77">
        <v>0</v>
      </c>
      <c r="U24" s="78">
        <v>0</v>
      </c>
      <c r="V24" s="113">
        <f t="shared" si="18"/>
        <v>0</v>
      </c>
      <c r="W24" s="77">
        <v>0</v>
      </c>
      <c r="X24" s="77">
        <v>0</v>
      </c>
      <c r="Y24" s="77">
        <v>0</v>
      </c>
      <c r="Z24" s="78">
        <v>0</v>
      </c>
      <c r="AA24" s="113">
        <f t="shared" si="19"/>
        <v>0</v>
      </c>
      <c r="AB24" s="77">
        <v>0</v>
      </c>
      <c r="AC24" s="77">
        <v>0</v>
      </c>
      <c r="AD24" s="77">
        <v>0</v>
      </c>
      <c r="AE24" s="78">
        <v>0</v>
      </c>
    </row>
    <row r="25" spans="1:31" ht="39.75" customHeight="1" x14ac:dyDescent="0.2">
      <c r="A25" s="85" t="s">
        <v>23</v>
      </c>
      <c r="B25" s="100">
        <f t="shared" si="1"/>
        <v>0</v>
      </c>
      <c r="C25" s="77">
        <v>0</v>
      </c>
      <c r="D25" s="77">
        <v>0</v>
      </c>
      <c r="E25" s="77">
        <v>0</v>
      </c>
      <c r="F25" s="78">
        <v>0</v>
      </c>
      <c r="G25" s="109">
        <f t="shared" si="14"/>
        <v>0</v>
      </c>
      <c r="H25" s="77">
        <f t="shared" si="33"/>
        <v>0</v>
      </c>
      <c r="I25" s="77">
        <f t="shared" si="33"/>
        <v>0</v>
      </c>
      <c r="J25" s="77">
        <f t="shared" si="33"/>
        <v>0</v>
      </c>
      <c r="K25" s="78">
        <f t="shared" si="33"/>
        <v>0</v>
      </c>
      <c r="L25" s="113">
        <f t="shared" si="16"/>
        <v>0</v>
      </c>
      <c r="M25" s="77">
        <v>0</v>
      </c>
      <c r="N25" s="77">
        <v>0</v>
      </c>
      <c r="O25" s="77">
        <v>0</v>
      </c>
      <c r="P25" s="78">
        <v>0</v>
      </c>
      <c r="Q25" s="113">
        <f t="shared" si="17"/>
        <v>0</v>
      </c>
      <c r="R25" s="77">
        <v>0</v>
      </c>
      <c r="S25" s="77">
        <v>0</v>
      </c>
      <c r="T25" s="77">
        <v>0</v>
      </c>
      <c r="U25" s="78">
        <v>0</v>
      </c>
      <c r="V25" s="113">
        <f t="shared" si="18"/>
        <v>0</v>
      </c>
      <c r="W25" s="77">
        <v>0</v>
      </c>
      <c r="X25" s="77">
        <v>0</v>
      </c>
      <c r="Y25" s="77">
        <v>0</v>
      </c>
      <c r="Z25" s="78">
        <v>0</v>
      </c>
      <c r="AA25" s="113">
        <f t="shared" si="19"/>
        <v>0</v>
      </c>
      <c r="AB25" s="77">
        <v>0</v>
      </c>
      <c r="AC25" s="77">
        <v>0</v>
      </c>
      <c r="AD25" s="77">
        <v>0</v>
      </c>
      <c r="AE25" s="78">
        <v>0</v>
      </c>
    </row>
    <row r="26" spans="1:31" ht="39.75" customHeight="1" x14ac:dyDescent="0.2">
      <c r="A26" s="85" t="s">
        <v>24</v>
      </c>
      <c r="B26" s="100">
        <f t="shared" si="1"/>
        <v>0</v>
      </c>
      <c r="C26" s="77">
        <v>0</v>
      </c>
      <c r="D26" s="77">
        <v>0</v>
      </c>
      <c r="E26" s="77">
        <v>0</v>
      </c>
      <c r="F26" s="78">
        <v>0</v>
      </c>
      <c r="G26" s="109">
        <f t="shared" si="14"/>
        <v>0</v>
      </c>
      <c r="H26" s="77">
        <f t="shared" si="33"/>
        <v>0</v>
      </c>
      <c r="I26" s="77">
        <f t="shared" si="33"/>
        <v>0</v>
      </c>
      <c r="J26" s="77">
        <f t="shared" si="33"/>
        <v>0</v>
      </c>
      <c r="K26" s="78">
        <f t="shared" si="33"/>
        <v>0</v>
      </c>
      <c r="L26" s="113">
        <f t="shared" si="16"/>
        <v>0</v>
      </c>
      <c r="M26" s="77">
        <v>0</v>
      </c>
      <c r="N26" s="77">
        <v>0</v>
      </c>
      <c r="O26" s="77">
        <v>0</v>
      </c>
      <c r="P26" s="78">
        <v>0</v>
      </c>
      <c r="Q26" s="113">
        <f t="shared" si="17"/>
        <v>0</v>
      </c>
      <c r="R26" s="77">
        <v>0</v>
      </c>
      <c r="S26" s="77">
        <v>0</v>
      </c>
      <c r="T26" s="77">
        <v>0</v>
      </c>
      <c r="U26" s="78">
        <v>0</v>
      </c>
      <c r="V26" s="113">
        <f t="shared" si="18"/>
        <v>0</v>
      </c>
      <c r="W26" s="77">
        <v>0</v>
      </c>
      <c r="X26" s="77">
        <v>0</v>
      </c>
      <c r="Y26" s="77">
        <v>0</v>
      </c>
      <c r="Z26" s="78">
        <v>0</v>
      </c>
      <c r="AA26" s="113">
        <f t="shared" si="19"/>
        <v>0</v>
      </c>
      <c r="AB26" s="77">
        <v>0</v>
      </c>
      <c r="AC26" s="77">
        <v>0</v>
      </c>
      <c r="AD26" s="77">
        <v>0</v>
      </c>
      <c r="AE26" s="78">
        <v>0</v>
      </c>
    </row>
    <row r="27" spans="1:31" ht="39.75" customHeight="1" x14ac:dyDescent="0.2">
      <c r="A27" s="85" t="s">
        <v>25</v>
      </c>
      <c r="B27" s="100">
        <f t="shared" si="1"/>
        <v>0</v>
      </c>
      <c r="C27" s="77">
        <v>0</v>
      </c>
      <c r="D27" s="77">
        <v>0</v>
      </c>
      <c r="E27" s="77">
        <v>0</v>
      </c>
      <c r="F27" s="78">
        <v>0</v>
      </c>
      <c r="G27" s="109">
        <f t="shared" si="14"/>
        <v>0</v>
      </c>
      <c r="H27" s="77">
        <f t="shared" si="33"/>
        <v>0</v>
      </c>
      <c r="I27" s="77">
        <f t="shared" si="33"/>
        <v>0</v>
      </c>
      <c r="J27" s="77">
        <f t="shared" si="33"/>
        <v>0</v>
      </c>
      <c r="K27" s="78">
        <f t="shared" si="33"/>
        <v>0</v>
      </c>
      <c r="L27" s="113">
        <f t="shared" si="16"/>
        <v>0</v>
      </c>
      <c r="M27" s="77">
        <v>0</v>
      </c>
      <c r="N27" s="77">
        <v>0</v>
      </c>
      <c r="O27" s="77">
        <v>0</v>
      </c>
      <c r="P27" s="78">
        <v>0</v>
      </c>
      <c r="Q27" s="113">
        <f t="shared" si="17"/>
        <v>0</v>
      </c>
      <c r="R27" s="77">
        <v>0</v>
      </c>
      <c r="S27" s="77">
        <v>0</v>
      </c>
      <c r="T27" s="77">
        <v>0</v>
      </c>
      <c r="U27" s="78">
        <v>0</v>
      </c>
      <c r="V27" s="113">
        <f t="shared" si="18"/>
        <v>0</v>
      </c>
      <c r="W27" s="77">
        <v>0</v>
      </c>
      <c r="X27" s="77">
        <v>0</v>
      </c>
      <c r="Y27" s="77">
        <v>0</v>
      </c>
      <c r="Z27" s="78">
        <v>0</v>
      </c>
      <c r="AA27" s="113">
        <f t="shared" si="19"/>
        <v>0</v>
      </c>
      <c r="AB27" s="77">
        <v>0</v>
      </c>
      <c r="AC27" s="77">
        <v>0</v>
      </c>
      <c r="AD27" s="77">
        <v>0</v>
      </c>
      <c r="AE27" s="78">
        <v>0</v>
      </c>
    </row>
    <row r="28" spans="1:31" s="75" customFormat="1" ht="39.75" customHeight="1" x14ac:dyDescent="0.2">
      <c r="A28" s="85" t="s">
        <v>26</v>
      </c>
      <c r="B28" s="100">
        <f t="shared" si="1"/>
        <v>0</v>
      </c>
      <c r="C28" s="77">
        <v>0</v>
      </c>
      <c r="D28" s="77">
        <v>0</v>
      </c>
      <c r="E28" s="77">
        <v>0</v>
      </c>
      <c r="F28" s="78">
        <v>0</v>
      </c>
      <c r="G28" s="109">
        <f t="shared" si="14"/>
        <v>0</v>
      </c>
      <c r="H28" s="77">
        <f t="shared" si="33"/>
        <v>0</v>
      </c>
      <c r="I28" s="77">
        <f t="shared" si="33"/>
        <v>0</v>
      </c>
      <c r="J28" s="77">
        <f t="shared" si="33"/>
        <v>0</v>
      </c>
      <c r="K28" s="78">
        <f t="shared" si="33"/>
        <v>0</v>
      </c>
      <c r="L28" s="113">
        <f t="shared" si="16"/>
        <v>0</v>
      </c>
      <c r="M28" s="77">
        <v>0</v>
      </c>
      <c r="N28" s="77">
        <v>0</v>
      </c>
      <c r="O28" s="77">
        <v>0</v>
      </c>
      <c r="P28" s="78">
        <v>0</v>
      </c>
      <c r="Q28" s="113">
        <f t="shared" si="17"/>
        <v>0</v>
      </c>
      <c r="R28" s="77">
        <v>0</v>
      </c>
      <c r="S28" s="77">
        <v>0</v>
      </c>
      <c r="T28" s="77">
        <v>0</v>
      </c>
      <c r="U28" s="78">
        <v>0</v>
      </c>
      <c r="V28" s="113">
        <f t="shared" si="18"/>
        <v>0</v>
      </c>
      <c r="W28" s="77">
        <v>0</v>
      </c>
      <c r="X28" s="77">
        <v>0</v>
      </c>
      <c r="Y28" s="77">
        <v>0</v>
      </c>
      <c r="Z28" s="78">
        <v>0</v>
      </c>
      <c r="AA28" s="113">
        <f t="shared" si="19"/>
        <v>0</v>
      </c>
      <c r="AB28" s="77">
        <v>0</v>
      </c>
      <c r="AC28" s="77">
        <v>0</v>
      </c>
      <c r="AD28" s="77">
        <v>0</v>
      </c>
      <c r="AE28" s="78">
        <v>0</v>
      </c>
    </row>
    <row r="29" spans="1:31" ht="39.75" customHeight="1" thickBot="1" x14ac:dyDescent="0.25">
      <c r="A29" s="88" t="s">
        <v>27</v>
      </c>
      <c r="B29" s="101">
        <f t="shared" si="1"/>
        <v>0</v>
      </c>
      <c r="C29" s="89">
        <v>0</v>
      </c>
      <c r="D29" s="89">
        <v>0</v>
      </c>
      <c r="E29" s="89">
        <v>0</v>
      </c>
      <c r="F29" s="90">
        <v>0</v>
      </c>
      <c r="G29" s="110">
        <f t="shared" si="14"/>
        <v>0</v>
      </c>
      <c r="H29" s="89">
        <f t="shared" si="33"/>
        <v>0</v>
      </c>
      <c r="I29" s="89">
        <f t="shared" si="33"/>
        <v>0</v>
      </c>
      <c r="J29" s="89">
        <f t="shared" si="33"/>
        <v>0</v>
      </c>
      <c r="K29" s="90">
        <f t="shared" si="33"/>
        <v>0</v>
      </c>
      <c r="L29" s="114">
        <f t="shared" si="16"/>
        <v>0</v>
      </c>
      <c r="M29" s="89">
        <v>0</v>
      </c>
      <c r="N29" s="89">
        <v>0</v>
      </c>
      <c r="O29" s="89">
        <v>0</v>
      </c>
      <c r="P29" s="90">
        <v>0</v>
      </c>
      <c r="Q29" s="114">
        <f t="shared" si="17"/>
        <v>0</v>
      </c>
      <c r="R29" s="89">
        <v>0</v>
      </c>
      <c r="S29" s="89">
        <v>0</v>
      </c>
      <c r="T29" s="89">
        <v>0</v>
      </c>
      <c r="U29" s="90">
        <v>0</v>
      </c>
      <c r="V29" s="114">
        <f t="shared" si="18"/>
        <v>0</v>
      </c>
      <c r="W29" s="89">
        <v>0</v>
      </c>
      <c r="X29" s="89">
        <v>0</v>
      </c>
      <c r="Y29" s="89">
        <v>0</v>
      </c>
      <c r="Z29" s="90">
        <v>0</v>
      </c>
      <c r="AA29" s="114">
        <f t="shared" si="19"/>
        <v>0</v>
      </c>
      <c r="AB29" s="89">
        <v>0</v>
      </c>
      <c r="AC29" s="89">
        <v>0</v>
      </c>
      <c r="AD29" s="89">
        <v>0</v>
      </c>
      <c r="AE29" s="90">
        <v>0</v>
      </c>
    </row>
    <row r="30" spans="1:31" ht="54.75" customHeight="1" thickBot="1" x14ac:dyDescent="0.25">
      <c r="A30" s="126" t="s">
        <v>37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</row>
    <row r="31" spans="1:31" ht="54.75" customHeight="1" thickTop="1" thickBot="1" x14ac:dyDescent="0.25"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</row>
    <row r="32" spans="1:31" ht="60" customHeight="1" x14ac:dyDescent="0.2">
      <c r="A32" s="190" t="s">
        <v>33</v>
      </c>
      <c r="B32" s="192" t="s">
        <v>7</v>
      </c>
      <c r="C32" s="183" t="s">
        <v>12</v>
      </c>
      <c r="D32" s="183" t="s">
        <v>11</v>
      </c>
      <c r="E32" s="183" t="s">
        <v>10</v>
      </c>
      <c r="F32" s="186" t="s">
        <v>6</v>
      </c>
      <c r="G32" s="194" t="s">
        <v>7</v>
      </c>
      <c r="H32" s="183" t="s">
        <v>12</v>
      </c>
      <c r="I32" s="183" t="s">
        <v>11</v>
      </c>
      <c r="J32" s="183" t="s">
        <v>10</v>
      </c>
      <c r="K32" s="186" t="s">
        <v>6</v>
      </c>
      <c r="L32" s="181" t="s">
        <v>7</v>
      </c>
      <c r="M32" s="183" t="s">
        <v>12</v>
      </c>
      <c r="N32" s="183" t="s">
        <v>11</v>
      </c>
      <c r="O32" s="183" t="s">
        <v>10</v>
      </c>
      <c r="P32" s="186" t="s">
        <v>6</v>
      </c>
      <c r="Q32" s="181" t="s">
        <v>7</v>
      </c>
      <c r="R32" s="183" t="s">
        <v>12</v>
      </c>
      <c r="S32" s="183" t="s">
        <v>11</v>
      </c>
      <c r="T32" s="183" t="s">
        <v>10</v>
      </c>
      <c r="U32" s="186" t="s">
        <v>6</v>
      </c>
      <c r="V32" s="181" t="s">
        <v>7</v>
      </c>
      <c r="W32" s="183" t="s">
        <v>12</v>
      </c>
      <c r="X32" s="183" t="s">
        <v>11</v>
      </c>
      <c r="Y32" s="183" t="s">
        <v>10</v>
      </c>
      <c r="Z32" s="186" t="s">
        <v>6</v>
      </c>
      <c r="AA32" s="181" t="s">
        <v>7</v>
      </c>
      <c r="AB32" s="183" t="s">
        <v>12</v>
      </c>
      <c r="AC32" s="183" t="s">
        <v>11</v>
      </c>
      <c r="AD32" s="183" t="s">
        <v>10</v>
      </c>
      <c r="AE32" s="186" t="s">
        <v>6</v>
      </c>
    </row>
    <row r="33" spans="1:31" ht="60" customHeight="1" x14ac:dyDescent="0.2">
      <c r="A33" s="191"/>
      <c r="B33" s="193"/>
      <c r="C33" s="115" t="s">
        <v>1</v>
      </c>
      <c r="D33" s="115" t="s">
        <v>0</v>
      </c>
      <c r="E33" s="115" t="s">
        <v>1</v>
      </c>
      <c r="F33" s="116" t="s">
        <v>2</v>
      </c>
      <c r="G33" s="195"/>
      <c r="H33" s="115" t="s">
        <v>1</v>
      </c>
      <c r="I33" s="115" t="s">
        <v>0</v>
      </c>
      <c r="J33" s="115" t="s">
        <v>1</v>
      </c>
      <c r="K33" s="116" t="s">
        <v>2</v>
      </c>
      <c r="L33" s="182"/>
      <c r="M33" s="115" t="s">
        <v>1</v>
      </c>
      <c r="N33" s="115" t="s">
        <v>0</v>
      </c>
      <c r="O33" s="115" t="s">
        <v>1</v>
      </c>
      <c r="P33" s="116" t="s">
        <v>2</v>
      </c>
      <c r="Q33" s="182"/>
      <c r="R33" s="115" t="s">
        <v>1</v>
      </c>
      <c r="S33" s="115" t="s">
        <v>0</v>
      </c>
      <c r="T33" s="115" t="s">
        <v>1</v>
      </c>
      <c r="U33" s="116" t="s">
        <v>2</v>
      </c>
      <c r="V33" s="182"/>
      <c r="W33" s="115" t="s">
        <v>1</v>
      </c>
      <c r="X33" s="115" t="s">
        <v>0</v>
      </c>
      <c r="Y33" s="115" t="s">
        <v>1</v>
      </c>
      <c r="Z33" s="116" t="s">
        <v>2</v>
      </c>
      <c r="AA33" s="182"/>
      <c r="AB33" s="115" t="s">
        <v>1</v>
      </c>
      <c r="AC33" s="115" t="s">
        <v>0</v>
      </c>
      <c r="AD33" s="115" t="s">
        <v>1</v>
      </c>
      <c r="AE33" s="116" t="s">
        <v>2</v>
      </c>
    </row>
    <row r="34" spans="1:31" ht="60" customHeight="1" x14ac:dyDescent="0.2">
      <c r="A34" s="91" t="s">
        <v>3</v>
      </c>
      <c r="B34" s="100">
        <f t="shared" ref="B34:B36" si="34">SUM(C34:F34)</f>
        <v>0</v>
      </c>
      <c r="C34" s="92">
        <f>C7</f>
        <v>0</v>
      </c>
      <c r="D34" s="92">
        <f t="shared" ref="D34:F34" si="35">D7</f>
        <v>0</v>
      </c>
      <c r="E34" s="92">
        <f t="shared" si="35"/>
        <v>0</v>
      </c>
      <c r="F34" s="93">
        <f t="shared" si="35"/>
        <v>0</v>
      </c>
      <c r="G34" s="45">
        <f t="shared" ref="G34:G36" si="36">SUM(H34:K34)</f>
        <v>0</v>
      </c>
      <c r="H34" s="92">
        <f t="shared" ref="H34:K34" si="37">H7</f>
        <v>0</v>
      </c>
      <c r="I34" s="92">
        <f t="shared" si="37"/>
        <v>0</v>
      </c>
      <c r="J34" s="92">
        <f t="shared" si="37"/>
        <v>0</v>
      </c>
      <c r="K34" s="93">
        <f t="shared" si="37"/>
        <v>0</v>
      </c>
      <c r="L34" s="113">
        <f t="shared" ref="L34:L36" si="38">SUM(M34:P34)</f>
        <v>0</v>
      </c>
      <c r="M34" s="92">
        <f t="shared" ref="M34:P34" si="39">M7</f>
        <v>0</v>
      </c>
      <c r="N34" s="92">
        <f t="shared" si="39"/>
        <v>0</v>
      </c>
      <c r="O34" s="92">
        <f t="shared" si="39"/>
        <v>0</v>
      </c>
      <c r="P34" s="93">
        <f t="shared" si="39"/>
        <v>0</v>
      </c>
      <c r="Q34" s="113">
        <f t="shared" ref="Q34:Q36" si="40">SUM(R34:U34)</f>
        <v>0</v>
      </c>
      <c r="R34" s="92">
        <f t="shared" ref="R34:U34" si="41">R7</f>
        <v>0</v>
      </c>
      <c r="S34" s="92">
        <f t="shared" si="41"/>
        <v>0</v>
      </c>
      <c r="T34" s="92">
        <f t="shared" si="41"/>
        <v>0</v>
      </c>
      <c r="U34" s="93">
        <f t="shared" si="41"/>
        <v>0</v>
      </c>
      <c r="V34" s="113">
        <f t="shared" ref="V34:V36" si="42">SUM(W34:Z34)</f>
        <v>0</v>
      </c>
      <c r="W34" s="92">
        <f t="shared" ref="W34:Z34" si="43">W7</f>
        <v>0</v>
      </c>
      <c r="X34" s="92">
        <f t="shared" si="43"/>
        <v>0</v>
      </c>
      <c r="Y34" s="92">
        <f t="shared" si="43"/>
        <v>0</v>
      </c>
      <c r="Z34" s="93">
        <f t="shared" si="43"/>
        <v>0</v>
      </c>
      <c r="AA34" s="113">
        <f t="shared" ref="AA34:AA36" si="44">SUM(AB34:AE34)</f>
        <v>0</v>
      </c>
      <c r="AB34" s="92">
        <f t="shared" ref="AB34:AE34" si="45">AB7</f>
        <v>0</v>
      </c>
      <c r="AC34" s="92">
        <f t="shared" si="45"/>
        <v>0</v>
      </c>
      <c r="AD34" s="92">
        <f t="shared" si="45"/>
        <v>0</v>
      </c>
      <c r="AE34" s="93">
        <f t="shared" si="45"/>
        <v>0</v>
      </c>
    </row>
    <row r="35" spans="1:31" ht="60" customHeight="1" x14ac:dyDescent="0.2">
      <c r="A35" s="91" t="s">
        <v>4</v>
      </c>
      <c r="B35" s="100">
        <f t="shared" si="34"/>
        <v>0</v>
      </c>
      <c r="C35" s="92">
        <f>C13</f>
        <v>0</v>
      </c>
      <c r="D35" s="92">
        <f t="shared" ref="D35:F35" si="46">D13</f>
        <v>0</v>
      </c>
      <c r="E35" s="92">
        <f t="shared" si="46"/>
        <v>0</v>
      </c>
      <c r="F35" s="93">
        <f t="shared" si="46"/>
        <v>0</v>
      </c>
      <c r="G35" s="45">
        <f t="shared" si="36"/>
        <v>0</v>
      </c>
      <c r="H35" s="92">
        <f t="shared" ref="H35:K35" si="47">H13</f>
        <v>0</v>
      </c>
      <c r="I35" s="92">
        <f t="shared" si="47"/>
        <v>0</v>
      </c>
      <c r="J35" s="92">
        <f t="shared" si="47"/>
        <v>0</v>
      </c>
      <c r="K35" s="93">
        <f t="shared" si="47"/>
        <v>0</v>
      </c>
      <c r="L35" s="113">
        <f t="shared" si="38"/>
        <v>0</v>
      </c>
      <c r="M35" s="92">
        <f t="shared" ref="M35:P35" si="48">M13</f>
        <v>0</v>
      </c>
      <c r="N35" s="92">
        <f t="shared" si="48"/>
        <v>0</v>
      </c>
      <c r="O35" s="92">
        <f t="shared" si="48"/>
        <v>0</v>
      </c>
      <c r="P35" s="93">
        <f t="shared" si="48"/>
        <v>0</v>
      </c>
      <c r="Q35" s="113">
        <f t="shared" si="40"/>
        <v>0</v>
      </c>
      <c r="R35" s="92">
        <f t="shared" ref="R35:U35" si="49">R13</f>
        <v>0</v>
      </c>
      <c r="S35" s="92">
        <f t="shared" si="49"/>
        <v>0</v>
      </c>
      <c r="T35" s="92">
        <f t="shared" si="49"/>
        <v>0</v>
      </c>
      <c r="U35" s="93">
        <f t="shared" si="49"/>
        <v>0</v>
      </c>
      <c r="V35" s="113">
        <f t="shared" si="42"/>
        <v>0</v>
      </c>
      <c r="W35" s="92">
        <f t="shared" ref="W35:Z35" si="50">W13</f>
        <v>0</v>
      </c>
      <c r="X35" s="92">
        <f t="shared" si="50"/>
        <v>0</v>
      </c>
      <c r="Y35" s="92">
        <f t="shared" si="50"/>
        <v>0</v>
      </c>
      <c r="Z35" s="93">
        <f t="shared" si="50"/>
        <v>0</v>
      </c>
      <c r="AA35" s="113">
        <f t="shared" si="44"/>
        <v>0</v>
      </c>
      <c r="AB35" s="92">
        <f t="shared" ref="AB35:AE35" si="51">AB13</f>
        <v>0</v>
      </c>
      <c r="AC35" s="92">
        <f t="shared" si="51"/>
        <v>0</v>
      </c>
      <c r="AD35" s="92">
        <f t="shared" si="51"/>
        <v>0</v>
      </c>
      <c r="AE35" s="93">
        <f t="shared" si="51"/>
        <v>0</v>
      </c>
    </row>
    <row r="36" spans="1:31" ht="60" customHeight="1" x14ac:dyDescent="0.2">
      <c r="A36" s="91" t="str">
        <f>A21</f>
        <v>z Ukrainą</v>
      </c>
      <c r="B36" s="100">
        <f t="shared" si="34"/>
        <v>0</v>
      </c>
      <c r="C36" s="92">
        <f>C21</f>
        <v>0</v>
      </c>
      <c r="D36" s="92">
        <f t="shared" ref="D36:F36" si="52">D21</f>
        <v>0</v>
      </c>
      <c r="E36" s="92">
        <f t="shared" si="52"/>
        <v>0</v>
      </c>
      <c r="F36" s="93">
        <f t="shared" si="52"/>
        <v>0</v>
      </c>
      <c r="G36" s="45">
        <f t="shared" si="36"/>
        <v>0</v>
      </c>
      <c r="H36" s="92">
        <f t="shared" ref="H36:K36" si="53">H21</f>
        <v>0</v>
      </c>
      <c r="I36" s="92">
        <f t="shared" si="53"/>
        <v>0</v>
      </c>
      <c r="J36" s="92">
        <f t="shared" si="53"/>
        <v>0</v>
      </c>
      <c r="K36" s="93">
        <f t="shared" si="53"/>
        <v>0</v>
      </c>
      <c r="L36" s="113">
        <f t="shared" si="38"/>
        <v>0</v>
      </c>
      <c r="M36" s="92">
        <f t="shared" ref="M36:P36" si="54">M21</f>
        <v>0</v>
      </c>
      <c r="N36" s="92">
        <f t="shared" si="54"/>
        <v>0</v>
      </c>
      <c r="O36" s="92">
        <f t="shared" si="54"/>
        <v>0</v>
      </c>
      <c r="P36" s="93">
        <f t="shared" si="54"/>
        <v>0</v>
      </c>
      <c r="Q36" s="113">
        <f t="shared" si="40"/>
        <v>0</v>
      </c>
      <c r="R36" s="92">
        <f t="shared" ref="R36:U36" si="55">R21</f>
        <v>0</v>
      </c>
      <c r="S36" s="92">
        <f t="shared" si="55"/>
        <v>0</v>
      </c>
      <c r="T36" s="92">
        <f t="shared" si="55"/>
        <v>0</v>
      </c>
      <c r="U36" s="93">
        <f t="shared" si="55"/>
        <v>0</v>
      </c>
      <c r="V36" s="113">
        <f t="shared" si="42"/>
        <v>0</v>
      </c>
      <c r="W36" s="92">
        <f t="shared" ref="W36:Z36" si="56">W21</f>
        <v>0</v>
      </c>
      <c r="X36" s="92">
        <f t="shared" si="56"/>
        <v>0</v>
      </c>
      <c r="Y36" s="92">
        <f t="shared" si="56"/>
        <v>0</v>
      </c>
      <c r="Z36" s="93">
        <f t="shared" si="56"/>
        <v>0</v>
      </c>
      <c r="AA36" s="113">
        <f t="shared" si="44"/>
        <v>0</v>
      </c>
      <c r="AB36" s="92">
        <f t="shared" ref="AB36:AE36" si="57">AB21</f>
        <v>0</v>
      </c>
      <c r="AC36" s="92">
        <f t="shared" si="57"/>
        <v>0</v>
      </c>
      <c r="AD36" s="92">
        <f t="shared" si="57"/>
        <v>0</v>
      </c>
      <c r="AE36" s="93">
        <f t="shared" si="57"/>
        <v>0</v>
      </c>
    </row>
    <row r="37" spans="1:31" ht="60" customHeight="1" thickBot="1" x14ac:dyDescent="0.25">
      <c r="A37" s="123" t="s">
        <v>7</v>
      </c>
      <c r="B37" s="106">
        <f>SUM(B34:B36)</f>
        <v>0</v>
      </c>
      <c r="C37" s="124">
        <f t="shared" ref="C37:AE37" si="58">SUM(C34:C36)</f>
        <v>0</v>
      </c>
      <c r="D37" s="124">
        <f t="shared" si="58"/>
        <v>0</v>
      </c>
      <c r="E37" s="124">
        <f t="shared" si="58"/>
        <v>0</v>
      </c>
      <c r="F37" s="125">
        <f t="shared" si="58"/>
        <v>0</v>
      </c>
      <c r="G37" s="106">
        <f t="shared" si="58"/>
        <v>0</v>
      </c>
      <c r="H37" s="124">
        <f t="shared" si="58"/>
        <v>0</v>
      </c>
      <c r="I37" s="124">
        <f t="shared" si="58"/>
        <v>0</v>
      </c>
      <c r="J37" s="124">
        <f t="shared" si="58"/>
        <v>0</v>
      </c>
      <c r="K37" s="125">
        <f t="shared" si="58"/>
        <v>0</v>
      </c>
      <c r="L37" s="106">
        <f t="shared" si="58"/>
        <v>0</v>
      </c>
      <c r="M37" s="124">
        <f t="shared" si="58"/>
        <v>0</v>
      </c>
      <c r="N37" s="124">
        <f t="shared" si="58"/>
        <v>0</v>
      </c>
      <c r="O37" s="124">
        <f t="shared" si="58"/>
        <v>0</v>
      </c>
      <c r="P37" s="125">
        <f t="shared" si="58"/>
        <v>0</v>
      </c>
      <c r="Q37" s="106">
        <f t="shared" si="58"/>
        <v>0</v>
      </c>
      <c r="R37" s="124">
        <f t="shared" si="58"/>
        <v>0</v>
      </c>
      <c r="S37" s="124">
        <f t="shared" si="58"/>
        <v>0</v>
      </c>
      <c r="T37" s="124">
        <f t="shared" si="58"/>
        <v>0</v>
      </c>
      <c r="U37" s="125">
        <f t="shared" si="58"/>
        <v>0</v>
      </c>
      <c r="V37" s="106">
        <f t="shared" si="58"/>
        <v>0</v>
      </c>
      <c r="W37" s="124">
        <f t="shared" si="58"/>
        <v>0</v>
      </c>
      <c r="X37" s="124">
        <f t="shared" si="58"/>
        <v>0</v>
      </c>
      <c r="Y37" s="124">
        <f t="shared" si="58"/>
        <v>0</v>
      </c>
      <c r="Z37" s="125">
        <f t="shared" si="58"/>
        <v>0</v>
      </c>
      <c r="AA37" s="106">
        <f t="shared" si="58"/>
        <v>0</v>
      </c>
      <c r="AB37" s="124">
        <f t="shared" si="58"/>
        <v>0</v>
      </c>
      <c r="AC37" s="124">
        <f t="shared" si="58"/>
        <v>0</v>
      </c>
      <c r="AD37" s="124">
        <f t="shared" si="58"/>
        <v>0</v>
      </c>
      <c r="AE37" s="125">
        <f t="shared" si="58"/>
        <v>0</v>
      </c>
    </row>
    <row r="38" spans="1:31" ht="71.25" customHeight="1" x14ac:dyDescent="0.2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</row>
    <row r="39" spans="1:31" ht="41.25" customHeight="1" x14ac:dyDescent="0.2">
      <c r="AE39" s="97"/>
    </row>
    <row r="41" spans="1:31" ht="24" customHeight="1" x14ac:dyDescent="0.2">
      <c r="B41" s="13">
        <f>B37-B6</f>
        <v>0</v>
      </c>
      <c r="C41" s="13">
        <f t="shared" ref="C41:AE41" si="59">C37-C6</f>
        <v>0</v>
      </c>
      <c r="D41" s="13">
        <f t="shared" si="59"/>
        <v>0</v>
      </c>
      <c r="E41" s="13">
        <f t="shared" si="59"/>
        <v>0</v>
      </c>
      <c r="F41" s="13">
        <f t="shared" si="59"/>
        <v>0</v>
      </c>
      <c r="G41" s="13">
        <f t="shared" si="59"/>
        <v>0</v>
      </c>
      <c r="H41" s="13">
        <f t="shared" si="59"/>
        <v>0</v>
      </c>
      <c r="I41" s="13">
        <f t="shared" si="59"/>
        <v>0</v>
      </c>
      <c r="J41" s="13">
        <f t="shared" si="59"/>
        <v>0</v>
      </c>
      <c r="K41" s="13">
        <f t="shared" si="59"/>
        <v>0</v>
      </c>
      <c r="L41" s="13">
        <f t="shared" si="59"/>
        <v>0</v>
      </c>
      <c r="M41" s="13">
        <f t="shared" si="59"/>
        <v>0</v>
      </c>
      <c r="N41" s="13">
        <f t="shared" si="59"/>
        <v>0</v>
      </c>
      <c r="O41" s="13">
        <f t="shared" si="59"/>
        <v>0</v>
      </c>
      <c r="P41" s="13">
        <f t="shared" si="59"/>
        <v>0</v>
      </c>
      <c r="Q41" s="13">
        <f t="shared" si="59"/>
        <v>0</v>
      </c>
      <c r="R41" s="13">
        <f t="shared" si="59"/>
        <v>0</v>
      </c>
      <c r="S41" s="13">
        <f t="shared" si="59"/>
        <v>0</v>
      </c>
      <c r="T41" s="13">
        <f t="shared" si="59"/>
        <v>0</v>
      </c>
      <c r="U41" s="13">
        <f t="shared" si="59"/>
        <v>0</v>
      </c>
      <c r="V41" s="13">
        <f t="shared" si="59"/>
        <v>0</v>
      </c>
      <c r="W41" s="13">
        <f t="shared" si="59"/>
        <v>0</v>
      </c>
      <c r="X41" s="13">
        <f t="shared" si="59"/>
        <v>0</v>
      </c>
      <c r="Y41" s="13">
        <f t="shared" si="59"/>
        <v>0</v>
      </c>
      <c r="Z41" s="13">
        <f t="shared" si="59"/>
        <v>0</v>
      </c>
      <c r="AA41" s="13">
        <f t="shared" si="59"/>
        <v>0</v>
      </c>
      <c r="AB41" s="13">
        <f t="shared" si="59"/>
        <v>0</v>
      </c>
      <c r="AC41" s="13">
        <f t="shared" si="59"/>
        <v>0</v>
      </c>
      <c r="AD41" s="13">
        <f t="shared" si="59"/>
        <v>0</v>
      </c>
      <c r="AE41" s="13">
        <f t="shared" si="59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32:A33"/>
    <mergeCell ref="B32:B33"/>
    <mergeCell ref="C32:D32"/>
    <mergeCell ref="E32:F32"/>
    <mergeCell ref="G32:G33"/>
    <mergeCell ref="AA4:AA5"/>
    <mergeCell ref="AB4:AC4"/>
    <mergeCell ref="AD4:AE4"/>
    <mergeCell ref="V4:V5"/>
    <mergeCell ref="W4:X4"/>
    <mergeCell ref="AD32:AE32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F41"/>
  <sheetViews>
    <sheetView showZeros="0" zoomScale="25" zoomScaleNormal="25" workbookViewId="0">
      <selection activeCell="A3" sqref="A3:A6"/>
    </sheetView>
  </sheetViews>
  <sheetFormatPr defaultColWidth="0" defaultRowHeight="24" customHeight="1" x14ac:dyDescent="0.2"/>
  <cols>
    <col min="1" max="1" width="47.85546875" style="64" customWidth="1"/>
    <col min="2" max="16" width="19.140625" style="65" customWidth="1"/>
    <col min="17" max="17" width="19.140625" style="66" customWidth="1"/>
    <col min="18" max="21" width="19.140625" style="67" customWidth="1"/>
    <col min="22" max="22" width="19.140625" style="66" customWidth="1"/>
    <col min="23" max="26" width="19.140625" style="67" customWidth="1"/>
    <col min="27" max="27" width="19.140625" style="66" customWidth="1"/>
    <col min="28" max="31" width="19.140625" style="67" customWidth="1"/>
    <col min="32" max="32" width="2.28515625" style="63" customWidth="1"/>
    <col min="33" max="16384" width="9.140625" style="63" hidden="1"/>
  </cols>
  <sheetData>
    <row r="1" spans="1:32" ht="162" customHeight="1" thickBot="1" x14ac:dyDescent="0.25">
      <c r="A1" s="196" t="s">
        <v>50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</row>
    <row r="2" spans="1:32" ht="46.5" customHeight="1" thickTop="1" thickBot="1" x14ac:dyDescent="0.25"/>
    <row r="3" spans="1:32" s="64" customFormat="1" ht="136.5" customHeight="1" thickBot="1" x14ac:dyDescent="0.25">
      <c r="A3" s="197" t="s">
        <v>60</v>
      </c>
      <c r="B3" s="200" t="s">
        <v>35</v>
      </c>
      <c r="C3" s="201"/>
      <c r="D3" s="201"/>
      <c r="E3" s="201"/>
      <c r="F3" s="202"/>
      <c r="G3" s="203" t="s">
        <v>36</v>
      </c>
      <c r="H3" s="204"/>
      <c r="I3" s="204"/>
      <c r="J3" s="204"/>
      <c r="K3" s="205"/>
      <c r="L3" s="206" t="s">
        <v>38</v>
      </c>
      <c r="M3" s="207"/>
      <c r="N3" s="207"/>
      <c r="O3" s="207"/>
      <c r="P3" s="208"/>
      <c r="Q3" s="206" t="s">
        <v>39</v>
      </c>
      <c r="R3" s="207"/>
      <c r="S3" s="207"/>
      <c r="T3" s="207"/>
      <c r="U3" s="208"/>
      <c r="V3" s="206" t="s">
        <v>40</v>
      </c>
      <c r="W3" s="207"/>
      <c r="X3" s="207"/>
      <c r="Y3" s="207"/>
      <c r="Z3" s="208"/>
      <c r="AA3" s="209" t="s">
        <v>41</v>
      </c>
      <c r="AB3" s="207"/>
      <c r="AC3" s="207"/>
      <c r="AD3" s="207"/>
      <c r="AE3" s="208"/>
    </row>
    <row r="4" spans="1:32" s="68" customFormat="1" ht="75" customHeight="1" x14ac:dyDescent="0.2">
      <c r="A4" s="198"/>
      <c r="B4" s="193" t="s">
        <v>7</v>
      </c>
      <c r="C4" s="184" t="s">
        <v>12</v>
      </c>
      <c r="D4" s="184" t="s">
        <v>11</v>
      </c>
      <c r="E4" s="184" t="s">
        <v>10</v>
      </c>
      <c r="F4" s="185" t="s">
        <v>6</v>
      </c>
      <c r="G4" s="195" t="s">
        <v>7</v>
      </c>
      <c r="H4" s="184" t="s">
        <v>12</v>
      </c>
      <c r="I4" s="184" t="s">
        <v>11</v>
      </c>
      <c r="J4" s="184" t="s">
        <v>10</v>
      </c>
      <c r="K4" s="185" t="s">
        <v>6</v>
      </c>
      <c r="L4" s="182" t="s">
        <v>7</v>
      </c>
      <c r="M4" s="184" t="s">
        <v>12</v>
      </c>
      <c r="N4" s="184" t="s">
        <v>11</v>
      </c>
      <c r="O4" s="184" t="s">
        <v>10</v>
      </c>
      <c r="P4" s="185" t="s">
        <v>6</v>
      </c>
      <c r="Q4" s="182" t="s">
        <v>7</v>
      </c>
      <c r="R4" s="184" t="s">
        <v>12</v>
      </c>
      <c r="S4" s="184" t="s">
        <v>11</v>
      </c>
      <c r="T4" s="184" t="s">
        <v>10</v>
      </c>
      <c r="U4" s="185" t="s">
        <v>6</v>
      </c>
      <c r="V4" s="182" t="s">
        <v>7</v>
      </c>
      <c r="W4" s="184" t="s">
        <v>12</v>
      </c>
      <c r="X4" s="184" t="s">
        <v>11</v>
      </c>
      <c r="Y4" s="184" t="s">
        <v>10</v>
      </c>
      <c r="Z4" s="185" t="s">
        <v>6</v>
      </c>
      <c r="AA4" s="188" t="s">
        <v>7</v>
      </c>
      <c r="AB4" s="184" t="s">
        <v>12</v>
      </c>
      <c r="AC4" s="184" t="s">
        <v>11</v>
      </c>
      <c r="AD4" s="184" t="s">
        <v>10</v>
      </c>
      <c r="AE4" s="185" t="s">
        <v>6</v>
      </c>
    </row>
    <row r="5" spans="1:32" s="68" customFormat="1" ht="75" customHeight="1" x14ac:dyDescent="0.2">
      <c r="A5" s="198"/>
      <c r="B5" s="210"/>
      <c r="C5" s="69" t="s">
        <v>1</v>
      </c>
      <c r="D5" s="69" t="s">
        <v>0</v>
      </c>
      <c r="E5" s="69" t="s">
        <v>1</v>
      </c>
      <c r="F5" s="70" t="s">
        <v>2</v>
      </c>
      <c r="G5" s="211"/>
      <c r="H5" s="69" t="s">
        <v>1</v>
      </c>
      <c r="I5" s="69" t="s">
        <v>0</v>
      </c>
      <c r="J5" s="69" t="s">
        <v>8</v>
      </c>
      <c r="K5" s="70" t="s">
        <v>9</v>
      </c>
      <c r="L5" s="187"/>
      <c r="M5" s="69" t="s">
        <v>1</v>
      </c>
      <c r="N5" s="69" t="s">
        <v>0</v>
      </c>
      <c r="O5" s="69" t="s">
        <v>1</v>
      </c>
      <c r="P5" s="70" t="s">
        <v>0</v>
      </c>
      <c r="Q5" s="187"/>
      <c r="R5" s="69" t="s">
        <v>1</v>
      </c>
      <c r="S5" s="69" t="s">
        <v>0</v>
      </c>
      <c r="T5" s="69" t="s">
        <v>1</v>
      </c>
      <c r="U5" s="70" t="s">
        <v>0</v>
      </c>
      <c r="V5" s="187"/>
      <c r="W5" s="69" t="s">
        <v>1</v>
      </c>
      <c r="X5" s="69" t="s">
        <v>0</v>
      </c>
      <c r="Y5" s="69" t="s">
        <v>1</v>
      </c>
      <c r="Z5" s="70" t="s">
        <v>0</v>
      </c>
      <c r="AA5" s="189"/>
      <c r="AB5" s="69" t="s">
        <v>1</v>
      </c>
      <c r="AC5" s="69" t="s">
        <v>0</v>
      </c>
      <c r="AD5" s="69" t="s">
        <v>1</v>
      </c>
      <c r="AE5" s="70" t="s">
        <v>0</v>
      </c>
    </row>
    <row r="6" spans="1:32" s="71" customFormat="1" ht="75" customHeight="1" thickBot="1" x14ac:dyDescent="0.25">
      <c r="A6" s="199"/>
      <c r="B6" s="103">
        <f>B7+B13+B21</f>
        <v>0</v>
      </c>
      <c r="C6" s="98">
        <f t="shared" ref="C6:AE6" si="0">C7+C13+C21</f>
        <v>0</v>
      </c>
      <c r="D6" s="98">
        <f t="shared" si="0"/>
        <v>0</v>
      </c>
      <c r="E6" s="98">
        <f t="shared" si="0"/>
        <v>0</v>
      </c>
      <c r="F6" s="99">
        <f t="shared" si="0"/>
        <v>0</v>
      </c>
      <c r="G6" s="103">
        <f t="shared" si="0"/>
        <v>0</v>
      </c>
      <c r="H6" s="107">
        <f t="shared" si="0"/>
        <v>0</v>
      </c>
      <c r="I6" s="107">
        <f t="shared" si="0"/>
        <v>0</v>
      </c>
      <c r="J6" s="107">
        <f t="shared" si="0"/>
        <v>0</v>
      </c>
      <c r="K6" s="108">
        <f t="shared" si="0"/>
        <v>0</v>
      </c>
      <c r="L6" s="103">
        <f t="shared" si="0"/>
        <v>0</v>
      </c>
      <c r="M6" s="111">
        <f t="shared" si="0"/>
        <v>0</v>
      </c>
      <c r="N6" s="111">
        <f t="shared" si="0"/>
        <v>0</v>
      </c>
      <c r="O6" s="111">
        <f t="shared" si="0"/>
        <v>0</v>
      </c>
      <c r="P6" s="112">
        <f t="shared" si="0"/>
        <v>0</v>
      </c>
      <c r="Q6" s="103">
        <f t="shared" si="0"/>
        <v>0</v>
      </c>
      <c r="R6" s="111">
        <f t="shared" si="0"/>
        <v>0</v>
      </c>
      <c r="S6" s="111">
        <f t="shared" si="0"/>
        <v>0</v>
      </c>
      <c r="T6" s="111">
        <f t="shared" si="0"/>
        <v>0</v>
      </c>
      <c r="U6" s="112">
        <f t="shared" si="0"/>
        <v>0</v>
      </c>
      <c r="V6" s="103">
        <f t="shared" si="0"/>
        <v>0</v>
      </c>
      <c r="W6" s="111">
        <f t="shared" si="0"/>
        <v>0</v>
      </c>
      <c r="X6" s="111">
        <f t="shared" si="0"/>
        <v>0</v>
      </c>
      <c r="Y6" s="111">
        <f t="shared" si="0"/>
        <v>0</v>
      </c>
      <c r="Z6" s="112">
        <f t="shared" si="0"/>
        <v>0</v>
      </c>
      <c r="AA6" s="102">
        <f t="shared" si="0"/>
        <v>0</v>
      </c>
      <c r="AB6" s="111">
        <f t="shared" si="0"/>
        <v>0</v>
      </c>
      <c r="AC6" s="111">
        <f t="shared" si="0"/>
        <v>0</v>
      </c>
      <c r="AD6" s="111">
        <f t="shared" si="0"/>
        <v>0</v>
      </c>
      <c r="AE6" s="112">
        <f t="shared" si="0"/>
        <v>0</v>
      </c>
    </row>
    <row r="7" spans="1:32" s="75" customFormat="1" ht="71.25" customHeight="1" x14ac:dyDescent="0.2">
      <c r="A7" s="117" t="s">
        <v>3</v>
      </c>
      <c r="B7" s="104">
        <f t="shared" ref="B7:B29" si="1">SUM(C7:F7)</f>
        <v>0</v>
      </c>
      <c r="C7" s="119">
        <f>SUM(C8:C12)</f>
        <v>0</v>
      </c>
      <c r="D7" s="119">
        <f t="shared" ref="D7:F7" si="2">SUM(D8:D12)</f>
        <v>0</v>
      </c>
      <c r="E7" s="119">
        <f t="shared" si="2"/>
        <v>0</v>
      </c>
      <c r="F7" s="120">
        <f t="shared" si="2"/>
        <v>0</v>
      </c>
      <c r="G7" s="104">
        <f t="shared" ref="G7" si="3">SUM(H7:K7)</f>
        <v>0</v>
      </c>
      <c r="H7" s="119">
        <f>SUM(H8:H12)</f>
        <v>0</v>
      </c>
      <c r="I7" s="119">
        <f t="shared" ref="I7:K7" si="4">SUM(I8:I12)</f>
        <v>0</v>
      </c>
      <c r="J7" s="119">
        <f t="shared" si="4"/>
        <v>0</v>
      </c>
      <c r="K7" s="120">
        <f t="shared" si="4"/>
        <v>0</v>
      </c>
      <c r="L7" s="104">
        <f t="shared" ref="L7" si="5">SUM(M7:P7)</f>
        <v>0</v>
      </c>
      <c r="M7" s="119">
        <f>SUM(M8:M12)</f>
        <v>0</v>
      </c>
      <c r="N7" s="119">
        <f t="shared" ref="N7:P7" si="6">SUM(N8:N12)</f>
        <v>0</v>
      </c>
      <c r="O7" s="119">
        <f t="shared" si="6"/>
        <v>0</v>
      </c>
      <c r="P7" s="120">
        <f t="shared" si="6"/>
        <v>0</v>
      </c>
      <c r="Q7" s="104">
        <f t="shared" ref="Q7" si="7">SUM(R7:U7)</f>
        <v>0</v>
      </c>
      <c r="R7" s="119">
        <f>SUM(R8:R12)</f>
        <v>0</v>
      </c>
      <c r="S7" s="119">
        <f t="shared" ref="S7:U7" si="8">SUM(S8:S12)</f>
        <v>0</v>
      </c>
      <c r="T7" s="119">
        <f t="shared" si="8"/>
        <v>0</v>
      </c>
      <c r="U7" s="120">
        <f t="shared" si="8"/>
        <v>0</v>
      </c>
      <c r="V7" s="104">
        <f t="shared" ref="V7" si="9">SUM(W7:Z7)</f>
        <v>0</v>
      </c>
      <c r="W7" s="119">
        <f>SUM(W8:W12)</f>
        <v>0</v>
      </c>
      <c r="X7" s="119">
        <f t="shared" ref="X7:Z7" si="10">SUM(X8:X12)</f>
        <v>0</v>
      </c>
      <c r="Y7" s="119">
        <f t="shared" si="10"/>
        <v>0</v>
      </c>
      <c r="Z7" s="120">
        <f t="shared" si="10"/>
        <v>0</v>
      </c>
      <c r="AA7" s="104">
        <f t="shared" ref="AA7" si="11">SUM(AB7:AE7)</f>
        <v>0</v>
      </c>
      <c r="AB7" s="119">
        <f>SUM(AB8:AB12)</f>
        <v>0</v>
      </c>
      <c r="AC7" s="119">
        <f t="shared" ref="AC7:AE7" si="12">SUM(AC8:AC12)</f>
        <v>0</v>
      </c>
      <c r="AD7" s="119">
        <f t="shared" si="12"/>
        <v>0</v>
      </c>
      <c r="AE7" s="120">
        <f t="shared" si="12"/>
        <v>0</v>
      </c>
    </row>
    <row r="8" spans="1:32" ht="39.75" customHeight="1" x14ac:dyDescent="0.2">
      <c r="A8" s="76" t="s">
        <v>13</v>
      </c>
      <c r="B8" s="100">
        <f>SUM(C8:F8)</f>
        <v>0</v>
      </c>
      <c r="C8" s="77">
        <v>0</v>
      </c>
      <c r="D8" s="77">
        <v>0</v>
      </c>
      <c r="E8" s="77">
        <v>0</v>
      </c>
      <c r="F8" s="78">
        <v>0</v>
      </c>
      <c r="G8" s="109">
        <f>SUM(H8:K8)</f>
        <v>0</v>
      </c>
      <c r="H8" s="77">
        <f>C8-(M8+R8+W8+AB8)</f>
        <v>0</v>
      </c>
      <c r="I8" s="77">
        <f t="shared" ref="I8:K12" si="13">D8-(N8+S8+X8+AC8)</f>
        <v>0</v>
      </c>
      <c r="J8" s="77">
        <f t="shared" si="13"/>
        <v>0</v>
      </c>
      <c r="K8" s="78">
        <f t="shared" si="13"/>
        <v>0</v>
      </c>
      <c r="L8" s="113">
        <f>SUM(M8:P8)</f>
        <v>0</v>
      </c>
      <c r="M8" s="77">
        <v>0</v>
      </c>
      <c r="N8" s="77">
        <v>0</v>
      </c>
      <c r="O8" s="77">
        <v>0</v>
      </c>
      <c r="P8" s="78">
        <v>0</v>
      </c>
      <c r="Q8" s="113">
        <f>SUM(R8:U8)</f>
        <v>0</v>
      </c>
      <c r="R8" s="77">
        <v>0</v>
      </c>
      <c r="S8" s="77">
        <v>0</v>
      </c>
      <c r="T8" s="77">
        <v>0</v>
      </c>
      <c r="U8" s="78">
        <v>0</v>
      </c>
      <c r="V8" s="113">
        <f>SUM(W8:Z8)</f>
        <v>0</v>
      </c>
      <c r="W8" s="77">
        <v>0</v>
      </c>
      <c r="X8" s="77">
        <v>0</v>
      </c>
      <c r="Y8" s="77">
        <v>0</v>
      </c>
      <c r="Z8" s="78">
        <v>0</v>
      </c>
      <c r="AA8" s="113">
        <f>SUM(AB8:AE8)</f>
        <v>0</v>
      </c>
      <c r="AB8" s="77">
        <v>0</v>
      </c>
      <c r="AC8" s="77">
        <v>0</v>
      </c>
      <c r="AD8" s="77">
        <v>0</v>
      </c>
      <c r="AE8" s="78">
        <v>0</v>
      </c>
    </row>
    <row r="9" spans="1:32" ht="39.75" customHeight="1" x14ac:dyDescent="0.2">
      <c r="A9" s="76" t="s">
        <v>14</v>
      </c>
      <c r="B9" s="100">
        <f t="shared" si="1"/>
        <v>0</v>
      </c>
      <c r="C9" s="77">
        <v>0</v>
      </c>
      <c r="D9" s="77">
        <v>0</v>
      </c>
      <c r="E9" s="77">
        <v>0</v>
      </c>
      <c r="F9" s="78">
        <v>0</v>
      </c>
      <c r="G9" s="109">
        <f t="shared" ref="G9:G29" si="14">SUM(H9:K9)</f>
        <v>0</v>
      </c>
      <c r="H9" s="77">
        <f t="shared" ref="H9:H12" si="15">C9-(M9+R9+W9+AB9)</f>
        <v>0</v>
      </c>
      <c r="I9" s="77">
        <f t="shared" si="13"/>
        <v>0</v>
      </c>
      <c r="J9" s="77">
        <f t="shared" si="13"/>
        <v>0</v>
      </c>
      <c r="K9" s="78">
        <f t="shared" si="13"/>
        <v>0</v>
      </c>
      <c r="L9" s="113">
        <f t="shared" ref="L9:L29" si="16">SUM(M9:P9)</f>
        <v>0</v>
      </c>
      <c r="M9" s="77">
        <v>0</v>
      </c>
      <c r="N9" s="77">
        <v>0</v>
      </c>
      <c r="O9" s="77">
        <v>0</v>
      </c>
      <c r="P9" s="78">
        <v>0</v>
      </c>
      <c r="Q9" s="113">
        <f t="shared" ref="Q9:Q29" si="17">SUM(R9:U9)</f>
        <v>0</v>
      </c>
      <c r="R9" s="77">
        <v>0</v>
      </c>
      <c r="S9" s="77">
        <v>0</v>
      </c>
      <c r="T9" s="77">
        <v>0</v>
      </c>
      <c r="U9" s="78">
        <v>0</v>
      </c>
      <c r="V9" s="113">
        <f t="shared" ref="V9:V29" si="18">SUM(W9:Z9)</f>
        <v>0</v>
      </c>
      <c r="W9" s="77">
        <v>0</v>
      </c>
      <c r="X9" s="77">
        <v>0</v>
      </c>
      <c r="Y9" s="77">
        <v>0</v>
      </c>
      <c r="Z9" s="78">
        <v>0</v>
      </c>
      <c r="AA9" s="113">
        <f t="shared" ref="AA9:AA29" si="19">SUM(AB9:AE9)</f>
        <v>0</v>
      </c>
      <c r="AB9" s="77">
        <v>0</v>
      </c>
      <c r="AC9" s="77">
        <v>0</v>
      </c>
      <c r="AD9" s="77">
        <v>0</v>
      </c>
      <c r="AE9" s="78">
        <v>0</v>
      </c>
    </row>
    <row r="10" spans="1:32" ht="39.75" customHeight="1" x14ac:dyDescent="0.2">
      <c r="A10" s="76" t="s">
        <v>15</v>
      </c>
      <c r="B10" s="100">
        <f t="shared" si="1"/>
        <v>0</v>
      </c>
      <c r="C10" s="77">
        <v>0</v>
      </c>
      <c r="D10" s="77">
        <v>0</v>
      </c>
      <c r="E10" s="77">
        <v>0</v>
      </c>
      <c r="F10" s="77">
        <v>0</v>
      </c>
      <c r="G10" s="109">
        <f t="shared" si="14"/>
        <v>0</v>
      </c>
      <c r="H10" s="77">
        <f t="shared" si="15"/>
        <v>0</v>
      </c>
      <c r="I10" s="77">
        <f t="shared" si="13"/>
        <v>0</v>
      </c>
      <c r="J10" s="77">
        <f t="shared" si="13"/>
        <v>0</v>
      </c>
      <c r="K10" s="78">
        <f t="shared" si="13"/>
        <v>0</v>
      </c>
      <c r="L10" s="113">
        <f t="shared" si="16"/>
        <v>0</v>
      </c>
      <c r="M10" s="77">
        <v>0</v>
      </c>
      <c r="N10" s="77">
        <v>0</v>
      </c>
      <c r="O10" s="77">
        <v>0</v>
      </c>
      <c r="P10" s="78">
        <v>0</v>
      </c>
      <c r="Q10" s="113">
        <f t="shared" si="17"/>
        <v>0</v>
      </c>
      <c r="R10" s="77">
        <v>0</v>
      </c>
      <c r="S10" s="77">
        <v>0</v>
      </c>
      <c r="T10" s="77">
        <v>0</v>
      </c>
      <c r="U10" s="78">
        <v>0</v>
      </c>
      <c r="V10" s="113">
        <f t="shared" si="18"/>
        <v>0</v>
      </c>
      <c r="W10" s="77">
        <v>0</v>
      </c>
      <c r="X10" s="77">
        <v>0</v>
      </c>
      <c r="Y10" s="77">
        <v>0</v>
      </c>
      <c r="Z10" s="78">
        <v>0</v>
      </c>
      <c r="AA10" s="113">
        <f t="shared" si="19"/>
        <v>0</v>
      </c>
      <c r="AB10" s="77">
        <v>0</v>
      </c>
      <c r="AC10" s="77">
        <v>0</v>
      </c>
      <c r="AD10" s="77">
        <v>0</v>
      </c>
      <c r="AE10" s="78">
        <v>0</v>
      </c>
    </row>
    <row r="11" spans="1:32" ht="39.75" customHeight="1" x14ac:dyDescent="0.2">
      <c r="A11" s="76" t="s">
        <v>28</v>
      </c>
      <c r="B11" s="100">
        <f t="shared" si="1"/>
        <v>0</v>
      </c>
      <c r="C11" s="79">
        <v>0</v>
      </c>
      <c r="D11" s="77">
        <v>0</v>
      </c>
      <c r="E11" s="79">
        <v>0</v>
      </c>
      <c r="F11" s="80">
        <v>0</v>
      </c>
      <c r="G11" s="109">
        <f t="shared" si="14"/>
        <v>0</v>
      </c>
      <c r="H11" s="77">
        <f t="shared" si="15"/>
        <v>0</v>
      </c>
      <c r="I11" s="77">
        <f t="shared" si="13"/>
        <v>0</v>
      </c>
      <c r="J11" s="77">
        <f t="shared" si="13"/>
        <v>0</v>
      </c>
      <c r="K11" s="78">
        <f t="shared" si="13"/>
        <v>0</v>
      </c>
      <c r="L11" s="113">
        <f t="shared" si="16"/>
        <v>0</v>
      </c>
      <c r="M11" s="77">
        <v>0</v>
      </c>
      <c r="N11" s="77">
        <v>0</v>
      </c>
      <c r="O11" s="77">
        <v>0</v>
      </c>
      <c r="P11" s="78">
        <v>0</v>
      </c>
      <c r="Q11" s="113">
        <f t="shared" si="17"/>
        <v>0</v>
      </c>
      <c r="R11" s="77">
        <v>0</v>
      </c>
      <c r="S11" s="77">
        <v>0</v>
      </c>
      <c r="T11" s="77">
        <v>0</v>
      </c>
      <c r="U11" s="78">
        <v>0</v>
      </c>
      <c r="V11" s="113">
        <f t="shared" si="18"/>
        <v>0</v>
      </c>
      <c r="W11" s="77">
        <v>0</v>
      </c>
      <c r="X11" s="77">
        <v>0</v>
      </c>
      <c r="Y11" s="77">
        <v>0</v>
      </c>
      <c r="Z11" s="78">
        <v>0</v>
      </c>
      <c r="AA11" s="113">
        <f t="shared" si="19"/>
        <v>0</v>
      </c>
      <c r="AB11" s="77">
        <v>0</v>
      </c>
      <c r="AC11" s="77">
        <v>0</v>
      </c>
      <c r="AD11" s="77">
        <v>0</v>
      </c>
      <c r="AE11" s="78">
        <v>0</v>
      </c>
    </row>
    <row r="12" spans="1:32" ht="39.75" customHeight="1" x14ac:dyDescent="0.2">
      <c r="A12" s="81" t="s">
        <v>32</v>
      </c>
      <c r="B12" s="100">
        <f t="shared" si="1"/>
        <v>0</v>
      </c>
      <c r="C12" s="79">
        <v>0</v>
      </c>
      <c r="D12" s="79">
        <v>0</v>
      </c>
      <c r="E12" s="77">
        <v>0</v>
      </c>
      <c r="F12" s="80">
        <v>0</v>
      </c>
      <c r="G12" s="109">
        <f t="shared" si="14"/>
        <v>0</v>
      </c>
      <c r="H12" s="77">
        <f t="shared" si="15"/>
        <v>0</v>
      </c>
      <c r="I12" s="77">
        <f t="shared" si="13"/>
        <v>0</v>
      </c>
      <c r="J12" s="77">
        <f t="shared" si="13"/>
        <v>0</v>
      </c>
      <c r="K12" s="78">
        <f t="shared" si="13"/>
        <v>0</v>
      </c>
      <c r="L12" s="113">
        <f t="shared" si="16"/>
        <v>0</v>
      </c>
      <c r="M12" s="77">
        <v>0</v>
      </c>
      <c r="N12" s="77">
        <v>0</v>
      </c>
      <c r="O12" s="77">
        <v>0</v>
      </c>
      <c r="P12" s="78">
        <v>0</v>
      </c>
      <c r="Q12" s="113">
        <f t="shared" si="17"/>
        <v>0</v>
      </c>
      <c r="R12" s="77">
        <v>0</v>
      </c>
      <c r="S12" s="77">
        <v>0</v>
      </c>
      <c r="T12" s="77">
        <v>0</v>
      </c>
      <c r="U12" s="78">
        <v>0</v>
      </c>
      <c r="V12" s="113">
        <f t="shared" si="18"/>
        <v>0</v>
      </c>
      <c r="W12" s="77">
        <v>0</v>
      </c>
      <c r="X12" s="77">
        <v>0</v>
      </c>
      <c r="Y12" s="77">
        <v>0</v>
      </c>
      <c r="Z12" s="78">
        <v>0</v>
      </c>
      <c r="AA12" s="113">
        <f t="shared" si="19"/>
        <v>0</v>
      </c>
      <c r="AB12" s="77">
        <v>0</v>
      </c>
      <c r="AC12" s="77">
        <v>0</v>
      </c>
      <c r="AD12" s="77">
        <v>0</v>
      </c>
      <c r="AE12" s="78">
        <v>0</v>
      </c>
    </row>
    <row r="13" spans="1:32" s="75" customFormat="1" ht="71.25" customHeight="1" x14ac:dyDescent="0.2">
      <c r="A13" s="118" t="s">
        <v>4</v>
      </c>
      <c r="B13" s="105">
        <f t="shared" si="1"/>
        <v>0</v>
      </c>
      <c r="C13" s="121">
        <f>SUM(C14:C20)</f>
        <v>0</v>
      </c>
      <c r="D13" s="121">
        <f t="shared" ref="D13:F13" si="20">SUM(D14:D20)</f>
        <v>0</v>
      </c>
      <c r="E13" s="121">
        <f t="shared" si="20"/>
        <v>0</v>
      </c>
      <c r="F13" s="122">
        <f t="shared" si="20"/>
        <v>0</v>
      </c>
      <c r="G13" s="105">
        <f t="shared" si="14"/>
        <v>0</v>
      </c>
      <c r="H13" s="121">
        <f>SUM(H14:H20)</f>
        <v>0</v>
      </c>
      <c r="I13" s="121">
        <f t="shared" ref="I13:K13" si="21">SUM(I14:I20)</f>
        <v>0</v>
      </c>
      <c r="J13" s="121">
        <f t="shared" si="21"/>
        <v>0</v>
      </c>
      <c r="K13" s="122">
        <f t="shared" si="21"/>
        <v>0</v>
      </c>
      <c r="L13" s="105">
        <f t="shared" si="16"/>
        <v>0</v>
      </c>
      <c r="M13" s="121">
        <f>SUM(M14:M20)</f>
        <v>0</v>
      </c>
      <c r="N13" s="121">
        <f t="shared" ref="N13:P13" si="22">SUM(N14:N20)</f>
        <v>0</v>
      </c>
      <c r="O13" s="121">
        <f t="shared" si="22"/>
        <v>0</v>
      </c>
      <c r="P13" s="122">
        <f t="shared" si="22"/>
        <v>0</v>
      </c>
      <c r="Q13" s="105">
        <f t="shared" si="17"/>
        <v>0</v>
      </c>
      <c r="R13" s="121">
        <f>SUM(R14:R20)</f>
        <v>0</v>
      </c>
      <c r="S13" s="121">
        <f t="shared" ref="S13:U13" si="23">SUM(S14:S20)</f>
        <v>0</v>
      </c>
      <c r="T13" s="121">
        <f t="shared" si="23"/>
        <v>0</v>
      </c>
      <c r="U13" s="122">
        <f t="shared" si="23"/>
        <v>0</v>
      </c>
      <c r="V13" s="105">
        <f t="shared" si="18"/>
        <v>0</v>
      </c>
      <c r="W13" s="121">
        <f>SUM(W14:W20)</f>
        <v>0</v>
      </c>
      <c r="X13" s="121">
        <f t="shared" ref="X13:Z13" si="24">SUM(X14:X20)</f>
        <v>0</v>
      </c>
      <c r="Y13" s="121">
        <f t="shared" si="24"/>
        <v>0</v>
      </c>
      <c r="Z13" s="122">
        <f t="shared" si="24"/>
        <v>0</v>
      </c>
      <c r="AA13" s="105">
        <f t="shared" si="19"/>
        <v>0</v>
      </c>
      <c r="AB13" s="121">
        <f>SUM(AB14:AB20)</f>
        <v>0</v>
      </c>
      <c r="AC13" s="121">
        <f t="shared" ref="AC13:AE13" si="25">SUM(AC14:AC20)</f>
        <v>0</v>
      </c>
      <c r="AD13" s="121">
        <f t="shared" si="25"/>
        <v>0</v>
      </c>
      <c r="AE13" s="122">
        <f t="shared" si="25"/>
        <v>0</v>
      </c>
    </row>
    <row r="14" spans="1:32" ht="39.75" customHeight="1" x14ac:dyDescent="0.2">
      <c r="A14" s="85" t="s">
        <v>16</v>
      </c>
      <c r="B14" s="100">
        <f t="shared" si="1"/>
        <v>0</v>
      </c>
      <c r="C14" s="77">
        <v>0</v>
      </c>
      <c r="D14" s="77">
        <v>0</v>
      </c>
      <c r="E14" s="77">
        <v>0</v>
      </c>
      <c r="F14" s="78">
        <v>0</v>
      </c>
      <c r="G14" s="109">
        <f t="shared" si="14"/>
        <v>0</v>
      </c>
      <c r="H14" s="77">
        <f t="shared" ref="H14:K20" si="26">C14-(M14+R14+W14+AB14)</f>
        <v>0</v>
      </c>
      <c r="I14" s="77">
        <f t="shared" si="26"/>
        <v>0</v>
      </c>
      <c r="J14" s="77">
        <f t="shared" si="26"/>
        <v>0</v>
      </c>
      <c r="K14" s="78">
        <f t="shared" si="26"/>
        <v>0</v>
      </c>
      <c r="L14" s="113">
        <f t="shared" si="16"/>
        <v>0</v>
      </c>
      <c r="M14" s="77">
        <v>0</v>
      </c>
      <c r="N14" s="77">
        <v>0</v>
      </c>
      <c r="O14" s="77">
        <v>0</v>
      </c>
      <c r="P14" s="78">
        <v>0</v>
      </c>
      <c r="Q14" s="113">
        <f t="shared" si="17"/>
        <v>0</v>
      </c>
      <c r="R14" s="77">
        <v>0</v>
      </c>
      <c r="S14" s="77">
        <v>0</v>
      </c>
      <c r="T14" s="77">
        <v>0</v>
      </c>
      <c r="U14" s="78">
        <v>0</v>
      </c>
      <c r="V14" s="113">
        <f t="shared" si="18"/>
        <v>0</v>
      </c>
      <c r="W14" s="77">
        <v>0</v>
      </c>
      <c r="X14" s="77">
        <v>0</v>
      </c>
      <c r="Y14" s="77">
        <v>0</v>
      </c>
      <c r="Z14" s="78">
        <v>0</v>
      </c>
      <c r="AA14" s="113">
        <f t="shared" si="19"/>
        <v>0</v>
      </c>
      <c r="AB14" s="77">
        <v>0</v>
      </c>
      <c r="AC14" s="77">
        <v>0</v>
      </c>
      <c r="AD14" s="77">
        <v>0</v>
      </c>
      <c r="AE14" s="78">
        <v>0</v>
      </c>
    </row>
    <row r="15" spans="1:32" ht="39.75" customHeight="1" x14ac:dyDescent="0.2">
      <c r="A15" s="85" t="s">
        <v>17</v>
      </c>
      <c r="B15" s="100">
        <f t="shared" si="1"/>
        <v>0</v>
      </c>
      <c r="C15" s="77">
        <v>0</v>
      </c>
      <c r="D15" s="77">
        <v>0</v>
      </c>
      <c r="E15" s="77">
        <v>0</v>
      </c>
      <c r="F15" s="78">
        <v>0</v>
      </c>
      <c r="G15" s="109">
        <f t="shared" si="14"/>
        <v>0</v>
      </c>
      <c r="H15" s="77">
        <f t="shared" si="26"/>
        <v>0</v>
      </c>
      <c r="I15" s="77">
        <f t="shared" si="26"/>
        <v>0</v>
      </c>
      <c r="J15" s="77">
        <f t="shared" si="26"/>
        <v>0</v>
      </c>
      <c r="K15" s="78">
        <f t="shared" si="26"/>
        <v>0</v>
      </c>
      <c r="L15" s="113">
        <f t="shared" si="16"/>
        <v>0</v>
      </c>
      <c r="M15" s="77">
        <v>0</v>
      </c>
      <c r="N15" s="77">
        <v>0</v>
      </c>
      <c r="O15" s="77">
        <v>0</v>
      </c>
      <c r="P15" s="78">
        <v>0</v>
      </c>
      <c r="Q15" s="113">
        <f t="shared" si="17"/>
        <v>0</v>
      </c>
      <c r="R15" s="77">
        <v>0</v>
      </c>
      <c r="S15" s="77">
        <v>0</v>
      </c>
      <c r="T15" s="77">
        <v>0</v>
      </c>
      <c r="U15" s="78">
        <v>0</v>
      </c>
      <c r="V15" s="113">
        <f t="shared" si="18"/>
        <v>0</v>
      </c>
      <c r="W15" s="77">
        <v>0</v>
      </c>
      <c r="X15" s="77">
        <v>0</v>
      </c>
      <c r="Y15" s="77">
        <v>0</v>
      </c>
      <c r="Z15" s="78">
        <v>0</v>
      </c>
      <c r="AA15" s="113">
        <f t="shared" si="19"/>
        <v>0</v>
      </c>
      <c r="AB15" s="77">
        <v>0</v>
      </c>
      <c r="AC15" s="77">
        <v>0</v>
      </c>
      <c r="AD15" s="77">
        <v>0</v>
      </c>
      <c r="AE15" s="78">
        <v>0</v>
      </c>
    </row>
    <row r="16" spans="1:32" ht="39.75" customHeight="1" x14ac:dyDescent="0.2">
      <c r="A16" s="85" t="s">
        <v>18</v>
      </c>
      <c r="B16" s="100">
        <f t="shared" si="1"/>
        <v>0</v>
      </c>
      <c r="C16" s="77">
        <v>0</v>
      </c>
      <c r="D16" s="77">
        <v>0</v>
      </c>
      <c r="E16" s="77">
        <v>0</v>
      </c>
      <c r="F16" s="78">
        <v>0</v>
      </c>
      <c r="G16" s="109">
        <f t="shared" si="14"/>
        <v>0</v>
      </c>
      <c r="H16" s="77">
        <f t="shared" si="26"/>
        <v>0</v>
      </c>
      <c r="I16" s="77">
        <f t="shared" si="26"/>
        <v>0</v>
      </c>
      <c r="J16" s="77">
        <f t="shared" si="26"/>
        <v>0</v>
      </c>
      <c r="K16" s="78">
        <f t="shared" si="26"/>
        <v>0</v>
      </c>
      <c r="L16" s="113">
        <f t="shared" si="16"/>
        <v>0</v>
      </c>
      <c r="M16" s="77">
        <v>0</v>
      </c>
      <c r="N16" s="77">
        <v>0</v>
      </c>
      <c r="O16" s="77">
        <v>0</v>
      </c>
      <c r="P16" s="78">
        <v>0</v>
      </c>
      <c r="Q16" s="113">
        <f t="shared" si="17"/>
        <v>0</v>
      </c>
      <c r="R16" s="77">
        <v>0</v>
      </c>
      <c r="S16" s="77">
        <v>0</v>
      </c>
      <c r="T16" s="77">
        <v>0</v>
      </c>
      <c r="U16" s="78">
        <v>0</v>
      </c>
      <c r="V16" s="113">
        <f t="shared" si="18"/>
        <v>0</v>
      </c>
      <c r="W16" s="77">
        <v>0</v>
      </c>
      <c r="X16" s="77">
        <v>0</v>
      </c>
      <c r="Y16" s="77">
        <v>0</v>
      </c>
      <c r="Z16" s="78">
        <v>0</v>
      </c>
      <c r="AA16" s="113">
        <f t="shared" si="19"/>
        <v>0</v>
      </c>
      <c r="AB16" s="77">
        <v>0</v>
      </c>
      <c r="AC16" s="77">
        <v>0</v>
      </c>
      <c r="AD16" s="77">
        <v>0</v>
      </c>
      <c r="AE16" s="78">
        <v>0</v>
      </c>
    </row>
    <row r="17" spans="1:31" ht="39.75" customHeight="1" x14ac:dyDescent="0.2">
      <c r="A17" s="85" t="s">
        <v>19</v>
      </c>
      <c r="B17" s="100">
        <f t="shared" si="1"/>
        <v>0</v>
      </c>
      <c r="C17" s="77">
        <v>0</v>
      </c>
      <c r="D17" s="77">
        <v>0</v>
      </c>
      <c r="E17" s="77">
        <v>0</v>
      </c>
      <c r="F17" s="78">
        <v>0</v>
      </c>
      <c r="G17" s="109">
        <f t="shared" si="14"/>
        <v>0</v>
      </c>
      <c r="H17" s="77">
        <f t="shared" si="26"/>
        <v>0</v>
      </c>
      <c r="I17" s="77">
        <f t="shared" si="26"/>
        <v>0</v>
      </c>
      <c r="J17" s="77">
        <f t="shared" si="26"/>
        <v>0</v>
      </c>
      <c r="K17" s="78">
        <f t="shared" si="26"/>
        <v>0</v>
      </c>
      <c r="L17" s="113">
        <f t="shared" si="16"/>
        <v>0</v>
      </c>
      <c r="M17" s="77">
        <v>0</v>
      </c>
      <c r="N17" s="77">
        <v>0</v>
      </c>
      <c r="O17" s="77">
        <v>0</v>
      </c>
      <c r="P17" s="78">
        <v>0</v>
      </c>
      <c r="Q17" s="113">
        <f t="shared" si="17"/>
        <v>0</v>
      </c>
      <c r="R17" s="77">
        <v>0</v>
      </c>
      <c r="S17" s="77">
        <v>0</v>
      </c>
      <c r="T17" s="77">
        <v>0</v>
      </c>
      <c r="U17" s="78">
        <v>0</v>
      </c>
      <c r="V17" s="113">
        <f t="shared" si="18"/>
        <v>0</v>
      </c>
      <c r="W17" s="77">
        <v>0</v>
      </c>
      <c r="X17" s="77">
        <v>0</v>
      </c>
      <c r="Y17" s="77">
        <v>0</v>
      </c>
      <c r="Z17" s="78">
        <v>0</v>
      </c>
      <c r="AA17" s="113">
        <f t="shared" si="19"/>
        <v>0</v>
      </c>
      <c r="AB17" s="77">
        <v>0</v>
      </c>
      <c r="AC17" s="77">
        <v>0</v>
      </c>
      <c r="AD17" s="77">
        <v>0</v>
      </c>
      <c r="AE17" s="78">
        <v>0</v>
      </c>
    </row>
    <row r="18" spans="1:31" ht="39.75" customHeight="1" x14ac:dyDescent="0.2">
      <c r="A18" s="85" t="s">
        <v>20</v>
      </c>
      <c r="B18" s="100">
        <f t="shared" si="1"/>
        <v>0</v>
      </c>
      <c r="C18" s="77">
        <v>0</v>
      </c>
      <c r="D18" s="77">
        <v>0</v>
      </c>
      <c r="E18" s="77">
        <v>0</v>
      </c>
      <c r="F18" s="78">
        <v>0</v>
      </c>
      <c r="G18" s="109">
        <f t="shared" si="14"/>
        <v>0</v>
      </c>
      <c r="H18" s="77">
        <f t="shared" si="26"/>
        <v>0</v>
      </c>
      <c r="I18" s="77">
        <f t="shared" si="26"/>
        <v>0</v>
      </c>
      <c r="J18" s="77">
        <f t="shared" si="26"/>
        <v>0</v>
      </c>
      <c r="K18" s="78">
        <f t="shared" si="26"/>
        <v>0</v>
      </c>
      <c r="L18" s="113">
        <f t="shared" si="16"/>
        <v>0</v>
      </c>
      <c r="M18" s="77">
        <v>0</v>
      </c>
      <c r="N18" s="77">
        <v>0</v>
      </c>
      <c r="O18" s="77">
        <v>0</v>
      </c>
      <c r="P18" s="78">
        <v>0</v>
      </c>
      <c r="Q18" s="113">
        <f t="shared" si="17"/>
        <v>0</v>
      </c>
      <c r="R18" s="77">
        <v>0</v>
      </c>
      <c r="S18" s="77">
        <v>0</v>
      </c>
      <c r="T18" s="77">
        <v>0</v>
      </c>
      <c r="U18" s="78">
        <v>0</v>
      </c>
      <c r="V18" s="113">
        <f t="shared" si="18"/>
        <v>0</v>
      </c>
      <c r="W18" s="77">
        <v>0</v>
      </c>
      <c r="X18" s="77">
        <v>0</v>
      </c>
      <c r="Y18" s="77">
        <v>0</v>
      </c>
      <c r="Z18" s="78">
        <v>0</v>
      </c>
      <c r="AA18" s="113">
        <f t="shared" si="19"/>
        <v>0</v>
      </c>
      <c r="AB18" s="77">
        <v>0</v>
      </c>
      <c r="AC18" s="77">
        <v>0</v>
      </c>
      <c r="AD18" s="77">
        <v>0</v>
      </c>
      <c r="AE18" s="78">
        <v>0</v>
      </c>
    </row>
    <row r="19" spans="1:31" s="75" customFormat="1" ht="39.75" customHeight="1" x14ac:dyDescent="0.2">
      <c r="A19" s="85" t="s">
        <v>21</v>
      </c>
      <c r="B19" s="100">
        <f t="shared" si="1"/>
        <v>0</v>
      </c>
      <c r="C19" s="77">
        <v>0</v>
      </c>
      <c r="D19" s="77">
        <v>0</v>
      </c>
      <c r="E19" s="77">
        <v>0</v>
      </c>
      <c r="F19" s="77">
        <v>0</v>
      </c>
      <c r="G19" s="109">
        <f t="shared" si="14"/>
        <v>0</v>
      </c>
      <c r="H19" s="77">
        <f t="shared" si="26"/>
        <v>0</v>
      </c>
      <c r="I19" s="77">
        <f t="shared" si="26"/>
        <v>0</v>
      </c>
      <c r="J19" s="77">
        <f t="shared" si="26"/>
        <v>0</v>
      </c>
      <c r="K19" s="78">
        <f t="shared" si="26"/>
        <v>0</v>
      </c>
      <c r="L19" s="113">
        <f t="shared" si="16"/>
        <v>0</v>
      </c>
      <c r="M19" s="77">
        <v>0</v>
      </c>
      <c r="N19" s="77">
        <v>0</v>
      </c>
      <c r="O19" s="77">
        <v>0</v>
      </c>
      <c r="P19" s="78">
        <v>0</v>
      </c>
      <c r="Q19" s="113">
        <f t="shared" si="17"/>
        <v>0</v>
      </c>
      <c r="R19" s="77">
        <v>0</v>
      </c>
      <c r="S19" s="77">
        <v>0</v>
      </c>
      <c r="T19" s="77">
        <v>0</v>
      </c>
      <c r="U19" s="78">
        <v>0</v>
      </c>
      <c r="V19" s="113">
        <f t="shared" si="18"/>
        <v>0</v>
      </c>
      <c r="W19" s="77">
        <v>0</v>
      </c>
      <c r="X19" s="77">
        <v>0</v>
      </c>
      <c r="Y19" s="77">
        <v>0</v>
      </c>
      <c r="Z19" s="78">
        <v>0</v>
      </c>
      <c r="AA19" s="113">
        <f t="shared" si="19"/>
        <v>0</v>
      </c>
      <c r="AB19" s="77">
        <v>0</v>
      </c>
      <c r="AC19" s="77">
        <v>0</v>
      </c>
      <c r="AD19" s="77">
        <v>0</v>
      </c>
      <c r="AE19" s="78">
        <v>0</v>
      </c>
    </row>
    <row r="20" spans="1:31" s="75" customFormat="1" ht="39.75" customHeight="1" x14ac:dyDescent="0.2">
      <c r="A20" s="86" t="s">
        <v>31</v>
      </c>
      <c r="B20" s="100">
        <f t="shared" si="1"/>
        <v>0</v>
      </c>
      <c r="C20" s="77">
        <v>0</v>
      </c>
      <c r="D20" s="77">
        <v>0</v>
      </c>
      <c r="E20" s="77">
        <v>0</v>
      </c>
      <c r="F20" s="78">
        <v>0</v>
      </c>
      <c r="G20" s="109">
        <f t="shared" si="14"/>
        <v>0</v>
      </c>
      <c r="H20" s="77">
        <f t="shared" si="26"/>
        <v>0</v>
      </c>
      <c r="I20" s="77">
        <f t="shared" si="26"/>
        <v>0</v>
      </c>
      <c r="J20" s="77">
        <f t="shared" si="26"/>
        <v>0</v>
      </c>
      <c r="K20" s="78">
        <f t="shared" si="26"/>
        <v>0</v>
      </c>
      <c r="L20" s="113">
        <f t="shared" si="16"/>
        <v>0</v>
      </c>
      <c r="M20" s="77">
        <v>0</v>
      </c>
      <c r="N20" s="77">
        <v>0</v>
      </c>
      <c r="O20" s="77">
        <v>0</v>
      </c>
      <c r="P20" s="78">
        <v>0</v>
      </c>
      <c r="Q20" s="113">
        <f t="shared" si="17"/>
        <v>0</v>
      </c>
      <c r="R20" s="77">
        <v>0</v>
      </c>
      <c r="S20" s="77">
        <v>0</v>
      </c>
      <c r="T20" s="77">
        <v>0</v>
      </c>
      <c r="U20" s="78">
        <v>0</v>
      </c>
      <c r="V20" s="113">
        <f t="shared" si="18"/>
        <v>0</v>
      </c>
      <c r="W20" s="77">
        <v>0</v>
      </c>
      <c r="X20" s="77">
        <v>0</v>
      </c>
      <c r="Y20" s="77">
        <v>0</v>
      </c>
      <c r="Z20" s="78">
        <v>0</v>
      </c>
      <c r="AA20" s="113">
        <f t="shared" si="19"/>
        <v>0</v>
      </c>
      <c r="AB20" s="77">
        <v>0</v>
      </c>
      <c r="AC20" s="77">
        <v>0</v>
      </c>
      <c r="AD20" s="77">
        <v>0</v>
      </c>
      <c r="AE20" s="78">
        <v>0</v>
      </c>
    </row>
    <row r="21" spans="1:31" s="68" customFormat="1" ht="71.25" customHeight="1" x14ac:dyDescent="0.2">
      <c r="A21" s="118" t="s">
        <v>5</v>
      </c>
      <c r="B21" s="105">
        <f t="shared" si="1"/>
        <v>0</v>
      </c>
      <c r="C21" s="121">
        <f>SUM(C22:C29)</f>
        <v>0</v>
      </c>
      <c r="D21" s="121">
        <f t="shared" ref="D21:F21" si="27">SUM(D22:D29)</f>
        <v>0</v>
      </c>
      <c r="E21" s="121">
        <f t="shared" si="27"/>
        <v>0</v>
      </c>
      <c r="F21" s="122">
        <f t="shared" si="27"/>
        <v>0</v>
      </c>
      <c r="G21" s="105">
        <f t="shared" si="14"/>
        <v>0</v>
      </c>
      <c r="H21" s="121">
        <f>SUM(H22:H29)</f>
        <v>0</v>
      </c>
      <c r="I21" s="121">
        <f t="shared" ref="I21:K21" si="28">SUM(I22:I29)</f>
        <v>0</v>
      </c>
      <c r="J21" s="121">
        <f t="shared" si="28"/>
        <v>0</v>
      </c>
      <c r="K21" s="122">
        <f t="shared" si="28"/>
        <v>0</v>
      </c>
      <c r="L21" s="105">
        <f t="shared" si="16"/>
        <v>0</v>
      </c>
      <c r="M21" s="121">
        <f>SUM(M22:M29)</f>
        <v>0</v>
      </c>
      <c r="N21" s="121">
        <f t="shared" ref="N21:P21" si="29">SUM(N22:N29)</f>
        <v>0</v>
      </c>
      <c r="O21" s="121">
        <f t="shared" si="29"/>
        <v>0</v>
      </c>
      <c r="P21" s="122">
        <f t="shared" si="29"/>
        <v>0</v>
      </c>
      <c r="Q21" s="105">
        <f t="shared" si="17"/>
        <v>0</v>
      </c>
      <c r="R21" s="121">
        <f>SUM(R22:R29)</f>
        <v>0</v>
      </c>
      <c r="S21" s="121">
        <f t="shared" ref="S21:U21" si="30">SUM(S22:S29)</f>
        <v>0</v>
      </c>
      <c r="T21" s="121">
        <f t="shared" si="30"/>
        <v>0</v>
      </c>
      <c r="U21" s="122">
        <f t="shared" si="30"/>
        <v>0</v>
      </c>
      <c r="V21" s="105">
        <f t="shared" si="18"/>
        <v>0</v>
      </c>
      <c r="W21" s="121">
        <f>SUM(W22:W29)</f>
        <v>0</v>
      </c>
      <c r="X21" s="121">
        <f t="shared" ref="X21:Z21" si="31">SUM(X22:X29)</f>
        <v>0</v>
      </c>
      <c r="Y21" s="121">
        <f t="shared" si="31"/>
        <v>0</v>
      </c>
      <c r="Z21" s="122">
        <f t="shared" si="31"/>
        <v>0</v>
      </c>
      <c r="AA21" s="105">
        <f t="shared" si="19"/>
        <v>0</v>
      </c>
      <c r="AB21" s="121">
        <f>SUM(AB22:AB29)</f>
        <v>0</v>
      </c>
      <c r="AC21" s="121">
        <f t="shared" ref="AC21:AE21" si="32">SUM(AC22:AC29)</f>
        <v>0</v>
      </c>
      <c r="AD21" s="121">
        <f t="shared" si="32"/>
        <v>0</v>
      </c>
      <c r="AE21" s="122">
        <f t="shared" si="32"/>
        <v>0</v>
      </c>
    </row>
    <row r="22" spans="1:31" s="68" customFormat="1" ht="39.75" customHeight="1" x14ac:dyDescent="0.2">
      <c r="A22" s="87" t="s">
        <v>29</v>
      </c>
      <c r="B22" s="100">
        <f t="shared" si="1"/>
        <v>0</v>
      </c>
      <c r="C22" s="77">
        <v>0</v>
      </c>
      <c r="D22" s="77">
        <v>0</v>
      </c>
      <c r="E22" s="77">
        <v>0</v>
      </c>
      <c r="F22" s="78">
        <v>0</v>
      </c>
      <c r="G22" s="109">
        <f t="shared" si="14"/>
        <v>0</v>
      </c>
      <c r="H22" s="77">
        <f t="shared" ref="H22:K29" si="33">C22-(M22+R22+W22+AB22)</f>
        <v>0</v>
      </c>
      <c r="I22" s="77">
        <f t="shared" si="33"/>
        <v>0</v>
      </c>
      <c r="J22" s="77">
        <f t="shared" si="33"/>
        <v>0</v>
      </c>
      <c r="K22" s="78">
        <f t="shared" si="33"/>
        <v>0</v>
      </c>
      <c r="L22" s="113">
        <f t="shared" si="16"/>
        <v>0</v>
      </c>
      <c r="M22" s="77">
        <v>0</v>
      </c>
      <c r="N22" s="77">
        <v>0</v>
      </c>
      <c r="O22" s="77">
        <v>0</v>
      </c>
      <c r="P22" s="78">
        <v>0</v>
      </c>
      <c r="Q22" s="113">
        <f t="shared" si="17"/>
        <v>0</v>
      </c>
      <c r="R22" s="77">
        <v>0</v>
      </c>
      <c r="S22" s="77">
        <v>0</v>
      </c>
      <c r="T22" s="77">
        <v>0</v>
      </c>
      <c r="U22" s="78">
        <v>0</v>
      </c>
      <c r="V22" s="113">
        <f t="shared" si="18"/>
        <v>0</v>
      </c>
      <c r="W22" s="77">
        <v>0</v>
      </c>
      <c r="X22" s="77">
        <v>0</v>
      </c>
      <c r="Y22" s="77">
        <v>0</v>
      </c>
      <c r="Z22" s="78">
        <v>0</v>
      </c>
      <c r="AA22" s="113">
        <f t="shared" si="19"/>
        <v>0</v>
      </c>
      <c r="AB22" s="77">
        <v>0</v>
      </c>
      <c r="AC22" s="77">
        <v>0</v>
      </c>
      <c r="AD22" s="77">
        <v>0</v>
      </c>
      <c r="AE22" s="78">
        <v>0</v>
      </c>
    </row>
    <row r="23" spans="1:31" s="68" customFormat="1" ht="39.75" customHeight="1" x14ac:dyDescent="0.2">
      <c r="A23" s="87" t="s">
        <v>30</v>
      </c>
      <c r="B23" s="100">
        <f t="shared" si="1"/>
        <v>0</v>
      </c>
      <c r="C23" s="77">
        <v>0</v>
      </c>
      <c r="D23" s="77">
        <v>0</v>
      </c>
      <c r="E23" s="77">
        <v>0</v>
      </c>
      <c r="F23" s="78">
        <v>0</v>
      </c>
      <c r="G23" s="109">
        <f t="shared" si="14"/>
        <v>0</v>
      </c>
      <c r="H23" s="77">
        <f t="shared" si="33"/>
        <v>0</v>
      </c>
      <c r="I23" s="77">
        <f t="shared" si="33"/>
        <v>0</v>
      </c>
      <c r="J23" s="77">
        <f t="shared" si="33"/>
        <v>0</v>
      </c>
      <c r="K23" s="78">
        <f t="shared" si="33"/>
        <v>0</v>
      </c>
      <c r="L23" s="113">
        <f t="shared" si="16"/>
        <v>0</v>
      </c>
      <c r="M23" s="77">
        <v>0</v>
      </c>
      <c r="N23" s="77">
        <v>0</v>
      </c>
      <c r="O23" s="77">
        <v>0</v>
      </c>
      <c r="P23" s="78">
        <v>0</v>
      </c>
      <c r="Q23" s="113">
        <f t="shared" si="17"/>
        <v>0</v>
      </c>
      <c r="R23" s="77">
        <v>0</v>
      </c>
      <c r="S23" s="77">
        <v>0</v>
      </c>
      <c r="T23" s="77">
        <v>0</v>
      </c>
      <c r="U23" s="78">
        <v>0</v>
      </c>
      <c r="V23" s="113">
        <f t="shared" si="18"/>
        <v>0</v>
      </c>
      <c r="W23" s="77">
        <v>0</v>
      </c>
      <c r="X23" s="77">
        <v>0</v>
      </c>
      <c r="Y23" s="77">
        <v>0</v>
      </c>
      <c r="Z23" s="78">
        <v>0</v>
      </c>
      <c r="AA23" s="113">
        <f t="shared" si="19"/>
        <v>0</v>
      </c>
      <c r="AB23" s="77">
        <v>0</v>
      </c>
      <c r="AC23" s="77">
        <v>0</v>
      </c>
      <c r="AD23" s="77">
        <v>0</v>
      </c>
      <c r="AE23" s="78">
        <v>0</v>
      </c>
    </row>
    <row r="24" spans="1:31" ht="39.75" customHeight="1" x14ac:dyDescent="0.2">
      <c r="A24" s="85" t="s">
        <v>22</v>
      </c>
      <c r="B24" s="100">
        <f t="shared" si="1"/>
        <v>0</v>
      </c>
      <c r="C24" s="77">
        <v>0</v>
      </c>
      <c r="D24" s="77">
        <v>0</v>
      </c>
      <c r="E24" s="77">
        <v>0</v>
      </c>
      <c r="F24" s="78">
        <v>0</v>
      </c>
      <c r="G24" s="109">
        <f t="shared" si="14"/>
        <v>0</v>
      </c>
      <c r="H24" s="77">
        <f t="shared" si="33"/>
        <v>0</v>
      </c>
      <c r="I24" s="77">
        <f t="shared" si="33"/>
        <v>0</v>
      </c>
      <c r="J24" s="77">
        <f t="shared" si="33"/>
        <v>0</v>
      </c>
      <c r="K24" s="78">
        <f t="shared" si="33"/>
        <v>0</v>
      </c>
      <c r="L24" s="113">
        <f t="shared" si="16"/>
        <v>0</v>
      </c>
      <c r="M24" s="77">
        <v>0</v>
      </c>
      <c r="N24" s="77">
        <v>0</v>
      </c>
      <c r="O24" s="77">
        <v>0</v>
      </c>
      <c r="P24" s="78">
        <v>0</v>
      </c>
      <c r="Q24" s="113">
        <f t="shared" si="17"/>
        <v>0</v>
      </c>
      <c r="R24" s="77">
        <v>0</v>
      </c>
      <c r="S24" s="77">
        <v>0</v>
      </c>
      <c r="T24" s="77">
        <v>0</v>
      </c>
      <c r="U24" s="78">
        <v>0</v>
      </c>
      <c r="V24" s="113">
        <f t="shared" si="18"/>
        <v>0</v>
      </c>
      <c r="W24" s="77">
        <v>0</v>
      </c>
      <c r="X24" s="77">
        <v>0</v>
      </c>
      <c r="Y24" s="77">
        <v>0</v>
      </c>
      <c r="Z24" s="78">
        <v>0</v>
      </c>
      <c r="AA24" s="113">
        <f t="shared" si="19"/>
        <v>0</v>
      </c>
      <c r="AB24" s="77">
        <v>0</v>
      </c>
      <c r="AC24" s="77">
        <v>0</v>
      </c>
      <c r="AD24" s="77">
        <v>0</v>
      </c>
      <c r="AE24" s="78">
        <v>0</v>
      </c>
    </row>
    <row r="25" spans="1:31" ht="39.75" customHeight="1" x14ac:dyDescent="0.2">
      <c r="A25" s="85" t="s">
        <v>23</v>
      </c>
      <c r="B25" s="100">
        <f t="shared" si="1"/>
        <v>0</v>
      </c>
      <c r="C25" s="77">
        <v>0</v>
      </c>
      <c r="D25" s="77">
        <v>0</v>
      </c>
      <c r="E25" s="77">
        <v>0</v>
      </c>
      <c r="F25" s="78">
        <v>0</v>
      </c>
      <c r="G25" s="109">
        <f t="shared" si="14"/>
        <v>0</v>
      </c>
      <c r="H25" s="77">
        <f t="shared" si="33"/>
        <v>0</v>
      </c>
      <c r="I25" s="77">
        <f t="shared" si="33"/>
        <v>0</v>
      </c>
      <c r="J25" s="77">
        <f t="shared" si="33"/>
        <v>0</v>
      </c>
      <c r="K25" s="78">
        <f t="shared" si="33"/>
        <v>0</v>
      </c>
      <c r="L25" s="113">
        <f t="shared" si="16"/>
        <v>0</v>
      </c>
      <c r="M25" s="77">
        <v>0</v>
      </c>
      <c r="N25" s="77">
        <v>0</v>
      </c>
      <c r="O25" s="77">
        <v>0</v>
      </c>
      <c r="P25" s="78">
        <v>0</v>
      </c>
      <c r="Q25" s="113">
        <f t="shared" si="17"/>
        <v>0</v>
      </c>
      <c r="R25" s="77">
        <v>0</v>
      </c>
      <c r="S25" s="77">
        <v>0</v>
      </c>
      <c r="T25" s="77">
        <v>0</v>
      </c>
      <c r="U25" s="78">
        <v>0</v>
      </c>
      <c r="V25" s="113">
        <f t="shared" si="18"/>
        <v>0</v>
      </c>
      <c r="W25" s="77">
        <v>0</v>
      </c>
      <c r="X25" s="77">
        <v>0</v>
      </c>
      <c r="Y25" s="77">
        <v>0</v>
      </c>
      <c r="Z25" s="78">
        <v>0</v>
      </c>
      <c r="AA25" s="113">
        <f t="shared" si="19"/>
        <v>0</v>
      </c>
      <c r="AB25" s="77">
        <v>0</v>
      </c>
      <c r="AC25" s="77">
        <v>0</v>
      </c>
      <c r="AD25" s="77">
        <v>0</v>
      </c>
      <c r="AE25" s="78">
        <v>0</v>
      </c>
    </row>
    <row r="26" spans="1:31" ht="39.75" customHeight="1" x14ac:dyDescent="0.2">
      <c r="A26" s="85" t="s">
        <v>24</v>
      </c>
      <c r="B26" s="100">
        <f t="shared" si="1"/>
        <v>0</v>
      </c>
      <c r="C26" s="77">
        <v>0</v>
      </c>
      <c r="D26" s="77">
        <v>0</v>
      </c>
      <c r="E26" s="77">
        <v>0</v>
      </c>
      <c r="F26" s="78">
        <v>0</v>
      </c>
      <c r="G26" s="109">
        <f t="shared" si="14"/>
        <v>0</v>
      </c>
      <c r="H26" s="77">
        <f t="shared" si="33"/>
        <v>0</v>
      </c>
      <c r="I26" s="77">
        <f t="shared" si="33"/>
        <v>0</v>
      </c>
      <c r="J26" s="77">
        <f t="shared" si="33"/>
        <v>0</v>
      </c>
      <c r="K26" s="78">
        <f t="shared" si="33"/>
        <v>0</v>
      </c>
      <c r="L26" s="113">
        <f t="shared" si="16"/>
        <v>0</v>
      </c>
      <c r="M26" s="77">
        <v>0</v>
      </c>
      <c r="N26" s="77">
        <v>0</v>
      </c>
      <c r="O26" s="77">
        <v>0</v>
      </c>
      <c r="P26" s="78">
        <v>0</v>
      </c>
      <c r="Q26" s="113">
        <f t="shared" si="17"/>
        <v>0</v>
      </c>
      <c r="R26" s="77">
        <v>0</v>
      </c>
      <c r="S26" s="77">
        <v>0</v>
      </c>
      <c r="T26" s="77">
        <v>0</v>
      </c>
      <c r="U26" s="78">
        <v>0</v>
      </c>
      <c r="V26" s="113">
        <f t="shared" si="18"/>
        <v>0</v>
      </c>
      <c r="W26" s="77">
        <v>0</v>
      </c>
      <c r="X26" s="77">
        <v>0</v>
      </c>
      <c r="Y26" s="77">
        <v>0</v>
      </c>
      <c r="Z26" s="78">
        <v>0</v>
      </c>
      <c r="AA26" s="113">
        <f t="shared" si="19"/>
        <v>0</v>
      </c>
      <c r="AB26" s="77">
        <v>0</v>
      </c>
      <c r="AC26" s="77">
        <v>0</v>
      </c>
      <c r="AD26" s="77">
        <v>0</v>
      </c>
      <c r="AE26" s="78">
        <v>0</v>
      </c>
    </row>
    <row r="27" spans="1:31" ht="39.75" customHeight="1" x14ac:dyDescent="0.2">
      <c r="A27" s="85" t="s">
        <v>25</v>
      </c>
      <c r="B27" s="100">
        <f t="shared" si="1"/>
        <v>0</v>
      </c>
      <c r="C27" s="77">
        <v>0</v>
      </c>
      <c r="D27" s="77">
        <v>0</v>
      </c>
      <c r="E27" s="77">
        <v>0</v>
      </c>
      <c r="F27" s="78">
        <v>0</v>
      </c>
      <c r="G27" s="109">
        <f t="shared" si="14"/>
        <v>0</v>
      </c>
      <c r="H27" s="77">
        <f t="shared" si="33"/>
        <v>0</v>
      </c>
      <c r="I27" s="77">
        <f t="shared" si="33"/>
        <v>0</v>
      </c>
      <c r="J27" s="77">
        <f t="shared" si="33"/>
        <v>0</v>
      </c>
      <c r="K27" s="78">
        <f t="shared" si="33"/>
        <v>0</v>
      </c>
      <c r="L27" s="113">
        <f t="shared" si="16"/>
        <v>0</v>
      </c>
      <c r="M27" s="77">
        <v>0</v>
      </c>
      <c r="N27" s="77">
        <v>0</v>
      </c>
      <c r="O27" s="77">
        <v>0</v>
      </c>
      <c r="P27" s="78">
        <v>0</v>
      </c>
      <c r="Q27" s="113">
        <f t="shared" si="17"/>
        <v>0</v>
      </c>
      <c r="R27" s="77">
        <v>0</v>
      </c>
      <c r="S27" s="77">
        <v>0</v>
      </c>
      <c r="T27" s="77">
        <v>0</v>
      </c>
      <c r="U27" s="78">
        <v>0</v>
      </c>
      <c r="V27" s="113">
        <f t="shared" si="18"/>
        <v>0</v>
      </c>
      <c r="W27" s="77">
        <v>0</v>
      </c>
      <c r="X27" s="77">
        <v>0</v>
      </c>
      <c r="Y27" s="77">
        <v>0</v>
      </c>
      <c r="Z27" s="78">
        <v>0</v>
      </c>
      <c r="AA27" s="113">
        <f t="shared" si="19"/>
        <v>0</v>
      </c>
      <c r="AB27" s="77">
        <v>0</v>
      </c>
      <c r="AC27" s="77">
        <v>0</v>
      </c>
      <c r="AD27" s="77">
        <v>0</v>
      </c>
      <c r="AE27" s="78">
        <v>0</v>
      </c>
    </row>
    <row r="28" spans="1:31" s="75" customFormat="1" ht="39.75" customHeight="1" x14ac:dyDescent="0.2">
      <c r="A28" s="85" t="s">
        <v>26</v>
      </c>
      <c r="B28" s="100">
        <f t="shared" si="1"/>
        <v>0</v>
      </c>
      <c r="C28" s="77">
        <v>0</v>
      </c>
      <c r="D28" s="77">
        <v>0</v>
      </c>
      <c r="E28" s="77">
        <v>0</v>
      </c>
      <c r="F28" s="78">
        <v>0</v>
      </c>
      <c r="G28" s="109">
        <f t="shared" si="14"/>
        <v>0</v>
      </c>
      <c r="H28" s="77">
        <f t="shared" si="33"/>
        <v>0</v>
      </c>
      <c r="I28" s="77">
        <f t="shared" si="33"/>
        <v>0</v>
      </c>
      <c r="J28" s="77">
        <f t="shared" si="33"/>
        <v>0</v>
      </c>
      <c r="K28" s="78">
        <f t="shared" si="33"/>
        <v>0</v>
      </c>
      <c r="L28" s="113">
        <f t="shared" si="16"/>
        <v>0</v>
      </c>
      <c r="M28" s="77">
        <v>0</v>
      </c>
      <c r="N28" s="77">
        <v>0</v>
      </c>
      <c r="O28" s="77">
        <v>0</v>
      </c>
      <c r="P28" s="78">
        <v>0</v>
      </c>
      <c r="Q28" s="113">
        <f t="shared" si="17"/>
        <v>0</v>
      </c>
      <c r="R28" s="77">
        <v>0</v>
      </c>
      <c r="S28" s="77">
        <v>0</v>
      </c>
      <c r="T28" s="77">
        <v>0</v>
      </c>
      <c r="U28" s="78">
        <v>0</v>
      </c>
      <c r="V28" s="113">
        <f t="shared" si="18"/>
        <v>0</v>
      </c>
      <c r="W28" s="77">
        <v>0</v>
      </c>
      <c r="X28" s="77">
        <v>0</v>
      </c>
      <c r="Y28" s="77">
        <v>0</v>
      </c>
      <c r="Z28" s="78">
        <v>0</v>
      </c>
      <c r="AA28" s="113">
        <f t="shared" si="19"/>
        <v>0</v>
      </c>
      <c r="AB28" s="77">
        <v>0</v>
      </c>
      <c r="AC28" s="77">
        <v>0</v>
      </c>
      <c r="AD28" s="77">
        <v>0</v>
      </c>
      <c r="AE28" s="78">
        <v>0</v>
      </c>
    </row>
    <row r="29" spans="1:31" ht="39.75" customHeight="1" thickBot="1" x14ac:dyDescent="0.25">
      <c r="A29" s="88" t="s">
        <v>27</v>
      </c>
      <c r="B29" s="101">
        <f t="shared" si="1"/>
        <v>0</v>
      </c>
      <c r="C29" s="89">
        <v>0</v>
      </c>
      <c r="D29" s="89">
        <v>0</v>
      </c>
      <c r="E29" s="89">
        <v>0</v>
      </c>
      <c r="F29" s="90">
        <v>0</v>
      </c>
      <c r="G29" s="110">
        <f t="shared" si="14"/>
        <v>0</v>
      </c>
      <c r="H29" s="89">
        <f t="shared" si="33"/>
        <v>0</v>
      </c>
      <c r="I29" s="89">
        <f t="shared" si="33"/>
        <v>0</v>
      </c>
      <c r="J29" s="89">
        <f t="shared" si="33"/>
        <v>0</v>
      </c>
      <c r="K29" s="90">
        <f t="shared" si="33"/>
        <v>0</v>
      </c>
      <c r="L29" s="114">
        <f t="shared" si="16"/>
        <v>0</v>
      </c>
      <c r="M29" s="89">
        <v>0</v>
      </c>
      <c r="N29" s="89">
        <v>0</v>
      </c>
      <c r="O29" s="89">
        <v>0</v>
      </c>
      <c r="P29" s="90">
        <v>0</v>
      </c>
      <c r="Q29" s="114">
        <f t="shared" si="17"/>
        <v>0</v>
      </c>
      <c r="R29" s="89">
        <v>0</v>
      </c>
      <c r="S29" s="89">
        <v>0</v>
      </c>
      <c r="T29" s="89">
        <v>0</v>
      </c>
      <c r="U29" s="90">
        <v>0</v>
      </c>
      <c r="V29" s="114">
        <f t="shared" si="18"/>
        <v>0</v>
      </c>
      <c r="W29" s="89">
        <v>0</v>
      </c>
      <c r="X29" s="89">
        <v>0</v>
      </c>
      <c r="Y29" s="89">
        <v>0</v>
      </c>
      <c r="Z29" s="90">
        <v>0</v>
      </c>
      <c r="AA29" s="114">
        <f t="shared" si="19"/>
        <v>0</v>
      </c>
      <c r="AB29" s="89">
        <v>0</v>
      </c>
      <c r="AC29" s="89">
        <v>0</v>
      </c>
      <c r="AD29" s="89">
        <v>0</v>
      </c>
      <c r="AE29" s="90">
        <v>0</v>
      </c>
    </row>
    <row r="30" spans="1:31" ht="54.75" customHeight="1" thickBot="1" x14ac:dyDescent="0.25">
      <c r="A30" s="126" t="s">
        <v>37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</row>
    <row r="31" spans="1:31" ht="54.75" customHeight="1" thickTop="1" thickBot="1" x14ac:dyDescent="0.25"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</row>
    <row r="32" spans="1:31" ht="60" customHeight="1" x14ac:dyDescent="0.2">
      <c r="A32" s="190" t="s">
        <v>33</v>
      </c>
      <c r="B32" s="192" t="s">
        <v>7</v>
      </c>
      <c r="C32" s="183" t="s">
        <v>12</v>
      </c>
      <c r="D32" s="183" t="s">
        <v>11</v>
      </c>
      <c r="E32" s="183" t="s">
        <v>10</v>
      </c>
      <c r="F32" s="186" t="s">
        <v>6</v>
      </c>
      <c r="G32" s="194" t="s">
        <v>7</v>
      </c>
      <c r="H32" s="183" t="s">
        <v>12</v>
      </c>
      <c r="I32" s="183" t="s">
        <v>11</v>
      </c>
      <c r="J32" s="183" t="s">
        <v>10</v>
      </c>
      <c r="K32" s="186" t="s">
        <v>6</v>
      </c>
      <c r="L32" s="181" t="s">
        <v>7</v>
      </c>
      <c r="M32" s="183" t="s">
        <v>12</v>
      </c>
      <c r="N32" s="183" t="s">
        <v>11</v>
      </c>
      <c r="O32" s="183" t="s">
        <v>10</v>
      </c>
      <c r="P32" s="186" t="s">
        <v>6</v>
      </c>
      <c r="Q32" s="181" t="s">
        <v>7</v>
      </c>
      <c r="R32" s="183" t="s">
        <v>12</v>
      </c>
      <c r="S32" s="183" t="s">
        <v>11</v>
      </c>
      <c r="T32" s="183" t="s">
        <v>10</v>
      </c>
      <c r="U32" s="186" t="s">
        <v>6</v>
      </c>
      <c r="V32" s="181" t="s">
        <v>7</v>
      </c>
      <c r="W32" s="183" t="s">
        <v>12</v>
      </c>
      <c r="X32" s="183" t="s">
        <v>11</v>
      </c>
      <c r="Y32" s="183" t="s">
        <v>10</v>
      </c>
      <c r="Z32" s="186" t="s">
        <v>6</v>
      </c>
      <c r="AA32" s="181" t="s">
        <v>7</v>
      </c>
      <c r="AB32" s="183" t="s">
        <v>12</v>
      </c>
      <c r="AC32" s="183" t="s">
        <v>11</v>
      </c>
      <c r="AD32" s="183" t="s">
        <v>10</v>
      </c>
      <c r="AE32" s="186" t="s">
        <v>6</v>
      </c>
    </row>
    <row r="33" spans="1:31" ht="60" customHeight="1" x14ac:dyDescent="0.2">
      <c r="A33" s="191"/>
      <c r="B33" s="193"/>
      <c r="C33" s="115" t="s">
        <v>1</v>
      </c>
      <c r="D33" s="115" t="s">
        <v>0</v>
      </c>
      <c r="E33" s="115" t="s">
        <v>1</v>
      </c>
      <c r="F33" s="116" t="s">
        <v>2</v>
      </c>
      <c r="G33" s="195"/>
      <c r="H33" s="115" t="s">
        <v>1</v>
      </c>
      <c r="I33" s="115" t="s">
        <v>0</v>
      </c>
      <c r="J33" s="115" t="s">
        <v>1</v>
      </c>
      <c r="K33" s="116" t="s">
        <v>2</v>
      </c>
      <c r="L33" s="182"/>
      <c r="M33" s="115" t="s">
        <v>1</v>
      </c>
      <c r="N33" s="115" t="s">
        <v>0</v>
      </c>
      <c r="O33" s="115" t="s">
        <v>1</v>
      </c>
      <c r="P33" s="116" t="s">
        <v>2</v>
      </c>
      <c r="Q33" s="182"/>
      <c r="R33" s="115" t="s">
        <v>1</v>
      </c>
      <c r="S33" s="115" t="s">
        <v>0</v>
      </c>
      <c r="T33" s="115" t="s">
        <v>1</v>
      </c>
      <c r="U33" s="116" t="s">
        <v>2</v>
      </c>
      <c r="V33" s="182"/>
      <c r="W33" s="115" t="s">
        <v>1</v>
      </c>
      <c r="X33" s="115" t="s">
        <v>0</v>
      </c>
      <c r="Y33" s="115" t="s">
        <v>1</v>
      </c>
      <c r="Z33" s="116" t="s">
        <v>2</v>
      </c>
      <c r="AA33" s="182"/>
      <c r="AB33" s="115" t="s">
        <v>1</v>
      </c>
      <c r="AC33" s="115" t="s">
        <v>0</v>
      </c>
      <c r="AD33" s="115" t="s">
        <v>1</v>
      </c>
      <c r="AE33" s="116" t="s">
        <v>2</v>
      </c>
    </row>
    <row r="34" spans="1:31" ht="60" customHeight="1" x14ac:dyDescent="0.2">
      <c r="A34" s="91" t="s">
        <v>3</v>
      </c>
      <c r="B34" s="100">
        <f t="shared" ref="B34:B36" si="34">SUM(C34:F34)</f>
        <v>0</v>
      </c>
      <c r="C34" s="92">
        <f>C7</f>
        <v>0</v>
      </c>
      <c r="D34" s="92">
        <f t="shared" ref="D34:F34" si="35">D7</f>
        <v>0</v>
      </c>
      <c r="E34" s="92">
        <f t="shared" si="35"/>
        <v>0</v>
      </c>
      <c r="F34" s="93">
        <f t="shared" si="35"/>
        <v>0</v>
      </c>
      <c r="G34" s="45">
        <f t="shared" ref="G34:G36" si="36">SUM(H34:K34)</f>
        <v>0</v>
      </c>
      <c r="H34" s="92">
        <f t="shared" ref="H34:K34" si="37">H7</f>
        <v>0</v>
      </c>
      <c r="I34" s="92">
        <f t="shared" si="37"/>
        <v>0</v>
      </c>
      <c r="J34" s="92">
        <f t="shared" si="37"/>
        <v>0</v>
      </c>
      <c r="K34" s="93">
        <f t="shared" si="37"/>
        <v>0</v>
      </c>
      <c r="L34" s="113">
        <f t="shared" ref="L34:L36" si="38">SUM(M34:P34)</f>
        <v>0</v>
      </c>
      <c r="M34" s="92">
        <f t="shared" ref="M34:P34" si="39">M7</f>
        <v>0</v>
      </c>
      <c r="N34" s="92">
        <f t="shared" si="39"/>
        <v>0</v>
      </c>
      <c r="O34" s="92">
        <f t="shared" si="39"/>
        <v>0</v>
      </c>
      <c r="P34" s="93">
        <f t="shared" si="39"/>
        <v>0</v>
      </c>
      <c r="Q34" s="113">
        <f t="shared" ref="Q34:Q36" si="40">SUM(R34:U34)</f>
        <v>0</v>
      </c>
      <c r="R34" s="92">
        <f t="shared" ref="R34:U34" si="41">R7</f>
        <v>0</v>
      </c>
      <c r="S34" s="92">
        <f t="shared" si="41"/>
        <v>0</v>
      </c>
      <c r="T34" s="92">
        <f t="shared" si="41"/>
        <v>0</v>
      </c>
      <c r="U34" s="93">
        <f t="shared" si="41"/>
        <v>0</v>
      </c>
      <c r="V34" s="113">
        <f t="shared" ref="V34:V36" si="42">SUM(W34:Z34)</f>
        <v>0</v>
      </c>
      <c r="W34" s="92">
        <f t="shared" ref="W34:Z34" si="43">W7</f>
        <v>0</v>
      </c>
      <c r="X34" s="92">
        <f t="shared" si="43"/>
        <v>0</v>
      </c>
      <c r="Y34" s="92">
        <f t="shared" si="43"/>
        <v>0</v>
      </c>
      <c r="Z34" s="93">
        <f t="shared" si="43"/>
        <v>0</v>
      </c>
      <c r="AA34" s="113">
        <f t="shared" ref="AA34:AA36" si="44">SUM(AB34:AE34)</f>
        <v>0</v>
      </c>
      <c r="AB34" s="92">
        <f t="shared" ref="AB34:AE34" si="45">AB7</f>
        <v>0</v>
      </c>
      <c r="AC34" s="92">
        <f t="shared" si="45"/>
        <v>0</v>
      </c>
      <c r="AD34" s="92">
        <f t="shared" si="45"/>
        <v>0</v>
      </c>
      <c r="AE34" s="93">
        <f t="shared" si="45"/>
        <v>0</v>
      </c>
    </row>
    <row r="35" spans="1:31" ht="60" customHeight="1" x14ac:dyDescent="0.2">
      <c r="A35" s="91" t="s">
        <v>4</v>
      </c>
      <c r="B35" s="100">
        <f t="shared" si="34"/>
        <v>0</v>
      </c>
      <c r="C35" s="92">
        <f>C13</f>
        <v>0</v>
      </c>
      <c r="D35" s="92">
        <f t="shared" ref="D35:F35" si="46">D13</f>
        <v>0</v>
      </c>
      <c r="E35" s="92">
        <f t="shared" si="46"/>
        <v>0</v>
      </c>
      <c r="F35" s="93">
        <f t="shared" si="46"/>
        <v>0</v>
      </c>
      <c r="G35" s="45">
        <f t="shared" si="36"/>
        <v>0</v>
      </c>
      <c r="H35" s="92">
        <f t="shared" ref="H35:K35" si="47">H13</f>
        <v>0</v>
      </c>
      <c r="I35" s="92">
        <f t="shared" si="47"/>
        <v>0</v>
      </c>
      <c r="J35" s="92">
        <f t="shared" si="47"/>
        <v>0</v>
      </c>
      <c r="K35" s="93">
        <f t="shared" si="47"/>
        <v>0</v>
      </c>
      <c r="L35" s="113">
        <f t="shared" si="38"/>
        <v>0</v>
      </c>
      <c r="M35" s="92">
        <f t="shared" ref="M35:P35" si="48">M13</f>
        <v>0</v>
      </c>
      <c r="N35" s="92">
        <f t="shared" si="48"/>
        <v>0</v>
      </c>
      <c r="O35" s="92">
        <f t="shared" si="48"/>
        <v>0</v>
      </c>
      <c r="P35" s="93">
        <f t="shared" si="48"/>
        <v>0</v>
      </c>
      <c r="Q35" s="113">
        <f t="shared" si="40"/>
        <v>0</v>
      </c>
      <c r="R35" s="92">
        <f t="shared" ref="R35:U35" si="49">R13</f>
        <v>0</v>
      </c>
      <c r="S35" s="92">
        <f t="shared" si="49"/>
        <v>0</v>
      </c>
      <c r="T35" s="92">
        <f t="shared" si="49"/>
        <v>0</v>
      </c>
      <c r="U35" s="93">
        <f t="shared" si="49"/>
        <v>0</v>
      </c>
      <c r="V35" s="113">
        <f t="shared" si="42"/>
        <v>0</v>
      </c>
      <c r="W35" s="92">
        <f t="shared" ref="W35:Z35" si="50">W13</f>
        <v>0</v>
      </c>
      <c r="X35" s="92">
        <f t="shared" si="50"/>
        <v>0</v>
      </c>
      <c r="Y35" s="92">
        <f t="shared" si="50"/>
        <v>0</v>
      </c>
      <c r="Z35" s="93">
        <f t="shared" si="50"/>
        <v>0</v>
      </c>
      <c r="AA35" s="113">
        <f t="shared" si="44"/>
        <v>0</v>
      </c>
      <c r="AB35" s="92">
        <f t="shared" ref="AB35:AE35" si="51">AB13</f>
        <v>0</v>
      </c>
      <c r="AC35" s="92">
        <f t="shared" si="51"/>
        <v>0</v>
      </c>
      <c r="AD35" s="92">
        <f t="shared" si="51"/>
        <v>0</v>
      </c>
      <c r="AE35" s="93">
        <f t="shared" si="51"/>
        <v>0</v>
      </c>
    </row>
    <row r="36" spans="1:31" ht="60" customHeight="1" x14ac:dyDescent="0.2">
      <c r="A36" s="91" t="str">
        <f>A21</f>
        <v>z Ukrainą</v>
      </c>
      <c r="B36" s="100">
        <f t="shared" si="34"/>
        <v>0</v>
      </c>
      <c r="C36" s="92">
        <f>C21</f>
        <v>0</v>
      </c>
      <c r="D36" s="92">
        <f t="shared" ref="D36:F36" si="52">D21</f>
        <v>0</v>
      </c>
      <c r="E36" s="92">
        <f t="shared" si="52"/>
        <v>0</v>
      </c>
      <c r="F36" s="93">
        <f t="shared" si="52"/>
        <v>0</v>
      </c>
      <c r="G36" s="45">
        <f t="shared" si="36"/>
        <v>0</v>
      </c>
      <c r="H36" s="92">
        <f t="shared" ref="H36:K36" si="53">H21</f>
        <v>0</v>
      </c>
      <c r="I36" s="92">
        <f t="shared" si="53"/>
        <v>0</v>
      </c>
      <c r="J36" s="92">
        <f t="shared" si="53"/>
        <v>0</v>
      </c>
      <c r="K36" s="93">
        <f t="shared" si="53"/>
        <v>0</v>
      </c>
      <c r="L36" s="113">
        <f t="shared" si="38"/>
        <v>0</v>
      </c>
      <c r="M36" s="92">
        <f t="shared" ref="M36:P36" si="54">M21</f>
        <v>0</v>
      </c>
      <c r="N36" s="92">
        <f t="shared" si="54"/>
        <v>0</v>
      </c>
      <c r="O36" s="92">
        <f t="shared" si="54"/>
        <v>0</v>
      </c>
      <c r="P36" s="93">
        <f t="shared" si="54"/>
        <v>0</v>
      </c>
      <c r="Q36" s="113">
        <f t="shared" si="40"/>
        <v>0</v>
      </c>
      <c r="R36" s="92">
        <f t="shared" ref="R36:U36" si="55">R21</f>
        <v>0</v>
      </c>
      <c r="S36" s="92">
        <f t="shared" si="55"/>
        <v>0</v>
      </c>
      <c r="T36" s="92">
        <f t="shared" si="55"/>
        <v>0</v>
      </c>
      <c r="U36" s="93">
        <f t="shared" si="55"/>
        <v>0</v>
      </c>
      <c r="V36" s="113">
        <f t="shared" si="42"/>
        <v>0</v>
      </c>
      <c r="W36" s="92">
        <f t="shared" ref="W36:Z36" si="56">W21</f>
        <v>0</v>
      </c>
      <c r="X36" s="92">
        <f t="shared" si="56"/>
        <v>0</v>
      </c>
      <c r="Y36" s="92">
        <f t="shared" si="56"/>
        <v>0</v>
      </c>
      <c r="Z36" s="93">
        <f t="shared" si="56"/>
        <v>0</v>
      </c>
      <c r="AA36" s="113">
        <f t="shared" si="44"/>
        <v>0</v>
      </c>
      <c r="AB36" s="92">
        <f t="shared" ref="AB36:AE36" si="57">AB21</f>
        <v>0</v>
      </c>
      <c r="AC36" s="92">
        <f t="shared" si="57"/>
        <v>0</v>
      </c>
      <c r="AD36" s="92">
        <f t="shared" si="57"/>
        <v>0</v>
      </c>
      <c r="AE36" s="93">
        <f t="shared" si="57"/>
        <v>0</v>
      </c>
    </row>
    <row r="37" spans="1:31" ht="60" customHeight="1" thickBot="1" x14ac:dyDescent="0.25">
      <c r="A37" s="123" t="s">
        <v>7</v>
      </c>
      <c r="B37" s="106">
        <f>SUM(B34:B36)</f>
        <v>0</v>
      </c>
      <c r="C37" s="124">
        <f t="shared" ref="C37:AE37" si="58">SUM(C34:C36)</f>
        <v>0</v>
      </c>
      <c r="D37" s="124">
        <f t="shared" si="58"/>
        <v>0</v>
      </c>
      <c r="E37" s="124">
        <f t="shared" si="58"/>
        <v>0</v>
      </c>
      <c r="F37" s="125">
        <f t="shared" si="58"/>
        <v>0</v>
      </c>
      <c r="G37" s="106">
        <f t="shared" si="58"/>
        <v>0</v>
      </c>
      <c r="H37" s="124">
        <f t="shared" si="58"/>
        <v>0</v>
      </c>
      <c r="I37" s="124">
        <f t="shared" si="58"/>
        <v>0</v>
      </c>
      <c r="J37" s="124">
        <f t="shared" si="58"/>
        <v>0</v>
      </c>
      <c r="K37" s="125">
        <f t="shared" si="58"/>
        <v>0</v>
      </c>
      <c r="L37" s="106">
        <f t="shared" si="58"/>
        <v>0</v>
      </c>
      <c r="M37" s="124">
        <f t="shared" si="58"/>
        <v>0</v>
      </c>
      <c r="N37" s="124">
        <f t="shared" si="58"/>
        <v>0</v>
      </c>
      <c r="O37" s="124">
        <f t="shared" si="58"/>
        <v>0</v>
      </c>
      <c r="P37" s="125">
        <f t="shared" si="58"/>
        <v>0</v>
      </c>
      <c r="Q37" s="106">
        <f t="shared" si="58"/>
        <v>0</v>
      </c>
      <c r="R37" s="124">
        <f t="shared" si="58"/>
        <v>0</v>
      </c>
      <c r="S37" s="124">
        <f t="shared" si="58"/>
        <v>0</v>
      </c>
      <c r="T37" s="124">
        <f t="shared" si="58"/>
        <v>0</v>
      </c>
      <c r="U37" s="125">
        <f t="shared" si="58"/>
        <v>0</v>
      </c>
      <c r="V37" s="106">
        <f t="shared" si="58"/>
        <v>0</v>
      </c>
      <c r="W37" s="124">
        <f t="shared" si="58"/>
        <v>0</v>
      </c>
      <c r="X37" s="124">
        <f t="shared" si="58"/>
        <v>0</v>
      </c>
      <c r="Y37" s="124">
        <f t="shared" si="58"/>
        <v>0</v>
      </c>
      <c r="Z37" s="125">
        <f t="shared" si="58"/>
        <v>0</v>
      </c>
      <c r="AA37" s="106">
        <f t="shared" si="58"/>
        <v>0</v>
      </c>
      <c r="AB37" s="124">
        <f t="shared" si="58"/>
        <v>0</v>
      </c>
      <c r="AC37" s="124">
        <f t="shared" si="58"/>
        <v>0</v>
      </c>
      <c r="AD37" s="124">
        <f t="shared" si="58"/>
        <v>0</v>
      </c>
      <c r="AE37" s="125">
        <f t="shared" si="58"/>
        <v>0</v>
      </c>
    </row>
    <row r="38" spans="1:31" ht="71.25" customHeight="1" x14ac:dyDescent="0.2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</row>
    <row r="39" spans="1:31" ht="41.25" customHeight="1" x14ac:dyDescent="0.2">
      <c r="AE39" s="97"/>
    </row>
    <row r="41" spans="1:31" ht="24" customHeight="1" x14ac:dyDescent="0.2">
      <c r="B41" s="13">
        <f>B37-B6</f>
        <v>0</v>
      </c>
      <c r="C41" s="13">
        <f t="shared" ref="C41:AE41" si="59">C37-C6</f>
        <v>0</v>
      </c>
      <c r="D41" s="13">
        <f t="shared" si="59"/>
        <v>0</v>
      </c>
      <c r="E41" s="13">
        <f t="shared" si="59"/>
        <v>0</v>
      </c>
      <c r="F41" s="13">
        <f t="shared" si="59"/>
        <v>0</v>
      </c>
      <c r="G41" s="13">
        <f t="shared" si="59"/>
        <v>0</v>
      </c>
      <c r="H41" s="13">
        <f t="shared" si="59"/>
        <v>0</v>
      </c>
      <c r="I41" s="13">
        <f t="shared" si="59"/>
        <v>0</v>
      </c>
      <c r="J41" s="13">
        <f t="shared" si="59"/>
        <v>0</v>
      </c>
      <c r="K41" s="13">
        <f t="shared" si="59"/>
        <v>0</v>
      </c>
      <c r="L41" s="13">
        <f t="shared" si="59"/>
        <v>0</v>
      </c>
      <c r="M41" s="13">
        <f t="shared" si="59"/>
        <v>0</v>
      </c>
      <c r="N41" s="13">
        <f t="shared" si="59"/>
        <v>0</v>
      </c>
      <c r="O41" s="13">
        <f t="shared" si="59"/>
        <v>0</v>
      </c>
      <c r="P41" s="13">
        <f t="shared" si="59"/>
        <v>0</v>
      </c>
      <c r="Q41" s="13">
        <f t="shared" si="59"/>
        <v>0</v>
      </c>
      <c r="R41" s="13">
        <f t="shared" si="59"/>
        <v>0</v>
      </c>
      <c r="S41" s="13">
        <f t="shared" si="59"/>
        <v>0</v>
      </c>
      <c r="T41" s="13">
        <f t="shared" si="59"/>
        <v>0</v>
      </c>
      <c r="U41" s="13">
        <f t="shared" si="59"/>
        <v>0</v>
      </c>
      <c r="V41" s="13">
        <f t="shared" si="59"/>
        <v>0</v>
      </c>
      <c r="W41" s="13">
        <f t="shared" si="59"/>
        <v>0</v>
      </c>
      <c r="X41" s="13">
        <f t="shared" si="59"/>
        <v>0</v>
      </c>
      <c r="Y41" s="13">
        <f t="shared" si="59"/>
        <v>0</v>
      </c>
      <c r="Z41" s="13">
        <f t="shared" si="59"/>
        <v>0</v>
      </c>
      <c r="AA41" s="13">
        <f t="shared" si="59"/>
        <v>0</v>
      </c>
      <c r="AB41" s="13">
        <f t="shared" si="59"/>
        <v>0</v>
      </c>
      <c r="AC41" s="13">
        <f t="shared" si="59"/>
        <v>0</v>
      </c>
      <c r="AD41" s="13">
        <f t="shared" si="59"/>
        <v>0</v>
      </c>
      <c r="AE41" s="13">
        <f t="shared" si="59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32:A33"/>
    <mergeCell ref="B32:B33"/>
    <mergeCell ref="C32:D32"/>
    <mergeCell ref="E32:F32"/>
    <mergeCell ref="G32:G33"/>
    <mergeCell ref="AA4:AA5"/>
    <mergeCell ref="AB4:AC4"/>
    <mergeCell ref="AD4:AE4"/>
    <mergeCell ref="V4:V5"/>
    <mergeCell ref="W4:X4"/>
    <mergeCell ref="AD32:AE32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F41"/>
  <sheetViews>
    <sheetView showZeros="0" zoomScale="25" zoomScaleNormal="25" workbookViewId="0">
      <selection activeCell="J16" sqref="J16"/>
    </sheetView>
  </sheetViews>
  <sheetFormatPr defaultColWidth="0" defaultRowHeight="24" customHeight="1" x14ac:dyDescent="0.2"/>
  <cols>
    <col min="1" max="1" width="47.85546875" style="4" customWidth="1"/>
    <col min="2" max="16" width="19.140625" style="13" customWidth="1"/>
    <col min="17" max="17" width="19.140625" style="1" customWidth="1"/>
    <col min="18" max="21" width="19.140625" style="2" customWidth="1"/>
    <col min="22" max="22" width="19.140625" style="1" customWidth="1"/>
    <col min="23" max="26" width="19.140625" style="2" customWidth="1"/>
    <col min="27" max="27" width="19.140625" style="1" customWidth="1"/>
    <col min="28" max="31" width="19.140625" style="2" customWidth="1"/>
    <col min="32" max="32" width="2.28515625" style="3" customWidth="1"/>
    <col min="33" max="16384" width="9.140625" style="3" hidden="1"/>
  </cols>
  <sheetData>
    <row r="1" spans="1:32" ht="162" customHeight="1" thickBot="1" x14ac:dyDescent="0.25">
      <c r="A1" s="214" t="s">
        <v>56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</row>
    <row r="2" spans="1:32" ht="46.5" customHeight="1" thickTop="1" thickBot="1" x14ac:dyDescent="0.25"/>
    <row r="3" spans="1:32" s="4" customFormat="1" ht="136.5" customHeight="1" thickBot="1" x14ac:dyDescent="0.25">
      <c r="A3" s="215" t="s">
        <v>60</v>
      </c>
      <c r="B3" s="173" t="s">
        <v>35</v>
      </c>
      <c r="C3" s="174"/>
      <c r="D3" s="174"/>
      <c r="E3" s="174"/>
      <c r="F3" s="175"/>
      <c r="G3" s="176" t="s">
        <v>36</v>
      </c>
      <c r="H3" s="177"/>
      <c r="I3" s="177"/>
      <c r="J3" s="177"/>
      <c r="K3" s="178"/>
      <c r="L3" s="169" t="s">
        <v>38</v>
      </c>
      <c r="M3" s="170"/>
      <c r="N3" s="170"/>
      <c r="O3" s="170"/>
      <c r="P3" s="171"/>
      <c r="Q3" s="169" t="s">
        <v>39</v>
      </c>
      <c r="R3" s="170"/>
      <c r="S3" s="170"/>
      <c r="T3" s="170"/>
      <c r="U3" s="171"/>
      <c r="V3" s="169" t="s">
        <v>40</v>
      </c>
      <c r="W3" s="170"/>
      <c r="X3" s="170"/>
      <c r="Y3" s="170"/>
      <c r="Z3" s="171"/>
      <c r="AA3" s="172" t="s">
        <v>41</v>
      </c>
      <c r="AB3" s="170"/>
      <c r="AC3" s="170"/>
      <c r="AD3" s="170"/>
      <c r="AE3" s="171"/>
    </row>
    <row r="4" spans="1:32" s="5" customFormat="1" ht="75" customHeight="1" x14ac:dyDescent="0.2">
      <c r="A4" s="216"/>
      <c r="B4" s="179" t="s">
        <v>7</v>
      </c>
      <c r="C4" s="154" t="s">
        <v>12</v>
      </c>
      <c r="D4" s="154" t="s">
        <v>11</v>
      </c>
      <c r="E4" s="154" t="s">
        <v>10</v>
      </c>
      <c r="F4" s="155" t="s">
        <v>6</v>
      </c>
      <c r="G4" s="180" t="s">
        <v>7</v>
      </c>
      <c r="H4" s="154" t="s">
        <v>12</v>
      </c>
      <c r="I4" s="154" t="s">
        <v>11</v>
      </c>
      <c r="J4" s="154" t="s">
        <v>10</v>
      </c>
      <c r="K4" s="155" t="s">
        <v>6</v>
      </c>
      <c r="L4" s="152" t="s">
        <v>7</v>
      </c>
      <c r="M4" s="154" t="s">
        <v>12</v>
      </c>
      <c r="N4" s="154" t="s">
        <v>11</v>
      </c>
      <c r="O4" s="154" t="s">
        <v>10</v>
      </c>
      <c r="P4" s="155" t="s">
        <v>6</v>
      </c>
      <c r="Q4" s="152" t="s">
        <v>7</v>
      </c>
      <c r="R4" s="154" t="s">
        <v>12</v>
      </c>
      <c r="S4" s="154" t="s">
        <v>11</v>
      </c>
      <c r="T4" s="154" t="s">
        <v>10</v>
      </c>
      <c r="U4" s="155" t="s">
        <v>6</v>
      </c>
      <c r="V4" s="152" t="s">
        <v>7</v>
      </c>
      <c r="W4" s="154" t="s">
        <v>12</v>
      </c>
      <c r="X4" s="154" t="s">
        <v>11</v>
      </c>
      <c r="Y4" s="154" t="s">
        <v>10</v>
      </c>
      <c r="Z4" s="155" t="s">
        <v>6</v>
      </c>
      <c r="AA4" s="152" t="s">
        <v>7</v>
      </c>
      <c r="AB4" s="154" t="s">
        <v>12</v>
      </c>
      <c r="AC4" s="154" t="s">
        <v>11</v>
      </c>
      <c r="AD4" s="154" t="s">
        <v>10</v>
      </c>
      <c r="AE4" s="155" t="s">
        <v>6</v>
      </c>
    </row>
    <row r="5" spans="1:32" s="5" customFormat="1" ht="75" customHeight="1" x14ac:dyDescent="0.2">
      <c r="A5" s="216"/>
      <c r="B5" s="161"/>
      <c r="C5" s="48" t="s">
        <v>1</v>
      </c>
      <c r="D5" s="48" t="s">
        <v>0</v>
      </c>
      <c r="E5" s="48" t="s">
        <v>1</v>
      </c>
      <c r="F5" s="49" t="s">
        <v>2</v>
      </c>
      <c r="G5" s="163"/>
      <c r="H5" s="48" t="s">
        <v>1</v>
      </c>
      <c r="I5" s="48" t="s">
        <v>0</v>
      </c>
      <c r="J5" s="48" t="s">
        <v>8</v>
      </c>
      <c r="K5" s="49" t="s">
        <v>9</v>
      </c>
      <c r="L5" s="153"/>
      <c r="M5" s="48" t="s">
        <v>1</v>
      </c>
      <c r="N5" s="48" t="s">
        <v>0</v>
      </c>
      <c r="O5" s="48" t="s">
        <v>1</v>
      </c>
      <c r="P5" s="49" t="s">
        <v>0</v>
      </c>
      <c r="Q5" s="153"/>
      <c r="R5" s="48" t="s">
        <v>1</v>
      </c>
      <c r="S5" s="48" t="s">
        <v>0</v>
      </c>
      <c r="T5" s="48" t="s">
        <v>1</v>
      </c>
      <c r="U5" s="49" t="s">
        <v>0</v>
      </c>
      <c r="V5" s="153"/>
      <c r="W5" s="48" t="s">
        <v>1</v>
      </c>
      <c r="X5" s="48" t="s">
        <v>0</v>
      </c>
      <c r="Y5" s="48" t="s">
        <v>1</v>
      </c>
      <c r="Z5" s="49" t="s">
        <v>0</v>
      </c>
      <c r="AA5" s="153"/>
      <c r="AB5" s="48" t="s">
        <v>1</v>
      </c>
      <c r="AC5" s="48" t="s">
        <v>0</v>
      </c>
      <c r="AD5" s="48" t="s">
        <v>1</v>
      </c>
      <c r="AE5" s="49" t="s">
        <v>0</v>
      </c>
    </row>
    <row r="6" spans="1:32" s="6" customFormat="1" ht="75" customHeight="1" thickBot="1" x14ac:dyDescent="0.25">
      <c r="A6" s="217"/>
      <c r="B6" s="36">
        <f>VII!B6+VIII!B6+IX!B6</f>
        <v>0</v>
      </c>
      <c r="C6" s="29">
        <f>VII!C6+VIII!C6+IX!C6</f>
        <v>0</v>
      </c>
      <c r="D6" s="29">
        <f>VII!D6+VIII!D6+IX!D6</f>
        <v>0</v>
      </c>
      <c r="E6" s="29">
        <f>VII!E6+VIII!E6+IX!E6</f>
        <v>0</v>
      </c>
      <c r="F6" s="37">
        <f>VII!F6+VIII!F6+IX!F6</f>
        <v>0</v>
      </c>
      <c r="G6" s="36">
        <f>VII!G6+VIII!G6+IX!G6</f>
        <v>0</v>
      </c>
      <c r="H6" s="30">
        <f>VII!H6+VIII!H6+IX!H6</f>
        <v>0</v>
      </c>
      <c r="I6" s="30">
        <f>VII!I6+VIII!I6+IX!I6</f>
        <v>0</v>
      </c>
      <c r="J6" s="30">
        <f>VII!J6+VIII!J6+IX!J6</f>
        <v>0</v>
      </c>
      <c r="K6" s="43">
        <f>VII!K6+VIII!K6+IX!K6</f>
        <v>0</v>
      </c>
      <c r="L6" s="36">
        <f>VII!L6+VIII!L6+IX!L6</f>
        <v>0</v>
      </c>
      <c r="M6" s="31">
        <f>VII!M6+VIII!M6+IX!M6</f>
        <v>0</v>
      </c>
      <c r="N6" s="31">
        <f>VII!N6+VIII!N6+IX!N6</f>
        <v>0</v>
      </c>
      <c r="O6" s="31">
        <f>VII!O6+VIII!O6+IX!O6</f>
        <v>0</v>
      </c>
      <c r="P6" s="32">
        <f>VII!P6+VIII!P6+IX!P6</f>
        <v>0</v>
      </c>
      <c r="Q6" s="36">
        <f>VII!Q6+VIII!Q6+IX!Q6</f>
        <v>0</v>
      </c>
      <c r="R6" s="31">
        <f>VII!R6+VIII!R6+IX!R6</f>
        <v>0</v>
      </c>
      <c r="S6" s="31">
        <f>VII!S6+VIII!S6+IX!S6</f>
        <v>0</v>
      </c>
      <c r="T6" s="31">
        <f>VII!T6+VIII!T6+IX!T6</f>
        <v>0</v>
      </c>
      <c r="U6" s="32">
        <f>VII!U6+VIII!U6+IX!U6</f>
        <v>0</v>
      </c>
      <c r="V6" s="36">
        <f>VII!V6+VIII!V6+IX!V6</f>
        <v>0</v>
      </c>
      <c r="W6" s="31">
        <f>VII!W6+VIII!W6+IX!W6</f>
        <v>0</v>
      </c>
      <c r="X6" s="31">
        <f>VII!X6+VIII!X6+IX!X6</f>
        <v>0</v>
      </c>
      <c r="Y6" s="31">
        <f>VII!Y6+VIII!Y6+IX!Y6</f>
        <v>0</v>
      </c>
      <c r="Z6" s="32">
        <f>VII!Z6+VIII!Z6+IX!Z6</f>
        <v>0</v>
      </c>
      <c r="AA6" s="33">
        <f>VII!AA6+VIII!AA6+IX!AA6</f>
        <v>0</v>
      </c>
      <c r="AB6" s="31">
        <f>VII!AB6+VIII!AB6+IX!AB6</f>
        <v>0</v>
      </c>
      <c r="AC6" s="31">
        <f>VII!AC6+VIII!AC6+IX!AC6</f>
        <v>0</v>
      </c>
      <c r="AD6" s="31">
        <f>VII!AD6+VIII!AD6+IX!AD6</f>
        <v>0</v>
      </c>
      <c r="AE6" s="32">
        <f>VII!AE6+VIII!AE6+IX!AE6</f>
        <v>0</v>
      </c>
    </row>
    <row r="7" spans="1:32" s="7" customFormat="1" ht="71.25" customHeight="1" x14ac:dyDescent="0.2">
      <c r="A7" s="61" t="s">
        <v>3</v>
      </c>
      <c r="B7" s="38">
        <f>VII!B7+VIII!B7+IX!B7</f>
        <v>0</v>
      </c>
      <c r="C7" s="27">
        <f>VII!C7+VIII!C7+IX!C7</f>
        <v>0</v>
      </c>
      <c r="D7" s="27">
        <f>VII!D7+VIII!D7+IX!D7</f>
        <v>0</v>
      </c>
      <c r="E7" s="27">
        <f>VII!E7+VIII!E7+IX!E7</f>
        <v>0</v>
      </c>
      <c r="F7" s="28">
        <f>VII!F7+VIII!F7+IX!F7</f>
        <v>0</v>
      </c>
      <c r="G7" s="38">
        <f>VII!G7+VIII!G7+IX!G7</f>
        <v>0</v>
      </c>
      <c r="H7" s="27">
        <f>VII!H7+VIII!H7+IX!H7</f>
        <v>0</v>
      </c>
      <c r="I7" s="27">
        <f>VII!I7+VIII!I7+IX!I7</f>
        <v>0</v>
      </c>
      <c r="J7" s="27">
        <f>VII!J7+VIII!J7+IX!J7</f>
        <v>0</v>
      </c>
      <c r="K7" s="28">
        <f>VII!K7+VIII!K7+IX!K7</f>
        <v>0</v>
      </c>
      <c r="L7" s="38">
        <f>VII!L7+VIII!L7+IX!L7</f>
        <v>0</v>
      </c>
      <c r="M7" s="27">
        <f>VII!M7+VIII!M7+IX!M7</f>
        <v>0</v>
      </c>
      <c r="N7" s="27">
        <f>VII!N7+VIII!N7+IX!N7</f>
        <v>0</v>
      </c>
      <c r="O7" s="27">
        <f>VII!O7+VIII!O7+IX!O7</f>
        <v>0</v>
      </c>
      <c r="P7" s="28">
        <f>VII!P7+VIII!P7+IX!P7</f>
        <v>0</v>
      </c>
      <c r="Q7" s="38">
        <f>VII!Q7+VIII!Q7+IX!Q7</f>
        <v>0</v>
      </c>
      <c r="R7" s="27">
        <f>VII!R7+VIII!R7+IX!R7</f>
        <v>0</v>
      </c>
      <c r="S7" s="27">
        <f>VII!S7+VIII!S7+IX!S7</f>
        <v>0</v>
      </c>
      <c r="T7" s="27">
        <f>VII!T7+VIII!T7+IX!T7</f>
        <v>0</v>
      </c>
      <c r="U7" s="28">
        <f>VII!U7+VIII!U7+IX!U7</f>
        <v>0</v>
      </c>
      <c r="V7" s="38">
        <f>VII!V7+VIII!V7+IX!V7</f>
        <v>0</v>
      </c>
      <c r="W7" s="27">
        <f>VII!W7+VIII!W7+IX!W7</f>
        <v>0</v>
      </c>
      <c r="X7" s="27">
        <f>VII!X7+VIII!X7+IX!X7</f>
        <v>0</v>
      </c>
      <c r="Y7" s="27">
        <f>VII!Y7+VIII!Y7+IX!Y7</f>
        <v>0</v>
      </c>
      <c r="Z7" s="28">
        <f>VII!Z7+VIII!Z7+IX!Z7</f>
        <v>0</v>
      </c>
      <c r="AA7" s="34">
        <f>VII!AA7+VIII!AA7+IX!AA7</f>
        <v>0</v>
      </c>
      <c r="AB7" s="27">
        <f>VII!AB7+VIII!AB7+IX!AB7</f>
        <v>0</v>
      </c>
      <c r="AC7" s="27">
        <f>VII!AC7+VIII!AC7+IX!AC7</f>
        <v>0</v>
      </c>
      <c r="AD7" s="27">
        <f>VII!AD7+VIII!AD7+IX!AD7</f>
        <v>0</v>
      </c>
      <c r="AE7" s="28">
        <f>VII!AE7+VIII!AE7+IX!AE7</f>
        <v>0</v>
      </c>
    </row>
    <row r="8" spans="1:32" ht="39.75" customHeight="1" x14ac:dyDescent="0.2">
      <c r="A8" s="52" t="s">
        <v>13</v>
      </c>
      <c r="B8" s="19">
        <f>VII!B8+VIII!B8+IX!B8</f>
        <v>0</v>
      </c>
      <c r="C8" s="11">
        <f>VII!C8+VIII!C8+IX!C8</f>
        <v>0</v>
      </c>
      <c r="D8" s="11">
        <f>VII!D8+VIII!D8+IX!D8</f>
        <v>0</v>
      </c>
      <c r="E8" s="11">
        <f>VII!E8+VIII!E8+IX!E8</f>
        <v>0</v>
      </c>
      <c r="F8" s="24">
        <f>VII!F8+VIII!F8+IX!F8</f>
        <v>0</v>
      </c>
      <c r="G8" s="46">
        <f>VII!G8+VIII!G8+IX!G8</f>
        <v>0</v>
      </c>
      <c r="H8" s="11">
        <f>VII!H8+VIII!H8+IX!H8</f>
        <v>0</v>
      </c>
      <c r="I8" s="11">
        <f>VII!I8+VIII!I8+IX!I8</f>
        <v>0</v>
      </c>
      <c r="J8" s="11">
        <f>VII!J8+VIII!J8+IX!J8</f>
        <v>0</v>
      </c>
      <c r="K8" s="24">
        <f>VII!K8+VIII!K8+IX!K8</f>
        <v>0</v>
      </c>
      <c r="L8" s="22">
        <f>VII!L8+VIII!L8+IX!L8</f>
        <v>0</v>
      </c>
      <c r="M8" s="11">
        <f>VII!M8+VIII!M8+IX!M8</f>
        <v>0</v>
      </c>
      <c r="N8" s="11">
        <f>VII!N8+VIII!N8+IX!N8</f>
        <v>0</v>
      </c>
      <c r="O8" s="11">
        <f>VII!O8+VIII!O8+IX!O8</f>
        <v>0</v>
      </c>
      <c r="P8" s="24">
        <f>VII!P8+VIII!P8+IX!P8</f>
        <v>0</v>
      </c>
      <c r="Q8" s="22">
        <f>VII!Q8+VIII!Q8+IX!Q8</f>
        <v>0</v>
      </c>
      <c r="R8" s="11">
        <f>VII!R8+VIII!R8+IX!R8</f>
        <v>0</v>
      </c>
      <c r="S8" s="11">
        <f>VII!S8+VIII!S8+IX!S8</f>
        <v>0</v>
      </c>
      <c r="T8" s="11">
        <f>VII!T8+VIII!T8+IX!T8</f>
        <v>0</v>
      </c>
      <c r="U8" s="24">
        <f>VII!U8+VIII!U8+IX!U8</f>
        <v>0</v>
      </c>
      <c r="V8" s="22">
        <f>VII!V8+VIII!V8+IX!V8</f>
        <v>0</v>
      </c>
      <c r="W8" s="11">
        <f>VII!W8+VIII!W8+IX!W8</f>
        <v>0</v>
      </c>
      <c r="X8" s="11">
        <f>VII!X8+VIII!X8+IX!X8</f>
        <v>0</v>
      </c>
      <c r="Y8" s="11">
        <f>VII!Y8+VIII!Y8+IX!Y8</f>
        <v>0</v>
      </c>
      <c r="Z8" s="24">
        <f>VII!Z8+VIII!Z8+IX!Z8</f>
        <v>0</v>
      </c>
      <c r="AA8" s="21">
        <f>VII!AA8+VIII!AA8+IX!AA8</f>
        <v>0</v>
      </c>
      <c r="AB8" s="11">
        <f>VII!AB8+VIII!AB8+IX!AB8</f>
        <v>0</v>
      </c>
      <c r="AC8" s="11">
        <f>VII!AC8+VIII!AC8+IX!AC8</f>
        <v>0</v>
      </c>
      <c r="AD8" s="11">
        <f>VII!AD8+VIII!AD8+IX!AD8</f>
        <v>0</v>
      </c>
      <c r="AE8" s="24">
        <f>VII!AE8+VIII!AE8+IX!AE8</f>
        <v>0</v>
      </c>
    </row>
    <row r="9" spans="1:32" ht="39.75" customHeight="1" x14ac:dyDescent="0.2">
      <c r="A9" s="52" t="s">
        <v>14</v>
      </c>
      <c r="B9" s="19">
        <f>VII!B9+VIII!B9+IX!B9</f>
        <v>0</v>
      </c>
      <c r="C9" s="11">
        <f>VII!C9+VIII!C9+IX!C9</f>
        <v>0</v>
      </c>
      <c r="D9" s="11">
        <f>VII!D9+VIII!D9+IX!D9</f>
        <v>0</v>
      </c>
      <c r="E9" s="11">
        <f>VII!E9+VIII!E9+IX!E9</f>
        <v>0</v>
      </c>
      <c r="F9" s="24">
        <f>VII!F9+VIII!F9+IX!F9</f>
        <v>0</v>
      </c>
      <c r="G9" s="46">
        <f>VII!G9+VIII!G9+IX!G9</f>
        <v>0</v>
      </c>
      <c r="H9" s="11">
        <f>VII!H9+VIII!H9+IX!H9</f>
        <v>0</v>
      </c>
      <c r="I9" s="11">
        <f>VII!I9+VIII!I9+IX!I9</f>
        <v>0</v>
      </c>
      <c r="J9" s="11">
        <f>VII!J9+VIII!J9+IX!J9</f>
        <v>0</v>
      </c>
      <c r="K9" s="24">
        <f>VII!K9+VIII!K9+IX!K9</f>
        <v>0</v>
      </c>
      <c r="L9" s="22">
        <f>VII!L9+VIII!L9+IX!L9</f>
        <v>0</v>
      </c>
      <c r="M9" s="11">
        <f>VII!M9+VIII!M9+IX!M9</f>
        <v>0</v>
      </c>
      <c r="N9" s="11">
        <f>VII!N9+VIII!N9+IX!N9</f>
        <v>0</v>
      </c>
      <c r="O9" s="11">
        <f>VII!O9+VIII!O9+IX!O9</f>
        <v>0</v>
      </c>
      <c r="P9" s="24">
        <f>VII!P9+VIII!P9+IX!P9</f>
        <v>0</v>
      </c>
      <c r="Q9" s="22">
        <f>VII!Q9+VIII!Q9+IX!Q9</f>
        <v>0</v>
      </c>
      <c r="R9" s="11">
        <f>VII!R9+VIII!R9+IX!R9</f>
        <v>0</v>
      </c>
      <c r="S9" s="11">
        <f>VII!S9+VIII!S9+IX!S9</f>
        <v>0</v>
      </c>
      <c r="T9" s="11">
        <f>VII!T9+VIII!T9+IX!T9</f>
        <v>0</v>
      </c>
      <c r="U9" s="24">
        <f>VII!U9+VIII!U9+IX!U9</f>
        <v>0</v>
      </c>
      <c r="V9" s="22">
        <f>VII!V9+VIII!V9+IX!V9</f>
        <v>0</v>
      </c>
      <c r="W9" s="11">
        <f>VII!W9+VIII!W9+IX!W9</f>
        <v>0</v>
      </c>
      <c r="X9" s="11">
        <f>VII!X9+VIII!X9+IX!X9</f>
        <v>0</v>
      </c>
      <c r="Y9" s="11">
        <f>VII!Y9+VIII!Y9+IX!Y9</f>
        <v>0</v>
      </c>
      <c r="Z9" s="24">
        <f>VII!Z9+VIII!Z9+IX!Z9</f>
        <v>0</v>
      </c>
      <c r="AA9" s="21">
        <f>VII!AA9+VIII!AA9+IX!AA9</f>
        <v>0</v>
      </c>
      <c r="AB9" s="11">
        <f>VII!AB9+VIII!AB9+IX!AB9</f>
        <v>0</v>
      </c>
      <c r="AC9" s="11">
        <f>VII!AC9+VIII!AC9+IX!AC9</f>
        <v>0</v>
      </c>
      <c r="AD9" s="11">
        <f>VII!AD9+VIII!AD9+IX!AD9</f>
        <v>0</v>
      </c>
      <c r="AE9" s="24">
        <f>VII!AE9+VIII!AE9+IX!AE9</f>
        <v>0</v>
      </c>
    </row>
    <row r="10" spans="1:32" ht="39.75" customHeight="1" x14ac:dyDescent="0.2">
      <c r="A10" s="52" t="s">
        <v>15</v>
      </c>
      <c r="B10" s="19">
        <f>VII!B10+VIII!B10+IX!B10</f>
        <v>0</v>
      </c>
      <c r="C10" s="11">
        <f>VII!C10+VIII!C10+IX!C10</f>
        <v>0</v>
      </c>
      <c r="D10" s="11">
        <f>VII!D10+VIII!D10+IX!D10</f>
        <v>0</v>
      </c>
      <c r="E10" s="11">
        <f>VII!E10+VIII!E10+IX!E10</f>
        <v>0</v>
      </c>
      <c r="F10" s="24">
        <f>VII!F10+VIII!F10+IX!F10</f>
        <v>0</v>
      </c>
      <c r="G10" s="46">
        <f>VII!G10+VIII!G10+IX!G10</f>
        <v>0</v>
      </c>
      <c r="H10" s="11">
        <f>VII!H10+VIII!H10+IX!H10</f>
        <v>0</v>
      </c>
      <c r="I10" s="11">
        <f>VII!I10+VIII!I10+IX!I10</f>
        <v>0</v>
      </c>
      <c r="J10" s="11">
        <f>VII!J10+VIII!J10+IX!J10</f>
        <v>0</v>
      </c>
      <c r="K10" s="24">
        <f>VII!K10+VIII!K10+IX!K10</f>
        <v>0</v>
      </c>
      <c r="L10" s="22">
        <f>VII!L10+VIII!L10+IX!L10</f>
        <v>0</v>
      </c>
      <c r="M10" s="11">
        <f>VII!M10+VIII!M10+IX!M10</f>
        <v>0</v>
      </c>
      <c r="N10" s="11">
        <f>VII!N10+VIII!N10+IX!N10</f>
        <v>0</v>
      </c>
      <c r="O10" s="11">
        <f>VII!O10+VIII!O10+IX!O10</f>
        <v>0</v>
      </c>
      <c r="P10" s="24">
        <f>VII!P10+VIII!P10+IX!P10</f>
        <v>0</v>
      </c>
      <c r="Q10" s="22">
        <f>VII!Q10+VIII!Q10+IX!Q10</f>
        <v>0</v>
      </c>
      <c r="R10" s="11">
        <f>VII!R10+VIII!R10+IX!R10</f>
        <v>0</v>
      </c>
      <c r="S10" s="11">
        <f>VII!S10+VIII!S10+IX!S10</f>
        <v>0</v>
      </c>
      <c r="T10" s="11">
        <f>VII!T10+VIII!T10+IX!T10</f>
        <v>0</v>
      </c>
      <c r="U10" s="24">
        <f>VII!U10+VIII!U10+IX!U10</f>
        <v>0</v>
      </c>
      <c r="V10" s="22">
        <f>VII!V10+VIII!V10+IX!V10</f>
        <v>0</v>
      </c>
      <c r="W10" s="11">
        <f>VII!W10+VIII!W10+IX!W10</f>
        <v>0</v>
      </c>
      <c r="X10" s="11">
        <f>VII!X10+VIII!X10+IX!X10</f>
        <v>0</v>
      </c>
      <c r="Y10" s="11">
        <f>VII!Y10+VIII!Y10+IX!Y10</f>
        <v>0</v>
      </c>
      <c r="Z10" s="24">
        <f>VII!Z10+VIII!Z10+IX!Z10</f>
        <v>0</v>
      </c>
      <c r="AA10" s="21">
        <f>VII!AA10+VIII!AA10+IX!AA10</f>
        <v>0</v>
      </c>
      <c r="AB10" s="11">
        <f>VII!AB10+VIII!AB10+IX!AB10</f>
        <v>0</v>
      </c>
      <c r="AC10" s="11">
        <f>VII!AC10+VIII!AC10+IX!AC10</f>
        <v>0</v>
      </c>
      <c r="AD10" s="11">
        <f>VII!AD10+VIII!AD10+IX!AD10</f>
        <v>0</v>
      </c>
      <c r="AE10" s="24">
        <f>VII!AE10+VIII!AE10+IX!AE10</f>
        <v>0</v>
      </c>
    </row>
    <row r="11" spans="1:32" ht="39.75" customHeight="1" x14ac:dyDescent="0.2">
      <c r="A11" s="52" t="s">
        <v>28</v>
      </c>
      <c r="B11" s="19">
        <f>VII!B11+VIII!B11+IX!B11</f>
        <v>0</v>
      </c>
      <c r="C11" s="12">
        <f>VII!C11+VIII!C11+IX!C11</f>
        <v>0</v>
      </c>
      <c r="D11" s="12">
        <f>VII!D11+VIII!D11+IX!D11</f>
        <v>0</v>
      </c>
      <c r="E11" s="12">
        <f>VII!E11+VIII!E11+IX!E11</f>
        <v>0</v>
      </c>
      <c r="F11" s="39">
        <f>VII!F11+VIII!F11+IX!F11</f>
        <v>0</v>
      </c>
      <c r="G11" s="46">
        <f>VII!G11+VIII!G11+IX!G11</f>
        <v>0</v>
      </c>
      <c r="H11" s="11">
        <f>VII!H11+VIII!H11+IX!H11</f>
        <v>0</v>
      </c>
      <c r="I11" s="11">
        <f>VII!I11+VIII!I11+IX!I11</f>
        <v>0</v>
      </c>
      <c r="J11" s="11">
        <f>VII!J11+VIII!J11+IX!J11</f>
        <v>0</v>
      </c>
      <c r="K11" s="24">
        <f>VII!K11+VIII!K11+IX!K11</f>
        <v>0</v>
      </c>
      <c r="L11" s="22">
        <f>VII!L11+VIII!L11+IX!L11</f>
        <v>0</v>
      </c>
      <c r="M11" s="11">
        <f>VII!M11+VIII!M11+IX!M11</f>
        <v>0</v>
      </c>
      <c r="N11" s="11">
        <f>VII!N11+VIII!N11+IX!N11</f>
        <v>0</v>
      </c>
      <c r="O11" s="11">
        <f>VII!O11+VIII!O11+IX!O11</f>
        <v>0</v>
      </c>
      <c r="P11" s="24">
        <f>VII!P11+VIII!P11+IX!P11</f>
        <v>0</v>
      </c>
      <c r="Q11" s="22">
        <f>VII!Q11+VIII!Q11+IX!Q11</f>
        <v>0</v>
      </c>
      <c r="R11" s="11">
        <f>VII!R11+VIII!R11+IX!R11</f>
        <v>0</v>
      </c>
      <c r="S11" s="11">
        <f>VII!S11+VIII!S11+IX!S11</f>
        <v>0</v>
      </c>
      <c r="T11" s="11">
        <f>VII!T11+VIII!T11+IX!T11</f>
        <v>0</v>
      </c>
      <c r="U11" s="24">
        <f>VII!U11+VIII!U11+IX!U11</f>
        <v>0</v>
      </c>
      <c r="V11" s="22">
        <f>VII!V11+VIII!V11+IX!V11</f>
        <v>0</v>
      </c>
      <c r="W11" s="11">
        <f>VII!W11+VIII!W11+IX!W11</f>
        <v>0</v>
      </c>
      <c r="X11" s="11">
        <f>VII!X11+VIII!X11+IX!X11</f>
        <v>0</v>
      </c>
      <c r="Y11" s="11">
        <f>VII!Y11+VIII!Y11+IX!Y11</f>
        <v>0</v>
      </c>
      <c r="Z11" s="24">
        <f>VII!Z11+VIII!Z11+IX!Z11</f>
        <v>0</v>
      </c>
      <c r="AA11" s="21">
        <f>VII!AA11+VIII!AA11+IX!AA11</f>
        <v>0</v>
      </c>
      <c r="AB11" s="11">
        <f>VII!AB11+VIII!AB11+IX!AB11</f>
        <v>0</v>
      </c>
      <c r="AC11" s="11">
        <f>VII!AC11+VIII!AC11+IX!AC11</f>
        <v>0</v>
      </c>
      <c r="AD11" s="11">
        <f>VII!AD11+VIII!AD11+IX!AD11</f>
        <v>0</v>
      </c>
      <c r="AE11" s="24">
        <f>VII!AE11+VIII!AE11+IX!AE11</f>
        <v>0</v>
      </c>
    </row>
    <row r="12" spans="1:32" ht="39.75" customHeight="1" x14ac:dyDescent="0.2">
      <c r="A12" s="53" t="s">
        <v>32</v>
      </c>
      <c r="B12" s="19">
        <f>VII!B12+VIII!B12+IX!B12</f>
        <v>0</v>
      </c>
      <c r="C12" s="12">
        <f>VII!C12+VIII!C12+IX!C12</f>
        <v>0</v>
      </c>
      <c r="D12" s="12">
        <f>VII!D12+VIII!D12+IX!D12</f>
        <v>0</v>
      </c>
      <c r="E12" s="12">
        <f>VII!E12+VIII!E12+IX!E12</f>
        <v>0</v>
      </c>
      <c r="F12" s="39">
        <f>VII!F12+VIII!F12+IX!F12</f>
        <v>0</v>
      </c>
      <c r="G12" s="46">
        <f>VII!G12+VIII!G12+IX!G12</f>
        <v>0</v>
      </c>
      <c r="H12" s="11">
        <f>VII!H12+VIII!H12+IX!H12</f>
        <v>0</v>
      </c>
      <c r="I12" s="11">
        <f>VII!I12+VIII!I12+IX!I12</f>
        <v>0</v>
      </c>
      <c r="J12" s="11">
        <f>VII!J12+VIII!J12+IX!J12</f>
        <v>0</v>
      </c>
      <c r="K12" s="24">
        <f>VII!K12+VIII!K12+IX!K12</f>
        <v>0</v>
      </c>
      <c r="L12" s="22">
        <f>VII!L12+VIII!L12+IX!L12</f>
        <v>0</v>
      </c>
      <c r="M12" s="11">
        <f>VII!M12+VIII!M12+IX!M12</f>
        <v>0</v>
      </c>
      <c r="N12" s="11">
        <f>VII!N12+VIII!N12+IX!N12</f>
        <v>0</v>
      </c>
      <c r="O12" s="11">
        <f>VII!O12+VIII!O12+IX!O12</f>
        <v>0</v>
      </c>
      <c r="P12" s="24">
        <f>VII!P12+VIII!P12+IX!P12</f>
        <v>0</v>
      </c>
      <c r="Q12" s="22">
        <f>VII!Q12+VIII!Q12+IX!Q12</f>
        <v>0</v>
      </c>
      <c r="R12" s="11">
        <f>VII!R12+VIII!R12+IX!R12</f>
        <v>0</v>
      </c>
      <c r="S12" s="11">
        <f>VII!S12+VIII!S12+IX!S12</f>
        <v>0</v>
      </c>
      <c r="T12" s="11">
        <f>VII!T12+VIII!T12+IX!T12</f>
        <v>0</v>
      </c>
      <c r="U12" s="24">
        <f>VII!U12+VIII!U12+IX!U12</f>
        <v>0</v>
      </c>
      <c r="V12" s="22">
        <f>VII!V12+VIII!V12+IX!V12</f>
        <v>0</v>
      </c>
      <c r="W12" s="11">
        <f>VII!W12+VIII!W12+IX!W12</f>
        <v>0</v>
      </c>
      <c r="X12" s="11">
        <f>VII!X12+VIII!X12+IX!X12</f>
        <v>0</v>
      </c>
      <c r="Y12" s="11">
        <f>VII!Y12+VIII!Y12+IX!Y12</f>
        <v>0</v>
      </c>
      <c r="Z12" s="24">
        <f>VII!Z12+VIII!Z12+IX!Z12</f>
        <v>0</v>
      </c>
      <c r="AA12" s="21">
        <f>VII!AA12+VIII!AA12+IX!AA12</f>
        <v>0</v>
      </c>
      <c r="AB12" s="11">
        <f>VII!AB12+VIII!AB12+IX!AB12</f>
        <v>0</v>
      </c>
      <c r="AC12" s="11">
        <f>VII!AC12+VIII!AC12+IX!AC12</f>
        <v>0</v>
      </c>
      <c r="AD12" s="11">
        <f>VII!AD12+VIII!AD12+IX!AD12</f>
        <v>0</v>
      </c>
      <c r="AE12" s="24">
        <f>VII!AE12+VIII!AE12+IX!AE12</f>
        <v>0</v>
      </c>
    </row>
    <row r="13" spans="1:32" s="7" customFormat="1" ht="71.25" customHeight="1" x14ac:dyDescent="0.2">
      <c r="A13" s="62" t="s">
        <v>4</v>
      </c>
      <c r="B13" s="40">
        <f>VII!B13+VIII!B13+IX!B13</f>
        <v>0</v>
      </c>
      <c r="C13" s="8">
        <f>VII!C13+VIII!C13+IX!C13</f>
        <v>0</v>
      </c>
      <c r="D13" s="8">
        <f>VII!D13+VIII!D13+IX!D13</f>
        <v>0</v>
      </c>
      <c r="E13" s="8">
        <f>VII!E13+VIII!E13+IX!E13</f>
        <v>0</v>
      </c>
      <c r="F13" s="23">
        <f>VII!F13+VIII!F13+IX!F13</f>
        <v>0</v>
      </c>
      <c r="G13" s="40">
        <f>VII!G13+VIII!G13+IX!G13</f>
        <v>0</v>
      </c>
      <c r="H13" s="8">
        <f>VII!H13+VIII!H13+IX!H13</f>
        <v>0</v>
      </c>
      <c r="I13" s="8">
        <f>VII!I13+VIII!I13+IX!I13</f>
        <v>0</v>
      </c>
      <c r="J13" s="8">
        <f>VII!J13+VIII!J13+IX!J13</f>
        <v>0</v>
      </c>
      <c r="K13" s="23">
        <f>VII!K13+VIII!K13+IX!K13</f>
        <v>0</v>
      </c>
      <c r="L13" s="40">
        <f>VII!L13+VIII!L13+IX!L13</f>
        <v>0</v>
      </c>
      <c r="M13" s="8">
        <f>VII!M13+VIII!M13+IX!M13</f>
        <v>0</v>
      </c>
      <c r="N13" s="8">
        <f>VII!N13+VIII!N13+IX!N13</f>
        <v>0</v>
      </c>
      <c r="O13" s="8">
        <f>VII!O13+VIII!O13+IX!O13</f>
        <v>0</v>
      </c>
      <c r="P13" s="23">
        <f>VII!P13+VIII!P13+IX!P13</f>
        <v>0</v>
      </c>
      <c r="Q13" s="40">
        <f>VII!Q13+VIII!Q13+IX!Q13</f>
        <v>0</v>
      </c>
      <c r="R13" s="8">
        <f>VII!R13+VIII!R13+IX!R13</f>
        <v>0</v>
      </c>
      <c r="S13" s="8">
        <f>VII!S13+VIII!S13+IX!S13</f>
        <v>0</v>
      </c>
      <c r="T13" s="8">
        <f>VII!T13+VIII!T13+IX!T13</f>
        <v>0</v>
      </c>
      <c r="U13" s="23">
        <f>VII!U13+VIII!U13+IX!U13</f>
        <v>0</v>
      </c>
      <c r="V13" s="40">
        <f>VII!V13+VIII!V13+IX!V13</f>
        <v>0</v>
      </c>
      <c r="W13" s="8">
        <f>VII!W13+VIII!W13+IX!W13</f>
        <v>0</v>
      </c>
      <c r="X13" s="8">
        <f>VII!X13+VIII!X13+IX!X13</f>
        <v>0</v>
      </c>
      <c r="Y13" s="8">
        <f>VII!Y13+VIII!Y13+IX!Y13</f>
        <v>0</v>
      </c>
      <c r="Z13" s="23">
        <f>VII!Z13+VIII!Z13+IX!Z13</f>
        <v>0</v>
      </c>
      <c r="AA13" s="35">
        <f>VII!AA13+VIII!AA13+IX!AA13</f>
        <v>0</v>
      </c>
      <c r="AB13" s="8">
        <f>VII!AB13+VIII!AB13+IX!AB13</f>
        <v>0</v>
      </c>
      <c r="AC13" s="8">
        <f>VII!AC13+VIII!AC13+IX!AC13</f>
        <v>0</v>
      </c>
      <c r="AD13" s="8">
        <f>VII!AD13+VIII!AD13+IX!AD13</f>
        <v>0</v>
      </c>
      <c r="AE13" s="23">
        <f>VII!AE13+VIII!AE13+IX!AE13</f>
        <v>0</v>
      </c>
    </row>
    <row r="14" spans="1:32" ht="39.75" customHeight="1" x14ac:dyDescent="0.2">
      <c r="A14" s="54" t="s">
        <v>16</v>
      </c>
      <c r="B14" s="19">
        <f>VII!B14+VIII!B14+IX!B14</f>
        <v>0</v>
      </c>
      <c r="C14" s="11">
        <f>VII!C14+VIII!C14+IX!C14</f>
        <v>0</v>
      </c>
      <c r="D14" s="11">
        <f>VII!D14+VIII!D14+IX!D14</f>
        <v>0</v>
      </c>
      <c r="E14" s="11">
        <f>VII!E14+VIII!E14+IX!E14</f>
        <v>0</v>
      </c>
      <c r="F14" s="24">
        <f>VII!F14+VIII!F14+IX!F14</f>
        <v>0</v>
      </c>
      <c r="G14" s="46">
        <f>VII!G14+VIII!G14+IX!G14</f>
        <v>0</v>
      </c>
      <c r="H14" s="11">
        <f>VII!H14+VIII!H14+IX!H14</f>
        <v>0</v>
      </c>
      <c r="I14" s="11">
        <f>VII!I14+VIII!I14+IX!I14</f>
        <v>0</v>
      </c>
      <c r="J14" s="11">
        <f>VII!J14+VIII!J14+IX!J14</f>
        <v>0</v>
      </c>
      <c r="K14" s="24">
        <f>VII!K14+VIII!K14+IX!K14</f>
        <v>0</v>
      </c>
      <c r="L14" s="22">
        <f>VII!L14+VIII!L14+IX!L14</f>
        <v>0</v>
      </c>
      <c r="M14" s="11">
        <f>VII!M14+VIII!M14+IX!M14</f>
        <v>0</v>
      </c>
      <c r="N14" s="11">
        <f>VII!N14+VIII!N14+IX!N14</f>
        <v>0</v>
      </c>
      <c r="O14" s="11">
        <f>VII!O14+VIII!O14+IX!O14</f>
        <v>0</v>
      </c>
      <c r="P14" s="24">
        <f>VII!P14+VIII!P14+IX!P14</f>
        <v>0</v>
      </c>
      <c r="Q14" s="22">
        <f>VII!Q14+VIII!Q14+IX!Q14</f>
        <v>0</v>
      </c>
      <c r="R14" s="11">
        <f>VII!R14+VIII!R14+IX!R14</f>
        <v>0</v>
      </c>
      <c r="S14" s="11">
        <f>VII!S14+VIII!S14+IX!S14</f>
        <v>0</v>
      </c>
      <c r="T14" s="11">
        <f>VII!T14+VIII!T14+IX!T14</f>
        <v>0</v>
      </c>
      <c r="U14" s="24">
        <f>VII!U14+VIII!U14+IX!U14</f>
        <v>0</v>
      </c>
      <c r="V14" s="22">
        <f>VII!V14+VIII!V14+IX!V14</f>
        <v>0</v>
      </c>
      <c r="W14" s="11">
        <f>VII!W14+VIII!W14+IX!W14</f>
        <v>0</v>
      </c>
      <c r="X14" s="11">
        <f>VII!X14+VIII!X14+IX!X14</f>
        <v>0</v>
      </c>
      <c r="Y14" s="11">
        <f>VII!Y14+VIII!Y14+IX!Y14</f>
        <v>0</v>
      </c>
      <c r="Z14" s="24">
        <f>VII!Z14+VIII!Z14+IX!Z14</f>
        <v>0</v>
      </c>
      <c r="AA14" s="21">
        <f>VII!AA14+VIII!AA14+IX!AA14</f>
        <v>0</v>
      </c>
      <c r="AB14" s="11">
        <f>VII!AB14+VIII!AB14+IX!AB14</f>
        <v>0</v>
      </c>
      <c r="AC14" s="11">
        <f>VII!AC14+VIII!AC14+IX!AC14</f>
        <v>0</v>
      </c>
      <c r="AD14" s="11">
        <f>VII!AD14+VIII!AD14+IX!AD14</f>
        <v>0</v>
      </c>
      <c r="AE14" s="24">
        <f>VII!AE14+VIII!AE14+IX!AE14</f>
        <v>0</v>
      </c>
    </row>
    <row r="15" spans="1:32" ht="39.75" customHeight="1" x14ac:dyDescent="0.2">
      <c r="A15" s="54" t="s">
        <v>17</v>
      </c>
      <c r="B15" s="19">
        <f>VII!B15+VIII!B15+IX!B15</f>
        <v>0</v>
      </c>
      <c r="C15" s="11">
        <f>VII!C15+VIII!C15+IX!C15</f>
        <v>0</v>
      </c>
      <c r="D15" s="11">
        <f>VII!D15+VIII!D15+IX!D15</f>
        <v>0</v>
      </c>
      <c r="E15" s="11">
        <f>VII!E15+VIII!E15+IX!E15</f>
        <v>0</v>
      </c>
      <c r="F15" s="24">
        <f>VII!F15+VIII!F15+IX!F15</f>
        <v>0</v>
      </c>
      <c r="G15" s="46">
        <f>VII!G15+VIII!G15+IX!G15</f>
        <v>0</v>
      </c>
      <c r="H15" s="11">
        <f>VII!H15+VIII!H15+IX!H15</f>
        <v>0</v>
      </c>
      <c r="I15" s="11">
        <f>VII!I15+VIII!I15+IX!I15</f>
        <v>0</v>
      </c>
      <c r="J15" s="11">
        <f>VII!J15+VIII!J15+IX!J15</f>
        <v>0</v>
      </c>
      <c r="K15" s="24">
        <f>VII!K15+VIII!K15+IX!K15</f>
        <v>0</v>
      </c>
      <c r="L15" s="22">
        <f>VII!L15+VIII!L15+IX!L15</f>
        <v>0</v>
      </c>
      <c r="M15" s="11">
        <f>VII!M15+VIII!M15+IX!M15</f>
        <v>0</v>
      </c>
      <c r="N15" s="11">
        <f>VII!N15+VIII!N15+IX!N15</f>
        <v>0</v>
      </c>
      <c r="O15" s="11">
        <f>VII!O15+VIII!O15+IX!O15</f>
        <v>0</v>
      </c>
      <c r="P15" s="24">
        <f>VII!P15+VIII!P15+IX!P15</f>
        <v>0</v>
      </c>
      <c r="Q15" s="22">
        <f>VII!Q15+VIII!Q15+IX!Q15</f>
        <v>0</v>
      </c>
      <c r="R15" s="11">
        <f>VII!R15+VIII!R15+IX!R15</f>
        <v>0</v>
      </c>
      <c r="S15" s="11">
        <f>VII!S15+VIII!S15+IX!S15</f>
        <v>0</v>
      </c>
      <c r="T15" s="11">
        <f>VII!T15+VIII!T15+IX!T15</f>
        <v>0</v>
      </c>
      <c r="U15" s="24">
        <f>VII!U15+VIII!U15+IX!U15</f>
        <v>0</v>
      </c>
      <c r="V15" s="22">
        <f>VII!V15+VIII!V15+IX!V15</f>
        <v>0</v>
      </c>
      <c r="W15" s="11">
        <f>VII!W15+VIII!W15+IX!W15</f>
        <v>0</v>
      </c>
      <c r="X15" s="11">
        <f>VII!X15+VIII!X15+IX!X15</f>
        <v>0</v>
      </c>
      <c r="Y15" s="11">
        <f>VII!Y15+VIII!Y15+IX!Y15</f>
        <v>0</v>
      </c>
      <c r="Z15" s="24">
        <f>VII!Z15+VIII!Z15+IX!Z15</f>
        <v>0</v>
      </c>
      <c r="AA15" s="21">
        <f>VII!AA15+VIII!AA15+IX!AA15</f>
        <v>0</v>
      </c>
      <c r="AB15" s="11">
        <f>VII!AB15+VIII!AB15+IX!AB15</f>
        <v>0</v>
      </c>
      <c r="AC15" s="11">
        <f>VII!AC15+VIII!AC15+IX!AC15</f>
        <v>0</v>
      </c>
      <c r="AD15" s="11">
        <f>VII!AD15+VIII!AD15+IX!AD15</f>
        <v>0</v>
      </c>
      <c r="AE15" s="24">
        <f>VII!AE15+VIII!AE15+IX!AE15</f>
        <v>0</v>
      </c>
    </row>
    <row r="16" spans="1:32" ht="39.75" customHeight="1" x14ac:dyDescent="0.2">
      <c r="A16" s="54" t="s">
        <v>18</v>
      </c>
      <c r="B16" s="19">
        <f>VII!B16+VIII!B16+IX!B16</f>
        <v>0</v>
      </c>
      <c r="C16" s="11">
        <f>VII!C16+VIII!C16+IX!C16</f>
        <v>0</v>
      </c>
      <c r="D16" s="11">
        <f>VII!D16+VIII!D16+IX!D16</f>
        <v>0</v>
      </c>
      <c r="E16" s="11">
        <f>VII!E16+VIII!E16+IX!E16</f>
        <v>0</v>
      </c>
      <c r="F16" s="24">
        <f>VII!F16+VIII!F16+IX!F16</f>
        <v>0</v>
      </c>
      <c r="G16" s="46">
        <f>VII!G16+VIII!G16+IX!G16</f>
        <v>0</v>
      </c>
      <c r="H16" s="11">
        <f>VII!H16+VIII!H16+IX!H16</f>
        <v>0</v>
      </c>
      <c r="I16" s="11">
        <f>VII!I16+VIII!I16+IX!I16</f>
        <v>0</v>
      </c>
      <c r="J16" s="11">
        <f>VII!J16+VIII!J16+IX!J16</f>
        <v>0</v>
      </c>
      <c r="K16" s="24">
        <f>VII!K16+VIII!K16+IX!K16</f>
        <v>0</v>
      </c>
      <c r="L16" s="22">
        <f>VII!L16+VIII!L16+IX!L16</f>
        <v>0</v>
      </c>
      <c r="M16" s="11">
        <f>VII!M16+VIII!M16+IX!M16</f>
        <v>0</v>
      </c>
      <c r="N16" s="11">
        <f>VII!N16+VIII!N16+IX!N16</f>
        <v>0</v>
      </c>
      <c r="O16" s="11">
        <f>VII!O16+VIII!O16+IX!O16</f>
        <v>0</v>
      </c>
      <c r="P16" s="24">
        <f>VII!P16+VIII!P16+IX!P16</f>
        <v>0</v>
      </c>
      <c r="Q16" s="22">
        <f>VII!Q16+VIII!Q16+IX!Q16</f>
        <v>0</v>
      </c>
      <c r="R16" s="11">
        <f>VII!R16+VIII!R16+IX!R16</f>
        <v>0</v>
      </c>
      <c r="S16" s="11">
        <f>VII!S16+VIII!S16+IX!S16</f>
        <v>0</v>
      </c>
      <c r="T16" s="11">
        <f>VII!T16+VIII!T16+IX!T16</f>
        <v>0</v>
      </c>
      <c r="U16" s="24">
        <f>VII!U16+VIII!U16+IX!U16</f>
        <v>0</v>
      </c>
      <c r="V16" s="22">
        <f>VII!V16+VIII!V16+IX!V16</f>
        <v>0</v>
      </c>
      <c r="W16" s="11">
        <f>VII!W16+VIII!W16+IX!W16</f>
        <v>0</v>
      </c>
      <c r="X16" s="11">
        <f>VII!X16+VIII!X16+IX!X16</f>
        <v>0</v>
      </c>
      <c r="Y16" s="11">
        <f>VII!Y16+VIII!Y16+IX!Y16</f>
        <v>0</v>
      </c>
      <c r="Z16" s="24">
        <f>VII!Z16+VIII!Z16+IX!Z16</f>
        <v>0</v>
      </c>
      <c r="AA16" s="21">
        <f>VII!AA16+VIII!AA16+IX!AA16</f>
        <v>0</v>
      </c>
      <c r="AB16" s="11">
        <f>VII!AB16+VIII!AB16+IX!AB16</f>
        <v>0</v>
      </c>
      <c r="AC16" s="11">
        <f>VII!AC16+VIII!AC16+IX!AC16</f>
        <v>0</v>
      </c>
      <c r="AD16" s="11">
        <f>VII!AD16+VIII!AD16+IX!AD16</f>
        <v>0</v>
      </c>
      <c r="AE16" s="24">
        <f>VII!AE16+VIII!AE16+IX!AE16</f>
        <v>0</v>
      </c>
    </row>
    <row r="17" spans="1:31" ht="39.75" customHeight="1" x14ac:dyDescent="0.2">
      <c r="A17" s="54" t="s">
        <v>19</v>
      </c>
      <c r="B17" s="19">
        <f>VII!B17+VIII!B17+IX!B17</f>
        <v>0</v>
      </c>
      <c r="C17" s="11">
        <f>VII!C17+VIII!C17+IX!C17</f>
        <v>0</v>
      </c>
      <c r="D17" s="11">
        <f>VII!D17+VIII!D17+IX!D17</f>
        <v>0</v>
      </c>
      <c r="E17" s="11">
        <f>VII!E17+VIII!E17+IX!E17</f>
        <v>0</v>
      </c>
      <c r="F17" s="24">
        <f>VII!F17+VIII!F17+IX!F17</f>
        <v>0</v>
      </c>
      <c r="G17" s="46">
        <f>VII!G17+VIII!G17+IX!G17</f>
        <v>0</v>
      </c>
      <c r="H17" s="11">
        <f>VII!H17+VIII!H17+IX!H17</f>
        <v>0</v>
      </c>
      <c r="I17" s="11">
        <f>VII!I17+VIII!I17+IX!I17</f>
        <v>0</v>
      </c>
      <c r="J17" s="11">
        <f>VII!J17+VIII!J17+IX!J17</f>
        <v>0</v>
      </c>
      <c r="K17" s="24">
        <f>VII!K17+VIII!K17+IX!K17</f>
        <v>0</v>
      </c>
      <c r="L17" s="22">
        <f>VII!L17+VIII!L17+IX!L17</f>
        <v>0</v>
      </c>
      <c r="M17" s="11">
        <f>VII!M17+VIII!M17+IX!M17</f>
        <v>0</v>
      </c>
      <c r="N17" s="11">
        <f>VII!N17+VIII!N17+IX!N17</f>
        <v>0</v>
      </c>
      <c r="O17" s="11">
        <f>VII!O17+VIII!O17+IX!O17</f>
        <v>0</v>
      </c>
      <c r="P17" s="24">
        <f>VII!P17+VIII!P17+IX!P17</f>
        <v>0</v>
      </c>
      <c r="Q17" s="22">
        <f>VII!Q17+VIII!Q17+IX!Q17</f>
        <v>0</v>
      </c>
      <c r="R17" s="11">
        <f>VII!R17+VIII!R17+IX!R17</f>
        <v>0</v>
      </c>
      <c r="S17" s="11">
        <f>VII!S17+VIII!S17+IX!S17</f>
        <v>0</v>
      </c>
      <c r="T17" s="11">
        <f>VII!T17+VIII!T17+IX!T17</f>
        <v>0</v>
      </c>
      <c r="U17" s="24">
        <f>VII!U17+VIII!U17+IX!U17</f>
        <v>0</v>
      </c>
      <c r="V17" s="22">
        <f>VII!V17+VIII!V17+IX!V17</f>
        <v>0</v>
      </c>
      <c r="W17" s="11">
        <f>VII!W17+VIII!W17+IX!W17</f>
        <v>0</v>
      </c>
      <c r="X17" s="11">
        <f>VII!X17+VIII!X17+IX!X17</f>
        <v>0</v>
      </c>
      <c r="Y17" s="11">
        <f>VII!Y17+VIII!Y17+IX!Y17</f>
        <v>0</v>
      </c>
      <c r="Z17" s="24">
        <f>VII!Z17+VIII!Z17+IX!Z17</f>
        <v>0</v>
      </c>
      <c r="AA17" s="21">
        <f>VII!AA17+VIII!AA17+IX!AA17</f>
        <v>0</v>
      </c>
      <c r="AB17" s="11">
        <f>VII!AB17+VIII!AB17+IX!AB17</f>
        <v>0</v>
      </c>
      <c r="AC17" s="11">
        <f>VII!AC17+VIII!AC17+IX!AC17</f>
        <v>0</v>
      </c>
      <c r="AD17" s="11">
        <f>VII!AD17+VIII!AD17+IX!AD17</f>
        <v>0</v>
      </c>
      <c r="AE17" s="24">
        <f>VII!AE17+VIII!AE17+IX!AE17</f>
        <v>0</v>
      </c>
    </row>
    <row r="18" spans="1:31" ht="39.75" customHeight="1" x14ac:dyDescent="0.2">
      <c r="A18" s="54" t="s">
        <v>20</v>
      </c>
      <c r="B18" s="19">
        <f>VII!B18+VIII!B18+IX!B18</f>
        <v>0</v>
      </c>
      <c r="C18" s="11">
        <f>VII!C18+VIII!C18+IX!C18</f>
        <v>0</v>
      </c>
      <c r="D18" s="11">
        <f>VII!D18+VIII!D18+IX!D18</f>
        <v>0</v>
      </c>
      <c r="E18" s="11">
        <f>VII!E18+VIII!E18+IX!E18</f>
        <v>0</v>
      </c>
      <c r="F18" s="24">
        <f>VII!F18+VIII!F18+IX!F18</f>
        <v>0</v>
      </c>
      <c r="G18" s="46">
        <f>VII!G18+VIII!G18+IX!G18</f>
        <v>0</v>
      </c>
      <c r="H18" s="11">
        <f>VII!H18+VIII!H18+IX!H18</f>
        <v>0</v>
      </c>
      <c r="I18" s="11">
        <f>VII!I18+VIII!I18+IX!I18</f>
        <v>0</v>
      </c>
      <c r="J18" s="11">
        <f>VII!J18+VIII!J18+IX!J18</f>
        <v>0</v>
      </c>
      <c r="K18" s="24">
        <f>VII!K18+VIII!K18+IX!K18</f>
        <v>0</v>
      </c>
      <c r="L18" s="22">
        <f>VII!L18+VIII!L18+IX!L18</f>
        <v>0</v>
      </c>
      <c r="M18" s="11">
        <f>VII!M18+VIII!M18+IX!M18</f>
        <v>0</v>
      </c>
      <c r="N18" s="11">
        <f>VII!N18+VIII!N18+IX!N18</f>
        <v>0</v>
      </c>
      <c r="O18" s="11">
        <f>VII!O18+VIII!O18+IX!O18</f>
        <v>0</v>
      </c>
      <c r="P18" s="24">
        <f>VII!P18+VIII!P18+IX!P18</f>
        <v>0</v>
      </c>
      <c r="Q18" s="22">
        <f>VII!Q18+VIII!Q18+IX!Q18</f>
        <v>0</v>
      </c>
      <c r="R18" s="11">
        <f>VII!R18+VIII!R18+IX!R18</f>
        <v>0</v>
      </c>
      <c r="S18" s="11">
        <f>VII!S18+VIII!S18+IX!S18</f>
        <v>0</v>
      </c>
      <c r="T18" s="11">
        <f>VII!T18+VIII!T18+IX!T18</f>
        <v>0</v>
      </c>
      <c r="U18" s="24">
        <f>VII!U18+VIII!U18+IX!U18</f>
        <v>0</v>
      </c>
      <c r="V18" s="22">
        <f>VII!V18+VIII!V18+IX!V18</f>
        <v>0</v>
      </c>
      <c r="W18" s="11">
        <f>VII!W18+VIII!W18+IX!W18</f>
        <v>0</v>
      </c>
      <c r="X18" s="11">
        <f>VII!X18+VIII!X18+IX!X18</f>
        <v>0</v>
      </c>
      <c r="Y18" s="11">
        <f>VII!Y18+VIII!Y18+IX!Y18</f>
        <v>0</v>
      </c>
      <c r="Z18" s="24">
        <f>VII!Z18+VIII!Z18+IX!Z18</f>
        <v>0</v>
      </c>
      <c r="AA18" s="21">
        <f>VII!AA18+VIII!AA18+IX!AA18</f>
        <v>0</v>
      </c>
      <c r="AB18" s="11">
        <f>VII!AB18+VIII!AB18+IX!AB18</f>
        <v>0</v>
      </c>
      <c r="AC18" s="11">
        <f>VII!AC18+VIII!AC18+IX!AC18</f>
        <v>0</v>
      </c>
      <c r="AD18" s="11">
        <f>VII!AD18+VIII!AD18+IX!AD18</f>
        <v>0</v>
      </c>
      <c r="AE18" s="24">
        <f>VII!AE18+VIII!AE18+IX!AE18</f>
        <v>0</v>
      </c>
    </row>
    <row r="19" spans="1:31" s="7" customFormat="1" ht="39.75" customHeight="1" x14ac:dyDescent="0.2">
      <c r="A19" s="54" t="s">
        <v>21</v>
      </c>
      <c r="B19" s="19">
        <f>VII!B19+VIII!B19+IX!B19</f>
        <v>0</v>
      </c>
      <c r="C19" s="11">
        <f>VII!C19+VIII!C19+IX!C19</f>
        <v>0</v>
      </c>
      <c r="D19" s="11">
        <f>VII!D19+VIII!D19+IX!D19</f>
        <v>0</v>
      </c>
      <c r="E19" s="11">
        <f>VII!E19+VIII!E19+IX!E19</f>
        <v>0</v>
      </c>
      <c r="F19" s="24">
        <f>VII!F19+VIII!F19+IX!F19</f>
        <v>0</v>
      </c>
      <c r="G19" s="46">
        <f>VII!G19+VIII!G19+IX!G19</f>
        <v>0</v>
      </c>
      <c r="H19" s="11">
        <f>VII!H19+VIII!H19+IX!H19</f>
        <v>0</v>
      </c>
      <c r="I19" s="11">
        <f>VII!I19+VIII!I19+IX!I19</f>
        <v>0</v>
      </c>
      <c r="J19" s="11">
        <f>VII!J19+VIII!J19+IX!J19</f>
        <v>0</v>
      </c>
      <c r="K19" s="24">
        <f>VII!K19+VIII!K19+IX!K19</f>
        <v>0</v>
      </c>
      <c r="L19" s="22">
        <f>VII!L19+VIII!L19+IX!L19</f>
        <v>0</v>
      </c>
      <c r="M19" s="11">
        <f>VII!M19+VIII!M19+IX!M19</f>
        <v>0</v>
      </c>
      <c r="N19" s="11">
        <f>VII!N19+VIII!N19+IX!N19</f>
        <v>0</v>
      </c>
      <c r="O19" s="11">
        <f>VII!O19+VIII!O19+IX!O19</f>
        <v>0</v>
      </c>
      <c r="P19" s="24">
        <f>VII!P19+VIII!P19+IX!P19</f>
        <v>0</v>
      </c>
      <c r="Q19" s="22">
        <f>VII!Q19+VIII!Q19+IX!Q19</f>
        <v>0</v>
      </c>
      <c r="R19" s="11">
        <f>VII!R19+VIII!R19+IX!R19</f>
        <v>0</v>
      </c>
      <c r="S19" s="11">
        <f>VII!S19+VIII!S19+IX!S19</f>
        <v>0</v>
      </c>
      <c r="T19" s="11">
        <f>VII!T19+VIII!T19+IX!T19</f>
        <v>0</v>
      </c>
      <c r="U19" s="24">
        <f>VII!U19+VIII!U19+IX!U19</f>
        <v>0</v>
      </c>
      <c r="V19" s="22">
        <f>VII!V19+VIII!V19+IX!V19</f>
        <v>0</v>
      </c>
      <c r="W19" s="11">
        <f>VII!W19+VIII!W19+IX!W19</f>
        <v>0</v>
      </c>
      <c r="X19" s="11">
        <f>VII!X19+VIII!X19+IX!X19</f>
        <v>0</v>
      </c>
      <c r="Y19" s="11">
        <f>VII!Y19+VIII!Y19+IX!Y19</f>
        <v>0</v>
      </c>
      <c r="Z19" s="24">
        <f>VII!Z19+VIII!Z19+IX!Z19</f>
        <v>0</v>
      </c>
      <c r="AA19" s="21">
        <f>VII!AA19+VIII!AA19+IX!AA19</f>
        <v>0</v>
      </c>
      <c r="AB19" s="11">
        <f>VII!AB19+VIII!AB19+IX!AB19</f>
        <v>0</v>
      </c>
      <c r="AC19" s="11">
        <f>VII!AC19+VIII!AC19+IX!AC19</f>
        <v>0</v>
      </c>
      <c r="AD19" s="11">
        <f>VII!AD19+VIII!AD19+IX!AD19</f>
        <v>0</v>
      </c>
      <c r="AE19" s="24">
        <f>VII!AE19+VIII!AE19+IX!AE19</f>
        <v>0</v>
      </c>
    </row>
    <row r="20" spans="1:31" s="7" customFormat="1" ht="39.75" customHeight="1" x14ac:dyDescent="0.2">
      <c r="A20" s="55" t="s">
        <v>31</v>
      </c>
      <c r="B20" s="19">
        <f>VII!B20+VIII!B20+IX!B20</f>
        <v>0</v>
      </c>
      <c r="C20" s="11">
        <f>VII!C20+VIII!C20+IX!C20</f>
        <v>0</v>
      </c>
      <c r="D20" s="11">
        <f>VII!D20+VIII!D20+IX!D20</f>
        <v>0</v>
      </c>
      <c r="E20" s="11">
        <f>VII!E20+VIII!E20+IX!E20</f>
        <v>0</v>
      </c>
      <c r="F20" s="24">
        <f>VII!F20+VIII!F20+IX!F20</f>
        <v>0</v>
      </c>
      <c r="G20" s="46">
        <f>VII!G20+VIII!G20+IX!G20</f>
        <v>0</v>
      </c>
      <c r="H20" s="11">
        <f>VII!H20+VIII!H20+IX!H20</f>
        <v>0</v>
      </c>
      <c r="I20" s="11">
        <f>VII!I20+VIII!I20+IX!I20</f>
        <v>0</v>
      </c>
      <c r="J20" s="11">
        <f>VII!J20+VIII!J20+IX!J20</f>
        <v>0</v>
      </c>
      <c r="K20" s="24">
        <f>VII!K20+VIII!K20+IX!K20</f>
        <v>0</v>
      </c>
      <c r="L20" s="22">
        <f>VII!L20+VIII!L20+IX!L20</f>
        <v>0</v>
      </c>
      <c r="M20" s="11">
        <f>VII!M20+VIII!M20+IX!M20</f>
        <v>0</v>
      </c>
      <c r="N20" s="11">
        <f>VII!N20+VIII!N20+IX!N20</f>
        <v>0</v>
      </c>
      <c r="O20" s="11">
        <f>VII!O20+VIII!O20+IX!O20</f>
        <v>0</v>
      </c>
      <c r="P20" s="24">
        <f>VII!P20+VIII!P20+IX!P20</f>
        <v>0</v>
      </c>
      <c r="Q20" s="22">
        <f>VII!Q20+VIII!Q20+IX!Q20</f>
        <v>0</v>
      </c>
      <c r="R20" s="11">
        <f>VII!R20+VIII!R20+IX!R20</f>
        <v>0</v>
      </c>
      <c r="S20" s="11">
        <f>VII!S20+VIII!S20+IX!S20</f>
        <v>0</v>
      </c>
      <c r="T20" s="11">
        <f>VII!T20+VIII!T20+IX!T20</f>
        <v>0</v>
      </c>
      <c r="U20" s="24">
        <f>VII!U20+VIII!U20+IX!U20</f>
        <v>0</v>
      </c>
      <c r="V20" s="22">
        <f>VII!V20+VIII!V20+IX!V20</f>
        <v>0</v>
      </c>
      <c r="W20" s="11">
        <f>VII!W20+VIII!W20+IX!W20</f>
        <v>0</v>
      </c>
      <c r="X20" s="11">
        <f>VII!X20+VIII!X20+IX!X20</f>
        <v>0</v>
      </c>
      <c r="Y20" s="11">
        <f>VII!Y20+VIII!Y20+IX!Y20</f>
        <v>0</v>
      </c>
      <c r="Z20" s="24">
        <f>VII!Z20+VIII!Z20+IX!Z20</f>
        <v>0</v>
      </c>
      <c r="AA20" s="21">
        <f>VII!AA20+VIII!AA20+IX!AA20</f>
        <v>0</v>
      </c>
      <c r="AB20" s="11">
        <f>VII!AB20+VIII!AB20+IX!AB20</f>
        <v>0</v>
      </c>
      <c r="AC20" s="11">
        <f>VII!AC20+VIII!AC20+IX!AC20</f>
        <v>0</v>
      </c>
      <c r="AD20" s="11">
        <f>VII!AD20+VIII!AD20+IX!AD20</f>
        <v>0</v>
      </c>
      <c r="AE20" s="24">
        <f>VII!AE20+VIII!AE20+IX!AE20</f>
        <v>0</v>
      </c>
    </row>
    <row r="21" spans="1:31" s="5" customFormat="1" ht="71.25" customHeight="1" x14ac:dyDescent="0.2">
      <c r="A21" s="62" t="s">
        <v>5</v>
      </c>
      <c r="B21" s="40">
        <f>VII!B21+VIII!B21+IX!B21</f>
        <v>0</v>
      </c>
      <c r="C21" s="8">
        <f>VII!C21+VIII!C21+IX!C21</f>
        <v>0</v>
      </c>
      <c r="D21" s="8">
        <f>VII!D21+VIII!D21+IX!D21</f>
        <v>0</v>
      </c>
      <c r="E21" s="8">
        <f>VII!E21+VIII!E21+IX!E21</f>
        <v>0</v>
      </c>
      <c r="F21" s="23">
        <f>VII!F21+VIII!F21+IX!F21</f>
        <v>0</v>
      </c>
      <c r="G21" s="40">
        <f>VII!G21+VIII!G21+IX!G21</f>
        <v>0</v>
      </c>
      <c r="H21" s="8">
        <f>VII!H21+VIII!H21+IX!H21</f>
        <v>0</v>
      </c>
      <c r="I21" s="8">
        <f>VII!I21+VIII!I21+IX!I21</f>
        <v>0</v>
      </c>
      <c r="J21" s="8">
        <f>VII!J21+VIII!J21+IX!J21</f>
        <v>0</v>
      </c>
      <c r="K21" s="23">
        <f>VII!K21+VIII!K21+IX!K21</f>
        <v>0</v>
      </c>
      <c r="L21" s="40">
        <f>VII!L21+VIII!L21+IX!L21</f>
        <v>0</v>
      </c>
      <c r="M21" s="8">
        <f>VII!M21+VIII!M21+IX!M21</f>
        <v>0</v>
      </c>
      <c r="N21" s="8">
        <f>VII!N21+VIII!N21+IX!N21</f>
        <v>0</v>
      </c>
      <c r="O21" s="8">
        <f>VII!O21+VIII!O21+IX!O21</f>
        <v>0</v>
      </c>
      <c r="P21" s="23">
        <f>VII!P21+VIII!P21+IX!P21</f>
        <v>0</v>
      </c>
      <c r="Q21" s="40">
        <f>VII!Q21+VIII!Q21+IX!Q21</f>
        <v>0</v>
      </c>
      <c r="R21" s="8">
        <f>VII!R21+VIII!R21+IX!R21</f>
        <v>0</v>
      </c>
      <c r="S21" s="8">
        <f>VII!S21+VIII!S21+IX!S21</f>
        <v>0</v>
      </c>
      <c r="T21" s="8">
        <f>VII!T21+VIII!T21+IX!T21</f>
        <v>0</v>
      </c>
      <c r="U21" s="23">
        <f>VII!U21+VIII!U21+IX!U21</f>
        <v>0</v>
      </c>
      <c r="V21" s="40">
        <f>VII!V21+VIII!V21+IX!V21</f>
        <v>0</v>
      </c>
      <c r="W21" s="8">
        <f>VII!W21+VIII!W21+IX!W21</f>
        <v>0</v>
      </c>
      <c r="X21" s="8">
        <f>VII!X21+VIII!X21+IX!X21</f>
        <v>0</v>
      </c>
      <c r="Y21" s="8">
        <f>VII!Y21+VIII!Y21+IX!Y21</f>
        <v>0</v>
      </c>
      <c r="Z21" s="23">
        <f>VII!Z21+VIII!Z21+IX!Z21</f>
        <v>0</v>
      </c>
      <c r="AA21" s="35">
        <f>VII!AA21+VIII!AA21+IX!AA21</f>
        <v>0</v>
      </c>
      <c r="AB21" s="8">
        <f>VII!AB21+VIII!AB21+IX!AB21</f>
        <v>0</v>
      </c>
      <c r="AC21" s="8">
        <f>VII!AC21+VIII!AC21+IX!AC21</f>
        <v>0</v>
      </c>
      <c r="AD21" s="8">
        <f>VII!AD21+VIII!AD21+IX!AD21</f>
        <v>0</v>
      </c>
      <c r="AE21" s="23">
        <f>VII!AE21+VIII!AE21+IX!AE21</f>
        <v>0</v>
      </c>
    </row>
    <row r="22" spans="1:31" s="5" customFormat="1" ht="39.75" customHeight="1" x14ac:dyDescent="0.2">
      <c r="A22" s="56" t="s">
        <v>29</v>
      </c>
      <c r="B22" s="19">
        <f>VII!B22+VIII!B22+IX!B22</f>
        <v>0</v>
      </c>
      <c r="C22" s="11">
        <f>VII!C22+VIII!C22+IX!C22</f>
        <v>0</v>
      </c>
      <c r="D22" s="11">
        <f>VII!D22+VIII!D22+IX!D22</f>
        <v>0</v>
      </c>
      <c r="E22" s="11">
        <f>VII!E22+VIII!E22+IX!E22</f>
        <v>0</v>
      </c>
      <c r="F22" s="24">
        <f>VII!F22+VIII!F22+IX!F22</f>
        <v>0</v>
      </c>
      <c r="G22" s="46">
        <f>VII!G22+VIII!G22+IX!G22</f>
        <v>0</v>
      </c>
      <c r="H22" s="11">
        <f>VII!H22+VIII!H22+IX!H22</f>
        <v>0</v>
      </c>
      <c r="I22" s="11">
        <f>VII!I22+VIII!I22+IX!I22</f>
        <v>0</v>
      </c>
      <c r="J22" s="11">
        <f>VII!J22+VIII!J22+IX!J22</f>
        <v>0</v>
      </c>
      <c r="K22" s="24">
        <f>VII!K22+VIII!K22+IX!K22</f>
        <v>0</v>
      </c>
      <c r="L22" s="22">
        <f>VII!L22+VIII!L22+IX!L22</f>
        <v>0</v>
      </c>
      <c r="M22" s="11">
        <f>VII!M22+VIII!M22+IX!M22</f>
        <v>0</v>
      </c>
      <c r="N22" s="11">
        <f>VII!N22+VIII!N22+IX!N22</f>
        <v>0</v>
      </c>
      <c r="O22" s="11">
        <f>VII!O22+VIII!O22+IX!O22</f>
        <v>0</v>
      </c>
      <c r="P22" s="24">
        <f>VII!P22+VIII!P22+IX!P22</f>
        <v>0</v>
      </c>
      <c r="Q22" s="22">
        <f>VII!Q22+VIII!Q22+IX!Q22</f>
        <v>0</v>
      </c>
      <c r="R22" s="11">
        <f>VII!R22+VIII!R22+IX!R22</f>
        <v>0</v>
      </c>
      <c r="S22" s="11">
        <f>VII!S22+VIII!S22+IX!S22</f>
        <v>0</v>
      </c>
      <c r="T22" s="11">
        <f>VII!T22+VIII!T22+IX!T22</f>
        <v>0</v>
      </c>
      <c r="U22" s="24">
        <f>VII!U22+VIII!U22+IX!U22</f>
        <v>0</v>
      </c>
      <c r="V22" s="22">
        <f>VII!V22+VIII!V22+IX!V22</f>
        <v>0</v>
      </c>
      <c r="W22" s="11">
        <f>VII!W22+VIII!W22+IX!W22</f>
        <v>0</v>
      </c>
      <c r="X22" s="11">
        <f>VII!X22+VIII!X22+IX!X22</f>
        <v>0</v>
      </c>
      <c r="Y22" s="11">
        <f>VII!Y22+VIII!Y22+IX!Y22</f>
        <v>0</v>
      </c>
      <c r="Z22" s="24">
        <f>VII!Z22+VIII!Z22+IX!Z22</f>
        <v>0</v>
      </c>
      <c r="AA22" s="21">
        <f>VII!AA22+VIII!AA22+IX!AA22</f>
        <v>0</v>
      </c>
      <c r="AB22" s="11">
        <f>VII!AB22+VIII!AB22+IX!AB22</f>
        <v>0</v>
      </c>
      <c r="AC22" s="11">
        <f>VII!AC22+VIII!AC22+IX!AC22</f>
        <v>0</v>
      </c>
      <c r="AD22" s="11">
        <f>VII!AD22+VIII!AD22+IX!AD22</f>
        <v>0</v>
      </c>
      <c r="AE22" s="24">
        <f>VII!AE22+VIII!AE22+IX!AE22</f>
        <v>0</v>
      </c>
    </row>
    <row r="23" spans="1:31" s="5" customFormat="1" ht="39.75" customHeight="1" x14ac:dyDescent="0.2">
      <c r="A23" s="56" t="s">
        <v>30</v>
      </c>
      <c r="B23" s="19">
        <f>VII!B23+VIII!B23+IX!B23</f>
        <v>0</v>
      </c>
      <c r="C23" s="11">
        <f>VII!C23+VIII!C23+IX!C23</f>
        <v>0</v>
      </c>
      <c r="D23" s="11">
        <f>VII!D23+VIII!D23+IX!D23</f>
        <v>0</v>
      </c>
      <c r="E23" s="11">
        <f>VII!E23+VIII!E23+IX!E23</f>
        <v>0</v>
      </c>
      <c r="F23" s="24">
        <f>VII!F23+VIII!F23+IX!F23</f>
        <v>0</v>
      </c>
      <c r="G23" s="46">
        <f>VII!G23+VIII!G23+IX!G23</f>
        <v>0</v>
      </c>
      <c r="H23" s="11">
        <f>VII!H23+VIII!H23+IX!H23</f>
        <v>0</v>
      </c>
      <c r="I23" s="11">
        <f>VII!I23+VIII!I23+IX!I23</f>
        <v>0</v>
      </c>
      <c r="J23" s="11">
        <f>VII!J23+VIII!J23+IX!J23</f>
        <v>0</v>
      </c>
      <c r="K23" s="24">
        <f>VII!K23+VIII!K23+IX!K23</f>
        <v>0</v>
      </c>
      <c r="L23" s="22">
        <f>VII!L23+VIII!L23+IX!L23</f>
        <v>0</v>
      </c>
      <c r="M23" s="11">
        <f>VII!M23+VIII!M23+IX!M23</f>
        <v>0</v>
      </c>
      <c r="N23" s="11">
        <f>VII!N23+VIII!N23+IX!N23</f>
        <v>0</v>
      </c>
      <c r="O23" s="11">
        <f>VII!O23+VIII!O23+IX!O23</f>
        <v>0</v>
      </c>
      <c r="P23" s="24">
        <f>VII!P23+VIII!P23+IX!P23</f>
        <v>0</v>
      </c>
      <c r="Q23" s="22">
        <f>VII!Q23+VIII!Q23+IX!Q23</f>
        <v>0</v>
      </c>
      <c r="R23" s="11">
        <f>VII!R23+VIII!R23+IX!R23</f>
        <v>0</v>
      </c>
      <c r="S23" s="11">
        <f>VII!S23+VIII!S23+IX!S23</f>
        <v>0</v>
      </c>
      <c r="T23" s="11">
        <f>VII!T23+VIII!T23+IX!T23</f>
        <v>0</v>
      </c>
      <c r="U23" s="24">
        <f>VII!U23+VIII!U23+IX!U23</f>
        <v>0</v>
      </c>
      <c r="V23" s="22">
        <f>VII!V23+VIII!V23+IX!V23</f>
        <v>0</v>
      </c>
      <c r="W23" s="11">
        <f>VII!W23+VIII!W23+IX!W23</f>
        <v>0</v>
      </c>
      <c r="X23" s="11">
        <f>VII!X23+VIII!X23+IX!X23</f>
        <v>0</v>
      </c>
      <c r="Y23" s="11">
        <f>VII!Y23+VIII!Y23+IX!Y23</f>
        <v>0</v>
      </c>
      <c r="Z23" s="24">
        <f>VII!Z23+VIII!Z23+IX!Z23</f>
        <v>0</v>
      </c>
      <c r="AA23" s="21">
        <f>VII!AA23+VIII!AA23+IX!AA23</f>
        <v>0</v>
      </c>
      <c r="AB23" s="11">
        <f>VII!AB23+VIII!AB23+IX!AB23</f>
        <v>0</v>
      </c>
      <c r="AC23" s="11">
        <f>VII!AC23+VIII!AC23+IX!AC23</f>
        <v>0</v>
      </c>
      <c r="AD23" s="11">
        <f>VII!AD23+VIII!AD23+IX!AD23</f>
        <v>0</v>
      </c>
      <c r="AE23" s="24">
        <f>VII!AE23+VIII!AE23+IX!AE23</f>
        <v>0</v>
      </c>
    </row>
    <row r="24" spans="1:31" ht="39.75" customHeight="1" x14ac:dyDescent="0.2">
      <c r="A24" s="54" t="s">
        <v>22</v>
      </c>
      <c r="B24" s="19">
        <f>VII!B24+VIII!B24+IX!B24</f>
        <v>0</v>
      </c>
      <c r="C24" s="11">
        <f>VII!C24+VIII!C24+IX!C24</f>
        <v>0</v>
      </c>
      <c r="D24" s="11">
        <f>VII!D24+VIII!D24+IX!D24</f>
        <v>0</v>
      </c>
      <c r="E24" s="11">
        <f>VII!E24+VIII!E24+IX!E24</f>
        <v>0</v>
      </c>
      <c r="F24" s="24">
        <f>VII!F24+VIII!F24+IX!F24</f>
        <v>0</v>
      </c>
      <c r="G24" s="46">
        <f>VII!G24+VIII!G24+IX!G24</f>
        <v>0</v>
      </c>
      <c r="H24" s="11">
        <f>VII!H24+VIII!H24+IX!H24</f>
        <v>0</v>
      </c>
      <c r="I24" s="11">
        <f>VII!I24+VIII!I24+IX!I24</f>
        <v>0</v>
      </c>
      <c r="J24" s="11">
        <f>VII!J24+VIII!J24+IX!J24</f>
        <v>0</v>
      </c>
      <c r="K24" s="24">
        <f>VII!K24+VIII!K24+IX!K24</f>
        <v>0</v>
      </c>
      <c r="L24" s="22">
        <f>VII!L24+VIII!L24+IX!L24</f>
        <v>0</v>
      </c>
      <c r="M24" s="11">
        <f>VII!M24+VIII!M24+IX!M24</f>
        <v>0</v>
      </c>
      <c r="N24" s="11">
        <f>VII!N24+VIII!N24+IX!N24</f>
        <v>0</v>
      </c>
      <c r="O24" s="11">
        <f>VII!O24+VIII!O24+IX!O24</f>
        <v>0</v>
      </c>
      <c r="P24" s="24">
        <f>VII!P24+VIII!P24+IX!P24</f>
        <v>0</v>
      </c>
      <c r="Q24" s="22">
        <f>VII!Q24+VIII!Q24+IX!Q24</f>
        <v>0</v>
      </c>
      <c r="R24" s="11">
        <f>VII!R24+VIII!R24+IX!R24</f>
        <v>0</v>
      </c>
      <c r="S24" s="11">
        <f>VII!S24+VIII!S24+IX!S24</f>
        <v>0</v>
      </c>
      <c r="T24" s="11">
        <f>VII!T24+VIII!T24+IX!T24</f>
        <v>0</v>
      </c>
      <c r="U24" s="24">
        <f>VII!U24+VIII!U24+IX!U24</f>
        <v>0</v>
      </c>
      <c r="V24" s="22">
        <f>VII!V24+VIII!V24+IX!V24</f>
        <v>0</v>
      </c>
      <c r="W24" s="11">
        <f>VII!W24+VIII!W24+IX!W24</f>
        <v>0</v>
      </c>
      <c r="X24" s="11">
        <f>VII!X24+VIII!X24+IX!X24</f>
        <v>0</v>
      </c>
      <c r="Y24" s="11">
        <f>VII!Y24+VIII!Y24+IX!Y24</f>
        <v>0</v>
      </c>
      <c r="Z24" s="24">
        <f>VII!Z24+VIII!Z24+IX!Z24</f>
        <v>0</v>
      </c>
      <c r="AA24" s="21">
        <f>VII!AA24+VIII!AA24+IX!AA24</f>
        <v>0</v>
      </c>
      <c r="AB24" s="11">
        <f>VII!AB24+VIII!AB24+IX!AB24</f>
        <v>0</v>
      </c>
      <c r="AC24" s="11">
        <f>VII!AC24+VIII!AC24+IX!AC24</f>
        <v>0</v>
      </c>
      <c r="AD24" s="11">
        <f>VII!AD24+VIII!AD24+IX!AD24</f>
        <v>0</v>
      </c>
      <c r="AE24" s="24">
        <f>VII!AE24+VIII!AE24+IX!AE24</f>
        <v>0</v>
      </c>
    </row>
    <row r="25" spans="1:31" ht="39.75" customHeight="1" x14ac:dyDescent="0.2">
      <c r="A25" s="54" t="s">
        <v>23</v>
      </c>
      <c r="B25" s="19">
        <f>VII!B25+VIII!B25+IX!B25</f>
        <v>0</v>
      </c>
      <c r="C25" s="11">
        <f>VII!C25+VIII!C25+IX!C25</f>
        <v>0</v>
      </c>
      <c r="D25" s="11">
        <f>VII!D25+VIII!D25+IX!D25</f>
        <v>0</v>
      </c>
      <c r="E25" s="11">
        <f>VII!E25+VIII!E25+IX!E25</f>
        <v>0</v>
      </c>
      <c r="F25" s="24">
        <f>VII!F25+VIII!F25+IX!F25</f>
        <v>0</v>
      </c>
      <c r="G25" s="46">
        <f>VII!G25+VIII!G25+IX!G25</f>
        <v>0</v>
      </c>
      <c r="H25" s="11">
        <f>VII!H25+VIII!H25+IX!H25</f>
        <v>0</v>
      </c>
      <c r="I25" s="11">
        <f>VII!I25+VIII!I25+IX!I25</f>
        <v>0</v>
      </c>
      <c r="J25" s="11">
        <f>VII!J25+VIII!J25+IX!J25</f>
        <v>0</v>
      </c>
      <c r="K25" s="24">
        <f>VII!K25+VIII!K25+IX!K25</f>
        <v>0</v>
      </c>
      <c r="L25" s="22">
        <f>VII!L25+VIII!L25+IX!L25</f>
        <v>0</v>
      </c>
      <c r="M25" s="11">
        <f>VII!M25+VIII!M25+IX!M25</f>
        <v>0</v>
      </c>
      <c r="N25" s="11">
        <f>VII!N25+VIII!N25+IX!N25</f>
        <v>0</v>
      </c>
      <c r="O25" s="11">
        <f>VII!O25+VIII!O25+IX!O25</f>
        <v>0</v>
      </c>
      <c r="P25" s="24">
        <f>VII!P25+VIII!P25+IX!P25</f>
        <v>0</v>
      </c>
      <c r="Q25" s="22">
        <f>VII!Q25+VIII!Q25+IX!Q25</f>
        <v>0</v>
      </c>
      <c r="R25" s="11">
        <f>VII!R25+VIII!R25+IX!R25</f>
        <v>0</v>
      </c>
      <c r="S25" s="11">
        <f>VII!S25+VIII!S25+IX!S25</f>
        <v>0</v>
      </c>
      <c r="T25" s="11">
        <f>VII!T25+VIII!T25+IX!T25</f>
        <v>0</v>
      </c>
      <c r="U25" s="24">
        <f>VII!U25+VIII!U25+IX!U25</f>
        <v>0</v>
      </c>
      <c r="V25" s="22">
        <f>VII!V25+VIII!V25+IX!V25</f>
        <v>0</v>
      </c>
      <c r="W25" s="11">
        <f>VII!W25+VIII!W25+IX!W25</f>
        <v>0</v>
      </c>
      <c r="X25" s="11">
        <f>VII!X25+VIII!X25+IX!X25</f>
        <v>0</v>
      </c>
      <c r="Y25" s="11">
        <f>VII!Y25+VIII!Y25+IX!Y25</f>
        <v>0</v>
      </c>
      <c r="Z25" s="24">
        <f>VII!Z25+VIII!Z25+IX!Z25</f>
        <v>0</v>
      </c>
      <c r="AA25" s="21">
        <f>VII!AA25+VIII!AA25+IX!AA25</f>
        <v>0</v>
      </c>
      <c r="AB25" s="11">
        <f>VII!AB25+VIII!AB25+IX!AB25</f>
        <v>0</v>
      </c>
      <c r="AC25" s="11">
        <f>VII!AC25+VIII!AC25+IX!AC25</f>
        <v>0</v>
      </c>
      <c r="AD25" s="11">
        <f>VII!AD25+VIII!AD25+IX!AD25</f>
        <v>0</v>
      </c>
      <c r="AE25" s="24">
        <f>VII!AE25+VIII!AE25+IX!AE25</f>
        <v>0</v>
      </c>
    </row>
    <row r="26" spans="1:31" ht="39.75" customHeight="1" x14ac:dyDescent="0.2">
      <c r="A26" s="54" t="s">
        <v>24</v>
      </c>
      <c r="B26" s="19">
        <f>VII!B26+VIII!B26+IX!B26</f>
        <v>0</v>
      </c>
      <c r="C26" s="11">
        <f>VII!C26+VIII!C26+IX!C26</f>
        <v>0</v>
      </c>
      <c r="D26" s="11">
        <f>VII!D26+VIII!D26+IX!D26</f>
        <v>0</v>
      </c>
      <c r="E26" s="11">
        <f>VII!E26+VIII!E26+IX!E26</f>
        <v>0</v>
      </c>
      <c r="F26" s="24">
        <f>VII!F26+VIII!F26+IX!F26</f>
        <v>0</v>
      </c>
      <c r="G26" s="46">
        <f>VII!G26+VIII!G26+IX!G26</f>
        <v>0</v>
      </c>
      <c r="H26" s="11">
        <f>VII!H26+VIII!H26+IX!H26</f>
        <v>0</v>
      </c>
      <c r="I26" s="11">
        <f>VII!I26+VIII!I26+IX!I26</f>
        <v>0</v>
      </c>
      <c r="J26" s="11">
        <f>VII!J26+VIII!J26+IX!J26</f>
        <v>0</v>
      </c>
      <c r="K26" s="24">
        <f>VII!K26+VIII!K26+IX!K26</f>
        <v>0</v>
      </c>
      <c r="L26" s="22">
        <f>VII!L26+VIII!L26+IX!L26</f>
        <v>0</v>
      </c>
      <c r="M26" s="11">
        <f>VII!M26+VIII!M26+IX!M26</f>
        <v>0</v>
      </c>
      <c r="N26" s="11">
        <f>VII!N26+VIII!N26+IX!N26</f>
        <v>0</v>
      </c>
      <c r="O26" s="11">
        <f>VII!O26+VIII!O26+IX!O26</f>
        <v>0</v>
      </c>
      <c r="P26" s="24">
        <f>VII!P26+VIII!P26+IX!P26</f>
        <v>0</v>
      </c>
      <c r="Q26" s="22">
        <f>VII!Q26+VIII!Q26+IX!Q26</f>
        <v>0</v>
      </c>
      <c r="R26" s="11">
        <f>VII!R26+VIII!R26+IX!R26</f>
        <v>0</v>
      </c>
      <c r="S26" s="11">
        <f>VII!S26+VIII!S26+IX!S26</f>
        <v>0</v>
      </c>
      <c r="T26" s="11">
        <f>VII!T26+VIII!T26+IX!T26</f>
        <v>0</v>
      </c>
      <c r="U26" s="24">
        <f>VII!U26+VIII!U26+IX!U26</f>
        <v>0</v>
      </c>
      <c r="V26" s="22">
        <f>VII!V26+VIII!V26+IX!V26</f>
        <v>0</v>
      </c>
      <c r="W26" s="11">
        <f>VII!W26+VIII!W26+IX!W26</f>
        <v>0</v>
      </c>
      <c r="X26" s="11">
        <f>VII!X26+VIII!X26+IX!X26</f>
        <v>0</v>
      </c>
      <c r="Y26" s="11">
        <f>VII!Y26+VIII!Y26+IX!Y26</f>
        <v>0</v>
      </c>
      <c r="Z26" s="24">
        <f>VII!Z26+VIII!Z26+IX!Z26</f>
        <v>0</v>
      </c>
      <c r="AA26" s="21">
        <f>VII!AA26+VIII!AA26+IX!AA26</f>
        <v>0</v>
      </c>
      <c r="AB26" s="11">
        <f>VII!AB26+VIII!AB26+IX!AB26</f>
        <v>0</v>
      </c>
      <c r="AC26" s="11">
        <f>VII!AC26+VIII!AC26+IX!AC26</f>
        <v>0</v>
      </c>
      <c r="AD26" s="11">
        <f>VII!AD26+VIII!AD26+IX!AD26</f>
        <v>0</v>
      </c>
      <c r="AE26" s="24">
        <f>VII!AE26+VIII!AE26+IX!AE26</f>
        <v>0</v>
      </c>
    </row>
    <row r="27" spans="1:31" ht="39.75" customHeight="1" x14ac:dyDescent="0.2">
      <c r="A27" s="54" t="s">
        <v>25</v>
      </c>
      <c r="B27" s="19">
        <f>VII!B27+VIII!B27+IX!B27</f>
        <v>0</v>
      </c>
      <c r="C27" s="11">
        <f>VII!C27+VIII!C27+IX!C27</f>
        <v>0</v>
      </c>
      <c r="D27" s="11">
        <f>VII!D27+VIII!D27+IX!D27</f>
        <v>0</v>
      </c>
      <c r="E27" s="11">
        <f>VII!E27+VIII!E27+IX!E27</f>
        <v>0</v>
      </c>
      <c r="F27" s="24">
        <f>VII!F27+VIII!F27+IX!F27</f>
        <v>0</v>
      </c>
      <c r="G27" s="46">
        <f>VII!G27+VIII!G27+IX!G27</f>
        <v>0</v>
      </c>
      <c r="H27" s="11">
        <f>VII!H27+VIII!H27+IX!H27</f>
        <v>0</v>
      </c>
      <c r="I27" s="11">
        <f>VII!I27+VIII!I27+IX!I27</f>
        <v>0</v>
      </c>
      <c r="J27" s="11">
        <f>VII!J27+VIII!J27+IX!J27</f>
        <v>0</v>
      </c>
      <c r="K27" s="24">
        <f>VII!K27+VIII!K27+IX!K27</f>
        <v>0</v>
      </c>
      <c r="L27" s="22">
        <f>VII!L27+VIII!L27+IX!L27</f>
        <v>0</v>
      </c>
      <c r="M27" s="11">
        <f>VII!M27+VIII!M27+IX!M27</f>
        <v>0</v>
      </c>
      <c r="N27" s="11">
        <f>VII!N27+VIII!N27+IX!N27</f>
        <v>0</v>
      </c>
      <c r="O27" s="11">
        <f>VII!O27+VIII!O27+IX!O27</f>
        <v>0</v>
      </c>
      <c r="P27" s="24">
        <f>VII!P27+VIII!P27+IX!P27</f>
        <v>0</v>
      </c>
      <c r="Q27" s="22">
        <f>VII!Q27+VIII!Q27+IX!Q27</f>
        <v>0</v>
      </c>
      <c r="R27" s="11">
        <f>VII!R27+VIII!R27+IX!R27</f>
        <v>0</v>
      </c>
      <c r="S27" s="11">
        <f>VII!S27+VIII!S27+IX!S27</f>
        <v>0</v>
      </c>
      <c r="T27" s="11">
        <f>VII!T27+VIII!T27+IX!T27</f>
        <v>0</v>
      </c>
      <c r="U27" s="24">
        <f>VII!U27+VIII!U27+IX!U27</f>
        <v>0</v>
      </c>
      <c r="V27" s="22">
        <f>VII!V27+VIII!V27+IX!V27</f>
        <v>0</v>
      </c>
      <c r="W27" s="11">
        <f>VII!W27+VIII!W27+IX!W27</f>
        <v>0</v>
      </c>
      <c r="X27" s="11">
        <f>VII!X27+VIII!X27+IX!X27</f>
        <v>0</v>
      </c>
      <c r="Y27" s="11">
        <f>VII!Y27+VIII!Y27+IX!Y27</f>
        <v>0</v>
      </c>
      <c r="Z27" s="24">
        <f>VII!Z27+VIII!Z27+IX!Z27</f>
        <v>0</v>
      </c>
      <c r="AA27" s="21">
        <f>VII!AA27+VIII!AA27+IX!AA27</f>
        <v>0</v>
      </c>
      <c r="AB27" s="11">
        <f>VII!AB27+VIII!AB27+IX!AB27</f>
        <v>0</v>
      </c>
      <c r="AC27" s="11">
        <f>VII!AC27+VIII!AC27+IX!AC27</f>
        <v>0</v>
      </c>
      <c r="AD27" s="11">
        <f>VII!AD27+VIII!AD27+IX!AD27</f>
        <v>0</v>
      </c>
      <c r="AE27" s="24">
        <f>VII!AE27+VIII!AE27+IX!AE27</f>
        <v>0</v>
      </c>
    </row>
    <row r="28" spans="1:31" s="7" customFormat="1" ht="39.75" customHeight="1" x14ac:dyDescent="0.2">
      <c r="A28" s="54" t="s">
        <v>26</v>
      </c>
      <c r="B28" s="19">
        <f>VII!B28+VIII!B28+IX!B28</f>
        <v>0</v>
      </c>
      <c r="C28" s="11">
        <f>VII!C28+VIII!C28+IX!C28</f>
        <v>0</v>
      </c>
      <c r="D28" s="11">
        <f>VII!D28+VIII!D28+IX!D28</f>
        <v>0</v>
      </c>
      <c r="E28" s="11">
        <f>VII!E28+VIII!E28+IX!E28</f>
        <v>0</v>
      </c>
      <c r="F28" s="24">
        <f>VII!F28+VIII!F28+IX!F28</f>
        <v>0</v>
      </c>
      <c r="G28" s="46">
        <f>VII!G28+VIII!G28+IX!G28</f>
        <v>0</v>
      </c>
      <c r="H28" s="11">
        <f>VII!H28+VIII!H28+IX!H28</f>
        <v>0</v>
      </c>
      <c r="I28" s="11">
        <f>VII!I28+VIII!I28+IX!I28</f>
        <v>0</v>
      </c>
      <c r="J28" s="11">
        <f>VII!J28+VIII!J28+IX!J28</f>
        <v>0</v>
      </c>
      <c r="K28" s="24">
        <f>VII!K28+VIII!K28+IX!K28</f>
        <v>0</v>
      </c>
      <c r="L28" s="22">
        <f>VII!L28+VIII!L28+IX!L28</f>
        <v>0</v>
      </c>
      <c r="M28" s="11">
        <f>VII!M28+VIII!M28+IX!M28</f>
        <v>0</v>
      </c>
      <c r="N28" s="11">
        <f>VII!N28+VIII!N28+IX!N28</f>
        <v>0</v>
      </c>
      <c r="O28" s="11">
        <f>VII!O28+VIII!O28+IX!O28</f>
        <v>0</v>
      </c>
      <c r="P28" s="24">
        <f>VII!P28+VIII!P28+IX!P28</f>
        <v>0</v>
      </c>
      <c r="Q28" s="22">
        <f>VII!Q28+VIII!Q28+IX!Q28</f>
        <v>0</v>
      </c>
      <c r="R28" s="11">
        <f>VII!R28+VIII!R28+IX!R28</f>
        <v>0</v>
      </c>
      <c r="S28" s="11">
        <f>VII!S28+VIII!S28+IX!S28</f>
        <v>0</v>
      </c>
      <c r="T28" s="11">
        <f>VII!T28+VIII!T28+IX!T28</f>
        <v>0</v>
      </c>
      <c r="U28" s="24">
        <f>VII!U28+VIII!U28+IX!U28</f>
        <v>0</v>
      </c>
      <c r="V28" s="22">
        <f>VII!V28+VIII!V28+IX!V28</f>
        <v>0</v>
      </c>
      <c r="W28" s="11">
        <f>VII!W28+VIII!W28+IX!W28</f>
        <v>0</v>
      </c>
      <c r="X28" s="11">
        <f>VII!X28+VIII!X28+IX!X28</f>
        <v>0</v>
      </c>
      <c r="Y28" s="11">
        <f>VII!Y28+VIII!Y28+IX!Y28</f>
        <v>0</v>
      </c>
      <c r="Z28" s="24">
        <f>VII!Z28+VIII!Z28+IX!Z28</f>
        <v>0</v>
      </c>
      <c r="AA28" s="21">
        <f>VII!AA28+VIII!AA28+IX!AA28</f>
        <v>0</v>
      </c>
      <c r="AB28" s="11">
        <f>VII!AB28+VIII!AB28+IX!AB28</f>
        <v>0</v>
      </c>
      <c r="AC28" s="11">
        <f>VII!AC28+VIII!AC28+IX!AC28</f>
        <v>0</v>
      </c>
      <c r="AD28" s="11">
        <f>VII!AD28+VIII!AD28+IX!AD28</f>
        <v>0</v>
      </c>
      <c r="AE28" s="24">
        <f>VII!AE28+VIII!AE28+IX!AE28</f>
        <v>0</v>
      </c>
    </row>
    <row r="29" spans="1:31" ht="39.75" customHeight="1" thickBot="1" x14ac:dyDescent="0.25">
      <c r="A29" s="57" t="s">
        <v>27</v>
      </c>
      <c r="B29" s="41">
        <f>VII!B29+VIII!B29+IX!B29</f>
        <v>0</v>
      </c>
      <c r="C29" s="25">
        <f>VII!C29+VIII!C29+IX!C29</f>
        <v>0</v>
      </c>
      <c r="D29" s="25">
        <f>VII!D29+VIII!D29+IX!D29</f>
        <v>0</v>
      </c>
      <c r="E29" s="25">
        <f>VII!E29+VIII!E29+IX!E29</f>
        <v>0</v>
      </c>
      <c r="F29" s="26">
        <f>VII!F29+VIII!F29+IX!F29</f>
        <v>0</v>
      </c>
      <c r="G29" s="47">
        <f>VII!G29+VIII!G29+IX!G29</f>
        <v>0</v>
      </c>
      <c r="H29" s="25">
        <f>VII!H29+VIII!H29+IX!H29</f>
        <v>0</v>
      </c>
      <c r="I29" s="25">
        <f>VII!I29+VIII!I29+IX!I29</f>
        <v>0</v>
      </c>
      <c r="J29" s="25">
        <f>VII!J29+VIII!J29+IX!J29</f>
        <v>0</v>
      </c>
      <c r="K29" s="26">
        <f>VII!K29+VIII!K29+IX!K29</f>
        <v>0</v>
      </c>
      <c r="L29" s="44">
        <f>VII!L29+VIII!L29+IX!L29</f>
        <v>0</v>
      </c>
      <c r="M29" s="25">
        <f>VII!M29+VIII!M29+IX!M29</f>
        <v>0</v>
      </c>
      <c r="N29" s="25">
        <f>VII!N29+VIII!N29+IX!N29</f>
        <v>0</v>
      </c>
      <c r="O29" s="25">
        <f>VII!O29+VIII!O29+IX!O29</f>
        <v>0</v>
      </c>
      <c r="P29" s="26">
        <f>VII!P29+VIII!P29+IX!P29</f>
        <v>0</v>
      </c>
      <c r="Q29" s="44">
        <f>VII!Q29+VIII!Q29+IX!Q29</f>
        <v>0</v>
      </c>
      <c r="R29" s="25">
        <f>VII!R29+VIII!R29+IX!R29</f>
        <v>0</v>
      </c>
      <c r="S29" s="25">
        <f>VII!S29+VIII!S29+IX!S29</f>
        <v>0</v>
      </c>
      <c r="T29" s="25">
        <f>VII!T29+VIII!T29+IX!T29</f>
        <v>0</v>
      </c>
      <c r="U29" s="26">
        <f>VII!U29+VIII!U29+IX!U29</f>
        <v>0</v>
      </c>
      <c r="V29" s="44">
        <f>VII!V29+VIII!V29+IX!V29</f>
        <v>0</v>
      </c>
      <c r="W29" s="25">
        <f>VII!W29+VIII!W29+IX!W29</f>
        <v>0</v>
      </c>
      <c r="X29" s="25">
        <f>VII!X29+VIII!X29+IX!X29</f>
        <v>0</v>
      </c>
      <c r="Y29" s="25">
        <f>VII!Y29+VIII!Y29+IX!Y29</f>
        <v>0</v>
      </c>
      <c r="Z29" s="26">
        <f>VII!Z29+VIII!Z29+IX!Z29</f>
        <v>0</v>
      </c>
      <c r="AA29" s="42">
        <f>VII!AA29+VIII!AA29+IX!AA29</f>
        <v>0</v>
      </c>
      <c r="AB29" s="25">
        <f>VII!AB29+VIII!AB29+IX!AB29</f>
        <v>0</v>
      </c>
      <c r="AC29" s="25">
        <f>VII!AC29+VIII!AC29+IX!AC29</f>
        <v>0</v>
      </c>
      <c r="AD29" s="25">
        <f>VII!AD29+VIII!AD29+IX!AD29</f>
        <v>0</v>
      </c>
      <c r="AE29" s="26">
        <f>VII!AE29+VIII!AE29+IX!AE29</f>
        <v>0</v>
      </c>
    </row>
    <row r="30" spans="1:31" ht="54.75" customHeight="1" thickBot="1" x14ac:dyDescent="0.25">
      <c r="A30" s="128" t="s">
        <v>37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30"/>
      <c r="R30" s="131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</row>
    <row r="31" spans="1:31" ht="54.75" customHeight="1" thickTop="1" thickBot="1" x14ac:dyDescent="0.25"/>
    <row r="32" spans="1:31" ht="60" customHeight="1" x14ac:dyDescent="0.2">
      <c r="A32" s="158" t="s">
        <v>33</v>
      </c>
      <c r="B32" s="160" t="s">
        <v>7</v>
      </c>
      <c r="C32" s="156" t="s">
        <v>12</v>
      </c>
      <c r="D32" s="156" t="s">
        <v>11</v>
      </c>
      <c r="E32" s="156" t="s">
        <v>10</v>
      </c>
      <c r="F32" s="157" t="s">
        <v>6</v>
      </c>
      <c r="G32" s="162" t="s">
        <v>7</v>
      </c>
      <c r="H32" s="156" t="s">
        <v>12</v>
      </c>
      <c r="I32" s="156" t="s">
        <v>11</v>
      </c>
      <c r="J32" s="156" t="s">
        <v>10</v>
      </c>
      <c r="K32" s="157" t="s">
        <v>6</v>
      </c>
      <c r="L32" s="164" t="s">
        <v>7</v>
      </c>
      <c r="M32" s="156" t="s">
        <v>12</v>
      </c>
      <c r="N32" s="156" t="s">
        <v>11</v>
      </c>
      <c r="O32" s="156" t="s">
        <v>10</v>
      </c>
      <c r="P32" s="157" t="s">
        <v>6</v>
      </c>
      <c r="Q32" s="164" t="s">
        <v>7</v>
      </c>
      <c r="R32" s="156" t="s">
        <v>12</v>
      </c>
      <c r="S32" s="156" t="s">
        <v>11</v>
      </c>
      <c r="T32" s="156" t="s">
        <v>10</v>
      </c>
      <c r="U32" s="157" t="s">
        <v>6</v>
      </c>
      <c r="V32" s="164" t="s">
        <v>7</v>
      </c>
      <c r="W32" s="156" t="s">
        <v>12</v>
      </c>
      <c r="X32" s="156" t="s">
        <v>11</v>
      </c>
      <c r="Y32" s="156" t="s">
        <v>10</v>
      </c>
      <c r="Z32" s="157" t="s">
        <v>6</v>
      </c>
      <c r="AA32" s="164" t="s">
        <v>7</v>
      </c>
      <c r="AB32" s="156" t="s">
        <v>12</v>
      </c>
      <c r="AC32" s="156" t="s">
        <v>11</v>
      </c>
      <c r="AD32" s="156" t="s">
        <v>10</v>
      </c>
      <c r="AE32" s="157" t="s">
        <v>6</v>
      </c>
    </row>
    <row r="33" spans="1:31" ht="60" customHeight="1" x14ac:dyDescent="0.2">
      <c r="A33" s="159"/>
      <c r="B33" s="161"/>
      <c r="C33" s="50" t="s">
        <v>1</v>
      </c>
      <c r="D33" s="50" t="s">
        <v>0</v>
      </c>
      <c r="E33" s="50" t="s">
        <v>1</v>
      </c>
      <c r="F33" s="51" t="s">
        <v>2</v>
      </c>
      <c r="G33" s="163"/>
      <c r="H33" s="50" t="s">
        <v>1</v>
      </c>
      <c r="I33" s="50" t="s">
        <v>0</v>
      </c>
      <c r="J33" s="50" t="s">
        <v>1</v>
      </c>
      <c r="K33" s="51" t="s">
        <v>2</v>
      </c>
      <c r="L33" s="153"/>
      <c r="M33" s="50" t="s">
        <v>1</v>
      </c>
      <c r="N33" s="50" t="s">
        <v>0</v>
      </c>
      <c r="O33" s="50" t="s">
        <v>1</v>
      </c>
      <c r="P33" s="51" t="s">
        <v>2</v>
      </c>
      <c r="Q33" s="153"/>
      <c r="R33" s="50" t="s">
        <v>1</v>
      </c>
      <c r="S33" s="50" t="s">
        <v>0</v>
      </c>
      <c r="T33" s="50" t="s">
        <v>1</v>
      </c>
      <c r="U33" s="51" t="s">
        <v>2</v>
      </c>
      <c r="V33" s="153"/>
      <c r="W33" s="50" t="s">
        <v>1</v>
      </c>
      <c r="X33" s="50" t="s">
        <v>0</v>
      </c>
      <c r="Y33" s="50" t="s">
        <v>1</v>
      </c>
      <c r="Z33" s="51" t="s">
        <v>2</v>
      </c>
      <c r="AA33" s="153"/>
      <c r="AB33" s="50" t="s">
        <v>1</v>
      </c>
      <c r="AC33" s="50" t="s">
        <v>0</v>
      </c>
      <c r="AD33" s="50" t="s">
        <v>1</v>
      </c>
      <c r="AE33" s="51" t="s">
        <v>2</v>
      </c>
    </row>
    <row r="34" spans="1:31" ht="60" customHeight="1" x14ac:dyDescent="0.2">
      <c r="A34" s="58" t="s">
        <v>3</v>
      </c>
      <c r="B34" s="19">
        <f>VII!B34+VIII!B34+IX!B34</f>
        <v>0</v>
      </c>
      <c r="C34" s="14">
        <f>VII!C34+VIII!C34+IX!C34</f>
        <v>0</v>
      </c>
      <c r="D34" s="14">
        <f>VII!D34+VIII!D34+IX!D34</f>
        <v>0</v>
      </c>
      <c r="E34" s="14">
        <f>VII!E34+VIII!E34+IX!E34</f>
        <v>0</v>
      </c>
      <c r="F34" s="16">
        <f>VII!F34+VIII!F34+IX!F34</f>
        <v>0</v>
      </c>
      <c r="G34" s="46">
        <f>VII!G34+VIII!G34+IX!G34</f>
        <v>0</v>
      </c>
      <c r="H34" s="14">
        <f>VII!H34+VIII!H34+IX!H34</f>
        <v>0</v>
      </c>
      <c r="I34" s="14">
        <f>VII!I34+VIII!I34+IX!I34</f>
        <v>0</v>
      </c>
      <c r="J34" s="14">
        <f>VII!J34+VIII!J34+IX!J34</f>
        <v>0</v>
      </c>
      <c r="K34" s="16">
        <f>VII!K34+VIII!K34+IX!K34</f>
        <v>0</v>
      </c>
      <c r="L34" s="22">
        <f>VII!L34+VIII!L34+IX!L34</f>
        <v>0</v>
      </c>
      <c r="M34" s="14">
        <f>VII!M34+VIII!M34+IX!M34</f>
        <v>0</v>
      </c>
      <c r="N34" s="14">
        <f>VII!N34+VIII!N34+IX!N34</f>
        <v>0</v>
      </c>
      <c r="O34" s="14">
        <f>VII!O34+VIII!O34+IX!O34</f>
        <v>0</v>
      </c>
      <c r="P34" s="16">
        <f>VII!P34+VIII!P34+IX!P34</f>
        <v>0</v>
      </c>
      <c r="Q34" s="22">
        <f>VII!Q34+VIII!Q34+IX!Q34</f>
        <v>0</v>
      </c>
      <c r="R34" s="14">
        <f>VII!R34+VIII!R34+IX!R34</f>
        <v>0</v>
      </c>
      <c r="S34" s="14">
        <f>VII!S34+VIII!S34+IX!S34</f>
        <v>0</v>
      </c>
      <c r="T34" s="14">
        <f>VII!T34+VIII!T34+IX!T34</f>
        <v>0</v>
      </c>
      <c r="U34" s="16">
        <f>VII!U34+VIII!U34+IX!U34</f>
        <v>0</v>
      </c>
      <c r="V34" s="22">
        <f>VII!V34+VIII!V34+IX!V34</f>
        <v>0</v>
      </c>
      <c r="W34" s="14">
        <f>VII!W34+VIII!W34+IX!W34</f>
        <v>0</v>
      </c>
      <c r="X34" s="14">
        <f>VII!X34+VIII!X34+IX!X34</f>
        <v>0</v>
      </c>
      <c r="Y34" s="14">
        <f>VII!Y34+VIII!Y34+IX!Y34</f>
        <v>0</v>
      </c>
      <c r="Z34" s="16">
        <f>VII!Z34+VIII!Z34+IX!Z34</f>
        <v>0</v>
      </c>
      <c r="AA34" s="22">
        <f>VII!AA34+VIII!AA34+IX!AA34</f>
        <v>0</v>
      </c>
      <c r="AB34" s="14">
        <f>VII!AB34+VIII!AB34+IX!AB34</f>
        <v>0</v>
      </c>
      <c r="AC34" s="14">
        <f>VII!AC34+VIII!AC34+IX!AC34</f>
        <v>0</v>
      </c>
      <c r="AD34" s="14">
        <f>VII!AD34+VIII!AD34+IX!AD34</f>
        <v>0</v>
      </c>
      <c r="AE34" s="16">
        <f>VII!AE34+VIII!AE34+IX!AE34</f>
        <v>0</v>
      </c>
    </row>
    <row r="35" spans="1:31" ht="60" customHeight="1" x14ac:dyDescent="0.2">
      <c r="A35" s="58" t="s">
        <v>4</v>
      </c>
      <c r="B35" s="19">
        <f>VII!B35+VIII!B35+IX!B35</f>
        <v>0</v>
      </c>
      <c r="C35" s="14">
        <f>VII!C35+VIII!C35+IX!C35</f>
        <v>0</v>
      </c>
      <c r="D35" s="14">
        <f>VII!D35+VIII!D35+IX!D35</f>
        <v>0</v>
      </c>
      <c r="E35" s="14">
        <f>VII!E35+VIII!E35+IX!E35</f>
        <v>0</v>
      </c>
      <c r="F35" s="16">
        <f>VII!F35+VIII!F35+IX!F35</f>
        <v>0</v>
      </c>
      <c r="G35" s="46">
        <f>VII!G35+VIII!G35+IX!G35</f>
        <v>0</v>
      </c>
      <c r="H35" s="14">
        <f>VII!H35+VIII!H35+IX!H35</f>
        <v>0</v>
      </c>
      <c r="I35" s="14">
        <f>VII!I35+VIII!I35+IX!I35</f>
        <v>0</v>
      </c>
      <c r="J35" s="14">
        <f>VII!J35+VIII!J35+IX!J35</f>
        <v>0</v>
      </c>
      <c r="K35" s="16">
        <f>VII!K35+VIII!K35+IX!K35</f>
        <v>0</v>
      </c>
      <c r="L35" s="22">
        <f>VII!L35+VIII!L35+IX!L35</f>
        <v>0</v>
      </c>
      <c r="M35" s="14">
        <f>VII!M35+VIII!M35+IX!M35</f>
        <v>0</v>
      </c>
      <c r="N35" s="14">
        <f>VII!N35+VIII!N35+IX!N35</f>
        <v>0</v>
      </c>
      <c r="O35" s="14">
        <f>VII!O35+VIII!O35+IX!O35</f>
        <v>0</v>
      </c>
      <c r="P35" s="16">
        <f>VII!P35+VIII!P35+IX!P35</f>
        <v>0</v>
      </c>
      <c r="Q35" s="22">
        <f>VII!Q35+VIII!Q35+IX!Q35</f>
        <v>0</v>
      </c>
      <c r="R35" s="14">
        <f>VII!R35+VIII!R35+IX!R35</f>
        <v>0</v>
      </c>
      <c r="S35" s="14">
        <f>VII!S35+VIII!S35+IX!S35</f>
        <v>0</v>
      </c>
      <c r="T35" s="14">
        <f>VII!T35+VIII!T35+IX!T35</f>
        <v>0</v>
      </c>
      <c r="U35" s="16">
        <f>VII!U35+VIII!U35+IX!U35</f>
        <v>0</v>
      </c>
      <c r="V35" s="22">
        <f>VII!V35+VIII!V35+IX!V35</f>
        <v>0</v>
      </c>
      <c r="W35" s="14">
        <f>VII!W35+VIII!W35+IX!W35</f>
        <v>0</v>
      </c>
      <c r="X35" s="14">
        <f>VII!X35+VIII!X35+IX!X35</f>
        <v>0</v>
      </c>
      <c r="Y35" s="14">
        <f>VII!Y35+VIII!Y35+IX!Y35</f>
        <v>0</v>
      </c>
      <c r="Z35" s="16">
        <f>VII!Z35+VIII!Z35+IX!Z35</f>
        <v>0</v>
      </c>
      <c r="AA35" s="22">
        <f>VII!AA35+VIII!AA35+IX!AA35</f>
        <v>0</v>
      </c>
      <c r="AB35" s="14">
        <f>VII!AB35+VIII!AB35+IX!AB35</f>
        <v>0</v>
      </c>
      <c r="AC35" s="14">
        <f>VII!AC35+VIII!AC35+IX!AC35</f>
        <v>0</v>
      </c>
      <c r="AD35" s="14">
        <f>VII!AD35+VIII!AD35+IX!AD35</f>
        <v>0</v>
      </c>
      <c r="AE35" s="16">
        <f>VII!AE35+VIII!AE35+IX!AE35</f>
        <v>0</v>
      </c>
    </row>
    <row r="36" spans="1:31" ht="60" customHeight="1" x14ac:dyDescent="0.2">
      <c r="A36" s="58" t="str">
        <f>A21</f>
        <v>z Ukrainą</v>
      </c>
      <c r="B36" s="19">
        <f>VII!B36+VIII!B36+IX!B36</f>
        <v>0</v>
      </c>
      <c r="C36" s="14">
        <f>VII!C36+VIII!C36+IX!C36</f>
        <v>0</v>
      </c>
      <c r="D36" s="14">
        <f>VII!D36+VIII!D36+IX!D36</f>
        <v>0</v>
      </c>
      <c r="E36" s="14">
        <f>VII!E36+VIII!E36+IX!E36</f>
        <v>0</v>
      </c>
      <c r="F36" s="16">
        <f>VII!F36+VIII!F36+IX!F36</f>
        <v>0</v>
      </c>
      <c r="G36" s="46">
        <f>VII!G36+VIII!G36+IX!G36</f>
        <v>0</v>
      </c>
      <c r="H36" s="14">
        <f>VII!H36+VIII!H36+IX!H36</f>
        <v>0</v>
      </c>
      <c r="I36" s="14">
        <f>VII!I36+VIII!I36+IX!I36</f>
        <v>0</v>
      </c>
      <c r="J36" s="14">
        <f>VII!J36+VIII!J36+IX!J36</f>
        <v>0</v>
      </c>
      <c r="K36" s="16">
        <f>VII!K36+VIII!K36+IX!K36</f>
        <v>0</v>
      </c>
      <c r="L36" s="22">
        <f>VII!L36+VIII!L36+IX!L36</f>
        <v>0</v>
      </c>
      <c r="M36" s="14">
        <f>VII!M36+VIII!M36+IX!M36</f>
        <v>0</v>
      </c>
      <c r="N36" s="14">
        <f>VII!N36+VIII!N36+IX!N36</f>
        <v>0</v>
      </c>
      <c r="O36" s="14">
        <f>VII!O36+VIII!O36+IX!O36</f>
        <v>0</v>
      </c>
      <c r="P36" s="16">
        <f>VII!P36+VIII!P36+IX!P36</f>
        <v>0</v>
      </c>
      <c r="Q36" s="22">
        <f>VII!Q36+VIII!Q36+IX!Q36</f>
        <v>0</v>
      </c>
      <c r="R36" s="14">
        <f>VII!R36+VIII!R36+IX!R36</f>
        <v>0</v>
      </c>
      <c r="S36" s="14">
        <f>VII!S36+VIII!S36+IX!S36</f>
        <v>0</v>
      </c>
      <c r="T36" s="14">
        <f>VII!T36+VIII!T36+IX!T36</f>
        <v>0</v>
      </c>
      <c r="U36" s="16">
        <f>VII!U36+VIII!U36+IX!U36</f>
        <v>0</v>
      </c>
      <c r="V36" s="22">
        <f>VII!V36+VIII!V36+IX!V36</f>
        <v>0</v>
      </c>
      <c r="W36" s="14">
        <f>VII!W36+VIII!W36+IX!W36</f>
        <v>0</v>
      </c>
      <c r="X36" s="14">
        <f>VII!X36+VIII!X36+IX!X36</f>
        <v>0</v>
      </c>
      <c r="Y36" s="14">
        <f>VII!Y36+VIII!Y36+IX!Y36</f>
        <v>0</v>
      </c>
      <c r="Z36" s="16">
        <f>VII!Z36+VIII!Z36+IX!Z36</f>
        <v>0</v>
      </c>
      <c r="AA36" s="22">
        <f>VII!AA36+VIII!AA36+IX!AA36</f>
        <v>0</v>
      </c>
      <c r="AB36" s="14">
        <f>VII!AB36+VIII!AB36+IX!AB36</f>
        <v>0</v>
      </c>
      <c r="AC36" s="14">
        <f>VII!AC36+VIII!AC36+IX!AC36</f>
        <v>0</v>
      </c>
      <c r="AD36" s="14">
        <f>VII!AD36+VIII!AD36+IX!AD36</f>
        <v>0</v>
      </c>
      <c r="AE36" s="16">
        <f>VII!AE36+VIII!AE36+IX!AE36</f>
        <v>0</v>
      </c>
    </row>
    <row r="37" spans="1:31" ht="60" customHeight="1" thickBot="1" x14ac:dyDescent="0.25">
      <c r="A37" s="59" t="s">
        <v>7</v>
      </c>
      <c r="B37" s="20">
        <f>VII!B37+VIII!B37+IX!B37</f>
        <v>0</v>
      </c>
      <c r="C37" s="17">
        <f>VII!C37+VIII!C37+IX!C37</f>
        <v>0</v>
      </c>
      <c r="D37" s="17">
        <f>VII!D37+VIII!D37+IX!D37</f>
        <v>0</v>
      </c>
      <c r="E37" s="17">
        <f>VII!E37+VIII!E37+IX!E37</f>
        <v>0</v>
      </c>
      <c r="F37" s="18">
        <f>VII!F37+VIII!F37+IX!F37</f>
        <v>0</v>
      </c>
      <c r="G37" s="20">
        <f>VII!G37+VIII!G37+IX!G37</f>
        <v>0</v>
      </c>
      <c r="H37" s="17">
        <f>VII!H37+VIII!H37+IX!H37</f>
        <v>0</v>
      </c>
      <c r="I37" s="17">
        <f>VII!I37+VIII!I37+IX!I37</f>
        <v>0</v>
      </c>
      <c r="J37" s="17">
        <f>VII!J37+VIII!J37+IX!J37</f>
        <v>0</v>
      </c>
      <c r="K37" s="18">
        <f>VII!K37+VIII!K37+IX!K37</f>
        <v>0</v>
      </c>
      <c r="L37" s="20">
        <f>VII!L37+VIII!L37+IX!L37</f>
        <v>0</v>
      </c>
      <c r="M37" s="17">
        <f>VII!M37+VIII!M37+IX!M37</f>
        <v>0</v>
      </c>
      <c r="N37" s="17">
        <f>VII!N37+VIII!N37+IX!N37</f>
        <v>0</v>
      </c>
      <c r="O37" s="17">
        <f>VII!O37+VIII!O37+IX!O37</f>
        <v>0</v>
      </c>
      <c r="P37" s="18">
        <f>VII!P37+VIII!P37+IX!P37</f>
        <v>0</v>
      </c>
      <c r="Q37" s="20">
        <f>VII!Q37+VIII!Q37+IX!Q37</f>
        <v>0</v>
      </c>
      <c r="R37" s="17">
        <f>VII!R37+VIII!R37+IX!R37</f>
        <v>0</v>
      </c>
      <c r="S37" s="17">
        <f>VII!S37+VIII!S37+IX!S37</f>
        <v>0</v>
      </c>
      <c r="T37" s="17">
        <f>VII!T37+VIII!T37+IX!T37</f>
        <v>0</v>
      </c>
      <c r="U37" s="18">
        <f>VII!U37+VIII!U37+IX!U37</f>
        <v>0</v>
      </c>
      <c r="V37" s="20">
        <f>VII!V37+VIII!V37+IX!V37</f>
        <v>0</v>
      </c>
      <c r="W37" s="17">
        <f>VII!W37+VIII!W37+IX!W37</f>
        <v>0</v>
      </c>
      <c r="X37" s="17">
        <f>VII!X37+VIII!X37+IX!X37</f>
        <v>0</v>
      </c>
      <c r="Y37" s="17">
        <f>VII!Y37+VIII!Y37+IX!Y37</f>
        <v>0</v>
      </c>
      <c r="Z37" s="18">
        <f>VII!Z37+VIII!Z37+IX!Z37</f>
        <v>0</v>
      </c>
      <c r="AA37" s="20">
        <f>VII!AA37+VIII!AA37+IX!AA37</f>
        <v>0</v>
      </c>
      <c r="AB37" s="17">
        <f>VII!AB37+VIII!AB37+IX!AB37</f>
        <v>0</v>
      </c>
      <c r="AC37" s="17">
        <f>VII!AC37+VIII!AC37+IX!AC37</f>
        <v>0</v>
      </c>
      <c r="AD37" s="17">
        <f>VII!AD37+VIII!AD37+IX!AD37</f>
        <v>0</v>
      </c>
      <c r="AE37" s="18">
        <f>VII!AE37+VIII!AE37+IX!AE37</f>
        <v>0</v>
      </c>
    </row>
    <row r="38" spans="1:31" ht="71.25" customHeight="1" x14ac:dyDescent="0.2">
      <c r="A38" s="9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0"/>
    </row>
    <row r="39" spans="1:31" ht="41.25" customHeight="1" x14ac:dyDescent="0.2">
      <c r="AE39" s="60" t="s">
        <v>34</v>
      </c>
    </row>
    <row r="41" spans="1:31" ht="24" customHeight="1" x14ac:dyDescent="0.2">
      <c r="B41" s="13">
        <f>B37-B6</f>
        <v>0</v>
      </c>
      <c r="C41" s="13">
        <f t="shared" ref="C41:AE41" si="0">C37-C6</f>
        <v>0</v>
      </c>
      <c r="D41" s="13">
        <f t="shared" si="0"/>
        <v>0</v>
      </c>
      <c r="E41" s="13">
        <f t="shared" si="0"/>
        <v>0</v>
      </c>
      <c r="F41" s="13">
        <f t="shared" si="0"/>
        <v>0</v>
      </c>
      <c r="G41" s="13">
        <f t="shared" si="0"/>
        <v>0</v>
      </c>
      <c r="H41" s="13">
        <f t="shared" si="0"/>
        <v>0</v>
      </c>
      <c r="I41" s="13">
        <f t="shared" si="0"/>
        <v>0</v>
      </c>
      <c r="J41" s="13">
        <f t="shared" si="0"/>
        <v>0</v>
      </c>
      <c r="K41" s="13">
        <f t="shared" si="0"/>
        <v>0</v>
      </c>
      <c r="L41" s="13">
        <f t="shared" si="0"/>
        <v>0</v>
      </c>
      <c r="M41" s="13">
        <f t="shared" si="0"/>
        <v>0</v>
      </c>
      <c r="N41" s="13">
        <f t="shared" si="0"/>
        <v>0</v>
      </c>
      <c r="O41" s="13">
        <f t="shared" si="0"/>
        <v>0</v>
      </c>
      <c r="P41" s="13">
        <f t="shared" si="0"/>
        <v>0</v>
      </c>
      <c r="Q41" s="13">
        <f t="shared" si="0"/>
        <v>0</v>
      </c>
      <c r="R41" s="13">
        <f t="shared" si="0"/>
        <v>0</v>
      </c>
      <c r="S41" s="13">
        <f t="shared" si="0"/>
        <v>0</v>
      </c>
      <c r="T41" s="13">
        <f t="shared" si="0"/>
        <v>0</v>
      </c>
      <c r="U41" s="13">
        <f t="shared" si="0"/>
        <v>0</v>
      </c>
      <c r="V41" s="13">
        <f t="shared" si="0"/>
        <v>0</v>
      </c>
      <c r="W41" s="13">
        <f t="shared" si="0"/>
        <v>0</v>
      </c>
      <c r="X41" s="13">
        <f t="shared" si="0"/>
        <v>0</v>
      </c>
      <c r="Y41" s="13">
        <f t="shared" si="0"/>
        <v>0</v>
      </c>
      <c r="Z41" s="13">
        <f t="shared" si="0"/>
        <v>0</v>
      </c>
      <c r="AA41" s="13">
        <f t="shared" si="0"/>
        <v>0</v>
      </c>
      <c r="AB41" s="13">
        <f t="shared" si="0"/>
        <v>0</v>
      </c>
      <c r="AC41" s="13">
        <f t="shared" si="0"/>
        <v>0</v>
      </c>
      <c r="AD41" s="13">
        <f t="shared" si="0"/>
        <v>0</v>
      </c>
      <c r="AE41" s="13">
        <f t="shared" si="0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32:A33"/>
    <mergeCell ref="B32:B33"/>
    <mergeCell ref="C32:D32"/>
    <mergeCell ref="E32:F32"/>
    <mergeCell ref="G32:G33"/>
    <mergeCell ref="AA4:AA5"/>
    <mergeCell ref="AB4:AC4"/>
    <mergeCell ref="AD4:AE4"/>
    <mergeCell ref="V4:V5"/>
    <mergeCell ref="W4:X4"/>
    <mergeCell ref="AD32:AE32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AF41"/>
  <sheetViews>
    <sheetView showZeros="0" zoomScale="25" zoomScaleNormal="25" workbookViewId="0">
      <selection activeCell="A3" sqref="A3:A6"/>
    </sheetView>
  </sheetViews>
  <sheetFormatPr defaultColWidth="0" defaultRowHeight="24" customHeight="1" x14ac:dyDescent="0.2"/>
  <cols>
    <col min="1" max="1" width="47.85546875" style="64" customWidth="1"/>
    <col min="2" max="16" width="19.140625" style="65" customWidth="1"/>
    <col min="17" max="17" width="19.140625" style="66" customWidth="1"/>
    <col min="18" max="21" width="19.140625" style="67" customWidth="1"/>
    <col min="22" max="22" width="19.140625" style="66" customWidth="1"/>
    <col min="23" max="26" width="19.140625" style="67" customWidth="1"/>
    <col min="27" max="27" width="19.140625" style="66" customWidth="1"/>
    <col min="28" max="31" width="19.140625" style="67" customWidth="1"/>
    <col min="32" max="32" width="2.28515625" style="63" customWidth="1"/>
    <col min="33" max="16384" width="9.140625" style="63" hidden="1"/>
  </cols>
  <sheetData>
    <row r="1" spans="1:32" ht="162" customHeight="1" thickBot="1" x14ac:dyDescent="0.25">
      <c r="A1" s="196" t="s">
        <v>51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</row>
    <row r="2" spans="1:32" ht="46.5" customHeight="1" thickTop="1" thickBot="1" x14ac:dyDescent="0.25"/>
    <row r="3" spans="1:32" s="64" customFormat="1" ht="136.5" customHeight="1" thickBot="1" x14ac:dyDescent="0.25">
      <c r="A3" s="197" t="s">
        <v>60</v>
      </c>
      <c r="B3" s="200" t="s">
        <v>35</v>
      </c>
      <c r="C3" s="201"/>
      <c r="D3" s="201"/>
      <c r="E3" s="201"/>
      <c r="F3" s="202"/>
      <c r="G3" s="203" t="s">
        <v>36</v>
      </c>
      <c r="H3" s="204"/>
      <c r="I3" s="204"/>
      <c r="J3" s="204"/>
      <c r="K3" s="205"/>
      <c r="L3" s="206" t="s">
        <v>38</v>
      </c>
      <c r="M3" s="207"/>
      <c r="N3" s="207"/>
      <c r="O3" s="207"/>
      <c r="P3" s="208"/>
      <c r="Q3" s="206" t="s">
        <v>39</v>
      </c>
      <c r="R3" s="207"/>
      <c r="S3" s="207"/>
      <c r="T3" s="207"/>
      <c r="U3" s="208"/>
      <c r="V3" s="206" t="s">
        <v>40</v>
      </c>
      <c r="W3" s="207"/>
      <c r="X3" s="207"/>
      <c r="Y3" s="207"/>
      <c r="Z3" s="208"/>
      <c r="AA3" s="209" t="s">
        <v>41</v>
      </c>
      <c r="AB3" s="207"/>
      <c r="AC3" s="207"/>
      <c r="AD3" s="207"/>
      <c r="AE3" s="208"/>
    </row>
    <row r="4" spans="1:32" s="68" customFormat="1" ht="75" customHeight="1" x14ac:dyDescent="0.2">
      <c r="A4" s="198"/>
      <c r="B4" s="193" t="s">
        <v>7</v>
      </c>
      <c r="C4" s="184" t="s">
        <v>12</v>
      </c>
      <c r="D4" s="184" t="s">
        <v>11</v>
      </c>
      <c r="E4" s="184" t="s">
        <v>10</v>
      </c>
      <c r="F4" s="185" t="s">
        <v>6</v>
      </c>
      <c r="G4" s="195" t="s">
        <v>7</v>
      </c>
      <c r="H4" s="184" t="s">
        <v>12</v>
      </c>
      <c r="I4" s="184" t="s">
        <v>11</v>
      </c>
      <c r="J4" s="184" t="s">
        <v>10</v>
      </c>
      <c r="K4" s="185" t="s">
        <v>6</v>
      </c>
      <c r="L4" s="182" t="s">
        <v>7</v>
      </c>
      <c r="M4" s="184" t="s">
        <v>12</v>
      </c>
      <c r="N4" s="184" t="s">
        <v>11</v>
      </c>
      <c r="O4" s="184" t="s">
        <v>10</v>
      </c>
      <c r="P4" s="185" t="s">
        <v>6</v>
      </c>
      <c r="Q4" s="182" t="s">
        <v>7</v>
      </c>
      <c r="R4" s="184" t="s">
        <v>12</v>
      </c>
      <c r="S4" s="184" t="s">
        <v>11</v>
      </c>
      <c r="T4" s="184" t="s">
        <v>10</v>
      </c>
      <c r="U4" s="185" t="s">
        <v>6</v>
      </c>
      <c r="V4" s="182" t="s">
        <v>7</v>
      </c>
      <c r="W4" s="184" t="s">
        <v>12</v>
      </c>
      <c r="X4" s="184" t="s">
        <v>11</v>
      </c>
      <c r="Y4" s="184" t="s">
        <v>10</v>
      </c>
      <c r="Z4" s="185" t="s">
        <v>6</v>
      </c>
      <c r="AA4" s="188" t="s">
        <v>7</v>
      </c>
      <c r="AB4" s="184" t="s">
        <v>12</v>
      </c>
      <c r="AC4" s="184" t="s">
        <v>11</v>
      </c>
      <c r="AD4" s="184" t="s">
        <v>10</v>
      </c>
      <c r="AE4" s="185" t="s">
        <v>6</v>
      </c>
    </row>
    <row r="5" spans="1:32" s="68" customFormat="1" ht="75" customHeight="1" x14ac:dyDescent="0.2">
      <c r="A5" s="198"/>
      <c r="B5" s="210"/>
      <c r="C5" s="69" t="s">
        <v>1</v>
      </c>
      <c r="D5" s="69" t="s">
        <v>0</v>
      </c>
      <c r="E5" s="69" t="s">
        <v>1</v>
      </c>
      <c r="F5" s="70" t="s">
        <v>2</v>
      </c>
      <c r="G5" s="211"/>
      <c r="H5" s="69" t="s">
        <v>1</v>
      </c>
      <c r="I5" s="69" t="s">
        <v>0</v>
      </c>
      <c r="J5" s="69" t="s">
        <v>8</v>
      </c>
      <c r="K5" s="70" t="s">
        <v>9</v>
      </c>
      <c r="L5" s="187"/>
      <c r="M5" s="69" t="s">
        <v>1</v>
      </c>
      <c r="N5" s="69" t="s">
        <v>0</v>
      </c>
      <c r="O5" s="69" t="s">
        <v>1</v>
      </c>
      <c r="P5" s="70" t="s">
        <v>0</v>
      </c>
      <c r="Q5" s="187"/>
      <c r="R5" s="69" t="s">
        <v>1</v>
      </c>
      <c r="S5" s="69" t="s">
        <v>0</v>
      </c>
      <c r="T5" s="69" t="s">
        <v>1</v>
      </c>
      <c r="U5" s="70" t="s">
        <v>0</v>
      </c>
      <c r="V5" s="187"/>
      <c r="W5" s="69" t="s">
        <v>1</v>
      </c>
      <c r="X5" s="69" t="s">
        <v>0</v>
      </c>
      <c r="Y5" s="69" t="s">
        <v>1</v>
      </c>
      <c r="Z5" s="70" t="s">
        <v>0</v>
      </c>
      <c r="AA5" s="189"/>
      <c r="AB5" s="69" t="s">
        <v>1</v>
      </c>
      <c r="AC5" s="69" t="s">
        <v>0</v>
      </c>
      <c r="AD5" s="69" t="s">
        <v>1</v>
      </c>
      <c r="AE5" s="70" t="s">
        <v>0</v>
      </c>
    </row>
    <row r="6" spans="1:32" s="71" customFormat="1" ht="75" customHeight="1" thickBot="1" x14ac:dyDescent="0.25">
      <c r="A6" s="199"/>
      <c r="B6" s="103">
        <f>B7+B13+B21</f>
        <v>0</v>
      </c>
      <c r="C6" s="98">
        <f t="shared" ref="C6:AE6" si="0">C7+C13+C21</f>
        <v>0</v>
      </c>
      <c r="D6" s="98">
        <f t="shared" si="0"/>
        <v>0</v>
      </c>
      <c r="E6" s="98">
        <f t="shared" si="0"/>
        <v>0</v>
      </c>
      <c r="F6" s="99">
        <f t="shared" si="0"/>
        <v>0</v>
      </c>
      <c r="G6" s="103">
        <f t="shared" si="0"/>
        <v>0</v>
      </c>
      <c r="H6" s="107">
        <f t="shared" si="0"/>
        <v>0</v>
      </c>
      <c r="I6" s="107">
        <f t="shared" si="0"/>
        <v>0</v>
      </c>
      <c r="J6" s="107">
        <f t="shared" si="0"/>
        <v>0</v>
      </c>
      <c r="K6" s="108">
        <f t="shared" si="0"/>
        <v>0</v>
      </c>
      <c r="L6" s="103">
        <f t="shared" si="0"/>
        <v>0</v>
      </c>
      <c r="M6" s="111">
        <f t="shared" si="0"/>
        <v>0</v>
      </c>
      <c r="N6" s="111">
        <f t="shared" si="0"/>
        <v>0</v>
      </c>
      <c r="O6" s="111">
        <f t="shared" si="0"/>
        <v>0</v>
      </c>
      <c r="P6" s="112">
        <f t="shared" si="0"/>
        <v>0</v>
      </c>
      <c r="Q6" s="103">
        <f t="shared" si="0"/>
        <v>0</v>
      </c>
      <c r="R6" s="111">
        <f t="shared" si="0"/>
        <v>0</v>
      </c>
      <c r="S6" s="111">
        <f t="shared" si="0"/>
        <v>0</v>
      </c>
      <c r="T6" s="111">
        <f t="shared" si="0"/>
        <v>0</v>
      </c>
      <c r="U6" s="112">
        <f t="shared" si="0"/>
        <v>0</v>
      </c>
      <c r="V6" s="103">
        <f t="shared" si="0"/>
        <v>0</v>
      </c>
      <c r="W6" s="111">
        <f t="shared" si="0"/>
        <v>0</v>
      </c>
      <c r="X6" s="111">
        <f t="shared" si="0"/>
        <v>0</v>
      </c>
      <c r="Y6" s="111">
        <f t="shared" si="0"/>
        <v>0</v>
      </c>
      <c r="Z6" s="112">
        <f t="shared" si="0"/>
        <v>0</v>
      </c>
      <c r="AA6" s="102">
        <f t="shared" si="0"/>
        <v>0</v>
      </c>
      <c r="AB6" s="111">
        <f t="shared" si="0"/>
        <v>0</v>
      </c>
      <c r="AC6" s="111">
        <f t="shared" si="0"/>
        <v>0</v>
      </c>
      <c r="AD6" s="111">
        <f t="shared" si="0"/>
        <v>0</v>
      </c>
      <c r="AE6" s="112">
        <f t="shared" si="0"/>
        <v>0</v>
      </c>
    </row>
    <row r="7" spans="1:32" s="75" customFormat="1" ht="71.25" customHeight="1" x14ac:dyDescent="0.2">
      <c r="A7" s="117" t="s">
        <v>3</v>
      </c>
      <c r="B7" s="104">
        <f t="shared" ref="B7:B29" si="1">SUM(C7:F7)</f>
        <v>0</v>
      </c>
      <c r="C7" s="119">
        <f>SUM(C8:C12)</f>
        <v>0</v>
      </c>
      <c r="D7" s="119">
        <f t="shared" ref="D7:F7" si="2">SUM(D8:D12)</f>
        <v>0</v>
      </c>
      <c r="E7" s="119">
        <f t="shared" si="2"/>
        <v>0</v>
      </c>
      <c r="F7" s="120">
        <f t="shared" si="2"/>
        <v>0</v>
      </c>
      <c r="G7" s="104">
        <f t="shared" ref="G7" si="3">SUM(H7:K7)</f>
        <v>0</v>
      </c>
      <c r="H7" s="119">
        <f>SUM(H8:H12)</f>
        <v>0</v>
      </c>
      <c r="I7" s="119">
        <f t="shared" ref="I7:K7" si="4">SUM(I8:I12)</f>
        <v>0</v>
      </c>
      <c r="J7" s="119">
        <f t="shared" si="4"/>
        <v>0</v>
      </c>
      <c r="K7" s="120">
        <f t="shared" si="4"/>
        <v>0</v>
      </c>
      <c r="L7" s="104">
        <f t="shared" ref="L7" si="5">SUM(M7:P7)</f>
        <v>0</v>
      </c>
      <c r="M7" s="119">
        <f>SUM(M8:M12)</f>
        <v>0</v>
      </c>
      <c r="N7" s="119">
        <f t="shared" ref="N7:P7" si="6">SUM(N8:N12)</f>
        <v>0</v>
      </c>
      <c r="O7" s="119">
        <f t="shared" si="6"/>
        <v>0</v>
      </c>
      <c r="P7" s="120">
        <f t="shared" si="6"/>
        <v>0</v>
      </c>
      <c r="Q7" s="104">
        <f t="shared" ref="Q7" si="7">SUM(R7:U7)</f>
        <v>0</v>
      </c>
      <c r="R7" s="119">
        <f>SUM(R8:R12)</f>
        <v>0</v>
      </c>
      <c r="S7" s="119">
        <f t="shared" ref="S7:U7" si="8">SUM(S8:S12)</f>
        <v>0</v>
      </c>
      <c r="T7" s="119">
        <f t="shared" si="8"/>
        <v>0</v>
      </c>
      <c r="U7" s="120">
        <f t="shared" si="8"/>
        <v>0</v>
      </c>
      <c r="V7" s="104">
        <f t="shared" ref="V7" si="9">SUM(W7:Z7)</f>
        <v>0</v>
      </c>
      <c r="W7" s="119">
        <f>SUM(W8:W12)</f>
        <v>0</v>
      </c>
      <c r="X7" s="119">
        <f t="shared" ref="X7:Z7" si="10">SUM(X8:X12)</f>
        <v>0</v>
      </c>
      <c r="Y7" s="119">
        <f t="shared" si="10"/>
        <v>0</v>
      </c>
      <c r="Z7" s="120">
        <f t="shared" si="10"/>
        <v>0</v>
      </c>
      <c r="AA7" s="104">
        <f t="shared" ref="AA7" si="11">SUM(AB7:AE7)</f>
        <v>0</v>
      </c>
      <c r="AB7" s="119">
        <f>SUM(AB8:AB12)</f>
        <v>0</v>
      </c>
      <c r="AC7" s="119">
        <f t="shared" ref="AC7:AE7" si="12">SUM(AC8:AC12)</f>
        <v>0</v>
      </c>
      <c r="AD7" s="119">
        <f t="shared" si="12"/>
        <v>0</v>
      </c>
      <c r="AE7" s="120">
        <f t="shared" si="12"/>
        <v>0</v>
      </c>
    </row>
    <row r="8" spans="1:32" ht="39.75" customHeight="1" x14ac:dyDescent="0.2">
      <c r="A8" s="76" t="s">
        <v>13</v>
      </c>
      <c r="B8" s="100">
        <f>SUM(C8:F8)</f>
        <v>0</v>
      </c>
      <c r="C8" s="77">
        <v>0</v>
      </c>
      <c r="D8" s="77">
        <v>0</v>
      </c>
      <c r="E8" s="77">
        <v>0</v>
      </c>
      <c r="F8" s="78">
        <v>0</v>
      </c>
      <c r="G8" s="109">
        <f>SUM(H8:K8)</f>
        <v>0</v>
      </c>
      <c r="H8" s="77">
        <f>C8-(M8+R8+W8+AB8)</f>
        <v>0</v>
      </c>
      <c r="I8" s="77">
        <f t="shared" ref="I8:K12" si="13">D8-(N8+S8+X8+AC8)</f>
        <v>0</v>
      </c>
      <c r="J8" s="77">
        <f t="shared" si="13"/>
        <v>0</v>
      </c>
      <c r="K8" s="78">
        <f t="shared" si="13"/>
        <v>0</v>
      </c>
      <c r="L8" s="113">
        <f>SUM(M8:P8)</f>
        <v>0</v>
      </c>
      <c r="M8" s="77">
        <v>0</v>
      </c>
      <c r="N8" s="77">
        <v>0</v>
      </c>
      <c r="O8" s="77">
        <v>0</v>
      </c>
      <c r="P8" s="78">
        <v>0</v>
      </c>
      <c r="Q8" s="113">
        <f>SUM(R8:U8)</f>
        <v>0</v>
      </c>
      <c r="R8" s="77">
        <v>0</v>
      </c>
      <c r="S8" s="77">
        <v>0</v>
      </c>
      <c r="T8" s="77">
        <v>0</v>
      </c>
      <c r="U8" s="78">
        <v>0</v>
      </c>
      <c r="V8" s="113">
        <f>SUM(W8:Z8)</f>
        <v>0</v>
      </c>
      <c r="W8" s="77">
        <v>0</v>
      </c>
      <c r="X8" s="77">
        <v>0</v>
      </c>
      <c r="Y8" s="77">
        <v>0</v>
      </c>
      <c r="Z8" s="78">
        <v>0</v>
      </c>
      <c r="AA8" s="113">
        <f>SUM(AB8:AE8)</f>
        <v>0</v>
      </c>
      <c r="AB8" s="77">
        <v>0</v>
      </c>
      <c r="AC8" s="77">
        <v>0</v>
      </c>
      <c r="AD8" s="77">
        <v>0</v>
      </c>
      <c r="AE8" s="78">
        <v>0</v>
      </c>
    </row>
    <row r="9" spans="1:32" ht="39.75" customHeight="1" x14ac:dyDescent="0.2">
      <c r="A9" s="76" t="s">
        <v>14</v>
      </c>
      <c r="B9" s="100">
        <f t="shared" si="1"/>
        <v>0</v>
      </c>
      <c r="C9" s="77">
        <v>0</v>
      </c>
      <c r="D9" s="77">
        <v>0</v>
      </c>
      <c r="E9" s="77">
        <v>0</v>
      </c>
      <c r="F9" s="78">
        <v>0</v>
      </c>
      <c r="G9" s="109">
        <f t="shared" ref="G9:G29" si="14">SUM(H9:K9)</f>
        <v>0</v>
      </c>
      <c r="H9" s="77">
        <f t="shared" ref="H9:H12" si="15">C9-(M9+R9+W9+AB9)</f>
        <v>0</v>
      </c>
      <c r="I9" s="77">
        <f t="shared" si="13"/>
        <v>0</v>
      </c>
      <c r="J9" s="77">
        <f t="shared" si="13"/>
        <v>0</v>
      </c>
      <c r="K9" s="78">
        <f t="shared" si="13"/>
        <v>0</v>
      </c>
      <c r="L9" s="113">
        <f t="shared" ref="L9:L29" si="16">SUM(M9:P9)</f>
        <v>0</v>
      </c>
      <c r="M9" s="77">
        <v>0</v>
      </c>
      <c r="N9" s="77">
        <v>0</v>
      </c>
      <c r="O9" s="77">
        <v>0</v>
      </c>
      <c r="P9" s="78">
        <v>0</v>
      </c>
      <c r="Q9" s="113">
        <f t="shared" ref="Q9:Q29" si="17">SUM(R9:U9)</f>
        <v>0</v>
      </c>
      <c r="R9" s="77">
        <v>0</v>
      </c>
      <c r="S9" s="77">
        <v>0</v>
      </c>
      <c r="T9" s="77">
        <v>0</v>
      </c>
      <c r="U9" s="78">
        <v>0</v>
      </c>
      <c r="V9" s="113">
        <f t="shared" ref="V9:V29" si="18">SUM(W9:Z9)</f>
        <v>0</v>
      </c>
      <c r="W9" s="77">
        <v>0</v>
      </c>
      <c r="X9" s="77">
        <v>0</v>
      </c>
      <c r="Y9" s="77">
        <v>0</v>
      </c>
      <c r="Z9" s="78">
        <v>0</v>
      </c>
      <c r="AA9" s="113">
        <f t="shared" ref="AA9:AA29" si="19">SUM(AB9:AE9)</f>
        <v>0</v>
      </c>
      <c r="AB9" s="77">
        <v>0</v>
      </c>
      <c r="AC9" s="77">
        <v>0</v>
      </c>
      <c r="AD9" s="77">
        <v>0</v>
      </c>
      <c r="AE9" s="78">
        <v>0</v>
      </c>
    </row>
    <row r="10" spans="1:32" ht="39.75" customHeight="1" x14ac:dyDescent="0.2">
      <c r="A10" s="76" t="s">
        <v>15</v>
      </c>
      <c r="B10" s="100">
        <f t="shared" si="1"/>
        <v>0</v>
      </c>
      <c r="C10" s="77">
        <v>0</v>
      </c>
      <c r="D10" s="77">
        <v>0</v>
      </c>
      <c r="E10" s="77">
        <v>0</v>
      </c>
      <c r="F10" s="77">
        <v>0</v>
      </c>
      <c r="G10" s="109">
        <f t="shared" si="14"/>
        <v>0</v>
      </c>
      <c r="H10" s="77">
        <f t="shared" si="15"/>
        <v>0</v>
      </c>
      <c r="I10" s="77">
        <f t="shared" si="13"/>
        <v>0</v>
      </c>
      <c r="J10" s="77">
        <f t="shared" si="13"/>
        <v>0</v>
      </c>
      <c r="K10" s="78">
        <f t="shared" si="13"/>
        <v>0</v>
      </c>
      <c r="L10" s="113">
        <f t="shared" si="16"/>
        <v>0</v>
      </c>
      <c r="M10" s="77">
        <v>0</v>
      </c>
      <c r="N10" s="77">
        <v>0</v>
      </c>
      <c r="O10" s="77">
        <v>0</v>
      </c>
      <c r="P10" s="78">
        <v>0</v>
      </c>
      <c r="Q10" s="113">
        <f t="shared" si="17"/>
        <v>0</v>
      </c>
      <c r="R10" s="77">
        <v>0</v>
      </c>
      <c r="S10" s="77">
        <v>0</v>
      </c>
      <c r="T10" s="77">
        <v>0</v>
      </c>
      <c r="U10" s="78">
        <v>0</v>
      </c>
      <c r="V10" s="113">
        <f t="shared" si="18"/>
        <v>0</v>
      </c>
      <c r="W10" s="77">
        <v>0</v>
      </c>
      <c r="X10" s="77">
        <v>0</v>
      </c>
      <c r="Y10" s="77">
        <v>0</v>
      </c>
      <c r="Z10" s="78">
        <v>0</v>
      </c>
      <c r="AA10" s="113">
        <f t="shared" si="19"/>
        <v>0</v>
      </c>
      <c r="AB10" s="77">
        <v>0</v>
      </c>
      <c r="AC10" s="77">
        <v>0</v>
      </c>
      <c r="AD10" s="77">
        <v>0</v>
      </c>
      <c r="AE10" s="78">
        <v>0</v>
      </c>
    </row>
    <row r="11" spans="1:32" ht="39.75" customHeight="1" x14ac:dyDescent="0.2">
      <c r="A11" s="76" t="s">
        <v>28</v>
      </c>
      <c r="B11" s="100">
        <f t="shared" si="1"/>
        <v>0</v>
      </c>
      <c r="C11" s="79">
        <v>0</v>
      </c>
      <c r="D11" s="77">
        <v>0</v>
      </c>
      <c r="E11" s="79">
        <v>0</v>
      </c>
      <c r="F11" s="80">
        <v>0</v>
      </c>
      <c r="G11" s="109">
        <f t="shared" si="14"/>
        <v>0</v>
      </c>
      <c r="H11" s="77">
        <f t="shared" si="15"/>
        <v>0</v>
      </c>
      <c r="I11" s="77">
        <f t="shared" si="13"/>
        <v>0</v>
      </c>
      <c r="J11" s="77">
        <f t="shared" si="13"/>
        <v>0</v>
      </c>
      <c r="K11" s="78">
        <f t="shared" si="13"/>
        <v>0</v>
      </c>
      <c r="L11" s="113">
        <f t="shared" si="16"/>
        <v>0</v>
      </c>
      <c r="M11" s="77">
        <v>0</v>
      </c>
      <c r="N11" s="77">
        <v>0</v>
      </c>
      <c r="O11" s="77">
        <v>0</v>
      </c>
      <c r="P11" s="78">
        <v>0</v>
      </c>
      <c r="Q11" s="113">
        <f t="shared" si="17"/>
        <v>0</v>
      </c>
      <c r="R11" s="77">
        <v>0</v>
      </c>
      <c r="S11" s="77">
        <v>0</v>
      </c>
      <c r="T11" s="77">
        <v>0</v>
      </c>
      <c r="U11" s="78">
        <v>0</v>
      </c>
      <c r="V11" s="113">
        <f t="shared" si="18"/>
        <v>0</v>
      </c>
      <c r="W11" s="77">
        <v>0</v>
      </c>
      <c r="X11" s="77">
        <v>0</v>
      </c>
      <c r="Y11" s="77">
        <v>0</v>
      </c>
      <c r="Z11" s="78">
        <v>0</v>
      </c>
      <c r="AA11" s="113">
        <f t="shared" si="19"/>
        <v>0</v>
      </c>
      <c r="AB11" s="77">
        <v>0</v>
      </c>
      <c r="AC11" s="77">
        <v>0</v>
      </c>
      <c r="AD11" s="77">
        <v>0</v>
      </c>
      <c r="AE11" s="78">
        <v>0</v>
      </c>
    </row>
    <row r="12" spans="1:32" ht="39.75" customHeight="1" x14ac:dyDescent="0.2">
      <c r="A12" s="81" t="s">
        <v>32</v>
      </c>
      <c r="B12" s="100">
        <f t="shared" si="1"/>
        <v>0</v>
      </c>
      <c r="C12" s="79">
        <v>0</v>
      </c>
      <c r="D12" s="79">
        <v>0</v>
      </c>
      <c r="E12" s="77">
        <v>0</v>
      </c>
      <c r="F12" s="80">
        <v>0</v>
      </c>
      <c r="G12" s="109">
        <f t="shared" si="14"/>
        <v>0</v>
      </c>
      <c r="H12" s="77">
        <f t="shared" si="15"/>
        <v>0</v>
      </c>
      <c r="I12" s="77">
        <f t="shared" si="13"/>
        <v>0</v>
      </c>
      <c r="J12" s="77">
        <f t="shared" si="13"/>
        <v>0</v>
      </c>
      <c r="K12" s="78">
        <f t="shared" si="13"/>
        <v>0</v>
      </c>
      <c r="L12" s="113">
        <f t="shared" si="16"/>
        <v>0</v>
      </c>
      <c r="M12" s="77">
        <v>0</v>
      </c>
      <c r="N12" s="77">
        <v>0</v>
      </c>
      <c r="O12" s="77">
        <v>0</v>
      </c>
      <c r="P12" s="78">
        <v>0</v>
      </c>
      <c r="Q12" s="113">
        <f t="shared" si="17"/>
        <v>0</v>
      </c>
      <c r="R12" s="77">
        <v>0</v>
      </c>
      <c r="S12" s="77">
        <v>0</v>
      </c>
      <c r="T12" s="77">
        <v>0</v>
      </c>
      <c r="U12" s="78">
        <v>0</v>
      </c>
      <c r="V12" s="113">
        <f t="shared" si="18"/>
        <v>0</v>
      </c>
      <c r="W12" s="77">
        <v>0</v>
      </c>
      <c r="X12" s="77">
        <v>0</v>
      </c>
      <c r="Y12" s="77">
        <v>0</v>
      </c>
      <c r="Z12" s="78">
        <v>0</v>
      </c>
      <c r="AA12" s="113">
        <f t="shared" si="19"/>
        <v>0</v>
      </c>
      <c r="AB12" s="77">
        <v>0</v>
      </c>
      <c r="AC12" s="77">
        <v>0</v>
      </c>
      <c r="AD12" s="77">
        <v>0</v>
      </c>
      <c r="AE12" s="78">
        <v>0</v>
      </c>
    </row>
    <row r="13" spans="1:32" s="75" customFormat="1" ht="71.25" customHeight="1" x14ac:dyDescent="0.2">
      <c r="A13" s="118" t="s">
        <v>4</v>
      </c>
      <c r="B13" s="105">
        <f t="shared" si="1"/>
        <v>0</v>
      </c>
      <c r="C13" s="121">
        <f>SUM(C14:C20)</f>
        <v>0</v>
      </c>
      <c r="D13" s="121">
        <f t="shared" ref="D13:F13" si="20">SUM(D14:D20)</f>
        <v>0</v>
      </c>
      <c r="E13" s="121">
        <f t="shared" si="20"/>
        <v>0</v>
      </c>
      <c r="F13" s="122">
        <f t="shared" si="20"/>
        <v>0</v>
      </c>
      <c r="G13" s="105">
        <f t="shared" si="14"/>
        <v>0</v>
      </c>
      <c r="H13" s="121">
        <f>SUM(H14:H20)</f>
        <v>0</v>
      </c>
      <c r="I13" s="121">
        <f t="shared" ref="I13:K13" si="21">SUM(I14:I20)</f>
        <v>0</v>
      </c>
      <c r="J13" s="121">
        <f t="shared" si="21"/>
        <v>0</v>
      </c>
      <c r="K13" s="122">
        <f t="shared" si="21"/>
        <v>0</v>
      </c>
      <c r="L13" s="105">
        <f t="shared" si="16"/>
        <v>0</v>
      </c>
      <c r="M13" s="121">
        <f>SUM(M14:M20)</f>
        <v>0</v>
      </c>
      <c r="N13" s="121">
        <f t="shared" ref="N13:P13" si="22">SUM(N14:N20)</f>
        <v>0</v>
      </c>
      <c r="O13" s="121">
        <f t="shared" si="22"/>
        <v>0</v>
      </c>
      <c r="P13" s="122">
        <f t="shared" si="22"/>
        <v>0</v>
      </c>
      <c r="Q13" s="105">
        <f t="shared" si="17"/>
        <v>0</v>
      </c>
      <c r="R13" s="121">
        <f>SUM(R14:R20)</f>
        <v>0</v>
      </c>
      <c r="S13" s="121">
        <f t="shared" ref="S13:U13" si="23">SUM(S14:S20)</f>
        <v>0</v>
      </c>
      <c r="T13" s="121">
        <f t="shared" si="23"/>
        <v>0</v>
      </c>
      <c r="U13" s="122">
        <f t="shared" si="23"/>
        <v>0</v>
      </c>
      <c r="V13" s="105">
        <f t="shared" si="18"/>
        <v>0</v>
      </c>
      <c r="W13" s="121">
        <f>SUM(W14:W20)</f>
        <v>0</v>
      </c>
      <c r="X13" s="121">
        <f t="shared" ref="X13:Z13" si="24">SUM(X14:X20)</f>
        <v>0</v>
      </c>
      <c r="Y13" s="121">
        <f t="shared" si="24"/>
        <v>0</v>
      </c>
      <c r="Z13" s="122">
        <f t="shared" si="24"/>
        <v>0</v>
      </c>
      <c r="AA13" s="105">
        <f t="shared" si="19"/>
        <v>0</v>
      </c>
      <c r="AB13" s="121">
        <f>SUM(AB14:AB20)</f>
        <v>0</v>
      </c>
      <c r="AC13" s="121">
        <f t="shared" ref="AC13:AE13" si="25">SUM(AC14:AC20)</f>
        <v>0</v>
      </c>
      <c r="AD13" s="121">
        <f t="shared" si="25"/>
        <v>0</v>
      </c>
      <c r="AE13" s="122">
        <f t="shared" si="25"/>
        <v>0</v>
      </c>
    </row>
    <row r="14" spans="1:32" ht="39.75" customHeight="1" x14ac:dyDescent="0.2">
      <c r="A14" s="85" t="s">
        <v>16</v>
      </c>
      <c r="B14" s="100">
        <f t="shared" si="1"/>
        <v>0</v>
      </c>
      <c r="C14" s="77">
        <v>0</v>
      </c>
      <c r="D14" s="77">
        <v>0</v>
      </c>
      <c r="E14" s="77">
        <v>0</v>
      </c>
      <c r="F14" s="78">
        <v>0</v>
      </c>
      <c r="G14" s="109">
        <f t="shared" si="14"/>
        <v>0</v>
      </c>
      <c r="H14" s="77">
        <f t="shared" ref="H14:K20" si="26">C14-(M14+R14+W14+AB14)</f>
        <v>0</v>
      </c>
      <c r="I14" s="77">
        <f t="shared" si="26"/>
        <v>0</v>
      </c>
      <c r="J14" s="77">
        <f t="shared" si="26"/>
        <v>0</v>
      </c>
      <c r="K14" s="78">
        <f t="shared" si="26"/>
        <v>0</v>
      </c>
      <c r="L14" s="113">
        <f t="shared" si="16"/>
        <v>0</v>
      </c>
      <c r="M14" s="77">
        <v>0</v>
      </c>
      <c r="N14" s="77">
        <v>0</v>
      </c>
      <c r="O14" s="77">
        <v>0</v>
      </c>
      <c r="P14" s="78">
        <v>0</v>
      </c>
      <c r="Q14" s="113">
        <f t="shared" si="17"/>
        <v>0</v>
      </c>
      <c r="R14" s="77">
        <v>0</v>
      </c>
      <c r="S14" s="77">
        <v>0</v>
      </c>
      <c r="T14" s="77">
        <v>0</v>
      </c>
      <c r="U14" s="78">
        <v>0</v>
      </c>
      <c r="V14" s="113">
        <f t="shared" si="18"/>
        <v>0</v>
      </c>
      <c r="W14" s="77">
        <v>0</v>
      </c>
      <c r="X14" s="77">
        <v>0</v>
      </c>
      <c r="Y14" s="77">
        <v>0</v>
      </c>
      <c r="Z14" s="78">
        <v>0</v>
      </c>
      <c r="AA14" s="113">
        <f t="shared" si="19"/>
        <v>0</v>
      </c>
      <c r="AB14" s="77">
        <v>0</v>
      </c>
      <c r="AC14" s="77">
        <v>0</v>
      </c>
      <c r="AD14" s="77">
        <v>0</v>
      </c>
      <c r="AE14" s="78">
        <v>0</v>
      </c>
    </row>
    <row r="15" spans="1:32" ht="39.75" customHeight="1" x14ac:dyDescent="0.2">
      <c r="A15" s="85" t="s">
        <v>17</v>
      </c>
      <c r="B15" s="100">
        <f t="shared" si="1"/>
        <v>0</v>
      </c>
      <c r="C15" s="77">
        <v>0</v>
      </c>
      <c r="D15" s="77">
        <v>0</v>
      </c>
      <c r="E15" s="77">
        <v>0</v>
      </c>
      <c r="F15" s="78">
        <v>0</v>
      </c>
      <c r="G15" s="109">
        <f t="shared" si="14"/>
        <v>0</v>
      </c>
      <c r="H15" s="77">
        <f t="shared" si="26"/>
        <v>0</v>
      </c>
      <c r="I15" s="77">
        <f t="shared" si="26"/>
        <v>0</v>
      </c>
      <c r="J15" s="77">
        <f t="shared" si="26"/>
        <v>0</v>
      </c>
      <c r="K15" s="78">
        <f t="shared" si="26"/>
        <v>0</v>
      </c>
      <c r="L15" s="113">
        <f t="shared" si="16"/>
        <v>0</v>
      </c>
      <c r="M15" s="77">
        <v>0</v>
      </c>
      <c r="N15" s="77">
        <v>0</v>
      </c>
      <c r="O15" s="77">
        <v>0</v>
      </c>
      <c r="P15" s="78">
        <v>0</v>
      </c>
      <c r="Q15" s="113">
        <f t="shared" si="17"/>
        <v>0</v>
      </c>
      <c r="R15" s="77">
        <v>0</v>
      </c>
      <c r="S15" s="77">
        <v>0</v>
      </c>
      <c r="T15" s="77">
        <v>0</v>
      </c>
      <c r="U15" s="78">
        <v>0</v>
      </c>
      <c r="V15" s="113">
        <f t="shared" si="18"/>
        <v>0</v>
      </c>
      <c r="W15" s="77">
        <v>0</v>
      </c>
      <c r="X15" s="77">
        <v>0</v>
      </c>
      <c r="Y15" s="77">
        <v>0</v>
      </c>
      <c r="Z15" s="78">
        <v>0</v>
      </c>
      <c r="AA15" s="113">
        <f t="shared" si="19"/>
        <v>0</v>
      </c>
      <c r="AB15" s="77">
        <v>0</v>
      </c>
      <c r="AC15" s="77">
        <v>0</v>
      </c>
      <c r="AD15" s="77">
        <v>0</v>
      </c>
      <c r="AE15" s="78">
        <v>0</v>
      </c>
    </row>
    <row r="16" spans="1:32" ht="39.75" customHeight="1" x14ac:dyDescent="0.2">
      <c r="A16" s="85" t="s">
        <v>18</v>
      </c>
      <c r="B16" s="100">
        <f t="shared" si="1"/>
        <v>0</v>
      </c>
      <c r="C16" s="77">
        <v>0</v>
      </c>
      <c r="D16" s="77">
        <v>0</v>
      </c>
      <c r="E16" s="77">
        <v>0</v>
      </c>
      <c r="F16" s="78">
        <v>0</v>
      </c>
      <c r="G16" s="109">
        <f t="shared" si="14"/>
        <v>0</v>
      </c>
      <c r="H16" s="77">
        <f t="shared" si="26"/>
        <v>0</v>
      </c>
      <c r="I16" s="77">
        <f t="shared" si="26"/>
        <v>0</v>
      </c>
      <c r="J16" s="77">
        <f t="shared" si="26"/>
        <v>0</v>
      </c>
      <c r="K16" s="78">
        <f t="shared" si="26"/>
        <v>0</v>
      </c>
      <c r="L16" s="113">
        <f t="shared" si="16"/>
        <v>0</v>
      </c>
      <c r="M16" s="77">
        <v>0</v>
      </c>
      <c r="N16" s="77">
        <v>0</v>
      </c>
      <c r="O16" s="77">
        <v>0</v>
      </c>
      <c r="P16" s="78">
        <v>0</v>
      </c>
      <c r="Q16" s="113">
        <f t="shared" si="17"/>
        <v>0</v>
      </c>
      <c r="R16" s="77">
        <v>0</v>
      </c>
      <c r="S16" s="77">
        <v>0</v>
      </c>
      <c r="T16" s="77">
        <v>0</v>
      </c>
      <c r="U16" s="78">
        <v>0</v>
      </c>
      <c r="V16" s="113">
        <f t="shared" si="18"/>
        <v>0</v>
      </c>
      <c r="W16" s="77">
        <v>0</v>
      </c>
      <c r="X16" s="77">
        <v>0</v>
      </c>
      <c r="Y16" s="77">
        <v>0</v>
      </c>
      <c r="Z16" s="78">
        <v>0</v>
      </c>
      <c r="AA16" s="113">
        <f t="shared" si="19"/>
        <v>0</v>
      </c>
      <c r="AB16" s="77">
        <v>0</v>
      </c>
      <c r="AC16" s="77">
        <v>0</v>
      </c>
      <c r="AD16" s="77">
        <v>0</v>
      </c>
      <c r="AE16" s="78">
        <v>0</v>
      </c>
    </row>
    <row r="17" spans="1:31" ht="39.75" customHeight="1" x14ac:dyDescent="0.2">
      <c r="A17" s="85" t="s">
        <v>19</v>
      </c>
      <c r="B17" s="100">
        <f t="shared" si="1"/>
        <v>0</v>
      </c>
      <c r="C17" s="77">
        <v>0</v>
      </c>
      <c r="D17" s="77">
        <v>0</v>
      </c>
      <c r="E17" s="77">
        <v>0</v>
      </c>
      <c r="F17" s="78">
        <v>0</v>
      </c>
      <c r="G17" s="109">
        <f t="shared" si="14"/>
        <v>0</v>
      </c>
      <c r="H17" s="77">
        <f t="shared" si="26"/>
        <v>0</v>
      </c>
      <c r="I17" s="77">
        <f t="shared" si="26"/>
        <v>0</v>
      </c>
      <c r="J17" s="77">
        <f t="shared" si="26"/>
        <v>0</v>
      </c>
      <c r="K17" s="78">
        <f t="shared" si="26"/>
        <v>0</v>
      </c>
      <c r="L17" s="113">
        <f t="shared" si="16"/>
        <v>0</v>
      </c>
      <c r="M17" s="77">
        <v>0</v>
      </c>
      <c r="N17" s="77">
        <v>0</v>
      </c>
      <c r="O17" s="77">
        <v>0</v>
      </c>
      <c r="P17" s="78">
        <v>0</v>
      </c>
      <c r="Q17" s="113">
        <f t="shared" si="17"/>
        <v>0</v>
      </c>
      <c r="R17" s="77">
        <v>0</v>
      </c>
      <c r="S17" s="77">
        <v>0</v>
      </c>
      <c r="T17" s="77">
        <v>0</v>
      </c>
      <c r="U17" s="78">
        <v>0</v>
      </c>
      <c r="V17" s="113">
        <f t="shared" si="18"/>
        <v>0</v>
      </c>
      <c r="W17" s="77">
        <v>0</v>
      </c>
      <c r="X17" s="77">
        <v>0</v>
      </c>
      <c r="Y17" s="77">
        <v>0</v>
      </c>
      <c r="Z17" s="78">
        <v>0</v>
      </c>
      <c r="AA17" s="113">
        <f t="shared" si="19"/>
        <v>0</v>
      </c>
      <c r="AB17" s="77">
        <v>0</v>
      </c>
      <c r="AC17" s="77">
        <v>0</v>
      </c>
      <c r="AD17" s="77">
        <v>0</v>
      </c>
      <c r="AE17" s="78">
        <v>0</v>
      </c>
    </row>
    <row r="18" spans="1:31" ht="39.75" customHeight="1" x14ac:dyDescent="0.2">
      <c r="A18" s="85" t="s">
        <v>20</v>
      </c>
      <c r="B18" s="100">
        <f t="shared" si="1"/>
        <v>0</v>
      </c>
      <c r="C18" s="77">
        <v>0</v>
      </c>
      <c r="D18" s="77">
        <v>0</v>
      </c>
      <c r="E18" s="77">
        <v>0</v>
      </c>
      <c r="F18" s="78">
        <v>0</v>
      </c>
      <c r="G18" s="109">
        <f t="shared" si="14"/>
        <v>0</v>
      </c>
      <c r="H18" s="77">
        <f t="shared" si="26"/>
        <v>0</v>
      </c>
      <c r="I18" s="77">
        <f t="shared" si="26"/>
        <v>0</v>
      </c>
      <c r="J18" s="77">
        <f t="shared" si="26"/>
        <v>0</v>
      </c>
      <c r="K18" s="78">
        <f t="shared" si="26"/>
        <v>0</v>
      </c>
      <c r="L18" s="113">
        <f t="shared" si="16"/>
        <v>0</v>
      </c>
      <c r="M18" s="77">
        <v>0</v>
      </c>
      <c r="N18" s="77">
        <v>0</v>
      </c>
      <c r="O18" s="77">
        <v>0</v>
      </c>
      <c r="P18" s="78">
        <v>0</v>
      </c>
      <c r="Q18" s="113">
        <f t="shared" si="17"/>
        <v>0</v>
      </c>
      <c r="R18" s="77">
        <v>0</v>
      </c>
      <c r="S18" s="77">
        <v>0</v>
      </c>
      <c r="T18" s="77">
        <v>0</v>
      </c>
      <c r="U18" s="78">
        <v>0</v>
      </c>
      <c r="V18" s="113">
        <f t="shared" si="18"/>
        <v>0</v>
      </c>
      <c r="W18" s="77">
        <v>0</v>
      </c>
      <c r="X18" s="77">
        <v>0</v>
      </c>
      <c r="Y18" s="77">
        <v>0</v>
      </c>
      <c r="Z18" s="78">
        <v>0</v>
      </c>
      <c r="AA18" s="113">
        <f t="shared" si="19"/>
        <v>0</v>
      </c>
      <c r="AB18" s="77">
        <v>0</v>
      </c>
      <c r="AC18" s="77">
        <v>0</v>
      </c>
      <c r="AD18" s="77">
        <v>0</v>
      </c>
      <c r="AE18" s="78">
        <v>0</v>
      </c>
    </row>
    <row r="19" spans="1:31" s="75" customFormat="1" ht="39.75" customHeight="1" x14ac:dyDescent="0.2">
      <c r="A19" s="85" t="s">
        <v>21</v>
      </c>
      <c r="B19" s="100">
        <f t="shared" si="1"/>
        <v>0</v>
      </c>
      <c r="C19" s="77">
        <v>0</v>
      </c>
      <c r="D19" s="77">
        <v>0</v>
      </c>
      <c r="E19" s="77">
        <v>0</v>
      </c>
      <c r="F19" s="77">
        <v>0</v>
      </c>
      <c r="G19" s="109">
        <f t="shared" si="14"/>
        <v>0</v>
      </c>
      <c r="H19" s="77">
        <f t="shared" si="26"/>
        <v>0</v>
      </c>
      <c r="I19" s="77">
        <f t="shared" si="26"/>
        <v>0</v>
      </c>
      <c r="J19" s="77">
        <f t="shared" si="26"/>
        <v>0</v>
      </c>
      <c r="K19" s="78">
        <f t="shared" si="26"/>
        <v>0</v>
      </c>
      <c r="L19" s="113">
        <f t="shared" si="16"/>
        <v>0</v>
      </c>
      <c r="M19" s="77">
        <v>0</v>
      </c>
      <c r="N19" s="77">
        <v>0</v>
      </c>
      <c r="O19" s="77">
        <v>0</v>
      </c>
      <c r="P19" s="78">
        <v>0</v>
      </c>
      <c r="Q19" s="113">
        <f t="shared" si="17"/>
        <v>0</v>
      </c>
      <c r="R19" s="77">
        <v>0</v>
      </c>
      <c r="S19" s="77">
        <v>0</v>
      </c>
      <c r="T19" s="77">
        <v>0</v>
      </c>
      <c r="U19" s="78">
        <v>0</v>
      </c>
      <c r="V19" s="113">
        <f t="shared" si="18"/>
        <v>0</v>
      </c>
      <c r="W19" s="77">
        <v>0</v>
      </c>
      <c r="X19" s="77">
        <v>0</v>
      </c>
      <c r="Y19" s="77">
        <v>0</v>
      </c>
      <c r="Z19" s="78">
        <v>0</v>
      </c>
      <c r="AA19" s="113">
        <f t="shared" si="19"/>
        <v>0</v>
      </c>
      <c r="AB19" s="77">
        <v>0</v>
      </c>
      <c r="AC19" s="77">
        <v>0</v>
      </c>
      <c r="AD19" s="77">
        <v>0</v>
      </c>
      <c r="AE19" s="78">
        <v>0</v>
      </c>
    </row>
    <row r="20" spans="1:31" s="75" customFormat="1" ht="39.75" customHeight="1" x14ac:dyDescent="0.2">
      <c r="A20" s="86" t="s">
        <v>31</v>
      </c>
      <c r="B20" s="100">
        <f t="shared" si="1"/>
        <v>0</v>
      </c>
      <c r="C20" s="77">
        <v>0</v>
      </c>
      <c r="D20" s="77">
        <v>0</v>
      </c>
      <c r="E20" s="77">
        <v>0</v>
      </c>
      <c r="F20" s="78">
        <v>0</v>
      </c>
      <c r="G20" s="109">
        <f t="shared" si="14"/>
        <v>0</v>
      </c>
      <c r="H20" s="77">
        <f t="shared" si="26"/>
        <v>0</v>
      </c>
      <c r="I20" s="77">
        <f t="shared" si="26"/>
        <v>0</v>
      </c>
      <c r="J20" s="77">
        <f t="shared" si="26"/>
        <v>0</v>
      </c>
      <c r="K20" s="78">
        <f t="shared" si="26"/>
        <v>0</v>
      </c>
      <c r="L20" s="113">
        <f t="shared" si="16"/>
        <v>0</v>
      </c>
      <c r="M20" s="77">
        <v>0</v>
      </c>
      <c r="N20" s="77">
        <v>0</v>
      </c>
      <c r="O20" s="77">
        <v>0</v>
      </c>
      <c r="P20" s="78">
        <v>0</v>
      </c>
      <c r="Q20" s="113">
        <f t="shared" si="17"/>
        <v>0</v>
      </c>
      <c r="R20" s="77">
        <v>0</v>
      </c>
      <c r="S20" s="77">
        <v>0</v>
      </c>
      <c r="T20" s="77">
        <v>0</v>
      </c>
      <c r="U20" s="78">
        <v>0</v>
      </c>
      <c r="V20" s="113">
        <f t="shared" si="18"/>
        <v>0</v>
      </c>
      <c r="W20" s="77">
        <v>0</v>
      </c>
      <c r="X20" s="77">
        <v>0</v>
      </c>
      <c r="Y20" s="77">
        <v>0</v>
      </c>
      <c r="Z20" s="78">
        <v>0</v>
      </c>
      <c r="AA20" s="113">
        <f t="shared" si="19"/>
        <v>0</v>
      </c>
      <c r="AB20" s="77">
        <v>0</v>
      </c>
      <c r="AC20" s="77">
        <v>0</v>
      </c>
      <c r="AD20" s="77">
        <v>0</v>
      </c>
      <c r="AE20" s="78">
        <v>0</v>
      </c>
    </row>
    <row r="21" spans="1:31" s="68" customFormat="1" ht="71.25" customHeight="1" x14ac:dyDescent="0.2">
      <c r="A21" s="118" t="s">
        <v>5</v>
      </c>
      <c r="B21" s="105">
        <f t="shared" si="1"/>
        <v>0</v>
      </c>
      <c r="C21" s="121">
        <f>SUM(C22:C29)</f>
        <v>0</v>
      </c>
      <c r="D21" s="121">
        <f t="shared" ref="D21:F21" si="27">SUM(D22:D29)</f>
        <v>0</v>
      </c>
      <c r="E21" s="121">
        <f t="shared" si="27"/>
        <v>0</v>
      </c>
      <c r="F21" s="122">
        <f t="shared" si="27"/>
        <v>0</v>
      </c>
      <c r="G21" s="105">
        <f t="shared" si="14"/>
        <v>0</v>
      </c>
      <c r="H21" s="121">
        <f>SUM(H22:H29)</f>
        <v>0</v>
      </c>
      <c r="I21" s="121">
        <f t="shared" ref="I21:K21" si="28">SUM(I22:I29)</f>
        <v>0</v>
      </c>
      <c r="J21" s="121">
        <f t="shared" si="28"/>
        <v>0</v>
      </c>
      <c r="K21" s="122">
        <f t="shared" si="28"/>
        <v>0</v>
      </c>
      <c r="L21" s="105">
        <f t="shared" si="16"/>
        <v>0</v>
      </c>
      <c r="M21" s="121">
        <f>SUM(M22:M29)</f>
        <v>0</v>
      </c>
      <c r="N21" s="121">
        <f t="shared" ref="N21:P21" si="29">SUM(N22:N29)</f>
        <v>0</v>
      </c>
      <c r="O21" s="121">
        <f t="shared" si="29"/>
        <v>0</v>
      </c>
      <c r="P21" s="122">
        <f t="shared" si="29"/>
        <v>0</v>
      </c>
      <c r="Q21" s="105">
        <f t="shared" si="17"/>
        <v>0</v>
      </c>
      <c r="R21" s="121">
        <f>SUM(R22:R29)</f>
        <v>0</v>
      </c>
      <c r="S21" s="121">
        <f t="shared" ref="S21:U21" si="30">SUM(S22:S29)</f>
        <v>0</v>
      </c>
      <c r="T21" s="121">
        <f t="shared" si="30"/>
        <v>0</v>
      </c>
      <c r="U21" s="122">
        <f t="shared" si="30"/>
        <v>0</v>
      </c>
      <c r="V21" s="105">
        <f t="shared" si="18"/>
        <v>0</v>
      </c>
      <c r="W21" s="121">
        <f>SUM(W22:W29)</f>
        <v>0</v>
      </c>
      <c r="X21" s="121">
        <f t="shared" ref="X21:Z21" si="31">SUM(X22:X29)</f>
        <v>0</v>
      </c>
      <c r="Y21" s="121">
        <f t="shared" si="31"/>
        <v>0</v>
      </c>
      <c r="Z21" s="122">
        <f t="shared" si="31"/>
        <v>0</v>
      </c>
      <c r="AA21" s="105">
        <f t="shared" si="19"/>
        <v>0</v>
      </c>
      <c r="AB21" s="121">
        <f>SUM(AB22:AB29)</f>
        <v>0</v>
      </c>
      <c r="AC21" s="121">
        <f t="shared" ref="AC21:AE21" si="32">SUM(AC22:AC29)</f>
        <v>0</v>
      </c>
      <c r="AD21" s="121">
        <f t="shared" si="32"/>
        <v>0</v>
      </c>
      <c r="AE21" s="122">
        <f t="shared" si="32"/>
        <v>0</v>
      </c>
    </row>
    <row r="22" spans="1:31" s="68" customFormat="1" ht="39.75" customHeight="1" x14ac:dyDescent="0.2">
      <c r="A22" s="87" t="s">
        <v>29</v>
      </c>
      <c r="B22" s="100">
        <f t="shared" si="1"/>
        <v>0</v>
      </c>
      <c r="C22" s="77">
        <v>0</v>
      </c>
      <c r="D22" s="77">
        <v>0</v>
      </c>
      <c r="E22" s="77">
        <v>0</v>
      </c>
      <c r="F22" s="78">
        <v>0</v>
      </c>
      <c r="G22" s="109">
        <f t="shared" si="14"/>
        <v>0</v>
      </c>
      <c r="H22" s="77">
        <f t="shared" ref="H22:K29" si="33">C22-(M22+R22+W22+AB22)</f>
        <v>0</v>
      </c>
      <c r="I22" s="77">
        <f t="shared" si="33"/>
        <v>0</v>
      </c>
      <c r="J22" s="77">
        <f t="shared" si="33"/>
        <v>0</v>
      </c>
      <c r="K22" s="78">
        <f t="shared" si="33"/>
        <v>0</v>
      </c>
      <c r="L22" s="113">
        <f t="shared" si="16"/>
        <v>0</v>
      </c>
      <c r="M22" s="77">
        <v>0</v>
      </c>
      <c r="N22" s="77">
        <v>0</v>
      </c>
      <c r="O22" s="77">
        <v>0</v>
      </c>
      <c r="P22" s="78">
        <v>0</v>
      </c>
      <c r="Q22" s="113">
        <f t="shared" si="17"/>
        <v>0</v>
      </c>
      <c r="R22" s="77">
        <v>0</v>
      </c>
      <c r="S22" s="77">
        <v>0</v>
      </c>
      <c r="T22" s="77">
        <v>0</v>
      </c>
      <c r="U22" s="78">
        <v>0</v>
      </c>
      <c r="V22" s="113">
        <f t="shared" si="18"/>
        <v>0</v>
      </c>
      <c r="W22" s="77">
        <v>0</v>
      </c>
      <c r="X22" s="77">
        <v>0</v>
      </c>
      <c r="Y22" s="77">
        <v>0</v>
      </c>
      <c r="Z22" s="78">
        <v>0</v>
      </c>
      <c r="AA22" s="113">
        <f t="shared" si="19"/>
        <v>0</v>
      </c>
      <c r="AB22" s="77">
        <v>0</v>
      </c>
      <c r="AC22" s="77">
        <v>0</v>
      </c>
      <c r="AD22" s="77">
        <v>0</v>
      </c>
      <c r="AE22" s="78">
        <v>0</v>
      </c>
    </row>
    <row r="23" spans="1:31" s="68" customFormat="1" ht="39.75" customHeight="1" x14ac:dyDescent="0.2">
      <c r="A23" s="87" t="s">
        <v>30</v>
      </c>
      <c r="B23" s="100">
        <f t="shared" si="1"/>
        <v>0</v>
      </c>
      <c r="C23" s="77">
        <v>0</v>
      </c>
      <c r="D23" s="77">
        <v>0</v>
      </c>
      <c r="E23" s="77">
        <v>0</v>
      </c>
      <c r="F23" s="78">
        <v>0</v>
      </c>
      <c r="G23" s="109">
        <f t="shared" si="14"/>
        <v>0</v>
      </c>
      <c r="H23" s="77">
        <f t="shared" si="33"/>
        <v>0</v>
      </c>
      <c r="I23" s="77">
        <f t="shared" si="33"/>
        <v>0</v>
      </c>
      <c r="J23" s="77">
        <f t="shared" si="33"/>
        <v>0</v>
      </c>
      <c r="K23" s="78">
        <f t="shared" si="33"/>
        <v>0</v>
      </c>
      <c r="L23" s="113">
        <f t="shared" si="16"/>
        <v>0</v>
      </c>
      <c r="M23" s="77">
        <v>0</v>
      </c>
      <c r="N23" s="77">
        <v>0</v>
      </c>
      <c r="O23" s="77">
        <v>0</v>
      </c>
      <c r="P23" s="78">
        <v>0</v>
      </c>
      <c r="Q23" s="113">
        <f t="shared" si="17"/>
        <v>0</v>
      </c>
      <c r="R23" s="77">
        <v>0</v>
      </c>
      <c r="S23" s="77">
        <v>0</v>
      </c>
      <c r="T23" s="77">
        <v>0</v>
      </c>
      <c r="U23" s="78">
        <v>0</v>
      </c>
      <c r="V23" s="113">
        <f t="shared" si="18"/>
        <v>0</v>
      </c>
      <c r="W23" s="77">
        <v>0</v>
      </c>
      <c r="X23" s="77">
        <v>0</v>
      </c>
      <c r="Y23" s="77">
        <v>0</v>
      </c>
      <c r="Z23" s="78">
        <v>0</v>
      </c>
      <c r="AA23" s="113">
        <f t="shared" si="19"/>
        <v>0</v>
      </c>
      <c r="AB23" s="77">
        <v>0</v>
      </c>
      <c r="AC23" s="77">
        <v>0</v>
      </c>
      <c r="AD23" s="77">
        <v>0</v>
      </c>
      <c r="AE23" s="78">
        <v>0</v>
      </c>
    </row>
    <row r="24" spans="1:31" ht="39.75" customHeight="1" x14ac:dyDescent="0.2">
      <c r="A24" s="85" t="s">
        <v>22</v>
      </c>
      <c r="B24" s="100">
        <f t="shared" si="1"/>
        <v>0</v>
      </c>
      <c r="C24" s="77">
        <v>0</v>
      </c>
      <c r="D24" s="77">
        <v>0</v>
      </c>
      <c r="E24" s="77">
        <v>0</v>
      </c>
      <c r="F24" s="78">
        <v>0</v>
      </c>
      <c r="G24" s="109">
        <f t="shared" si="14"/>
        <v>0</v>
      </c>
      <c r="H24" s="77">
        <f t="shared" si="33"/>
        <v>0</v>
      </c>
      <c r="I24" s="77">
        <f t="shared" si="33"/>
        <v>0</v>
      </c>
      <c r="J24" s="77">
        <f t="shared" si="33"/>
        <v>0</v>
      </c>
      <c r="K24" s="78">
        <f t="shared" si="33"/>
        <v>0</v>
      </c>
      <c r="L24" s="113">
        <f t="shared" si="16"/>
        <v>0</v>
      </c>
      <c r="M24" s="77">
        <v>0</v>
      </c>
      <c r="N24" s="77">
        <v>0</v>
      </c>
      <c r="O24" s="77">
        <v>0</v>
      </c>
      <c r="P24" s="78">
        <v>0</v>
      </c>
      <c r="Q24" s="113">
        <f t="shared" si="17"/>
        <v>0</v>
      </c>
      <c r="R24" s="77">
        <v>0</v>
      </c>
      <c r="S24" s="77">
        <v>0</v>
      </c>
      <c r="T24" s="77">
        <v>0</v>
      </c>
      <c r="U24" s="78">
        <v>0</v>
      </c>
      <c r="V24" s="113">
        <f t="shared" si="18"/>
        <v>0</v>
      </c>
      <c r="W24" s="77">
        <v>0</v>
      </c>
      <c r="X24" s="77">
        <v>0</v>
      </c>
      <c r="Y24" s="77">
        <v>0</v>
      </c>
      <c r="Z24" s="78">
        <v>0</v>
      </c>
      <c r="AA24" s="113">
        <f t="shared" si="19"/>
        <v>0</v>
      </c>
      <c r="AB24" s="77">
        <v>0</v>
      </c>
      <c r="AC24" s="77">
        <v>0</v>
      </c>
      <c r="AD24" s="77">
        <v>0</v>
      </c>
      <c r="AE24" s="78">
        <v>0</v>
      </c>
    </row>
    <row r="25" spans="1:31" ht="39.75" customHeight="1" x14ac:dyDescent="0.2">
      <c r="A25" s="85" t="s">
        <v>23</v>
      </c>
      <c r="B25" s="100">
        <f t="shared" si="1"/>
        <v>0</v>
      </c>
      <c r="C25" s="77">
        <v>0</v>
      </c>
      <c r="D25" s="77">
        <v>0</v>
      </c>
      <c r="E25" s="77">
        <v>0</v>
      </c>
      <c r="F25" s="78">
        <v>0</v>
      </c>
      <c r="G25" s="109">
        <f t="shared" si="14"/>
        <v>0</v>
      </c>
      <c r="H25" s="77">
        <f t="shared" si="33"/>
        <v>0</v>
      </c>
      <c r="I25" s="77">
        <f t="shared" si="33"/>
        <v>0</v>
      </c>
      <c r="J25" s="77">
        <f t="shared" si="33"/>
        <v>0</v>
      </c>
      <c r="K25" s="78">
        <f t="shared" si="33"/>
        <v>0</v>
      </c>
      <c r="L25" s="113">
        <f t="shared" si="16"/>
        <v>0</v>
      </c>
      <c r="M25" s="77">
        <v>0</v>
      </c>
      <c r="N25" s="77">
        <v>0</v>
      </c>
      <c r="O25" s="77">
        <v>0</v>
      </c>
      <c r="P25" s="78">
        <v>0</v>
      </c>
      <c r="Q25" s="113">
        <f t="shared" si="17"/>
        <v>0</v>
      </c>
      <c r="R25" s="77">
        <v>0</v>
      </c>
      <c r="S25" s="77">
        <v>0</v>
      </c>
      <c r="T25" s="77">
        <v>0</v>
      </c>
      <c r="U25" s="78">
        <v>0</v>
      </c>
      <c r="V25" s="113">
        <f t="shared" si="18"/>
        <v>0</v>
      </c>
      <c r="W25" s="77">
        <v>0</v>
      </c>
      <c r="X25" s="77">
        <v>0</v>
      </c>
      <c r="Y25" s="77">
        <v>0</v>
      </c>
      <c r="Z25" s="78">
        <v>0</v>
      </c>
      <c r="AA25" s="113">
        <f t="shared" si="19"/>
        <v>0</v>
      </c>
      <c r="AB25" s="77">
        <v>0</v>
      </c>
      <c r="AC25" s="77">
        <v>0</v>
      </c>
      <c r="AD25" s="77">
        <v>0</v>
      </c>
      <c r="AE25" s="78">
        <v>0</v>
      </c>
    </row>
    <row r="26" spans="1:31" ht="39.75" customHeight="1" x14ac:dyDescent="0.2">
      <c r="A26" s="85" t="s">
        <v>24</v>
      </c>
      <c r="B26" s="100">
        <f t="shared" si="1"/>
        <v>0</v>
      </c>
      <c r="C26" s="77">
        <v>0</v>
      </c>
      <c r="D26" s="77">
        <v>0</v>
      </c>
      <c r="E26" s="77">
        <v>0</v>
      </c>
      <c r="F26" s="78">
        <v>0</v>
      </c>
      <c r="G26" s="109">
        <f t="shared" si="14"/>
        <v>0</v>
      </c>
      <c r="H26" s="77">
        <f t="shared" si="33"/>
        <v>0</v>
      </c>
      <c r="I26" s="77">
        <f t="shared" si="33"/>
        <v>0</v>
      </c>
      <c r="J26" s="77">
        <f t="shared" si="33"/>
        <v>0</v>
      </c>
      <c r="K26" s="78">
        <f t="shared" si="33"/>
        <v>0</v>
      </c>
      <c r="L26" s="113">
        <f t="shared" si="16"/>
        <v>0</v>
      </c>
      <c r="M26" s="77">
        <v>0</v>
      </c>
      <c r="N26" s="77">
        <v>0</v>
      </c>
      <c r="O26" s="77">
        <v>0</v>
      </c>
      <c r="P26" s="78">
        <v>0</v>
      </c>
      <c r="Q26" s="113">
        <f t="shared" si="17"/>
        <v>0</v>
      </c>
      <c r="R26" s="77">
        <v>0</v>
      </c>
      <c r="S26" s="77">
        <v>0</v>
      </c>
      <c r="T26" s="77">
        <v>0</v>
      </c>
      <c r="U26" s="78">
        <v>0</v>
      </c>
      <c r="V26" s="113">
        <f t="shared" si="18"/>
        <v>0</v>
      </c>
      <c r="W26" s="77">
        <v>0</v>
      </c>
      <c r="X26" s="77">
        <v>0</v>
      </c>
      <c r="Y26" s="77">
        <v>0</v>
      </c>
      <c r="Z26" s="78">
        <v>0</v>
      </c>
      <c r="AA26" s="113">
        <f t="shared" si="19"/>
        <v>0</v>
      </c>
      <c r="AB26" s="77">
        <v>0</v>
      </c>
      <c r="AC26" s="77">
        <v>0</v>
      </c>
      <c r="AD26" s="77">
        <v>0</v>
      </c>
      <c r="AE26" s="78">
        <v>0</v>
      </c>
    </row>
    <row r="27" spans="1:31" ht="39.75" customHeight="1" x14ac:dyDescent="0.2">
      <c r="A27" s="85" t="s">
        <v>25</v>
      </c>
      <c r="B27" s="100">
        <f t="shared" si="1"/>
        <v>0</v>
      </c>
      <c r="C27" s="77">
        <v>0</v>
      </c>
      <c r="D27" s="77">
        <v>0</v>
      </c>
      <c r="E27" s="77">
        <v>0</v>
      </c>
      <c r="F27" s="78">
        <v>0</v>
      </c>
      <c r="G27" s="109">
        <f t="shared" si="14"/>
        <v>0</v>
      </c>
      <c r="H27" s="77">
        <f t="shared" si="33"/>
        <v>0</v>
      </c>
      <c r="I27" s="77">
        <f t="shared" si="33"/>
        <v>0</v>
      </c>
      <c r="J27" s="77">
        <f t="shared" si="33"/>
        <v>0</v>
      </c>
      <c r="K27" s="78">
        <f t="shared" si="33"/>
        <v>0</v>
      </c>
      <c r="L27" s="113">
        <f t="shared" si="16"/>
        <v>0</v>
      </c>
      <c r="M27" s="77">
        <v>0</v>
      </c>
      <c r="N27" s="77">
        <v>0</v>
      </c>
      <c r="O27" s="77">
        <v>0</v>
      </c>
      <c r="P27" s="78">
        <v>0</v>
      </c>
      <c r="Q27" s="113">
        <f t="shared" si="17"/>
        <v>0</v>
      </c>
      <c r="R27" s="77">
        <v>0</v>
      </c>
      <c r="S27" s="77">
        <v>0</v>
      </c>
      <c r="T27" s="77">
        <v>0</v>
      </c>
      <c r="U27" s="78">
        <v>0</v>
      </c>
      <c r="V27" s="113">
        <f t="shared" si="18"/>
        <v>0</v>
      </c>
      <c r="W27" s="77">
        <v>0</v>
      </c>
      <c r="X27" s="77">
        <v>0</v>
      </c>
      <c r="Y27" s="77">
        <v>0</v>
      </c>
      <c r="Z27" s="78">
        <v>0</v>
      </c>
      <c r="AA27" s="113">
        <f t="shared" si="19"/>
        <v>0</v>
      </c>
      <c r="AB27" s="77">
        <v>0</v>
      </c>
      <c r="AC27" s="77">
        <v>0</v>
      </c>
      <c r="AD27" s="77">
        <v>0</v>
      </c>
      <c r="AE27" s="78">
        <v>0</v>
      </c>
    </row>
    <row r="28" spans="1:31" s="75" customFormat="1" ht="39.75" customHeight="1" x14ac:dyDescent="0.2">
      <c r="A28" s="85" t="s">
        <v>26</v>
      </c>
      <c r="B28" s="100">
        <f t="shared" si="1"/>
        <v>0</v>
      </c>
      <c r="C28" s="77">
        <v>0</v>
      </c>
      <c r="D28" s="77">
        <v>0</v>
      </c>
      <c r="E28" s="77">
        <v>0</v>
      </c>
      <c r="F28" s="78">
        <v>0</v>
      </c>
      <c r="G28" s="109">
        <f t="shared" si="14"/>
        <v>0</v>
      </c>
      <c r="H28" s="77">
        <f t="shared" si="33"/>
        <v>0</v>
      </c>
      <c r="I28" s="77">
        <f t="shared" si="33"/>
        <v>0</v>
      </c>
      <c r="J28" s="77">
        <f t="shared" si="33"/>
        <v>0</v>
      </c>
      <c r="K28" s="78">
        <f t="shared" si="33"/>
        <v>0</v>
      </c>
      <c r="L28" s="113">
        <f t="shared" si="16"/>
        <v>0</v>
      </c>
      <c r="M28" s="77">
        <v>0</v>
      </c>
      <c r="N28" s="77">
        <v>0</v>
      </c>
      <c r="O28" s="77">
        <v>0</v>
      </c>
      <c r="P28" s="78">
        <v>0</v>
      </c>
      <c r="Q28" s="113">
        <f t="shared" si="17"/>
        <v>0</v>
      </c>
      <c r="R28" s="77">
        <v>0</v>
      </c>
      <c r="S28" s="77">
        <v>0</v>
      </c>
      <c r="T28" s="77">
        <v>0</v>
      </c>
      <c r="U28" s="78">
        <v>0</v>
      </c>
      <c r="V28" s="113">
        <f t="shared" si="18"/>
        <v>0</v>
      </c>
      <c r="W28" s="77">
        <v>0</v>
      </c>
      <c r="X28" s="77">
        <v>0</v>
      </c>
      <c r="Y28" s="77">
        <v>0</v>
      </c>
      <c r="Z28" s="78">
        <v>0</v>
      </c>
      <c r="AA28" s="113">
        <f t="shared" si="19"/>
        <v>0</v>
      </c>
      <c r="AB28" s="77">
        <v>0</v>
      </c>
      <c r="AC28" s="77">
        <v>0</v>
      </c>
      <c r="AD28" s="77">
        <v>0</v>
      </c>
      <c r="AE28" s="78">
        <v>0</v>
      </c>
    </row>
    <row r="29" spans="1:31" ht="39.75" customHeight="1" thickBot="1" x14ac:dyDescent="0.25">
      <c r="A29" s="88" t="s">
        <v>27</v>
      </c>
      <c r="B29" s="101">
        <f t="shared" si="1"/>
        <v>0</v>
      </c>
      <c r="C29" s="89">
        <v>0</v>
      </c>
      <c r="D29" s="89">
        <v>0</v>
      </c>
      <c r="E29" s="89">
        <v>0</v>
      </c>
      <c r="F29" s="90">
        <v>0</v>
      </c>
      <c r="G29" s="110">
        <f t="shared" si="14"/>
        <v>0</v>
      </c>
      <c r="H29" s="89">
        <f t="shared" si="33"/>
        <v>0</v>
      </c>
      <c r="I29" s="89">
        <f t="shared" si="33"/>
        <v>0</v>
      </c>
      <c r="J29" s="89">
        <f t="shared" si="33"/>
        <v>0</v>
      </c>
      <c r="K29" s="90">
        <f t="shared" si="33"/>
        <v>0</v>
      </c>
      <c r="L29" s="114">
        <f t="shared" si="16"/>
        <v>0</v>
      </c>
      <c r="M29" s="89">
        <v>0</v>
      </c>
      <c r="N29" s="89">
        <v>0</v>
      </c>
      <c r="O29" s="89">
        <v>0</v>
      </c>
      <c r="P29" s="90">
        <v>0</v>
      </c>
      <c r="Q29" s="114">
        <f t="shared" si="17"/>
        <v>0</v>
      </c>
      <c r="R29" s="89">
        <v>0</v>
      </c>
      <c r="S29" s="89">
        <v>0</v>
      </c>
      <c r="T29" s="89">
        <v>0</v>
      </c>
      <c r="U29" s="90">
        <v>0</v>
      </c>
      <c r="V29" s="114">
        <f t="shared" si="18"/>
        <v>0</v>
      </c>
      <c r="W29" s="89">
        <v>0</v>
      </c>
      <c r="X29" s="89">
        <v>0</v>
      </c>
      <c r="Y29" s="89">
        <v>0</v>
      </c>
      <c r="Z29" s="90">
        <v>0</v>
      </c>
      <c r="AA29" s="114">
        <f t="shared" si="19"/>
        <v>0</v>
      </c>
      <c r="AB29" s="89">
        <v>0</v>
      </c>
      <c r="AC29" s="89">
        <v>0</v>
      </c>
      <c r="AD29" s="89">
        <v>0</v>
      </c>
      <c r="AE29" s="90">
        <v>0</v>
      </c>
    </row>
    <row r="30" spans="1:31" ht="54.75" customHeight="1" thickBot="1" x14ac:dyDescent="0.25">
      <c r="A30" s="126" t="s">
        <v>37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</row>
    <row r="31" spans="1:31" ht="54.75" customHeight="1" thickTop="1" thickBot="1" x14ac:dyDescent="0.25"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</row>
    <row r="32" spans="1:31" ht="60" customHeight="1" x14ac:dyDescent="0.2">
      <c r="A32" s="190" t="s">
        <v>33</v>
      </c>
      <c r="B32" s="192" t="s">
        <v>7</v>
      </c>
      <c r="C32" s="183" t="s">
        <v>12</v>
      </c>
      <c r="D32" s="183" t="s">
        <v>11</v>
      </c>
      <c r="E32" s="183" t="s">
        <v>10</v>
      </c>
      <c r="F32" s="186" t="s">
        <v>6</v>
      </c>
      <c r="G32" s="194" t="s">
        <v>7</v>
      </c>
      <c r="H32" s="183" t="s">
        <v>12</v>
      </c>
      <c r="I32" s="183" t="s">
        <v>11</v>
      </c>
      <c r="J32" s="183" t="s">
        <v>10</v>
      </c>
      <c r="K32" s="186" t="s">
        <v>6</v>
      </c>
      <c r="L32" s="181" t="s">
        <v>7</v>
      </c>
      <c r="M32" s="183" t="s">
        <v>12</v>
      </c>
      <c r="N32" s="183" t="s">
        <v>11</v>
      </c>
      <c r="O32" s="183" t="s">
        <v>10</v>
      </c>
      <c r="P32" s="186" t="s">
        <v>6</v>
      </c>
      <c r="Q32" s="181" t="s">
        <v>7</v>
      </c>
      <c r="R32" s="183" t="s">
        <v>12</v>
      </c>
      <c r="S32" s="183" t="s">
        <v>11</v>
      </c>
      <c r="T32" s="183" t="s">
        <v>10</v>
      </c>
      <c r="U32" s="186" t="s">
        <v>6</v>
      </c>
      <c r="V32" s="181" t="s">
        <v>7</v>
      </c>
      <c r="W32" s="183" t="s">
        <v>12</v>
      </c>
      <c r="X32" s="183" t="s">
        <v>11</v>
      </c>
      <c r="Y32" s="183" t="s">
        <v>10</v>
      </c>
      <c r="Z32" s="186" t="s">
        <v>6</v>
      </c>
      <c r="AA32" s="181" t="s">
        <v>7</v>
      </c>
      <c r="AB32" s="183" t="s">
        <v>12</v>
      </c>
      <c r="AC32" s="183" t="s">
        <v>11</v>
      </c>
      <c r="AD32" s="183" t="s">
        <v>10</v>
      </c>
      <c r="AE32" s="186" t="s">
        <v>6</v>
      </c>
    </row>
    <row r="33" spans="1:31" ht="60" customHeight="1" x14ac:dyDescent="0.2">
      <c r="A33" s="191"/>
      <c r="B33" s="193"/>
      <c r="C33" s="115" t="s">
        <v>1</v>
      </c>
      <c r="D33" s="115" t="s">
        <v>0</v>
      </c>
      <c r="E33" s="115" t="s">
        <v>1</v>
      </c>
      <c r="F33" s="116" t="s">
        <v>2</v>
      </c>
      <c r="G33" s="195"/>
      <c r="H33" s="115" t="s">
        <v>1</v>
      </c>
      <c r="I33" s="115" t="s">
        <v>0</v>
      </c>
      <c r="J33" s="115" t="s">
        <v>1</v>
      </c>
      <c r="K33" s="116" t="s">
        <v>2</v>
      </c>
      <c r="L33" s="182"/>
      <c r="M33" s="115" t="s">
        <v>1</v>
      </c>
      <c r="N33" s="115" t="s">
        <v>0</v>
      </c>
      <c r="O33" s="115" t="s">
        <v>1</v>
      </c>
      <c r="P33" s="116" t="s">
        <v>2</v>
      </c>
      <c r="Q33" s="182"/>
      <c r="R33" s="115" t="s">
        <v>1</v>
      </c>
      <c r="S33" s="115" t="s">
        <v>0</v>
      </c>
      <c r="T33" s="115" t="s">
        <v>1</v>
      </c>
      <c r="U33" s="116" t="s">
        <v>2</v>
      </c>
      <c r="V33" s="182"/>
      <c r="W33" s="115" t="s">
        <v>1</v>
      </c>
      <c r="X33" s="115" t="s">
        <v>0</v>
      </c>
      <c r="Y33" s="115" t="s">
        <v>1</v>
      </c>
      <c r="Z33" s="116" t="s">
        <v>2</v>
      </c>
      <c r="AA33" s="182"/>
      <c r="AB33" s="115" t="s">
        <v>1</v>
      </c>
      <c r="AC33" s="115" t="s">
        <v>0</v>
      </c>
      <c r="AD33" s="115" t="s">
        <v>1</v>
      </c>
      <c r="AE33" s="116" t="s">
        <v>2</v>
      </c>
    </row>
    <row r="34" spans="1:31" ht="60" customHeight="1" x14ac:dyDescent="0.2">
      <c r="A34" s="91" t="s">
        <v>3</v>
      </c>
      <c r="B34" s="100">
        <f t="shared" ref="B34:B36" si="34">SUM(C34:F34)</f>
        <v>0</v>
      </c>
      <c r="C34" s="92">
        <f>C7</f>
        <v>0</v>
      </c>
      <c r="D34" s="92">
        <f t="shared" ref="D34:F34" si="35">D7</f>
        <v>0</v>
      </c>
      <c r="E34" s="92">
        <f t="shared" si="35"/>
        <v>0</v>
      </c>
      <c r="F34" s="93">
        <f t="shared" si="35"/>
        <v>0</v>
      </c>
      <c r="G34" s="45">
        <f t="shared" ref="G34:G36" si="36">SUM(H34:K34)</f>
        <v>0</v>
      </c>
      <c r="H34" s="92">
        <f t="shared" ref="H34:K34" si="37">H7</f>
        <v>0</v>
      </c>
      <c r="I34" s="92">
        <f t="shared" si="37"/>
        <v>0</v>
      </c>
      <c r="J34" s="92">
        <f t="shared" si="37"/>
        <v>0</v>
      </c>
      <c r="K34" s="93">
        <f t="shared" si="37"/>
        <v>0</v>
      </c>
      <c r="L34" s="113">
        <f t="shared" ref="L34:L36" si="38">SUM(M34:P34)</f>
        <v>0</v>
      </c>
      <c r="M34" s="92">
        <f t="shared" ref="M34:P34" si="39">M7</f>
        <v>0</v>
      </c>
      <c r="N34" s="92">
        <f t="shared" si="39"/>
        <v>0</v>
      </c>
      <c r="O34" s="92">
        <f t="shared" si="39"/>
        <v>0</v>
      </c>
      <c r="P34" s="93">
        <f t="shared" si="39"/>
        <v>0</v>
      </c>
      <c r="Q34" s="113">
        <f t="shared" ref="Q34:Q36" si="40">SUM(R34:U34)</f>
        <v>0</v>
      </c>
      <c r="R34" s="92">
        <f t="shared" ref="R34:U34" si="41">R7</f>
        <v>0</v>
      </c>
      <c r="S34" s="92">
        <f t="shared" si="41"/>
        <v>0</v>
      </c>
      <c r="T34" s="92">
        <f t="shared" si="41"/>
        <v>0</v>
      </c>
      <c r="U34" s="93">
        <f t="shared" si="41"/>
        <v>0</v>
      </c>
      <c r="V34" s="113">
        <f t="shared" ref="V34:V36" si="42">SUM(W34:Z34)</f>
        <v>0</v>
      </c>
      <c r="W34" s="92">
        <f t="shared" ref="W34:Z34" si="43">W7</f>
        <v>0</v>
      </c>
      <c r="X34" s="92">
        <f t="shared" si="43"/>
        <v>0</v>
      </c>
      <c r="Y34" s="92">
        <f t="shared" si="43"/>
        <v>0</v>
      </c>
      <c r="Z34" s="93">
        <f t="shared" si="43"/>
        <v>0</v>
      </c>
      <c r="AA34" s="113">
        <f t="shared" ref="AA34:AA36" si="44">SUM(AB34:AE34)</f>
        <v>0</v>
      </c>
      <c r="AB34" s="92">
        <f t="shared" ref="AB34:AE34" si="45">AB7</f>
        <v>0</v>
      </c>
      <c r="AC34" s="92">
        <f t="shared" si="45"/>
        <v>0</v>
      </c>
      <c r="AD34" s="92">
        <f t="shared" si="45"/>
        <v>0</v>
      </c>
      <c r="AE34" s="93">
        <f t="shared" si="45"/>
        <v>0</v>
      </c>
    </row>
    <row r="35" spans="1:31" ht="60" customHeight="1" x14ac:dyDescent="0.2">
      <c r="A35" s="91" t="s">
        <v>4</v>
      </c>
      <c r="B35" s="100">
        <f t="shared" si="34"/>
        <v>0</v>
      </c>
      <c r="C35" s="92">
        <f>C13</f>
        <v>0</v>
      </c>
      <c r="D35" s="92">
        <f t="shared" ref="D35:F35" si="46">D13</f>
        <v>0</v>
      </c>
      <c r="E35" s="92">
        <f t="shared" si="46"/>
        <v>0</v>
      </c>
      <c r="F35" s="93">
        <f t="shared" si="46"/>
        <v>0</v>
      </c>
      <c r="G35" s="45">
        <f t="shared" si="36"/>
        <v>0</v>
      </c>
      <c r="H35" s="92">
        <f t="shared" ref="H35:K35" si="47">H13</f>
        <v>0</v>
      </c>
      <c r="I35" s="92">
        <f t="shared" si="47"/>
        <v>0</v>
      </c>
      <c r="J35" s="92">
        <f t="shared" si="47"/>
        <v>0</v>
      </c>
      <c r="K35" s="93">
        <f t="shared" si="47"/>
        <v>0</v>
      </c>
      <c r="L35" s="113">
        <f t="shared" si="38"/>
        <v>0</v>
      </c>
      <c r="M35" s="92">
        <f t="shared" ref="M35:P35" si="48">M13</f>
        <v>0</v>
      </c>
      <c r="N35" s="92">
        <f t="shared" si="48"/>
        <v>0</v>
      </c>
      <c r="O35" s="92">
        <f t="shared" si="48"/>
        <v>0</v>
      </c>
      <c r="P35" s="93">
        <f t="shared" si="48"/>
        <v>0</v>
      </c>
      <c r="Q35" s="113">
        <f t="shared" si="40"/>
        <v>0</v>
      </c>
      <c r="R35" s="92">
        <f t="shared" ref="R35:U35" si="49">R13</f>
        <v>0</v>
      </c>
      <c r="S35" s="92">
        <f t="shared" si="49"/>
        <v>0</v>
      </c>
      <c r="T35" s="92">
        <f t="shared" si="49"/>
        <v>0</v>
      </c>
      <c r="U35" s="93">
        <f t="shared" si="49"/>
        <v>0</v>
      </c>
      <c r="V35" s="113">
        <f t="shared" si="42"/>
        <v>0</v>
      </c>
      <c r="W35" s="92">
        <f t="shared" ref="W35:Z35" si="50">W13</f>
        <v>0</v>
      </c>
      <c r="X35" s="92">
        <f t="shared" si="50"/>
        <v>0</v>
      </c>
      <c r="Y35" s="92">
        <f t="shared" si="50"/>
        <v>0</v>
      </c>
      <c r="Z35" s="93">
        <f t="shared" si="50"/>
        <v>0</v>
      </c>
      <c r="AA35" s="113">
        <f t="shared" si="44"/>
        <v>0</v>
      </c>
      <c r="AB35" s="92">
        <f t="shared" ref="AB35:AE35" si="51">AB13</f>
        <v>0</v>
      </c>
      <c r="AC35" s="92">
        <f t="shared" si="51"/>
        <v>0</v>
      </c>
      <c r="AD35" s="92">
        <f t="shared" si="51"/>
        <v>0</v>
      </c>
      <c r="AE35" s="93">
        <f t="shared" si="51"/>
        <v>0</v>
      </c>
    </row>
    <row r="36" spans="1:31" ht="60" customHeight="1" x14ac:dyDescent="0.2">
      <c r="A36" s="91" t="str">
        <f>A21</f>
        <v>z Ukrainą</v>
      </c>
      <c r="B36" s="100">
        <f t="shared" si="34"/>
        <v>0</v>
      </c>
      <c r="C36" s="92">
        <f>C21</f>
        <v>0</v>
      </c>
      <c r="D36" s="92">
        <f t="shared" ref="D36:F36" si="52">D21</f>
        <v>0</v>
      </c>
      <c r="E36" s="92">
        <f t="shared" si="52"/>
        <v>0</v>
      </c>
      <c r="F36" s="93">
        <f t="shared" si="52"/>
        <v>0</v>
      </c>
      <c r="G36" s="45">
        <f t="shared" si="36"/>
        <v>0</v>
      </c>
      <c r="H36" s="92">
        <f t="shared" ref="H36:K36" si="53">H21</f>
        <v>0</v>
      </c>
      <c r="I36" s="92">
        <f t="shared" si="53"/>
        <v>0</v>
      </c>
      <c r="J36" s="92">
        <f t="shared" si="53"/>
        <v>0</v>
      </c>
      <c r="K36" s="93">
        <f t="shared" si="53"/>
        <v>0</v>
      </c>
      <c r="L36" s="113">
        <f t="shared" si="38"/>
        <v>0</v>
      </c>
      <c r="M36" s="92">
        <f t="shared" ref="M36:P36" si="54">M21</f>
        <v>0</v>
      </c>
      <c r="N36" s="92">
        <f t="shared" si="54"/>
        <v>0</v>
      </c>
      <c r="O36" s="92">
        <f t="shared" si="54"/>
        <v>0</v>
      </c>
      <c r="P36" s="93">
        <f t="shared" si="54"/>
        <v>0</v>
      </c>
      <c r="Q36" s="113">
        <f t="shared" si="40"/>
        <v>0</v>
      </c>
      <c r="R36" s="92">
        <f t="shared" ref="R36:U36" si="55">R21</f>
        <v>0</v>
      </c>
      <c r="S36" s="92">
        <f t="shared" si="55"/>
        <v>0</v>
      </c>
      <c r="T36" s="92">
        <f t="shared" si="55"/>
        <v>0</v>
      </c>
      <c r="U36" s="93">
        <f t="shared" si="55"/>
        <v>0</v>
      </c>
      <c r="V36" s="113">
        <f t="shared" si="42"/>
        <v>0</v>
      </c>
      <c r="W36" s="92">
        <f t="shared" ref="W36:Z36" si="56">W21</f>
        <v>0</v>
      </c>
      <c r="X36" s="92">
        <f t="shared" si="56"/>
        <v>0</v>
      </c>
      <c r="Y36" s="92">
        <f t="shared" si="56"/>
        <v>0</v>
      </c>
      <c r="Z36" s="93">
        <f t="shared" si="56"/>
        <v>0</v>
      </c>
      <c r="AA36" s="113">
        <f t="shared" si="44"/>
        <v>0</v>
      </c>
      <c r="AB36" s="92">
        <f t="shared" ref="AB36:AE36" si="57">AB21</f>
        <v>0</v>
      </c>
      <c r="AC36" s="92">
        <f t="shared" si="57"/>
        <v>0</v>
      </c>
      <c r="AD36" s="92">
        <f t="shared" si="57"/>
        <v>0</v>
      </c>
      <c r="AE36" s="93">
        <f t="shared" si="57"/>
        <v>0</v>
      </c>
    </row>
    <row r="37" spans="1:31" ht="60" customHeight="1" thickBot="1" x14ac:dyDescent="0.25">
      <c r="A37" s="123" t="s">
        <v>7</v>
      </c>
      <c r="B37" s="106">
        <f>SUM(B34:B36)</f>
        <v>0</v>
      </c>
      <c r="C37" s="124">
        <f t="shared" ref="C37:AE37" si="58">SUM(C34:C36)</f>
        <v>0</v>
      </c>
      <c r="D37" s="124">
        <f t="shared" si="58"/>
        <v>0</v>
      </c>
      <c r="E37" s="124">
        <f t="shared" si="58"/>
        <v>0</v>
      </c>
      <c r="F37" s="125">
        <f t="shared" si="58"/>
        <v>0</v>
      </c>
      <c r="G37" s="106">
        <f t="shared" si="58"/>
        <v>0</v>
      </c>
      <c r="H37" s="124">
        <f t="shared" si="58"/>
        <v>0</v>
      </c>
      <c r="I37" s="124">
        <f t="shared" si="58"/>
        <v>0</v>
      </c>
      <c r="J37" s="124">
        <f t="shared" si="58"/>
        <v>0</v>
      </c>
      <c r="K37" s="125">
        <f t="shared" si="58"/>
        <v>0</v>
      </c>
      <c r="L37" s="106">
        <f t="shared" si="58"/>
        <v>0</v>
      </c>
      <c r="M37" s="124">
        <f t="shared" si="58"/>
        <v>0</v>
      </c>
      <c r="N37" s="124">
        <f t="shared" si="58"/>
        <v>0</v>
      </c>
      <c r="O37" s="124">
        <f t="shared" si="58"/>
        <v>0</v>
      </c>
      <c r="P37" s="125">
        <f t="shared" si="58"/>
        <v>0</v>
      </c>
      <c r="Q37" s="106">
        <f t="shared" si="58"/>
        <v>0</v>
      </c>
      <c r="R37" s="124">
        <f t="shared" si="58"/>
        <v>0</v>
      </c>
      <c r="S37" s="124">
        <f t="shared" si="58"/>
        <v>0</v>
      </c>
      <c r="T37" s="124">
        <f t="shared" si="58"/>
        <v>0</v>
      </c>
      <c r="U37" s="125">
        <f t="shared" si="58"/>
        <v>0</v>
      </c>
      <c r="V37" s="106">
        <f t="shared" si="58"/>
        <v>0</v>
      </c>
      <c r="W37" s="124">
        <f t="shared" si="58"/>
        <v>0</v>
      </c>
      <c r="X37" s="124">
        <f t="shared" si="58"/>
        <v>0</v>
      </c>
      <c r="Y37" s="124">
        <f t="shared" si="58"/>
        <v>0</v>
      </c>
      <c r="Z37" s="125">
        <f t="shared" si="58"/>
        <v>0</v>
      </c>
      <c r="AA37" s="106">
        <f t="shared" si="58"/>
        <v>0</v>
      </c>
      <c r="AB37" s="124">
        <f t="shared" si="58"/>
        <v>0</v>
      </c>
      <c r="AC37" s="124">
        <f t="shared" si="58"/>
        <v>0</v>
      </c>
      <c r="AD37" s="124">
        <f t="shared" si="58"/>
        <v>0</v>
      </c>
      <c r="AE37" s="125">
        <f t="shared" si="58"/>
        <v>0</v>
      </c>
    </row>
    <row r="38" spans="1:31" ht="71.25" customHeight="1" x14ac:dyDescent="0.2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</row>
    <row r="39" spans="1:31" ht="41.25" customHeight="1" x14ac:dyDescent="0.2">
      <c r="AE39" s="97"/>
    </row>
    <row r="41" spans="1:31" ht="24" customHeight="1" x14ac:dyDescent="0.2">
      <c r="B41" s="13">
        <f>B37-B6</f>
        <v>0</v>
      </c>
      <c r="C41" s="13">
        <f t="shared" ref="C41:AE41" si="59">C37-C6</f>
        <v>0</v>
      </c>
      <c r="D41" s="13">
        <f t="shared" si="59"/>
        <v>0</v>
      </c>
      <c r="E41" s="13">
        <f t="shared" si="59"/>
        <v>0</v>
      </c>
      <c r="F41" s="13">
        <f t="shared" si="59"/>
        <v>0</v>
      </c>
      <c r="G41" s="13">
        <f t="shared" si="59"/>
        <v>0</v>
      </c>
      <c r="H41" s="13">
        <f t="shared" si="59"/>
        <v>0</v>
      </c>
      <c r="I41" s="13">
        <f t="shared" si="59"/>
        <v>0</v>
      </c>
      <c r="J41" s="13">
        <f t="shared" si="59"/>
        <v>0</v>
      </c>
      <c r="K41" s="13">
        <f t="shared" si="59"/>
        <v>0</v>
      </c>
      <c r="L41" s="13">
        <f t="shared" si="59"/>
        <v>0</v>
      </c>
      <c r="M41" s="13">
        <f t="shared" si="59"/>
        <v>0</v>
      </c>
      <c r="N41" s="13">
        <f t="shared" si="59"/>
        <v>0</v>
      </c>
      <c r="O41" s="13">
        <f t="shared" si="59"/>
        <v>0</v>
      </c>
      <c r="P41" s="13">
        <f t="shared" si="59"/>
        <v>0</v>
      </c>
      <c r="Q41" s="13">
        <f t="shared" si="59"/>
        <v>0</v>
      </c>
      <c r="R41" s="13">
        <f t="shared" si="59"/>
        <v>0</v>
      </c>
      <c r="S41" s="13">
        <f t="shared" si="59"/>
        <v>0</v>
      </c>
      <c r="T41" s="13">
        <f t="shared" si="59"/>
        <v>0</v>
      </c>
      <c r="U41" s="13">
        <f t="shared" si="59"/>
        <v>0</v>
      </c>
      <c r="V41" s="13">
        <f t="shared" si="59"/>
        <v>0</v>
      </c>
      <c r="W41" s="13">
        <f t="shared" si="59"/>
        <v>0</v>
      </c>
      <c r="X41" s="13">
        <f t="shared" si="59"/>
        <v>0</v>
      </c>
      <c r="Y41" s="13">
        <f t="shared" si="59"/>
        <v>0</v>
      </c>
      <c r="Z41" s="13">
        <f t="shared" si="59"/>
        <v>0</v>
      </c>
      <c r="AA41" s="13">
        <f t="shared" si="59"/>
        <v>0</v>
      </c>
      <c r="AB41" s="13">
        <f t="shared" si="59"/>
        <v>0</v>
      </c>
      <c r="AC41" s="13">
        <f t="shared" si="59"/>
        <v>0</v>
      </c>
      <c r="AD41" s="13">
        <f t="shared" si="59"/>
        <v>0</v>
      </c>
      <c r="AE41" s="13">
        <f t="shared" si="59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32:A33"/>
    <mergeCell ref="B32:B33"/>
    <mergeCell ref="C32:D32"/>
    <mergeCell ref="E32:F32"/>
    <mergeCell ref="G32:G33"/>
    <mergeCell ref="AA4:AA5"/>
    <mergeCell ref="AB4:AC4"/>
    <mergeCell ref="AD4:AE4"/>
    <mergeCell ref="V4:V5"/>
    <mergeCell ref="W4:X4"/>
    <mergeCell ref="AD32:AE32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AF41"/>
  <sheetViews>
    <sheetView showZeros="0" zoomScale="25" zoomScaleNormal="25" workbookViewId="0">
      <selection activeCell="A3" sqref="A3:A6"/>
    </sheetView>
  </sheetViews>
  <sheetFormatPr defaultColWidth="0" defaultRowHeight="24" customHeight="1" x14ac:dyDescent="0.2"/>
  <cols>
    <col min="1" max="1" width="47.85546875" style="64" customWidth="1"/>
    <col min="2" max="16" width="19.140625" style="65" customWidth="1"/>
    <col min="17" max="17" width="19.140625" style="66" customWidth="1"/>
    <col min="18" max="21" width="19.140625" style="67" customWidth="1"/>
    <col min="22" max="22" width="19.140625" style="66" customWidth="1"/>
    <col min="23" max="26" width="19.140625" style="67" customWidth="1"/>
    <col min="27" max="27" width="19.140625" style="66" customWidth="1"/>
    <col min="28" max="31" width="19.140625" style="67" customWidth="1"/>
    <col min="32" max="32" width="2.28515625" style="63" customWidth="1"/>
    <col min="33" max="16384" width="9.140625" style="63" hidden="1"/>
  </cols>
  <sheetData>
    <row r="1" spans="1:32" ht="162" customHeight="1" thickBot="1" x14ac:dyDescent="0.25">
      <c r="A1" s="196" t="s">
        <v>52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</row>
    <row r="2" spans="1:32" ht="46.5" customHeight="1" thickTop="1" thickBot="1" x14ac:dyDescent="0.25"/>
    <row r="3" spans="1:32" s="64" customFormat="1" ht="136.5" customHeight="1" thickBot="1" x14ac:dyDescent="0.25">
      <c r="A3" s="197" t="s">
        <v>60</v>
      </c>
      <c r="B3" s="200" t="s">
        <v>35</v>
      </c>
      <c r="C3" s="201"/>
      <c r="D3" s="201"/>
      <c r="E3" s="201"/>
      <c r="F3" s="202"/>
      <c r="G3" s="203" t="s">
        <v>36</v>
      </c>
      <c r="H3" s="204"/>
      <c r="I3" s="204"/>
      <c r="J3" s="204"/>
      <c r="K3" s="205"/>
      <c r="L3" s="206" t="s">
        <v>38</v>
      </c>
      <c r="M3" s="207"/>
      <c r="N3" s="207"/>
      <c r="O3" s="207"/>
      <c r="P3" s="208"/>
      <c r="Q3" s="206" t="s">
        <v>39</v>
      </c>
      <c r="R3" s="207"/>
      <c r="S3" s="207"/>
      <c r="T3" s="207"/>
      <c r="U3" s="208"/>
      <c r="V3" s="206" t="s">
        <v>40</v>
      </c>
      <c r="W3" s="207"/>
      <c r="X3" s="207"/>
      <c r="Y3" s="207"/>
      <c r="Z3" s="208"/>
      <c r="AA3" s="209" t="s">
        <v>41</v>
      </c>
      <c r="AB3" s="207"/>
      <c r="AC3" s="207"/>
      <c r="AD3" s="207"/>
      <c r="AE3" s="208"/>
    </row>
    <row r="4" spans="1:32" s="68" customFormat="1" ht="75" customHeight="1" x14ac:dyDescent="0.2">
      <c r="A4" s="198"/>
      <c r="B4" s="193" t="s">
        <v>7</v>
      </c>
      <c r="C4" s="184" t="s">
        <v>12</v>
      </c>
      <c r="D4" s="184" t="s">
        <v>11</v>
      </c>
      <c r="E4" s="184" t="s">
        <v>10</v>
      </c>
      <c r="F4" s="185" t="s">
        <v>6</v>
      </c>
      <c r="G4" s="195" t="s">
        <v>7</v>
      </c>
      <c r="H4" s="184" t="s">
        <v>12</v>
      </c>
      <c r="I4" s="184" t="s">
        <v>11</v>
      </c>
      <c r="J4" s="184" t="s">
        <v>10</v>
      </c>
      <c r="K4" s="185" t="s">
        <v>6</v>
      </c>
      <c r="L4" s="182" t="s">
        <v>7</v>
      </c>
      <c r="M4" s="184" t="s">
        <v>12</v>
      </c>
      <c r="N4" s="184" t="s">
        <v>11</v>
      </c>
      <c r="O4" s="184" t="s">
        <v>10</v>
      </c>
      <c r="P4" s="185" t="s">
        <v>6</v>
      </c>
      <c r="Q4" s="182" t="s">
        <v>7</v>
      </c>
      <c r="R4" s="184" t="s">
        <v>12</v>
      </c>
      <c r="S4" s="184" t="s">
        <v>11</v>
      </c>
      <c r="T4" s="184" t="s">
        <v>10</v>
      </c>
      <c r="U4" s="185" t="s">
        <v>6</v>
      </c>
      <c r="V4" s="182" t="s">
        <v>7</v>
      </c>
      <c r="W4" s="184" t="s">
        <v>12</v>
      </c>
      <c r="X4" s="184" t="s">
        <v>11</v>
      </c>
      <c r="Y4" s="184" t="s">
        <v>10</v>
      </c>
      <c r="Z4" s="185" t="s">
        <v>6</v>
      </c>
      <c r="AA4" s="188" t="s">
        <v>7</v>
      </c>
      <c r="AB4" s="184" t="s">
        <v>12</v>
      </c>
      <c r="AC4" s="184" t="s">
        <v>11</v>
      </c>
      <c r="AD4" s="184" t="s">
        <v>10</v>
      </c>
      <c r="AE4" s="185" t="s">
        <v>6</v>
      </c>
    </row>
    <row r="5" spans="1:32" s="68" customFormat="1" ht="75" customHeight="1" x14ac:dyDescent="0.2">
      <c r="A5" s="198"/>
      <c r="B5" s="210"/>
      <c r="C5" s="69" t="s">
        <v>1</v>
      </c>
      <c r="D5" s="69" t="s">
        <v>0</v>
      </c>
      <c r="E5" s="69" t="s">
        <v>1</v>
      </c>
      <c r="F5" s="70" t="s">
        <v>2</v>
      </c>
      <c r="G5" s="211"/>
      <c r="H5" s="69" t="s">
        <v>1</v>
      </c>
      <c r="I5" s="69" t="s">
        <v>0</v>
      </c>
      <c r="J5" s="69" t="s">
        <v>8</v>
      </c>
      <c r="K5" s="70" t="s">
        <v>9</v>
      </c>
      <c r="L5" s="187"/>
      <c r="M5" s="69" t="s">
        <v>1</v>
      </c>
      <c r="N5" s="69" t="s">
        <v>0</v>
      </c>
      <c r="O5" s="69" t="s">
        <v>1</v>
      </c>
      <c r="P5" s="70" t="s">
        <v>0</v>
      </c>
      <c r="Q5" s="187"/>
      <c r="R5" s="69" t="s">
        <v>1</v>
      </c>
      <c r="S5" s="69" t="s">
        <v>0</v>
      </c>
      <c r="T5" s="69" t="s">
        <v>1</v>
      </c>
      <c r="U5" s="70" t="s">
        <v>0</v>
      </c>
      <c r="V5" s="187"/>
      <c r="W5" s="69" t="s">
        <v>1</v>
      </c>
      <c r="X5" s="69" t="s">
        <v>0</v>
      </c>
      <c r="Y5" s="69" t="s">
        <v>1</v>
      </c>
      <c r="Z5" s="70" t="s">
        <v>0</v>
      </c>
      <c r="AA5" s="189"/>
      <c r="AB5" s="69" t="s">
        <v>1</v>
      </c>
      <c r="AC5" s="69" t="s">
        <v>0</v>
      </c>
      <c r="AD5" s="69" t="s">
        <v>1</v>
      </c>
      <c r="AE5" s="70" t="s">
        <v>0</v>
      </c>
    </row>
    <row r="6" spans="1:32" s="71" customFormat="1" ht="75" customHeight="1" thickBot="1" x14ac:dyDescent="0.25">
      <c r="A6" s="199"/>
      <c r="B6" s="103">
        <f>B7+B13+B21</f>
        <v>0</v>
      </c>
      <c r="C6" s="98">
        <f t="shared" ref="C6:AE6" si="0">C7+C13+C21</f>
        <v>0</v>
      </c>
      <c r="D6" s="98">
        <f t="shared" si="0"/>
        <v>0</v>
      </c>
      <c r="E6" s="98">
        <f t="shared" si="0"/>
        <v>0</v>
      </c>
      <c r="F6" s="99">
        <f t="shared" si="0"/>
        <v>0</v>
      </c>
      <c r="G6" s="103">
        <f t="shared" si="0"/>
        <v>0</v>
      </c>
      <c r="H6" s="107">
        <f t="shared" si="0"/>
        <v>0</v>
      </c>
      <c r="I6" s="107">
        <f t="shared" si="0"/>
        <v>0</v>
      </c>
      <c r="J6" s="107">
        <f t="shared" si="0"/>
        <v>0</v>
      </c>
      <c r="K6" s="108">
        <f t="shared" si="0"/>
        <v>0</v>
      </c>
      <c r="L6" s="103">
        <f t="shared" si="0"/>
        <v>0</v>
      </c>
      <c r="M6" s="111">
        <f t="shared" si="0"/>
        <v>0</v>
      </c>
      <c r="N6" s="111">
        <f t="shared" si="0"/>
        <v>0</v>
      </c>
      <c r="O6" s="111">
        <f t="shared" si="0"/>
        <v>0</v>
      </c>
      <c r="P6" s="112">
        <f t="shared" si="0"/>
        <v>0</v>
      </c>
      <c r="Q6" s="103">
        <f t="shared" si="0"/>
        <v>0</v>
      </c>
      <c r="R6" s="111">
        <f t="shared" si="0"/>
        <v>0</v>
      </c>
      <c r="S6" s="111">
        <f t="shared" si="0"/>
        <v>0</v>
      </c>
      <c r="T6" s="111">
        <f t="shared" si="0"/>
        <v>0</v>
      </c>
      <c r="U6" s="112">
        <f t="shared" si="0"/>
        <v>0</v>
      </c>
      <c r="V6" s="103">
        <f t="shared" si="0"/>
        <v>0</v>
      </c>
      <c r="W6" s="111">
        <f t="shared" si="0"/>
        <v>0</v>
      </c>
      <c r="X6" s="111">
        <f t="shared" si="0"/>
        <v>0</v>
      </c>
      <c r="Y6" s="111">
        <f t="shared" si="0"/>
        <v>0</v>
      </c>
      <c r="Z6" s="112">
        <f t="shared" si="0"/>
        <v>0</v>
      </c>
      <c r="AA6" s="102">
        <f t="shared" si="0"/>
        <v>0</v>
      </c>
      <c r="AB6" s="111">
        <f t="shared" si="0"/>
        <v>0</v>
      </c>
      <c r="AC6" s="111">
        <f t="shared" si="0"/>
        <v>0</v>
      </c>
      <c r="AD6" s="111">
        <f t="shared" si="0"/>
        <v>0</v>
      </c>
      <c r="AE6" s="112">
        <f t="shared" si="0"/>
        <v>0</v>
      </c>
    </row>
    <row r="7" spans="1:32" s="75" customFormat="1" ht="71.25" customHeight="1" x14ac:dyDescent="0.2">
      <c r="A7" s="117" t="s">
        <v>3</v>
      </c>
      <c r="B7" s="104">
        <f t="shared" ref="B7:B29" si="1">SUM(C7:F7)</f>
        <v>0</v>
      </c>
      <c r="C7" s="119">
        <f>SUM(C8:C12)</f>
        <v>0</v>
      </c>
      <c r="D7" s="119">
        <f t="shared" ref="D7:F7" si="2">SUM(D8:D12)</f>
        <v>0</v>
      </c>
      <c r="E7" s="119">
        <f t="shared" si="2"/>
        <v>0</v>
      </c>
      <c r="F7" s="120">
        <f t="shared" si="2"/>
        <v>0</v>
      </c>
      <c r="G7" s="104">
        <f t="shared" ref="G7" si="3">SUM(H7:K7)</f>
        <v>0</v>
      </c>
      <c r="H7" s="119">
        <f>SUM(H8:H12)</f>
        <v>0</v>
      </c>
      <c r="I7" s="119">
        <f t="shared" ref="I7:K7" si="4">SUM(I8:I12)</f>
        <v>0</v>
      </c>
      <c r="J7" s="119">
        <f t="shared" si="4"/>
        <v>0</v>
      </c>
      <c r="K7" s="120">
        <f t="shared" si="4"/>
        <v>0</v>
      </c>
      <c r="L7" s="104">
        <f t="shared" ref="L7" si="5">SUM(M7:P7)</f>
        <v>0</v>
      </c>
      <c r="M7" s="119">
        <f>SUM(M8:M12)</f>
        <v>0</v>
      </c>
      <c r="N7" s="119">
        <f t="shared" ref="N7:P7" si="6">SUM(N8:N12)</f>
        <v>0</v>
      </c>
      <c r="O7" s="119">
        <f t="shared" si="6"/>
        <v>0</v>
      </c>
      <c r="P7" s="120">
        <f t="shared" si="6"/>
        <v>0</v>
      </c>
      <c r="Q7" s="104">
        <f t="shared" ref="Q7" si="7">SUM(R7:U7)</f>
        <v>0</v>
      </c>
      <c r="R7" s="119">
        <f>SUM(R8:R12)</f>
        <v>0</v>
      </c>
      <c r="S7" s="119">
        <f t="shared" ref="S7:U7" si="8">SUM(S8:S12)</f>
        <v>0</v>
      </c>
      <c r="T7" s="119">
        <f t="shared" si="8"/>
        <v>0</v>
      </c>
      <c r="U7" s="120">
        <f t="shared" si="8"/>
        <v>0</v>
      </c>
      <c r="V7" s="104">
        <f t="shared" ref="V7" si="9">SUM(W7:Z7)</f>
        <v>0</v>
      </c>
      <c r="W7" s="119">
        <f>SUM(W8:W12)</f>
        <v>0</v>
      </c>
      <c r="X7" s="119">
        <f t="shared" ref="X7:Z7" si="10">SUM(X8:X12)</f>
        <v>0</v>
      </c>
      <c r="Y7" s="119">
        <f t="shared" si="10"/>
        <v>0</v>
      </c>
      <c r="Z7" s="120">
        <f t="shared" si="10"/>
        <v>0</v>
      </c>
      <c r="AA7" s="104">
        <f t="shared" ref="AA7" si="11">SUM(AB7:AE7)</f>
        <v>0</v>
      </c>
      <c r="AB7" s="119">
        <f>SUM(AB8:AB12)</f>
        <v>0</v>
      </c>
      <c r="AC7" s="119">
        <f t="shared" ref="AC7:AE7" si="12">SUM(AC8:AC12)</f>
        <v>0</v>
      </c>
      <c r="AD7" s="119">
        <f t="shared" si="12"/>
        <v>0</v>
      </c>
      <c r="AE7" s="120">
        <f t="shared" si="12"/>
        <v>0</v>
      </c>
    </row>
    <row r="8" spans="1:32" ht="39.75" customHeight="1" x14ac:dyDescent="0.2">
      <c r="A8" s="76" t="s">
        <v>13</v>
      </c>
      <c r="B8" s="100">
        <f>SUM(C8:F8)</f>
        <v>0</v>
      </c>
      <c r="C8" s="77">
        <v>0</v>
      </c>
      <c r="D8" s="77">
        <v>0</v>
      </c>
      <c r="E8" s="77">
        <v>0</v>
      </c>
      <c r="F8" s="78">
        <v>0</v>
      </c>
      <c r="G8" s="109">
        <f>SUM(H8:K8)</f>
        <v>0</v>
      </c>
      <c r="H8" s="77">
        <f>C8-(M8+R8+W8+AB8)</f>
        <v>0</v>
      </c>
      <c r="I8" s="77">
        <f t="shared" ref="I8:K12" si="13">D8-(N8+S8+X8+AC8)</f>
        <v>0</v>
      </c>
      <c r="J8" s="77">
        <f t="shared" si="13"/>
        <v>0</v>
      </c>
      <c r="K8" s="78">
        <f t="shared" si="13"/>
        <v>0</v>
      </c>
      <c r="L8" s="113">
        <f>SUM(M8:P8)</f>
        <v>0</v>
      </c>
      <c r="M8" s="77">
        <v>0</v>
      </c>
      <c r="N8" s="77">
        <v>0</v>
      </c>
      <c r="O8" s="77">
        <v>0</v>
      </c>
      <c r="P8" s="78">
        <v>0</v>
      </c>
      <c r="Q8" s="113">
        <f>SUM(R8:U8)</f>
        <v>0</v>
      </c>
      <c r="R8" s="77">
        <v>0</v>
      </c>
      <c r="S8" s="77">
        <v>0</v>
      </c>
      <c r="T8" s="77">
        <v>0</v>
      </c>
      <c r="U8" s="78">
        <v>0</v>
      </c>
      <c r="V8" s="113">
        <f>SUM(W8:Z8)</f>
        <v>0</v>
      </c>
      <c r="W8" s="77">
        <v>0</v>
      </c>
      <c r="X8" s="77">
        <v>0</v>
      </c>
      <c r="Y8" s="77">
        <v>0</v>
      </c>
      <c r="Z8" s="78">
        <v>0</v>
      </c>
      <c r="AA8" s="113">
        <f>SUM(AB8:AE8)</f>
        <v>0</v>
      </c>
      <c r="AB8" s="77">
        <v>0</v>
      </c>
      <c r="AC8" s="77">
        <v>0</v>
      </c>
      <c r="AD8" s="77">
        <v>0</v>
      </c>
      <c r="AE8" s="78">
        <v>0</v>
      </c>
    </row>
    <row r="9" spans="1:32" ht="39.75" customHeight="1" x14ac:dyDescent="0.2">
      <c r="A9" s="76" t="s">
        <v>14</v>
      </c>
      <c r="B9" s="100">
        <f t="shared" si="1"/>
        <v>0</v>
      </c>
      <c r="C9" s="77">
        <v>0</v>
      </c>
      <c r="D9" s="77">
        <v>0</v>
      </c>
      <c r="E9" s="77">
        <v>0</v>
      </c>
      <c r="F9" s="78">
        <v>0</v>
      </c>
      <c r="G9" s="109">
        <f t="shared" ref="G9:G29" si="14">SUM(H9:K9)</f>
        <v>0</v>
      </c>
      <c r="H9" s="77">
        <f t="shared" ref="H9:H12" si="15">C9-(M9+R9+W9+AB9)</f>
        <v>0</v>
      </c>
      <c r="I9" s="77">
        <f t="shared" si="13"/>
        <v>0</v>
      </c>
      <c r="J9" s="77">
        <f t="shared" si="13"/>
        <v>0</v>
      </c>
      <c r="K9" s="78">
        <f t="shared" si="13"/>
        <v>0</v>
      </c>
      <c r="L9" s="113">
        <f t="shared" ref="L9:L29" si="16">SUM(M9:P9)</f>
        <v>0</v>
      </c>
      <c r="M9" s="77">
        <v>0</v>
      </c>
      <c r="N9" s="77">
        <v>0</v>
      </c>
      <c r="O9" s="77">
        <v>0</v>
      </c>
      <c r="P9" s="78">
        <v>0</v>
      </c>
      <c r="Q9" s="113">
        <f t="shared" ref="Q9:Q29" si="17">SUM(R9:U9)</f>
        <v>0</v>
      </c>
      <c r="R9" s="77">
        <v>0</v>
      </c>
      <c r="S9" s="77">
        <v>0</v>
      </c>
      <c r="T9" s="77">
        <v>0</v>
      </c>
      <c r="U9" s="78">
        <v>0</v>
      </c>
      <c r="V9" s="113">
        <f t="shared" ref="V9:V29" si="18">SUM(W9:Z9)</f>
        <v>0</v>
      </c>
      <c r="W9" s="77">
        <v>0</v>
      </c>
      <c r="X9" s="77">
        <v>0</v>
      </c>
      <c r="Y9" s="77">
        <v>0</v>
      </c>
      <c r="Z9" s="78">
        <v>0</v>
      </c>
      <c r="AA9" s="113">
        <f t="shared" ref="AA9:AA29" si="19">SUM(AB9:AE9)</f>
        <v>0</v>
      </c>
      <c r="AB9" s="77">
        <v>0</v>
      </c>
      <c r="AC9" s="77">
        <v>0</v>
      </c>
      <c r="AD9" s="77">
        <v>0</v>
      </c>
      <c r="AE9" s="78">
        <v>0</v>
      </c>
    </row>
    <row r="10" spans="1:32" ht="39.75" customHeight="1" x14ac:dyDescent="0.2">
      <c r="A10" s="76" t="s">
        <v>15</v>
      </c>
      <c r="B10" s="100">
        <f t="shared" si="1"/>
        <v>0</v>
      </c>
      <c r="C10" s="77">
        <v>0</v>
      </c>
      <c r="D10" s="77">
        <v>0</v>
      </c>
      <c r="E10" s="77">
        <v>0</v>
      </c>
      <c r="F10" s="77">
        <v>0</v>
      </c>
      <c r="G10" s="109">
        <f t="shared" si="14"/>
        <v>0</v>
      </c>
      <c r="H10" s="77">
        <f t="shared" si="15"/>
        <v>0</v>
      </c>
      <c r="I10" s="77">
        <f t="shared" si="13"/>
        <v>0</v>
      </c>
      <c r="J10" s="77">
        <f t="shared" si="13"/>
        <v>0</v>
      </c>
      <c r="K10" s="78">
        <f t="shared" si="13"/>
        <v>0</v>
      </c>
      <c r="L10" s="113">
        <f t="shared" si="16"/>
        <v>0</v>
      </c>
      <c r="M10" s="77">
        <v>0</v>
      </c>
      <c r="N10" s="77">
        <v>0</v>
      </c>
      <c r="O10" s="77">
        <v>0</v>
      </c>
      <c r="P10" s="78">
        <v>0</v>
      </c>
      <c r="Q10" s="113">
        <f t="shared" si="17"/>
        <v>0</v>
      </c>
      <c r="R10" s="77">
        <v>0</v>
      </c>
      <c r="S10" s="77">
        <v>0</v>
      </c>
      <c r="T10" s="77">
        <v>0</v>
      </c>
      <c r="U10" s="78">
        <v>0</v>
      </c>
      <c r="V10" s="113">
        <f t="shared" si="18"/>
        <v>0</v>
      </c>
      <c r="W10" s="77">
        <v>0</v>
      </c>
      <c r="X10" s="77">
        <v>0</v>
      </c>
      <c r="Y10" s="77">
        <v>0</v>
      </c>
      <c r="Z10" s="78">
        <v>0</v>
      </c>
      <c r="AA10" s="113">
        <f t="shared" si="19"/>
        <v>0</v>
      </c>
      <c r="AB10" s="77">
        <v>0</v>
      </c>
      <c r="AC10" s="77">
        <v>0</v>
      </c>
      <c r="AD10" s="77">
        <v>0</v>
      </c>
      <c r="AE10" s="78">
        <v>0</v>
      </c>
    </row>
    <row r="11" spans="1:32" ht="39.75" customHeight="1" x14ac:dyDescent="0.2">
      <c r="A11" s="76" t="s">
        <v>28</v>
      </c>
      <c r="B11" s="100">
        <f t="shared" si="1"/>
        <v>0</v>
      </c>
      <c r="C11" s="79">
        <v>0</v>
      </c>
      <c r="D11" s="77">
        <v>0</v>
      </c>
      <c r="E11" s="79">
        <v>0</v>
      </c>
      <c r="F11" s="80">
        <v>0</v>
      </c>
      <c r="G11" s="109">
        <f t="shared" si="14"/>
        <v>0</v>
      </c>
      <c r="H11" s="77">
        <f t="shared" si="15"/>
        <v>0</v>
      </c>
      <c r="I11" s="77">
        <f t="shared" si="13"/>
        <v>0</v>
      </c>
      <c r="J11" s="77">
        <f t="shared" si="13"/>
        <v>0</v>
      </c>
      <c r="K11" s="78">
        <f t="shared" si="13"/>
        <v>0</v>
      </c>
      <c r="L11" s="113">
        <f t="shared" si="16"/>
        <v>0</v>
      </c>
      <c r="M11" s="77">
        <v>0</v>
      </c>
      <c r="N11" s="77">
        <v>0</v>
      </c>
      <c r="O11" s="77">
        <v>0</v>
      </c>
      <c r="P11" s="78">
        <v>0</v>
      </c>
      <c r="Q11" s="113">
        <f t="shared" si="17"/>
        <v>0</v>
      </c>
      <c r="R11" s="77">
        <v>0</v>
      </c>
      <c r="S11" s="77">
        <v>0</v>
      </c>
      <c r="T11" s="77">
        <v>0</v>
      </c>
      <c r="U11" s="78">
        <v>0</v>
      </c>
      <c r="V11" s="113">
        <f t="shared" si="18"/>
        <v>0</v>
      </c>
      <c r="W11" s="77">
        <v>0</v>
      </c>
      <c r="X11" s="77">
        <v>0</v>
      </c>
      <c r="Y11" s="77">
        <v>0</v>
      </c>
      <c r="Z11" s="78">
        <v>0</v>
      </c>
      <c r="AA11" s="113">
        <f t="shared" si="19"/>
        <v>0</v>
      </c>
      <c r="AB11" s="77">
        <v>0</v>
      </c>
      <c r="AC11" s="77">
        <v>0</v>
      </c>
      <c r="AD11" s="77">
        <v>0</v>
      </c>
      <c r="AE11" s="78">
        <v>0</v>
      </c>
    </row>
    <row r="12" spans="1:32" ht="39.75" customHeight="1" x14ac:dyDescent="0.2">
      <c r="A12" s="81" t="s">
        <v>32</v>
      </c>
      <c r="B12" s="100">
        <f t="shared" si="1"/>
        <v>0</v>
      </c>
      <c r="C12" s="79">
        <v>0</v>
      </c>
      <c r="D12" s="79">
        <v>0</v>
      </c>
      <c r="E12" s="77">
        <v>0</v>
      </c>
      <c r="F12" s="80">
        <v>0</v>
      </c>
      <c r="G12" s="109">
        <f t="shared" si="14"/>
        <v>0</v>
      </c>
      <c r="H12" s="77">
        <f t="shared" si="15"/>
        <v>0</v>
      </c>
      <c r="I12" s="77">
        <f t="shared" si="13"/>
        <v>0</v>
      </c>
      <c r="J12" s="77">
        <f t="shared" si="13"/>
        <v>0</v>
      </c>
      <c r="K12" s="78">
        <f t="shared" si="13"/>
        <v>0</v>
      </c>
      <c r="L12" s="113">
        <f t="shared" si="16"/>
        <v>0</v>
      </c>
      <c r="M12" s="77">
        <v>0</v>
      </c>
      <c r="N12" s="77">
        <v>0</v>
      </c>
      <c r="O12" s="77">
        <v>0</v>
      </c>
      <c r="P12" s="78">
        <v>0</v>
      </c>
      <c r="Q12" s="113">
        <f t="shared" si="17"/>
        <v>0</v>
      </c>
      <c r="R12" s="77">
        <v>0</v>
      </c>
      <c r="S12" s="77">
        <v>0</v>
      </c>
      <c r="T12" s="77">
        <v>0</v>
      </c>
      <c r="U12" s="78">
        <v>0</v>
      </c>
      <c r="V12" s="113">
        <f t="shared" si="18"/>
        <v>0</v>
      </c>
      <c r="W12" s="77">
        <v>0</v>
      </c>
      <c r="X12" s="77">
        <v>0</v>
      </c>
      <c r="Y12" s="77">
        <v>0</v>
      </c>
      <c r="Z12" s="78">
        <v>0</v>
      </c>
      <c r="AA12" s="113">
        <f t="shared" si="19"/>
        <v>0</v>
      </c>
      <c r="AB12" s="77">
        <v>0</v>
      </c>
      <c r="AC12" s="77">
        <v>0</v>
      </c>
      <c r="AD12" s="77">
        <v>0</v>
      </c>
      <c r="AE12" s="78">
        <v>0</v>
      </c>
    </row>
    <row r="13" spans="1:32" s="75" customFormat="1" ht="71.25" customHeight="1" x14ac:dyDescent="0.2">
      <c r="A13" s="118" t="s">
        <v>4</v>
      </c>
      <c r="B13" s="105">
        <f t="shared" si="1"/>
        <v>0</v>
      </c>
      <c r="C13" s="121">
        <f>SUM(C14:C20)</f>
        <v>0</v>
      </c>
      <c r="D13" s="121">
        <f t="shared" ref="D13:F13" si="20">SUM(D14:D20)</f>
        <v>0</v>
      </c>
      <c r="E13" s="121">
        <f t="shared" si="20"/>
        <v>0</v>
      </c>
      <c r="F13" s="122">
        <f t="shared" si="20"/>
        <v>0</v>
      </c>
      <c r="G13" s="105">
        <f t="shared" si="14"/>
        <v>0</v>
      </c>
      <c r="H13" s="121">
        <f>SUM(H14:H20)</f>
        <v>0</v>
      </c>
      <c r="I13" s="121">
        <f t="shared" ref="I13:K13" si="21">SUM(I14:I20)</f>
        <v>0</v>
      </c>
      <c r="J13" s="121">
        <f t="shared" si="21"/>
        <v>0</v>
      </c>
      <c r="K13" s="122">
        <f t="shared" si="21"/>
        <v>0</v>
      </c>
      <c r="L13" s="105">
        <f t="shared" si="16"/>
        <v>0</v>
      </c>
      <c r="M13" s="121">
        <f>SUM(M14:M20)</f>
        <v>0</v>
      </c>
      <c r="N13" s="121">
        <f t="shared" ref="N13:P13" si="22">SUM(N14:N20)</f>
        <v>0</v>
      </c>
      <c r="O13" s="121">
        <f t="shared" si="22"/>
        <v>0</v>
      </c>
      <c r="P13" s="122">
        <f t="shared" si="22"/>
        <v>0</v>
      </c>
      <c r="Q13" s="105">
        <f t="shared" si="17"/>
        <v>0</v>
      </c>
      <c r="R13" s="121">
        <f>SUM(R14:R20)</f>
        <v>0</v>
      </c>
      <c r="S13" s="121">
        <f t="shared" ref="S13:U13" si="23">SUM(S14:S20)</f>
        <v>0</v>
      </c>
      <c r="T13" s="121">
        <f t="shared" si="23"/>
        <v>0</v>
      </c>
      <c r="U13" s="122">
        <f t="shared" si="23"/>
        <v>0</v>
      </c>
      <c r="V13" s="105">
        <f t="shared" si="18"/>
        <v>0</v>
      </c>
      <c r="W13" s="121">
        <f>SUM(W14:W20)</f>
        <v>0</v>
      </c>
      <c r="X13" s="121">
        <f t="shared" ref="X13:Z13" si="24">SUM(X14:X20)</f>
        <v>0</v>
      </c>
      <c r="Y13" s="121">
        <f t="shared" si="24"/>
        <v>0</v>
      </c>
      <c r="Z13" s="122">
        <f t="shared" si="24"/>
        <v>0</v>
      </c>
      <c r="AA13" s="105">
        <f t="shared" si="19"/>
        <v>0</v>
      </c>
      <c r="AB13" s="121">
        <f>SUM(AB14:AB20)</f>
        <v>0</v>
      </c>
      <c r="AC13" s="121">
        <f t="shared" ref="AC13:AE13" si="25">SUM(AC14:AC20)</f>
        <v>0</v>
      </c>
      <c r="AD13" s="121">
        <f t="shared" si="25"/>
        <v>0</v>
      </c>
      <c r="AE13" s="122">
        <f t="shared" si="25"/>
        <v>0</v>
      </c>
    </row>
    <row r="14" spans="1:32" ht="39.75" customHeight="1" x14ac:dyDescent="0.2">
      <c r="A14" s="85" t="s">
        <v>16</v>
      </c>
      <c r="B14" s="100">
        <f t="shared" si="1"/>
        <v>0</v>
      </c>
      <c r="C14" s="77">
        <v>0</v>
      </c>
      <c r="D14" s="77">
        <v>0</v>
      </c>
      <c r="E14" s="77">
        <v>0</v>
      </c>
      <c r="F14" s="78">
        <v>0</v>
      </c>
      <c r="G14" s="109">
        <f t="shared" si="14"/>
        <v>0</v>
      </c>
      <c r="H14" s="77">
        <f t="shared" ref="H14:K20" si="26">C14-(M14+R14+W14+AB14)</f>
        <v>0</v>
      </c>
      <c r="I14" s="77">
        <f t="shared" si="26"/>
        <v>0</v>
      </c>
      <c r="J14" s="77">
        <f t="shared" si="26"/>
        <v>0</v>
      </c>
      <c r="K14" s="78">
        <f t="shared" si="26"/>
        <v>0</v>
      </c>
      <c r="L14" s="113">
        <f t="shared" si="16"/>
        <v>0</v>
      </c>
      <c r="M14" s="77">
        <v>0</v>
      </c>
      <c r="N14" s="77">
        <v>0</v>
      </c>
      <c r="O14" s="77">
        <v>0</v>
      </c>
      <c r="P14" s="78">
        <v>0</v>
      </c>
      <c r="Q14" s="113">
        <f t="shared" si="17"/>
        <v>0</v>
      </c>
      <c r="R14" s="77">
        <v>0</v>
      </c>
      <c r="S14" s="77">
        <v>0</v>
      </c>
      <c r="T14" s="77">
        <v>0</v>
      </c>
      <c r="U14" s="78">
        <v>0</v>
      </c>
      <c r="V14" s="113">
        <f t="shared" si="18"/>
        <v>0</v>
      </c>
      <c r="W14" s="77">
        <v>0</v>
      </c>
      <c r="X14" s="77">
        <v>0</v>
      </c>
      <c r="Y14" s="77">
        <v>0</v>
      </c>
      <c r="Z14" s="78">
        <v>0</v>
      </c>
      <c r="AA14" s="113">
        <f t="shared" si="19"/>
        <v>0</v>
      </c>
      <c r="AB14" s="77">
        <v>0</v>
      </c>
      <c r="AC14" s="77">
        <v>0</v>
      </c>
      <c r="AD14" s="77">
        <v>0</v>
      </c>
      <c r="AE14" s="78">
        <v>0</v>
      </c>
    </row>
    <row r="15" spans="1:32" ht="39.75" customHeight="1" x14ac:dyDescent="0.2">
      <c r="A15" s="85" t="s">
        <v>17</v>
      </c>
      <c r="B15" s="100">
        <f t="shared" si="1"/>
        <v>0</v>
      </c>
      <c r="C15" s="77">
        <v>0</v>
      </c>
      <c r="D15" s="77">
        <v>0</v>
      </c>
      <c r="E15" s="77">
        <v>0</v>
      </c>
      <c r="F15" s="78">
        <v>0</v>
      </c>
      <c r="G15" s="109">
        <f t="shared" si="14"/>
        <v>0</v>
      </c>
      <c r="H15" s="77">
        <f t="shared" si="26"/>
        <v>0</v>
      </c>
      <c r="I15" s="77">
        <f t="shared" si="26"/>
        <v>0</v>
      </c>
      <c r="J15" s="77">
        <f t="shared" si="26"/>
        <v>0</v>
      </c>
      <c r="K15" s="78">
        <f t="shared" si="26"/>
        <v>0</v>
      </c>
      <c r="L15" s="113">
        <f t="shared" si="16"/>
        <v>0</v>
      </c>
      <c r="M15" s="77">
        <v>0</v>
      </c>
      <c r="N15" s="77">
        <v>0</v>
      </c>
      <c r="O15" s="77">
        <v>0</v>
      </c>
      <c r="P15" s="78">
        <v>0</v>
      </c>
      <c r="Q15" s="113">
        <f t="shared" si="17"/>
        <v>0</v>
      </c>
      <c r="R15" s="77">
        <v>0</v>
      </c>
      <c r="S15" s="77">
        <v>0</v>
      </c>
      <c r="T15" s="77">
        <v>0</v>
      </c>
      <c r="U15" s="78">
        <v>0</v>
      </c>
      <c r="V15" s="113">
        <f t="shared" si="18"/>
        <v>0</v>
      </c>
      <c r="W15" s="77">
        <v>0</v>
      </c>
      <c r="X15" s="77">
        <v>0</v>
      </c>
      <c r="Y15" s="77">
        <v>0</v>
      </c>
      <c r="Z15" s="78">
        <v>0</v>
      </c>
      <c r="AA15" s="113">
        <f t="shared" si="19"/>
        <v>0</v>
      </c>
      <c r="AB15" s="77">
        <v>0</v>
      </c>
      <c r="AC15" s="77">
        <v>0</v>
      </c>
      <c r="AD15" s="77">
        <v>0</v>
      </c>
      <c r="AE15" s="78">
        <v>0</v>
      </c>
    </row>
    <row r="16" spans="1:32" ht="39.75" customHeight="1" x14ac:dyDescent="0.2">
      <c r="A16" s="85" t="s">
        <v>18</v>
      </c>
      <c r="B16" s="100">
        <f t="shared" si="1"/>
        <v>0</v>
      </c>
      <c r="C16" s="77">
        <v>0</v>
      </c>
      <c r="D16" s="77">
        <v>0</v>
      </c>
      <c r="E16" s="77">
        <v>0</v>
      </c>
      <c r="F16" s="78">
        <v>0</v>
      </c>
      <c r="G16" s="109">
        <f t="shared" si="14"/>
        <v>0</v>
      </c>
      <c r="H16" s="77">
        <f t="shared" si="26"/>
        <v>0</v>
      </c>
      <c r="I16" s="77">
        <f t="shared" si="26"/>
        <v>0</v>
      </c>
      <c r="J16" s="77">
        <f t="shared" si="26"/>
        <v>0</v>
      </c>
      <c r="K16" s="78">
        <f t="shared" si="26"/>
        <v>0</v>
      </c>
      <c r="L16" s="113">
        <f t="shared" si="16"/>
        <v>0</v>
      </c>
      <c r="M16" s="77">
        <v>0</v>
      </c>
      <c r="N16" s="77">
        <v>0</v>
      </c>
      <c r="O16" s="77">
        <v>0</v>
      </c>
      <c r="P16" s="78">
        <v>0</v>
      </c>
      <c r="Q16" s="113">
        <f t="shared" si="17"/>
        <v>0</v>
      </c>
      <c r="R16" s="77">
        <v>0</v>
      </c>
      <c r="S16" s="77">
        <v>0</v>
      </c>
      <c r="T16" s="77">
        <v>0</v>
      </c>
      <c r="U16" s="78">
        <v>0</v>
      </c>
      <c r="V16" s="113">
        <f t="shared" si="18"/>
        <v>0</v>
      </c>
      <c r="W16" s="77">
        <v>0</v>
      </c>
      <c r="X16" s="77">
        <v>0</v>
      </c>
      <c r="Y16" s="77">
        <v>0</v>
      </c>
      <c r="Z16" s="78">
        <v>0</v>
      </c>
      <c r="AA16" s="113">
        <f t="shared" si="19"/>
        <v>0</v>
      </c>
      <c r="AB16" s="77">
        <v>0</v>
      </c>
      <c r="AC16" s="77">
        <v>0</v>
      </c>
      <c r="AD16" s="77">
        <v>0</v>
      </c>
      <c r="AE16" s="78">
        <v>0</v>
      </c>
    </row>
    <row r="17" spans="1:31" ht="39.75" customHeight="1" x14ac:dyDescent="0.2">
      <c r="A17" s="85" t="s">
        <v>19</v>
      </c>
      <c r="B17" s="100">
        <f t="shared" si="1"/>
        <v>0</v>
      </c>
      <c r="C17" s="77">
        <v>0</v>
      </c>
      <c r="D17" s="77">
        <v>0</v>
      </c>
      <c r="E17" s="77">
        <v>0</v>
      </c>
      <c r="F17" s="78">
        <v>0</v>
      </c>
      <c r="G17" s="109">
        <f t="shared" si="14"/>
        <v>0</v>
      </c>
      <c r="H17" s="77">
        <f t="shared" si="26"/>
        <v>0</v>
      </c>
      <c r="I17" s="77">
        <f t="shared" si="26"/>
        <v>0</v>
      </c>
      <c r="J17" s="77">
        <f t="shared" si="26"/>
        <v>0</v>
      </c>
      <c r="K17" s="78">
        <f t="shared" si="26"/>
        <v>0</v>
      </c>
      <c r="L17" s="113">
        <f t="shared" si="16"/>
        <v>0</v>
      </c>
      <c r="M17" s="77">
        <v>0</v>
      </c>
      <c r="N17" s="77">
        <v>0</v>
      </c>
      <c r="O17" s="77">
        <v>0</v>
      </c>
      <c r="P17" s="78">
        <v>0</v>
      </c>
      <c r="Q17" s="113">
        <f t="shared" si="17"/>
        <v>0</v>
      </c>
      <c r="R17" s="77">
        <v>0</v>
      </c>
      <c r="S17" s="77">
        <v>0</v>
      </c>
      <c r="T17" s="77">
        <v>0</v>
      </c>
      <c r="U17" s="78">
        <v>0</v>
      </c>
      <c r="V17" s="113">
        <f t="shared" si="18"/>
        <v>0</v>
      </c>
      <c r="W17" s="77">
        <v>0</v>
      </c>
      <c r="X17" s="77">
        <v>0</v>
      </c>
      <c r="Y17" s="77">
        <v>0</v>
      </c>
      <c r="Z17" s="78">
        <v>0</v>
      </c>
      <c r="AA17" s="113">
        <f t="shared" si="19"/>
        <v>0</v>
      </c>
      <c r="AB17" s="77">
        <v>0</v>
      </c>
      <c r="AC17" s="77">
        <v>0</v>
      </c>
      <c r="AD17" s="77">
        <v>0</v>
      </c>
      <c r="AE17" s="78">
        <v>0</v>
      </c>
    </row>
    <row r="18" spans="1:31" ht="39.75" customHeight="1" x14ac:dyDescent="0.2">
      <c r="A18" s="85" t="s">
        <v>20</v>
      </c>
      <c r="B18" s="100">
        <f t="shared" si="1"/>
        <v>0</v>
      </c>
      <c r="C18" s="77">
        <v>0</v>
      </c>
      <c r="D18" s="77">
        <v>0</v>
      </c>
      <c r="E18" s="77">
        <v>0</v>
      </c>
      <c r="F18" s="78">
        <v>0</v>
      </c>
      <c r="G18" s="109">
        <f t="shared" si="14"/>
        <v>0</v>
      </c>
      <c r="H18" s="77">
        <f t="shared" si="26"/>
        <v>0</v>
      </c>
      <c r="I18" s="77">
        <f t="shared" si="26"/>
        <v>0</v>
      </c>
      <c r="J18" s="77">
        <f t="shared" si="26"/>
        <v>0</v>
      </c>
      <c r="K18" s="78">
        <f t="shared" si="26"/>
        <v>0</v>
      </c>
      <c r="L18" s="113">
        <f t="shared" si="16"/>
        <v>0</v>
      </c>
      <c r="M18" s="77">
        <v>0</v>
      </c>
      <c r="N18" s="77">
        <v>0</v>
      </c>
      <c r="O18" s="77">
        <v>0</v>
      </c>
      <c r="P18" s="78">
        <v>0</v>
      </c>
      <c r="Q18" s="113">
        <f t="shared" si="17"/>
        <v>0</v>
      </c>
      <c r="R18" s="77">
        <v>0</v>
      </c>
      <c r="S18" s="77">
        <v>0</v>
      </c>
      <c r="T18" s="77">
        <v>0</v>
      </c>
      <c r="U18" s="78">
        <v>0</v>
      </c>
      <c r="V18" s="113">
        <f t="shared" si="18"/>
        <v>0</v>
      </c>
      <c r="W18" s="77">
        <v>0</v>
      </c>
      <c r="X18" s="77">
        <v>0</v>
      </c>
      <c r="Y18" s="77">
        <v>0</v>
      </c>
      <c r="Z18" s="78">
        <v>0</v>
      </c>
      <c r="AA18" s="113">
        <f t="shared" si="19"/>
        <v>0</v>
      </c>
      <c r="AB18" s="77">
        <v>0</v>
      </c>
      <c r="AC18" s="77">
        <v>0</v>
      </c>
      <c r="AD18" s="77">
        <v>0</v>
      </c>
      <c r="AE18" s="78">
        <v>0</v>
      </c>
    </row>
    <row r="19" spans="1:31" s="75" customFormat="1" ht="39.75" customHeight="1" x14ac:dyDescent="0.2">
      <c r="A19" s="85" t="s">
        <v>21</v>
      </c>
      <c r="B19" s="100">
        <f t="shared" si="1"/>
        <v>0</v>
      </c>
      <c r="C19" s="77">
        <v>0</v>
      </c>
      <c r="D19" s="77">
        <v>0</v>
      </c>
      <c r="E19" s="77">
        <v>0</v>
      </c>
      <c r="F19" s="77">
        <v>0</v>
      </c>
      <c r="G19" s="109">
        <f t="shared" si="14"/>
        <v>0</v>
      </c>
      <c r="H19" s="77">
        <f t="shared" si="26"/>
        <v>0</v>
      </c>
      <c r="I19" s="77">
        <f t="shared" si="26"/>
        <v>0</v>
      </c>
      <c r="J19" s="77">
        <f t="shared" si="26"/>
        <v>0</v>
      </c>
      <c r="K19" s="78">
        <f t="shared" si="26"/>
        <v>0</v>
      </c>
      <c r="L19" s="113">
        <f t="shared" si="16"/>
        <v>0</v>
      </c>
      <c r="M19" s="77">
        <v>0</v>
      </c>
      <c r="N19" s="77">
        <v>0</v>
      </c>
      <c r="O19" s="77">
        <v>0</v>
      </c>
      <c r="P19" s="78">
        <v>0</v>
      </c>
      <c r="Q19" s="113">
        <f t="shared" si="17"/>
        <v>0</v>
      </c>
      <c r="R19" s="77">
        <v>0</v>
      </c>
      <c r="S19" s="77">
        <v>0</v>
      </c>
      <c r="T19" s="77">
        <v>0</v>
      </c>
      <c r="U19" s="78">
        <v>0</v>
      </c>
      <c r="V19" s="113">
        <f t="shared" si="18"/>
        <v>0</v>
      </c>
      <c r="W19" s="77">
        <v>0</v>
      </c>
      <c r="X19" s="77">
        <v>0</v>
      </c>
      <c r="Y19" s="77">
        <v>0</v>
      </c>
      <c r="Z19" s="78">
        <v>0</v>
      </c>
      <c r="AA19" s="113">
        <f t="shared" si="19"/>
        <v>0</v>
      </c>
      <c r="AB19" s="77">
        <v>0</v>
      </c>
      <c r="AC19" s="77">
        <v>0</v>
      </c>
      <c r="AD19" s="77">
        <v>0</v>
      </c>
      <c r="AE19" s="78">
        <v>0</v>
      </c>
    </row>
    <row r="20" spans="1:31" s="75" customFormat="1" ht="39.75" customHeight="1" x14ac:dyDescent="0.2">
      <c r="A20" s="86" t="s">
        <v>31</v>
      </c>
      <c r="B20" s="100">
        <f t="shared" si="1"/>
        <v>0</v>
      </c>
      <c r="C20" s="77">
        <v>0</v>
      </c>
      <c r="D20" s="77">
        <v>0</v>
      </c>
      <c r="E20" s="77">
        <v>0</v>
      </c>
      <c r="F20" s="78">
        <v>0</v>
      </c>
      <c r="G20" s="109">
        <f t="shared" si="14"/>
        <v>0</v>
      </c>
      <c r="H20" s="77">
        <f t="shared" si="26"/>
        <v>0</v>
      </c>
      <c r="I20" s="77">
        <f t="shared" si="26"/>
        <v>0</v>
      </c>
      <c r="J20" s="77">
        <f t="shared" si="26"/>
        <v>0</v>
      </c>
      <c r="K20" s="78">
        <f t="shared" si="26"/>
        <v>0</v>
      </c>
      <c r="L20" s="113">
        <f t="shared" si="16"/>
        <v>0</v>
      </c>
      <c r="M20" s="77">
        <v>0</v>
      </c>
      <c r="N20" s="77">
        <v>0</v>
      </c>
      <c r="O20" s="77">
        <v>0</v>
      </c>
      <c r="P20" s="78">
        <v>0</v>
      </c>
      <c r="Q20" s="113">
        <f t="shared" si="17"/>
        <v>0</v>
      </c>
      <c r="R20" s="77">
        <v>0</v>
      </c>
      <c r="S20" s="77">
        <v>0</v>
      </c>
      <c r="T20" s="77">
        <v>0</v>
      </c>
      <c r="U20" s="78">
        <v>0</v>
      </c>
      <c r="V20" s="113">
        <f t="shared" si="18"/>
        <v>0</v>
      </c>
      <c r="W20" s="77">
        <v>0</v>
      </c>
      <c r="X20" s="77">
        <v>0</v>
      </c>
      <c r="Y20" s="77">
        <v>0</v>
      </c>
      <c r="Z20" s="78">
        <v>0</v>
      </c>
      <c r="AA20" s="113">
        <f t="shared" si="19"/>
        <v>0</v>
      </c>
      <c r="AB20" s="77">
        <v>0</v>
      </c>
      <c r="AC20" s="77">
        <v>0</v>
      </c>
      <c r="AD20" s="77">
        <v>0</v>
      </c>
      <c r="AE20" s="78">
        <v>0</v>
      </c>
    </row>
    <row r="21" spans="1:31" s="68" customFormat="1" ht="71.25" customHeight="1" x14ac:dyDescent="0.2">
      <c r="A21" s="118" t="s">
        <v>5</v>
      </c>
      <c r="B21" s="105">
        <f t="shared" si="1"/>
        <v>0</v>
      </c>
      <c r="C21" s="121">
        <f>SUM(C22:C29)</f>
        <v>0</v>
      </c>
      <c r="D21" s="121">
        <f t="shared" ref="D21:F21" si="27">SUM(D22:D29)</f>
        <v>0</v>
      </c>
      <c r="E21" s="121">
        <f t="shared" si="27"/>
        <v>0</v>
      </c>
      <c r="F21" s="122">
        <f t="shared" si="27"/>
        <v>0</v>
      </c>
      <c r="G21" s="105">
        <f t="shared" si="14"/>
        <v>0</v>
      </c>
      <c r="H21" s="121">
        <f>SUM(H22:H29)</f>
        <v>0</v>
      </c>
      <c r="I21" s="121">
        <f t="shared" ref="I21:K21" si="28">SUM(I22:I29)</f>
        <v>0</v>
      </c>
      <c r="J21" s="121">
        <f t="shared" si="28"/>
        <v>0</v>
      </c>
      <c r="K21" s="122">
        <f t="shared" si="28"/>
        <v>0</v>
      </c>
      <c r="L21" s="105">
        <f t="shared" si="16"/>
        <v>0</v>
      </c>
      <c r="M21" s="121">
        <f>SUM(M22:M29)</f>
        <v>0</v>
      </c>
      <c r="N21" s="121">
        <f t="shared" ref="N21:P21" si="29">SUM(N22:N29)</f>
        <v>0</v>
      </c>
      <c r="O21" s="121">
        <f t="shared" si="29"/>
        <v>0</v>
      </c>
      <c r="P21" s="122">
        <f t="shared" si="29"/>
        <v>0</v>
      </c>
      <c r="Q21" s="105">
        <f t="shared" si="17"/>
        <v>0</v>
      </c>
      <c r="R21" s="121">
        <f>SUM(R22:R29)</f>
        <v>0</v>
      </c>
      <c r="S21" s="121">
        <f t="shared" ref="S21:U21" si="30">SUM(S22:S29)</f>
        <v>0</v>
      </c>
      <c r="T21" s="121">
        <f t="shared" si="30"/>
        <v>0</v>
      </c>
      <c r="U21" s="122">
        <f t="shared" si="30"/>
        <v>0</v>
      </c>
      <c r="V21" s="105">
        <f t="shared" si="18"/>
        <v>0</v>
      </c>
      <c r="W21" s="121">
        <f>SUM(W22:W29)</f>
        <v>0</v>
      </c>
      <c r="X21" s="121">
        <f t="shared" ref="X21:Z21" si="31">SUM(X22:X29)</f>
        <v>0</v>
      </c>
      <c r="Y21" s="121">
        <f t="shared" si="31"/>
        <v>0</v>
      </c>
      <c r="Z21" s="122">
        <f t="shared" si="31"/>
        <v>0</v>
      </c>
      <c r="AA21" s="105">
        <f t="shared" si="19"/>
        <v>0</v>
      </c>
      <c r="AB21" s="121">
        <f>SUM(AB22:AB29)</f>
        <v>0</v>
      </c>
      <c r="AC21" s="121">
        <f t="shared" ref="AC21:AE21" si="32">SUM(AC22:AC29)</f>
        <v>0</v>
      </c>
      <c r="AD21" s="121">
        <f t="shared" si="32"/>
        <v>0</v>
      </c>
      <c r="AE21" s="122">
        <f t="shared" si="32"/>
        <v>0</v>
      </c>
    </row>
    <row r="22" spans="1:31" s="68" customFormat="1" ht="39.75" customHeight="1" x14ac:dyDescent="0.2">
      <c r="A22" s="87" t="s">
        <v>29</v>
      </c>
      <c r="B22" s="100">
        <f t="shared" si="1"/>
        <v>0</v>
      </c>
      <c r="C22" s="77">
        <v>0</v>
      </c>
      <c r="D22" s="77">
        <v>0</v>
      </c>
      <c r="E22" s="77">
        <v>0</v>
      </c>
      <c r="F22" s="78">
        <v>0</v>
      </c>
      <c r="G22" s="109">
        <f t="shared" si="14"/>
        <v>0</v>
      </c>
      <c r="H22" s="77">
        <f t="shared" ref="H22:K29" si="33">C22-(M22+R22+W22+AB22)</f>
        <v>0</v>
      </c>
      <c r="I22" s="77">
        <f t="shared" si="33"/>
        <v>0</v>
      </c>
      <c r="J22" s="77">
        <f t="shared" si="33"/>
        <v>0</v>
      </c>
      <c r="K22" s="78">
        <f t="shared" si="33"/>
        <v>0</v>
      </c>
      <c r="L22" s="113">
        <f t="shared" si="16"/>
        <v>0</v>
      </c>
      <c r="M22" s="77">
        <v>0</v>
      </c>
      <c r="N22" s="77">
        <v>0</v>
      </c>
      <c r="O22" s="77">
        <v>0</v>
      </c>
      <c r="P22" s="78">
        <v>0</v>
      </c>
      <c r="Q22" s="113">
        <f t="shared" si="17"/>
        <v>0</v>
      </c>
      <c r="R22" s="77">
        <v>0</v>
      </c>
      <c r="S22" s="77">
        <v>0</v>
      </c>
      <c r="T22" s="77">
        <v>0</v>
      </c>
      <c r="U22" s="78">
        <v>0</v>
      </c>
      <c r="V22" s="113">
        <f t="shared" si="18"/>
        <v>0</v>
      </c>
      <c r="W22" s="77">
        <v>0</v>
      </c>
      <c r="X22" s="77">
        <v>0</v>
      </c>
      <c r="Y22" s="77">
        <v>0</v>
      </c>
      <c r="Z22" s="78">
        <v>0</v>
      </c>
      <c r="AA22" s="113">
        <f t="shared" si="19"/>
        <v>0</v>
      </c>
      <c r="AB22" s="77">
        <v>0</v>
      </c>
      <c r="AC22" s="77">
        <v>0</v>
      </c>
      <c r="AD22" s="77">
        <v>0</v>
      </c>
      <c r="AE22" s="78">
        <v>0</v>
      </c>
    </row>
    <row r="23" spans="1:31" s="68" customFormat="1" ht="39.75" customHeight="1" x14ac:dyDescent="0.2">
      <c r="A23" s="87" t="s">
        <v>30</v>
      </c>
      <c r="B23" s="100">
        <f t="shared" si="1"/>
        <v>0</v>
      </c>
      <c r="C23" s="77">
        <v>0</v>
      </c>
      <c r="D23" s="77">
        <v>0</v>
      </c>
      <c r="E23" s="77">
        <v>0</v>
      </c>
      <c r="F23" s="78">
        <v>0</v>
      </c>
      <c r="G23" s="109">
        <f t="shared" si="14"/>
        <v>0</v>
      </c>
      <c r="H23" s="77">
        <f t="shared" si="33"/>
        <v>0</v>
      </c>
      <c r="I23" s="77">
        <f t="shared" si="33"/>
        <v>0</v>
      </c>
      <c r="J23" s="77">
        <f t="shared" si="33"/>
        <v>0</v>
      </c>
      <c r="K23" s="78">
        <f t="shared" si="33"/>
        <v>0</v>
      </c>
      <c r="L23" s="113">
        <f t="shared" si="16"/>
        <v>0</v>
      </c>
      <c r="M23" s="77">
        <v>0</v>
      </c>
      <c r="N23" s="77">
        <v>0</v>
      </c>
      <c r="O23" s="77">
        <v>0</v>
      </c>
      <c r="P23" s="78">
        <v>0</v>
      </c>
      <c r="Q23" s="113">
        <f t="shared" si="17"/>
        <v>0</v>
      </c>
      <c r="R23" s="77">
        <v>0</v>
      </c>
      <c r="S23" s="77">
        <v>0</v>
      </c>
      <c r="T23" s="77">
        <v>0</v>
      </c>
      <c r="U23" s="78">
        <v>0</v>
      </c>
      <c r="V23" s="113">
        <f t="shared" si="18"/>
        <v>0</v>
      </c>
      <c r="W23" s="77">
        <v>0</v>
      </c>
      <c r="X23" s="77">
        <v>0</v>
      </c>
      <c r="Y23" s="77">
        <v>0</v>
      </c>
      <c r="Z23" s="78">
        <v>0</v>
      </c>
      <c r="AA23" s="113">
        <f t="shared" si="19"/>
        <v>0</v>
      </c>
      <c r="AB23" s="77">
        <v>0</v>
      </c>
      <c r="AC23" s="77">
        <v>0</v>
      </c>
      <c r="AD23" s="77">
        <v>0</v>
      </c>
      <c r="AE23" s="78">
        <v>0</v>
      </c>
    </row>
    <row r="24" spans="1:31" ht="39.75" customHeight="1" x14ac:dyDescent="0.2">
      <c r="A24" s="85" t="s">
        <v>22</v>
      </c>
      <c r="B24" s="100">
        <f t="shared" si="1"/>
        <v>0</v>
      </c>
      <c r="C24" s="77">
        <v>0</v>
      </c>
      <c r="D24" s="77">
        <v>0</v>
      </c>
      <c r="E24" s="77">
        <v>0</v>
      </c>
      <c r="F24" s="78">
        <v>0</v>
      </c>
      <c r="G24" s="109">
        <f t="shared" si="14"/>
        <v>0</v>
      </c>
      <c r="H24" s="77">
        <f t="shared" si="33"/>
        <v>0</v>
      </c>
      <c r="I24" s="77">
        <f t="shared" si="33"/>
        <v>0</v>
      </c>
      <c r="J24" s="77">
        <f t="shared" si="33"/>
        <v>0</v>
      </c>
      <c r="K24" s="78">
        <f t="shared" si="33"/>
        <v>0</v>
      </c>
      <c r="L24" s="113">
        <f t="shared" si="16"/>
        <v>0</v>
      </c>
      <c r="M24" s="77">
        <v>0</v>
      </c>
      <c r="N24" s="77">
        <v>0</v>
      </c>
      <c r="O24" s="77">
        <v>0</v>
      </c>
      <c r="P24" s="78">
        <v>0</v>
      </c>
      <c r="Q24" s="113">
        <f t="shared" si="17"/>
        <v>0</v>
      </c>
      <c r="R24" s="77">
        <v>0</v>
      </c>
      <c r="S24" s="77">
        <v>0</v>
      </c>
      <c r="T24" s="77">
        <v>0</v>
      </c>
      <c r="U24" s="78">
        <v>0</v>
      </c>
      <c r="V24" s="113">
        <f t="shared" si="18"/>
        <v>0</v>
      </c>
      <c r="W24" s="77">
        <v>0</v>
      </c>
      <c r="X24" s="77">
        <v>0</v>
      </c>
      <c r="Y24" s="77">
        <v>0</v>
      </c>
      <c r="Z24" s="78">
        <v>0</v>
      </c>
      <c r="AA24" s="113">
        <f t="shared" si="19"/>
        <v>0</v>
      </c>
      <c r="AB24" s="77">
        <v>0</v>
      </c>
      <c r="AC24" s="77">
        <v>0</v>
      </c>
      <c r="AD24" s="77">
        <v>0</v>
      </c>
      <c r="AE24" s="78">
        <v>0</v>
      </c>
    </row>
    <row r="25" spans="1:31" ht="39.75" customHeight="1" x14ac:dyDescent="0.2">
      <c r="A25" s="85" t="s">
        <v>23</v>
      </c>
      <c r="B25" s="100">
        <f t="shared" si="1"/>
        <v>0</v>
      </c>
      <c r="C25" s="77">
        <v>0</v>
      </c>
      <c r="D25" s="77">
        <v>0</v>
      </c>
      <c r="E25" s="77">
        <v>0</v>
      </c>
      <c r="F25" s="78">
        <v>0</v>
      </c>
      <c r="G25" s="109">
        <f t="shared" si="14"/>
        <v>0</v>
      </c>
      <c r="H25" s="77">
        <f t="shared" si="33"/>
        <v>0</v>
      </c>
      <c r="I25" s="77">
        <f t="shared" si="33"/>
        <v>0</v>
      </c>
      <c r="J25" s="77">
        <f t="shared" si="33"/>
        <v>0</v>
      </c>
      <c r="K25" s="78">
        <f t="shared" si="33"/>
        <v>0</v>
      </c>
      <c r="L25" s="113">
        <f t="shared" si="16"/>
        <v>0</v>
      </c>
      <c r="M25" s="77">
        <v>0</v>
      </c>
      <c r="N25" s="77">
        <v>0</v>
      </c>
      <c r="O25" s="77">
        <v>0</v>
      </c>
      <c r="P25" s="78">
        <v>0</v>
      </c>
      <c r="Q25" s="113">
        <f t="shared" si="17"/>
        <v>0</v>
      </c>
      <c r="R25" s="77">
        <v>0</v>
      </c>
      <c r="S25" s="77">
        <v>0</v>
      </c>
      <c r="T25" s="77">
        <v>0</v>
      </c>
      <c r="U25" s="78">
        <v>0</v>
      </c>
      <c r="V25" s="113">
        <f t="shared" si="18"/>
        <v>0</v>
      </c>
      <c r="W25" s="77">
        <v>0</v>
      </c>
      <c r="X25" s="77">
        <v>0</v>
      </c>
      <c r="Y25" s="77">
        <v>0</v>
      </c>
      <c r="Z25" s="78">
        <v>0</v>
      </c>
      <c r="AA25" s="113">
        <f t="shared" si="19"/>
        <v>0</v>
      </c>
      <c r="AB25" s="77">
        <v>0</v>
      </c>
      <c r="AC25" s="77">
        <v>0</v>
      </c>
      <c r="AD25" s="77">
        <v>0</v>
      </c>
      <c r="AE25" s="78">
        <v>0</v>
      </c>
    </row>
    <row r="26" spans="1:31" ht="39.75" customHeight="1" x14ac:dyDescent="0.2">
      <c r="A26" s="85" t="s">
        <v>24</v>
      </c>
      <c r="B26" s="100">
        <f t="shared" si="1"/>
        <v>0</v>
      </c>
      <c r="C26" s="77">
        <v>0</v>
      </c>
      <c r="D26" s="77">
        <v>0</v>
      </c>
      <c r="E26" s="77">
        <v>0</v>
      </c>
      <c r="F26" s="78">
        <v>0</v>
      </c>
      <c r="G26" s="109">
        <f t="shared" si="14"/>
        <v>0</v>
      </c>
      <c r="H26" s="77">
        <f t="shared" si="33"/>
        <v>0</v>
      </c>
      <c r="I26" s="77">
        <f t="shared" si="33"/>
        <v>0</v>
      </c>
      <c r="J26" s="77">
        <f t="shared" si="33"/>
        <v>0</v>
      </c>
      <c r="K26" s="78">
        <f t="shared" si="33"/>
        <v>0</v>
      </c>
      <c r="L26" s="113">
        <f t="shared" si="16"/>
        <v>0</v>
      </c>
      <c r="M26" s="77">
        <v>0</v>
      </c>
      <c r="N26" s="77">
        <v>0</v>
      </c>
      <c r="O26" s="77">
        <v>0</v>
      </c>
      <c r="P26" s="78">
        <v>0</v>
      </c>
      <c r="Q26" s="113">
        <f t="shared" si="17"/>
        <v>0</v>
      </c>
      <c r="R26" s="77">
        <v>0</v>
      </c>
      <c r="S26" s="77">
        <v>0</v>
      </c>
      <c r="T26" s="77">
        <v>0</v>
      </c>
      <c r="U26" s="78">
        <v>0</v>
      </c>
      <c r="V26" s="113">
        <f t="shared" si="18"/>
        <v>0</v>
      </c>
      <c r="W26" s="77">
        <v>0</v>
      </c>
      <c r="X26" s="77">
        <v>0</v>
      </c>
      <c r="Y26" s="77">
        <v>0</v>
      </c>
      <c r="Z26" s="78">
        <v>0</v>
      </c>
      <c r="AA26" s="113">
        <f t="shared" si="19"/>
        <v>0</v>
      </c>
      <c r="AB26" s="77">
        <v>0</v>
      </c>
      <c r="AC26" s="77">
        <v>0</v>
      </c>
      <c r="AD26" s="77">
        <v>0</v>
      </c>
      <c r="AE26" s="78">
        <v>0</v>
      </c>
    </row>
    <row r="27" spans="1:31" ht="39.75" customHeight="1" x14ac:dyDescent="0.2">
      <c r="A27" s="85" t="s">
        <v>25</v>
      </c>
      <c r="B27" s="100">
        <f t="shared" si="1"/>
        <v>0</v>
      </c>
      <c r="C27" s="77">
        <v>0</v>
      </c>
      <c r="D27" s="77">
        <v>0</v>
      </c>
      <c r="E27" s="77">
        <v>0</v>
      </c>
      <c r="F27" s="78">
        <v>0</v>
      </c>
      <c r="G27" s="109">
        <f t="shared" si="14"/>
        <v>0</v>
      </c>
      <c r="H27" s="77">
        <f t="shared" si="33"/>
        <v>0</v>
      </c>
      <c r="I27" s="77">
        <f t="shared" si="33"/>
        <v>0</v>
      </c>
      <c r="J27" s="77">
        <f t="shared" si="33"/>
        <v>0</v>
      </c>
      <c r="K27" s="78">
        <f t="shared" si="33"/>
        <v>0</v>
      </c>
      <c r="L27" s="113">
        <f t="shared" si="16"/>
        <v>0</v>
      </c>
      <c r="M27" s="77">
        <v>0</v>
      </c>
      <c r="N27" s="77">
        <v>0</v>
      </c>
      <c r="O27" s="77">
        <v>0</v>
      </c>
      <c r="P27" s="78">
        <v>0</v>
      </c>
      <c r="Q27" s="113">
        <f t="shared" si="17"/>
        <v>0</v>
      </c>
      <c r="R27" s="77">
        <v>0</v>
      </c>
      <c r="S27" s="77">
        <v>0</v>
      </c>
      <c r="T27" s="77">
        <v>0</v>
      </c>
      <c r="U27" s="78">
        <v>0</v>
      </c>
      <c r="V27" s="113">
        <f t="shared" si="18"/>
        <v>0</v>
      </c>
      <c r="W27" s="77">
        <v>0</v>
      </c>
      <c r="X27" s="77">
        <v>0</v>
      </c>
      <c r="Y27" s="77">
        <v>0</v>
      </c>
      <c r="Z27" s="78">
        <v>0</v>
      </c>
      <c r="AA27" s="113">
        <f t="shared" si="19"/>
        <v>0</v>
      </c>
      <c r="AB27" s="77">
        <v>0</v>
      </c>
      <c r="AC27" s="77">
        <v>0</v>
      </c>
      <c r="AD27" s="77">
        <v>0</v>
      </c>
      <c r="AE27" s="78">
        <v>0</v>
      </c>
    </row>
    <row r="28" spans="1:31" s="75" customFormat="1" ht="39.75" customHeight="1" x14ac:dyDescent="0.2">
      <c r="A28" s="85" t="s">
        <v>26</v>
      </c>
      <c r="B28" s="100">
        <f t="shared" si="1"/>
        <v>0</v>
      </c>
      <c r="C28" s="77">
        <v>0</v>
      </c>
      <c r="D28" s="77">
        <v>0</v>
      </c>
      <c r="E28" s="77">
        <v>0</v>
      </c>
      <c r="F28" s="78">
        <v>0</v>
      </c>
      <c r="G28" s="109">
        <f t="shared" si="14"/>
        <v>0</v>
      </c>
      <c r="H28" s="77">
        <f t="shared" si="33"/>
        <v>0</v>
      </c>
      <c r="I28" s="77">
        <f t="shared" si="33"/>
        <v>0</v>
      </c>
      <c r="J28" s="77">
        <f t="shared" si="33"/>
        <v>0</v>
      </c>
      <c r="K28" s="78">
        <f t="shared" si="33"/>
        <v>0</v>
      </c>
      <c r="L28" s="113">
        <f t="shared" si="16"/>
        <v>0</v>
      </c>
      <c r="M28" s="77">
        <v>0</v>
      </c>
      <c r="N28" s="77">
        <v>0</v>
      </c>
      <c r="O28" s="77">
        <v>0</v>
      </c>
      <c r="P28" s="78">
        <v>0</v>
      </c>
      <c r="Q28" s="113">
        <f t="shared" si="17"/>
        <v>0</v>
      </c>
      <c r="R28" s="77">
        <v>0</v>
      </c>
      <c r="S28" s="77">
        <v>0</v>
      </c>
      <c r="T28" s="77">
        <v>0</v>
      </c>
      <c r="U28" s="78">
        <v>0</v>
      </c>
      <c r="V28" s="113">
        <f t="shared" si="18"/>
        <v>0</v>
      </c>
      <c r="W28" s="77">
        <v>0</v>
      </c>
      <c r="X28" s="77">
        <v>0</v>
      </c>
      <c r="Y28" s="77">
        <v>0</v>
      </c>
      <c r="Z28" s="78">
        <v>0</v>
      </c>
      <c r="AA28" s="113">
        <f t="shared" si="19"/>
        <v>0</v>
      </c>
      <c r="AB28" s="77">
        <v>0</v>
      </c>
      <c r="AC28" s="77">
        <v>0</v>
      </c>
      <c r="AD28" s="77">
        <v>0</v>
      </c>
      <c r="AE28" s="78">
        <v>0</v>
      </c>
    </row>
    <row r="29" spans="1:31" ht="39.75" customHeight="1" thickBot="1" x14ac:dyDescent="0.25">
      <c r="A29" s="88" t="s">
        <v>27</v>
      </c>
      <c r="B29" s="101">
        <f t="shared" si="1"/>
        <v>0</v>
      </c>
      <c r="C29" s="89">
        <v>0</v>
      </c>
      <c r="D29" s="89">
        <v>0</v>
      </c>
      <c r="E29" s="89">
        <v>0</v>
      </c>
      <c r="F29" s="90">
        <v>0</v>
      </c>
      <c r="G29" s="110">
        <f t="shared" si="14"/>
        <v>0</v>
      </c>
      <c r="H29" s="89">
        <f t="shared" si="33"/>
        <v>0</v>
      </c>
      <c r="I29" s="89">
        <f t="shared" si="33"/>
        <v>0</v>
      </c>
      <c r="J29" s="89">
        <f t="shared" si="33"/>
        <v>0</v>
      </c>
      <c r="K29" s="90">
        <f t="shared" si="33"/>
        <v>0</v>
      </c>
      <c r="L29" s="114">
        <f t="shared" si="16"/>
        <v>0</v>
      </c>
      <c r="M29" s="89">
        <v>0</v>
      </c>
      <c r="N29" s="89">
        <v>0</v>
      </c>
      <c r="O29" s="89">
        <v>0</v>
      </c>
      <c r="P29" s="90">
        <v>0</v>
      </c>
      <c r="Q29" s="114">
        <f t="shared" si="17"/>
        <v>0</v>
      </c>
      <c r="R29" s="89">
        <v>0</v>
      </c>
      <c r="S29" s="89">
        <v>0</v>
      </c>
      <c r="T29" s="89">
        <v>0</v>
      </c>
      <c r="U29" s="90">
        <v>0</v>
      </c>
      <c r="V29" s="114">
        <f t="shared" si="18"/>
        <v>0</v>
      </c>
      <c r="W29" s="89">
        <v>0</v>
      </c>
      <c r="X29" s="89">
        <v>0</v>
      </c>
      <c r="Y29" s="89">
        <v>0</v>
      </c>
      <c r="Z29" s="90">
        <v>0</v>
      </c>
      <c r="AA29" s="114">
        <f t="shared" si="19"/>
        <v>0</v>
      </c>
      <c r="AB29" s="89">
        <v>0</v>
      </c>
      <c r="AC29" s="89">
        <v>0</v>
      </c>
      <c r="AD29" s="89">
        <v>0</v>
      </c>
      <c r="AE29" s="90">
        <v>0</v>
      </c>
    </row>
    <row r="30" spans="1:31" ht="54.75" customHeight="1" thickBot="1" x14ac:dyDescent="0.25">
      <c r="A30" s="126" t="s">
        <v>37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</row>
    <row r="31" spans="1:31" ht="54.75" customHeight="1" thickTop="1" thickBot="1" x14ac:dyDescent="0.25"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</row>
    <row r="32" spans="1:31" ht="60" customHeight="1" x14ac:dyDescent="0.2">
      <c r="A32" s="190" t="s">
        <v>33</v>
      </c>
      <c r="B32" s="192" t="s">
        <v>7</v>
      </c>
      <c r="C32" s="183" t="s">
        <v>12</v>
      </c>
      <c r="D32" s="183" t="s">
        <v>11</v>
      </c>
      <c r="E32" s="183" t="s">
        <v>10</v>
      </c>
      <c r="F32" s="186" t="s">
        <v>6</v>
      </c>
      <c r="G32" s="194" t="s">
        <v>7</v>
      </c>
      <c r="H32" s="183" t="s">
        <v>12</v>
      </c>
      <c r="I32" s="183" t="s">
        <v>11</v>
      </c>
      <c r="J32" s="183" t="s">
        <v>10</v>
      </c>
      <c r="K32" s="186" t="s">
        <v>6</v>
      </c>
      <c r="L32" s="181" t="s">
        <v>7</v>
      </c>
      <c r="M32" s="183" t="s">
        <v>12</v>
      </c>
      <c r="N32" s="183" t="s">
        <v>11</v>
      </c>
      <c r="O32" s="183" t="s">
        <v>10</v>
      </c>
      <c r="P32" s="186" t="s">
        <v>6</v>
      </c>
      <c r="Q32" s="181" t="s">
        <v>7</v>
      </c>
      <c r="R32" s="183" t="s">
        <v>12</v>
      </c>
      <c r="S32" s="183" t="s">
        <v>11</v>
      </c>
      <c r="T32" s="183" t="s">
        <v>10</v>
      </c>
      <c r="U32" s="186" t="s">
        <v>6</v>
      </c>
      <c r="V32" s="181" t="s">
        <v>7</v>
      </c>
      <c r="W32" s="183" t="s">
        <v>12</v>
      </c>
      <c r="X32" s="183" t="s">
        <v>11</v>
      </c>
      <c r="Y32" s="183" t="s">
        <v>10</v>
      </c>
      <c r="Z32" s="186" t="s">
        <v>6</v>
      </c>
      <c r="AA32" s="181" t="s">
        <v>7</v>
      </c>
      <c r="AB32" s="183" t="s">
        <v>12</v>
      </c>
      <c r="AC32" s="183" t="s">
        <v>11</v>
      </c>
      <c r="AD32" s="183" t="s">
        <v>10</v>
      </c>
      <c r="AE32" s="186" t="s">
        <v>6</v>
      </c>
    </row>
    <row r="33" spans="1:31" ht="60" customHeight="1" x14ac:dyDescent="0.2">
      <c r="A33" s="191"/>
      <c r="B33" s="193"/>
      <c r="C33" s="115" t="s">
        <v>1</v>
      </c>
      <c r="D33" s="115" t="s">
        <v>0</v>
      </c>
      <c r="E33" s="115" t="s">
        <v>1</v>
      </c>
      <c r="F33" s="116" t="s">
        <v>2</v>
      </c>
      <c r="G33" s="195"/>
      <c r="H33" s="115" t="s">
        <v>1</v>
      </c>
      <c r="I33" s="115" t="s">
        <v>0</v>
      </c>
      <c r="J33" s="115" t="s">
        <v>1</v>
      </c>
      <c r="K33" s="116" t="s">
        <v>2</v>
      </c>
      <c r="L33" s="182"/>
      <c r="M33" s="115" t="s">
        <v>1</v>
      </c>
      <c r="N33" s="115" t="s">
        <v>0</v>
      </c>
      <c r="O33" s="115" t="s">
        <v>1</v>
      </c>
      <c r="P33" s="116" t="s">
        <v>2</v>
      </c>
      <c r="Q33" s="182"/>
      <c r="R33" s="115" t="s">
        <v>1</v>
      </c>
      <c r="S33" s="115" t="s">
        <v>0</v>
      </c>
      <c r="T33" s="115" t="s">
        <v>1</v>
      </c>
      <c r="U33" s="116" t="s">
        <v>2</v>
      </c>
      <c r="V33" s="182"/>
      <c r="W33" s="115" t="s">
        <v>1</v>
      </c>
      <c r="X33" s="115" t="s">
        <v>0</v>
      </c>
      <c r="Y33" s="115" t="s">
        <v>1</v>
      </c>
      <c r="Z33" s="116" t="s">
        <v>2</v>
      </c>
      <c r="AA33" s="182"/>
      <c r="AB33" s="115" t="s">
        <v>1</v>
      </c>
      <c r="AC33" s="115" t="s">
        <v>0</v>
      </c>
      <c r="AD33" s="115" t="s">
        <v>1</v>
      </c>
      <c r="AE33" s="116" t="s">
        <v>2</v>
      </c>
    </row>
    <row r="34" spans="1:31" ht="60" customHeight="1" x14ac:dyDescent="0.2">
      <c r="A34" s="91" t="s">
        <v>3</v>
      </c>
      <c r="B34" s="100">
        <f t="shared" ref="B34:B36" si="34">SUM(C34:F34)</f>
        <v>0</v>
      </c>
      <c r="C34" s="92">
        <f>C7</f>
        <v>0</v>
      </c>
      <c r="D34" s="92">
        <f t="shared" ref="D34:F34" si="35">D7</f>
        <v>0</v>
      </c>
      <c r="E34" s="92">
        <f t="shared" si="35"/>
        <v>0</v>
      </c>
      <c r="F34" s="93">
        <f t="shared" si="35"/>
        <v>0</v>
      </c>
      <c r="G34" s="45">
        <f t="shared" ref="G34:G36" si="36">SUM(H34:K34)</f>
        <v>0</v>
      </c>
      <c r="H34" s="92">
        <f t="shared" ref="H34:K34" si="37">H7</f>
        <v>0</v>
      </c>
      <c r="I34" s="92">
        <f t="shared" si="37"/>
        <v>0</v>
      </c>
      <c r="J34" s="92">
        <f t="shared" si="37"/>
        <v>0</v>
      </c>
      <c r="K34" s="93">
        <f t="shared" si="37"/>
        <v>0</v>
      </c>
      <c r="L34" s="113">
        <f t="shared" ref="L34:L36" si="38">SUM(M34:P34)</f>
        <v>0</v>
      </c>
      <c r="M34" s="92">
        <f t="shared" ref="M34:P34" si="39">M7</f>
        <v>0</v>
      </c>
      <c r="N34" s="92">
        <f t="shared" si="39"/>
        <v>0</v>
      </c>
      <c r="O34" s="92">
        <f t="shared" si="39"/>
        <v>0</v>
      </c>
      <c r="P34" s="93">
        <f t="shared" si="39"/>
        <v>0</v>
      </c>
      <c r="Q34" s="113">
        <f t="shared" ref="Q34:Q36" si="40">SUM(R34:U34)</f>
        <v>0</v>
      </c>
      <c r="R34" s="92">
        <f t="shared" ref="R34:U34" si="41">R7</f>
        <v>0</v>
      </c>
      <c r="S34" s="92">
        <f t="shared" si="41"/>
        <v>0</v>
      </c>
      <c r="T34" s="92">
        <f t="shared" si="41"/>
        <v>0</v>
      </c>
      <c r="U34" s="93">
        <f t="shared" si="41"/>
        <v>0</v>
      </c>
      <c r="V34" s="113">
        <f t="shared" ref="V34:V36" si="42">SUM(W34:Z34)</f>
        <v>0</v>
      </c>
      <c r="W34" s="92">
        <f t="shared" ref="W34:Z34" si="43">W7</f>
        <v>0</v>
      </c>
      <c r="X34" s="92">
        <f t="shared" si="43"/>
        <v>0</v>
      </c>
      <c r="Y34" s="92">
        <f t="shared" si="43"/>
        <v>0</v>
      </c>
      <c r="Z34" s="93">
        <f t="shared" si="43"/>
        <v>0</v>
      </c>
      <c r="AA34" s="113">
        <f t="shared" ref="AA34:AA36" si="44">SUM(AB34:AE34)</f>
        <v>0</v>
      </c>
      <c r="AB34" s="92">
        <f t="shared" ref="AB34:AE34" si="45">AB7</f>
        <v>0</v>
      </c>
      <c r="AC34" s="92">
        <f t="shared" si="45"/>
        <v>0</v>
      </c>
      <c r="AD34" s="92">
        <f t="shared" si="45"/>
        <v>0</v>
      </c>
      <c r="AE34" s="93">
        <f t="shared" si="45"/>
        <v>0</v>
      </c>
    </row>
    <row r="35" spans="1:31" ht="60" customHeight="1" x14ac:dyDescent="0.2">
      <c r="A35" s="91" t="s">
        <v>4</v>
      </c>
      <c r="B35" s="100">
        <f t="shared" si="34"/>
        <v>0</v>
      </c>
      <c r="C35" s="92">
        <f>C13</f>
        <v>0</v>
      </c>
      <c r="D35" s="92">
        <f t="shared" ref="D35:F35" si="46">D13</f>
        <v>0</v>
      </c>
      <c r="E35" s="92">
        <f t="shared" si="46"/>
        <v>0</v>
      </c>
      <c r="F35" s="93">
        <f t="shared" si="46"/>
        <v>0</v>
      </c>
      <c r="G35" s="45">
        <f t="shared" si="36"/>
        <v>0</v>
      </c>
      <c r="H35" s="92">
        <f t="shared" ref="H35:K35" si="47">H13</f>
        <v>0</v>
      </c>
      <c r="I35" s="92">
        <f t="shared" si="47"/>
        <v>0</v>
      </c>
      <c r="J35" s="92">
        <f t="shared" si="47"/>
        <v>0</v>
      </c>
      <c r="K35" s="93">
        <f t="shared" si="47"/>
        <v>0</v>
      </c>
      <c r="L35" s="113">
        <f t="shared" si="38"/>
        <v>0</v>
      </c>
      <c r="M35" s="92">
        <f t="shared" ref="M35:P35" si="48">M13</f>
        <v>0</v>
      </c>
      <c r="N35" s="92">
        <f t="shared" si="48"/>
        <v>0</v>
      </c>
      <c r="O35" s="92">
        <f t="shared" si="48"/>
        <v>0</v>
      </c>
      <c r="P35" s="93">
        <f t="shared" si="48"/>
        <v>0</v>
      </c>
      <c r="Q35" s="113">
        <f t="shared" si="40"/>
        <v>0</v>
      </c>
      <c r="R35" s="92">
        <f t="shared" ref="R35:U35" si="49">R13</f>
        <v>0</v>
      </c>
      <c r="S35" s="92">
        <f t="shared" si="49"/>
        <v>0</v>
      </c>
      <c r="T35" s="92">
        <f t="shared" si="49"/>
        <v>0</v>
      </c>
      <c r="U35" s="93">
        <f t="shared" si="49"/>
        <v>0</v>
      </c>
      <c r="V35" s="113">
        <f t="shared" si="42"/>
        <v>0</v>
      </c>
      <c r="W35" s="92">
        <f t="shared" ref="W35:Z35" si="50">W13</f>
        <v>0</v>
      </c>
      <c r="X35" s="92">
        <f t="shared" si="50"/>
        <v>0</v>
      </c>
      <c r="Y35" s="92">
        <f t="shared" si="50"/>
        <v>0</v>
      </c>
      <c r="Z35" s="93">
        <f t="shared" si="50"/>
        <v>0</v>
      </c>
      <c r="AA35" s="113">
        <f t="shared" si="44"/>
        <v>0</v>
      </c>
      <c r="AB35" s="92">
        <f t="shared" ref="AB35:AE35" si="51">AB13</f>
        <v>0</v>
      </c>
      <c r="AC35" s="92">
        <f t="shared" si="51"/>
        <v>0</v>
      </c>
      <c r="AD35" s="92">
        <f t="shared" si="51"/>
        <v>0</v>
      </c>
      <c r="AE35" s="93">
        <f t="shared" si="51"/>
        <v>0</v>
      </c>
    </row>
    <row r="36" spans="1:31" ht="60" customHeight="1" x14ac:dyDescent="0.2">
      <c r="A36" s="91" t="str">
        <f>A21</f>
        <v>z Ukrainą</v>
      </c>
      <c r="B36" s="100">
        <f t="shared" si="34"/>
        <v>0</v>
      </c>
      <c r="C36" s="92">
        <f>C21</f>
        <v>0</v>
      </c>
      <c r="D36" s="92">
        <f t="shared" ref="D36:F36" si="52">D21</f>
        <v>0</v>
      </c>
      <c r="E36" s="92">
        <f t="shared" si="52"/>
        <v>0</v>
      </c>
      <c r="F36" s="93">
        <f t="shared" si="52"/>
        <v>0</v>
      </c>
      <c r="G36" s="45">
        <f t="shared" si="36"/>
        <v>0</v>
      </c>
      <c r="H36" s="92">
        <f t="shared" ref="H36:K36" si="53">H21</f>
        <v>0</v>
      </c>
      <c r="I36" s="92">
        <f t="shared" si="53"/>
        <v>0</v>
      </c>
      <c r="J36" s="92">
        <f t="shared" si="53"/>
        <v>0</v>
      </c>
      <c r="K36" s="93">
        <f t="shared" si="53"/>
        <v>0</v>
      </c>
      <c r="L36" s="113">
        <f t="shared" si="38"/>
        <v>0</v>
      </c>
      <c r="M36" s="92">
        <f t="shared" ref="M36:P36" si="54">M21</f>
        <v>0</v>
      </c>
      <c r="N36" s="92">
        <f t="shared" si="54"/>
        <v>0</v>
      </c>
      <c r="O36" s="92">
        <f t="shared" si="54"/>
        <v>0</v>
      </c>
      <c r="P36" s="93">
        <f t="shared" si="54"/>
        <v>0</v>
      </c>
      <c r="Q36" s="113">
        <f t="shared" si="40"/>
        <v>0</v>
      </c>
      <c r="R36" s="92">
        <f t="shared" ref="R36:U36" si="55">R21</f>
        <v>0</v>
      </c>
      <c r="S36" s="92">
        <f t="shared" si="55"/>
        <v>0</v>
      </c>
      <c r="T36" s="92">
        <f t="shared" si="55"/>
        <v>0</v>
      </c>
      <c r="U36" s="93">
        <f t="shared" si="55"/>
        <v>0</v>
      </c>
      <c r="V36" s="113">
        <f t="shared" si="42"/>
        <v>0</v>
      </c>
      <c r="W36" s="92">
        <f t="shared" ref="W36:Z36" si="56">W21</f>
        <v>0</v>
      </c>
      <c r="X36" s="92">
        <f t="shared" si="56"/>
        <v>0</v>
      </c>
      <c r="Y36" s="92">
        <f t="shared" si="56"/>
        <v>0</v>
      </c>
      <c r="Z36" s="93">
        <f t="shared" si="56"/>
        <v>0</v>
      </c>
      <c r="AA36" s="113">
        <f t="shared" si="44"/>
        <v>0</v>
      </c>
      <c r="AB36" s="92">
        <f t="shared" ref="AB36:AE36" si="57">AB21</f>
        <v>0</v>
      </c>
      <c r="AC36" s="92">
        <f t="shared" si="57"/>
        <v>0</v>
      </c>
      <c r="AD36" s="92">
        <f t="shared" si="57"/>
        <v>0</v>
      </c>
      <c r="AE36" s="93">
        <f t="shared" si="57"/>
        <v>0</v>
      </c>
    </row>
    <row r="37" spans="1:31" ht="60" customHeight="1" thickBot="1" x14ac:dyDescent="0.25">
      <c r="A37" s="123" t="s">
        <v>7</v>
      </c>
      <c r="B37" s="106">
        <f>SUM(B34:B36)</f>
        <v>0</v>
      </c>
      <c r="C37" s="124">
        <f t="shared" ref="C37:AE37" si="58">SUM(C34:C36)</f>
        <v>0</v>
      </c>
      <c r="D37" s="124">
        <f t="shared" si="58"/>
        <v>0</v>
      </c>
      <c r="E37" s="124">
        <f t="shared" si="58"/>
        <v>0</v>
      </c>
      <c r="F37" s="125">
        <f t="shared" si="58"/>
        <v>0</v>
      </c>
      <c r="G37" s="106">
        <f t="shared" si="58"/>
        <v>0</v>
      </c>
      <c r="H37" s="124">
        <f t="shared" si="58"/>
        <v>0</v>
      </c>
      <c r="I37" s="124">
        <f t="shared" si="58"/>
        <v>0</v>
      </c>
      <c r="J37" s="124">
        <f t="shared" si="58"/>
        <v>0</v>
      </c>
      <c r="K37" s="125">
        <f t="shared" si="58"/>
        <v>0</v>
      </c>
      <c r="L37" s="106">
        <f t="shared" si="58"/>
        <v>0</v>
      </c>
      <c r="M37" s="124">
        <f t="shared" si="58"/>
        <v>0</v>
      </c>
      <c r="N37" s="124">
        <f t="shared" si="58"/>
        <v>0</v>
      </c>
      <c r="O37" s="124">
        <f t="shared" si="58"/>
        <v>0</v>
      </c>
      <c r="P37" s="125">
        <f t="shared" si="58"/>
        <v>0</v>
      </c>
      <c r="Q37" s="106">
        <f t="shared" si="58"/>
        <v>0</v>
      </c>
      <c r="R37" s="124">
        <f t="shared" si="58"/>
        <v>0</v>
      </c>
      <c r="S37" s="124">
        <f t="shared" si="58"/>
        <v>0</v>
      </c>
      <c r="T37" s="124">
        <f t="shared" si="58"/>
        <v>0</v>
      </c>
      <c r="U37" s="125">
        <f t="shared" si="58"/>
        <v>0</v>
      </c>
      <c r="V37" s="106">
        <f t="shared" si="58"/>
        <v>0</v>
      </c>
      <c r="W37" s="124">
        <f t="shared" si="58"/>
        <v>0</v>
      </c>
      <c r="X37" s="124">
        <f t="shared" si="58"/>
        <v>0</v>
      </c>
      <c r="Y37" s="124">
        <f t="shared" si="58"/>
        <v>0</v>
      </c>
      <c r="Z37" s="125">
        <f t="shared" si="58"/>
        <v>0</v>
      </c>
      <c r="AA37" s="106">
        <f t="shared" si="58"/>
        <v>0</v>
      </c>
      <c r="AB37" s="124">
        <f t="shared" si="58"/>
        <v>0</v>
      </c>
      <c r="AC37" s="124">
        <f t="shared" si="58"/>
        <v>0</v>
      </c>
      <c r="AD37" s="124">
        <f t="shared" si="58"/>
        <v>0</v>
      </c>
      <c r="AE37" s="125">
        <f t="shared" si="58"/>
        <v>0</v>
      </c>
    </row>
    <row r="38" spans="1:31" ht="71.25" customHeight="1" x14ac:dyDescent="0.2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</row>
    <row r="39" spans="1:31" ht="41.25" customHeight="1" x14ac:dyDescent="0.2">
      <c r="AE39" s="97"/>
    </row>
    <row r="41" spans="1:31" ht="24" customHeight="1" x14ac:dyDescent="0.2">
      <c r="B41" s="13">
        <f>B37-B6</f>
        <v>0</v>
      </c>
      <c r="C41" s="13">
        <f t="shared" ref="C41:AE41" si="59">C37-C6</f>
        <v>0</v>
      </c>
      <c r="D41" s="13">
        <f t="shared" si="59"/>
        <v>0</v>
      </c>
      <c r="E41" s="13">
        <f t="shared" si="59"/>
        <v>0</v>
      </c>
      <c r="F41" s="13">
        <f t="shared" si="59"/>
        <v>0</v>
      </c>
      <c r="G41" s="13">
        <f t="shared" si="59"/>
        <v>0</v>
      </c>
      <c r="H41" s="13">
        <f t="shared" si="59"/>
        <v>0</v>
      </c>
      <c r="I41" s="13">
        <f t="shared" si="59"/>
        <v>0</v>
      </c>
      <c r="J41" s="13">
        <f t="shared" si="59"/>
        <v>0</v>
      </c>
      <c r="K41" s="13">
        <f t="shared" si="59"/>
        <v>0</v>
      </c>
      <c r="L41" s="13">
        <f t="shared" si="59"/>
        <v>0</v>
      </c>
      <c r="M41" s="13">
        <f t="shared" si="59"/>
        <v>0</v>
      </c>
      <c r="N41" s="13">
        <f t="shared" si="59"/>
        <v>0</v>
      </c>
      <c r="O41" s="13">
        <f t="shared" si="59"/>
        <v>0</v>
      </c>
      <c r="P41" s="13">
        <f t="shared" si="59"/>
        <v>0</v>
      </c>
      <c r="Q41" s="13">
        <f t="shared" si="59"/>
        <v>0</v>
      </c>
      <c r="R41" s="13">
        <f t="shared" si="59"/>
        <v>0</v>
      </c>
      <c r="S41" s="13">
        <f t="shared" si="59"/>
        <v>0</v>
      </c>
      <c r="T41" s="13">
        <f t="shared" si="59"/>
        <v>0</v>
      </c>
      <c r="U41" s="13">
        <f t="shared" si="59"/>
        <v>0</v>
      </c>
      <c r="V41" s="13">
        <f t="shared" si="59"/>
        <v>0</v>
      </c>
      <c r="W41" s="13">
        <f t="shared" si="59"/>
        <v>0</v>
      </c>
      <c r="X41" s="13">
        <f t="shared" si="59"/>
        <v>0</v>
      </c>
      <c r="Y41" s="13">
        <f t="shared" si="59"/>
        <v>0</v>
      </c>
      <c r="Z41" s="13">
        <f t="shared" si="59"/>
        <v>0</v>
      </c>
      <c r="AA41" s="13">
        <f t="shared" si="59"/>
        <v>0</v>
      </c>
      <c r="AB41" s="13">
        <f t="shared" si="59"/>
        <v>0</v>
      </c>
      <c r="AC41" s="13">
        <f t="shared" si="59"/>
        <v>0</v>
      </c>
      <c r="AD41" s="13">
        <f t="shared" si="59"/>
        <v>0</v>
      </c>
      <c r="AE41" s="13">
        <f t="shared" si="59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32:A33"/>
    <mergeCell ref="B32:B33"/>
    <mergeCell ref="C32:D32"/>
    <mergeCell ref="E32:F32"/>
    <mergeCell ref="G32:G33"/>
    <mergeCell ref="AA4:AA5"/>
    <mergeCell ref="AB4:AC4"/>
    <mergeCell ref="AD4:AE4"/>
    <mergeCell ref="V4:V5"/>
    <mergeCell ref="W4:X4"/>
    <mergeCell ref="AD32:AE32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AF41"/>
  <sheetViews>
    <sheetView showZeros="0" zoomScale="25" zoomScaleNormal="25" workbookViewId="0">
      <selection activeCell="O16" sqref="O16"/>
    </sheetView>
  </sheetViews>
  <sheetFormatPr defaultColWidth="0" defaultRowHeight="24" customHeight="1" x14ac:dyDescent="0.2"/>
  <cols>
    <col min="1" max="1" width="47.85546875" style="64" customWidth="1"/>
    <col min="2" max="16" width="19.140625" style="65" customWidth="1"/>
    <col min="17" max="17" width="19.140625" style="66" customWidth="1"/>
    <col min="18" max="21" width="19.140625" style="67" customWidth="1"/>
    <col min="22" max="22" width="19.140625" style="66" customWidth="1"/>
    <col min="23" max="26" width="19.140625" style="67" customWidth="1"/>
    <col min="27" max="27" width="19.140625" style="66" customWidth="1"/>
    <col min="28" max="31" width="19.140625" style="67" customWidth="1"/>
    <col min="32" max="32" width="2.28515625" style="63" customWidth="1"/>
    <col min="33" max="16384" width="9.140625" style="63" hidden="1"/>
  </cols>
  <sheetData>
    <row r="1" spans="1:32" ht="162" customHeight="1" thickBot="1" x14ac:dyDescent="0.25">
      <c r="A1" s="196" t="s">
        <v>53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</row>
    <row r="2" spans="1:32" ht="46.5" customHeight="1" thickTop="1" thickBot="1" x14ac:dyDescent="0.25"/>
    <row r="3" spans="1:32" s="64" customFormat="1" ht="136.5" customHeight="1" thickBot="1" x14ac:dyDescent="0.25">
      <c r="A3" s="197" t="s">
        <v>60</v>
      </c>
      <c r="B3" s="200" t="s">
        <v>35</v>
      </c>
      <c r="C3" s="201"/>
      <c r="D3" s="201"/>
      <c r="E3" s="201"/>
      <c r="F3" s="202"/>
      <c r="G3" s="203" t="s">
        <v>36</v>
      </c>
      <c r="H3" s="204"/>
      <c r="I3" s="204"/>
      <c r="J3" s="204"/>
      <c r="K3" s="205"/>
      <c r="L3" s="206" t="s">
        <v>38</v>
      </c>
      <c r="M3" s="207"/>
      <c r="N3" s="207"/>
      <c r="O3" s="207"/>
      <c r="P3" s="208"/>
      <c r="Q3" s="206" t="s">
        <v>39</v>
      </c>
      <c r="R3" s="207"/>
      <c r="S3" s="207"/>
      <c r="T3" s="207"/>
      <c r="U3" s="208"/>
      <c r="V3" s="206" t="s">
        <v>40</v>
      </c>
      <c r="W3" s="207"/>
      <c r="X3" s="207"/>
      <c r="Y3" s="207"/>
      <c r="Z3" s="208"/>
      <c r="AA3" s="209" t="s">
        <v>41</v>
      </c>
      <c r="AB3" s="207"/>
      <c r="AC3" s="207"/>
      <c r="AD3" s="207"/>
      <c r="AE3" s="208"/>
    </row>
    <row r="4" spans="1:32" s="68" customFormat="1" ht="75" customHeight="1" x14ac:dyDescent="0.2">
      <c r="A4" s="198"/>
      <c r="B4" s="193" t="s">
        <v>7</v>
      </c>
      <c r="C4" s="184" t="s">
        <v>12</v>
      </c>
      <c r="D4" s="184" t="s">
        <v>11</v>
      </c>
      <c r="E4" s="184" t="s">
        <v>10</v>
      </c>
      <c r="F4" s="185" t="s">
        <v>6</v>
      </c>
      <c r="G4" s="195" t="s">
        <v>7</v>
      </c>
      <c r="H4" s="184" t="s">
        <v>12</v>
      </c>
      <c r="I4" s="184" t="s">
        <v>11</v>
      </c>
      <c r="J4" s="184" t="s">
        <v>10</v>
      </c>
      <c r="K4" s="185" t="s">
        <v>6</v>
      </c>
      <c r="L4" s="182" t="s">
        <v>7</v>
      </c>
      <c r="M4" s="184" t="s">
        <v>12</v>
      </c>
      <c r="N4" s="184" t="s">
        <v>11</v>
      </c>
      <c r="O4" s="184" t="s">
        <v>10</v>
      </c>
      <c r="P4" s="185" t="s">
        <v>6</v>
      </c>
      <c r="Q4" s="182" t="s">
        <v>7</v>
      </c>
      <c r="R4" s="184" t="s">
        <v>12</v>
      </c>
      <c r="S4" s="184" t="s">
        <v>11</v>
      </c>
      <c r="T4" s="184" t="s">
        <v>10</v>
      </c>
      <c r="U4" s="185" t="s">
        <v>6</v>
      </c>
      <c r="V4" s="182" t="s">
        <v>7</v>
      </c>
      <c r="W4" s="184" t="s">
        <v>12</v>
      </c>
      <c r="X4" s="184" t="s">
        <v>11</v>
      </c>
      <c r="Y4" s="184" t="s">
        <v>10</v>
      </c>
      <c r="Z4" s="185" t="s">
        <v>6</v>
      </c>
      <c r="AA4" s="188" t="s">
        <v>7</v>
      </c>
      <c r="AB4" s="184" t="s">
        <v>12</v>
      </c>
      <c r="AC4" s="184" t="s">
        <v>11</v>
      </c>
      <c r="AD4" s="184" t="s">
        <v>10</v>
      </c>
      <c r="AE4" s="185" t="s">
        <v>6</v>
      </c>
    </row>
    <row r="5" spans="1:32" s="68" customFormat="1" ht="75" customHeight="1" x14ac:dyDescent="0.2">
      <c r="A5" s="198"/>
      <c r="B5" s="210"/>
      <c r="C5" s="69" t="s">
        <v>1</v>
      </c>
      <c r="D5" s="69" t="s">
        <v>0</v>
      </c>
      <c r="E5" s="69" t="s">
        <v>1</v>
      </c>
      <c r="F5" s="70" t="s">
        <v>2</v>
      </c>
      <c r="G5" s="211"/>
      <c r="H5" s="69" t="s">
        <v>1</v>
      </c>
      <c r="I5" s="69" t="s">
        <v>0</v>
      </c>
      <c r="J5" s="69" t="s">
        <v>8</v>
      </c>
      <c r="K5" s="70" t="s">
        <v>9</v>
      </c>
      <c r="L5" s="187"/>
      <c r="M5" s="69" t="s">
        <v>1</v>
      </c>
      <c r="N5" s="69" t="s">
        <v>0</v>
      </c>
      <c r="O5" s="69" t="s">
        <v>1</v>
      </c>
      <c r="P5" s="70" t="s">
        <v>0</v>
      </c>
      <c r="Q5" s="187"/>
      <c r="R5" s="69" t="s">
        <v>1</v>
      </c>
      <c r="S5" s="69" t="s">
        <v>0</v>
      </c>
      <c r="T5" s="69" t="s">
        <v>1</v>
      </c>
      <c r="U5" s="70" t="s">
        <v>0</v>
      </c>
      <c r="V5" s="187"/>
      <c r="W5" s="69" t="s">
        <v>1</v>
      </c>
      <c r="X5" s="69" t="s">
        <v>0</v>
      </c>
      <c r="Y5" s="69" t="s">
        <v>1</v>
      </c>
      <c r="Z5" s="70" t="s">
        <v>0</v>
      </c>
      <c r="AA5" s="189"/>
      <c r="AB5" s="69" t="s">
        <v>1</v>
      </c>
      <c r="AC5" s="69" t="s">
        <v>0</v>
      </c>
      <c r="AD5" s="69" t="s">
        <v>1</v>
      </c>
      <c r="AE5" s="70" t="s">
        <v>0</v>
      </c>
    </row>
    <row r="6" spans="1:32" s="71" customFormat="1" ht="75" customHeight="1" thickBot="1" x14ac:dyDescent="0.25">
      <c r="A6" s="199"/>
      <c r="B6" s="103">
        <f>B7+B13+B21</f>
        <v>0</v>
      </c>
      <c r="C6" s="98">
        <f t="shared" ref="C6:AE6" si="0">C7+C13+C21</f>
        <v>0</v>
      </c>
      <c r="D6" s="98">
        <f t="shared" si="0"/>
        <v>0</v>
      </c>
      <c r="E6" s="98">
        <f t="shared" si="0"/>
        <v>0</v>
      </c>
      <c r="F6" s="99">
        <f t="shared" si="0"/>
        <v>0</v>
      </c>
      <c r="G6" s="103">
        <f t="shared" si="0"/>
        <v>0</v>
      </c>
      <c r="H6" s="107">
        <f t="shared" si="0"/>
        <v>0</v>
      </c>
      <c r="I6" s="107">
        <f t="shared" si="0"/>
        <v>0</v>
      </c>
      <c r="J6" s="107">
        <f t="shared" si="0"/>
        <v>0</v>
      </c>
      <c r="K6" s="108">
        <f t="shared" si="0"/>
        <v>0</v>
      </c>
      <c r="L6" s="103">
        <f t="shared" si="0"/>
        <v>0</v>
      </c>
      <c r="M6" s="111">
        <f t="shared" si="0"/>
        <v>0</v>
      </c>
      <c r="N6" s="111">
        <f t="shared" si="0"/>
        <v>0</v>
      </c>
      <c r="O6" s="111">
        <f t="shared" si="0"/>
        <v>0</v>
      </c>
      <c r="P6" s="112">
        <f t="shared" si="0"/>
        <v>0</v>
      </c>
      <c r="Q6" s="103">
        <f t="shared" si="0"/>
        <v>0</v>
      </c>
      <c r="R6" s="111">
        <f t="shared" si="0"/>
        <v>0</v>
      </c>
      <c r="S6" s="111">
        <f t="shared" si="0"/>
        <v>0</v>
      </c>
      <c r="T6" s="111">
        <f t="shared" si="0"/>
        <v>0</v>
      </c>
      <c r="U6" s="112">
        <f t="shared" si="0"/>
        <v>0</v>
      </c>
      <c r="V6" s="103">
        <f t="shared" si="0"/>
        <v>0</v>
      </c>
      <c r="W6" s="111">
        <f t="shared" si="0"/>
        <v>0</v>
      </c>
      <c r="X6" s="111">
        <f t="shared" si="0"/>
        <v>0</v>
      </c>
      <c r="Y6" s="111">
        <f t="shared" si="0"/>
        <v>0</v>
      </c>
      <c r="Z6" s="112">
        <f t="shared" si="0"/>
        <v>0</v>
      </c>
      <c r="AA6" s="102">
        <f t="shared" si="0"/>
        <v>0</v>
      </c>
      <c r="AB6" s="111">
        <f t="shared" si="0"/>
        <v>0</v>
      </c>
      <c r="AC6" s="111">
        <f t="shared" si="0"/>
        <v>0</v>
      </c>
      <c r="AD6" s="111">
        <f t="shared" si="0"/>
        <v>0</v>
      </c>
      <c r="AE6" s="112">
        <f t="shared" si="0"/>
        <v>0</v>
      </c>
    </row>
    <row r="7" spans="1:32" s="75" customFormat="1" ht="71.25" customHeight="1" x14ac:dyDescent="0.2">
      <c r="A7" s="117" t="s">
        <v>3</v>
      </c>
      <c r="B7" s="104">
        <f t="shared" ref="B7:B29" si="1">SUM(C7:F7)</f>
        <v>0</v>
      </c>
      <c r="C7" s="119">
        <f>SUM(C8:C12)</f>
        <v>0</v>
      </c>
      <c r="D7" s="119">
        <f t="shared" ref="D7:F7" si="2">SUM(D8:D12)</f>
        <v>0</v>
      </c>
      <c r="E7" s="119">
        <f t="shared" si="2"/>
        <v>0</v>
      </c>
      <c r="F7" s="120">
        <f t="shared" si="2"/>
        <v>0</v>
      </c>
      <c r="G7" s="104">
        <f t="shared" ref="G7" si="3">SUM(H7:K7)</f>
        <v>0</v>
      </c>
      <c r="H7" s="119">
        <f>SUM(H8:H12)</f>
        <v>0</v>
      </c>
      <c r="I7" s="119">
        <f t="shared" ref="I7:K7" si="4">SUM(I8:I12)</f>
        <v>0</v>
      </c>
      <c r="J7" s="119">
        <f t="shared" si="4"/>
        <v>0</v>
      </c>
      <c r="K7" s="120">
        <f t="shared" si="4"/>
        <v>0</v>
      </c>
      <c r="L7" s="104">
        <f t="shared" ref="L7" si="5">SUM(M7:P7)</f>
        <v>0</v>
      </c>
      <c r="M7" s="119">
        <f>SUM(M8:M12)</f>
        <v>0</v>
      </c>
      <c r="N7" s="119">
        <f t="shared" ref="N7:P7" si="6">SUM(N8:N12)</f>
        <v>0</v>
      </c>
      <c r="O7" s="119">
        <f t="shared" si="6"/>
        <v>0</v>
      </c>
      <c r="P7" s="120">
        <f t="shared" si="6"/>
        <v>0</v>
      </c>
      <c r="Q7" s="104">
        <f t="shared" ref="Q7" si="7">SUM(R7:U7)</f>
        <v>0</v>
      </c>
      <c r="R7" s="119">
        <f>SUM(R8:R12)</f>
        <v>0</v>
      </c>
      <c r="S7" s="119">
        <f t="shared" ref="S7:U7" si="8">SUM(S8:S12)</f>
        <v>0</v>
      </c>
      <c r="T7" s="119">
        <f t="shared" si="8"/>
        <v>0</v>
      </c>
      <c r="U7" s="120">
        <f t="shared" si="8"/>
        <v>0</v>
      </c>
      <c r="V7" s="104">
        <f t="shared" ref="V7" si="9">SUM(W7:Z7)</f>
        <v>0</v>
      </c>
      <c r="W7" s="119">
        <f>SUM(W8:W12)</f>
        <v>0</v>
      </c>
      <c r="X7" s="119">
        <f t="shared" ref="X7:Z7" si="10">SUM(X8:X12)</f>
        <v>0</v>
      </c>
      <c r="Y7" s="119">
        <f t="shared" si="10"/>
        <v>0</v>
      </c>
      <c r="Z7" s="120">
        <f t="shared" si="10"/>
        <v>0</v>
      </c>
      <c r="AA7" s="104">
        <f t="shared" ref="AA7" si="11">SUM(AB7:AE7)</f>
        <v>0</v>
      </c>
      <c r="AB7" s="119">
        <f>SUM(AB8:AB12)</f>
        <v>0</v>
      </c>
      <c r="AC7" s="119">
        <f t="shared" ref="AC7:AE7" si="12">SUM(AC8:AC12)</f>
        <v>0</v>
      </c>
      <c r="AD7" s="119">
        <f t="shared" si="12"/>
        <v>0</v>
      </c>
      <c r="AE7" s="120">
        <f t="shared" si="12"/>
        <v>0</v>
      </c>
    </row>
    <row r="8" spans="1:32" ht="39.75" customHeight="1" x14ac:dyDescent="0.2">
      <c r="A8" s="76" t="s">
        <v>13</v>
      </c>
      <c r="B8" s="100">
        <f>SUM(C8:F8)</f>
        <v>0</v>
      </c>
      <c r="C8" s="77">
        <v>0</v>
      </c>
      <c r="D8" s="77">
        <v>0</v>
      </c>
      <c r="E8" s="77">
        <v>0</v>
      </c>
      <c r="F8" s="78">
        <v>0</v>
      </c>
      <c r="G8" s="109">
        <f>SUM(H8:K8)</f>
        <v>0</v>
      </c>
      <c r="H8" s="77">
        <f>C8-(M8+R8+W8+AB8)</f>
        <v>0</v>
      </c>
      <c r="I8" s="77">
        <f t="shared" ref="I8:K12" si="13">D8-(N8+S8+X8+AC8)</f>
        <v>0</v>
      </c>
      <c r="J8" s="77">
        <f t="shared" si="13"/>
        <v>0</v>
      </c>
      <c r="K8" s="78">
        <f t="shared" si="13"/>
        <v>0</v>
      </c>
      <c r="L8" s="113">
        <f>SUM(M8:P8)</f>
        <v>0</v>
      </c>
      <c r="M8" s="77">
        <v>0</v>
      </c>
      <c r="N8" s="77">
        <v>0</v>
      </c>
      <c r="O8" s="77">
        <v>0</v>
      </c>
      <c r="P8" s="78">
        <v>0</v>
      </c>
      <c r="Q8" s="113">
        <f>SUM(R8:U8)</f>
        <v>0</v>
      </c>
      <c r="R8" s="77">
        <v>0</v>
      </c>
      <c r="S8" s="77">
        <v>0</v>
      </c>
      <c r="T8" s="77">
        <v>0</v>
      </c>
      <c r="U8" s="78">
        <v>0</v>
      </c>
      <c r="V8" s="113">
        <f>SUM(W8:Z8)</f>
        <v>0</v>
      </c>
      <c r="W8" s="77">
        <v>0</v>
      </c>
      <c r="X8" s="77">
        <v>0</v>
      </c>
      <c r="Y8" s="77">
        <v>0</v>
      </c>
      <c r="Z8" s="78">
        <v>0</v>
      </c>
      <c r="AA8" s="113">
        <f>SUM(AB8:AE8)</f>
        <v>0</v>
      </c>
      <c r="AB8" s="77">
        <v>0</v>
      </c>
      <c r="AC8" s="77">
        <v>0</v>
      </c>
      <c r="AD8" s="77">
        <v>0</v>
      </c>
      <c r="AE8" s="78">
        <v>0</v>
      </c>
    </row>
    <row r="9" spans="1:32" ht="39.75" customHeight="1" x14ac:dyDescent="0.2">
      <c r="A9" s="76" t="s">
        <v>14</v>
      </c>
      <c r="B9" s="100">
        <f t="shared" si="1"/>
        <v>0</v>
      </c>
      <c r="C9" s="77">
        <v>0</v>
      </c>
      <c r="D9" s="77">
        <v>0</v>
      </c>
      <c r="E9" s="77">
        <v>0</v>
      </c>
      <c r="F9" s="78">
        <v>0</v>
      </c>
      <c r="G9" s="109">
        <f t="shared" ref="G9:G29" si="14">SUM(H9:K9)</f>
        <v>0</v>
      </c>
      <c r="H9" s="77">
        <f t="shared" ref="H9:H12" si="15">C9-(M9+R9+W9+AB9)</f>
        <v>0</v>
      </c>
      <c r="I9" s="77">
        <f t="shared" si="13"/>
        <v>0</v>
      </c>
      <c r="J9" s="77">
        <f t="shared" si="13"/>
        <v>0</v>
      </c>
      <c r="K9" s="78">
        <f t="shared" si="13"/>
        <v>0</v>
      </c>
      <c r="L9" s="113">
        <f t="shared" ref="L9:L29" si="16">SUM(M9:P9)</f>
        <v>0</v>
      </c>
      <c r="M9" s="77">
        <v>0</v>
      </c>
      <c r="N9" s="77">
        <v>0</v>
      </c>
      <c r="O9" s="77">
        <v>0</v>
      </c>
      <c r="P9" s="78">
        <v>0</v>
      </c>
      <c r="Q9" s="113">
        <f t="shared" ref="Q9:Q29" si="17">SUM(R9:U9)</f>
        <v>0</v>
      </c>
      <c r="R9" s="77">
        <v>0</v>
      </c>
      <c r="S9" s="77">
        <v>0</v>
      </c>
      <c r="T9" s="77">
        <v>0</v>
      </c>
      <c r="U9" s="78">
        <v>0</v>
      </c>
      <c r="V9" s="113">
        <f t="shared" ref="V9:V29" si="18">SUM(W9:Z9)</f>
        <v>0</v>
      </c>
      <c r="W9" s="77">
        <v>0</v>
      </c>
      <c r="X9" s="77">
        <v>0</v>
      </c>
      <c r="Y9" s="77">
        <v>0</v>
      </c>
      <c r="Z9" s="78">
        <v>0</v>
      </c>
      <c r="AA9" s="113">
        <f t="shared" ref="AA9:AA29" si="19">SUM(AB9:AE9)</f>
        <v>0</v>
      </c>
      <c r="AB9" s="77">
        <v>0</v>
      </c>
      <c r="AC9" s="77">
        <v>0</v>
      </c>
      <c r="AD9" s="77">
        <v>0</v>
      </c>
      <c r="AE9" s="78">
        <v>0</v>
      </c>
    </row>
    <row r="10" spans="1:32" ht="39.75" customHeight="1" x14ac:dyDescent="0.2">
      <c r="A10" s="76" t="s">
        <v>15</v>
      </c>
      <c r="B10" s="100">
        <f t="shared" si="1"/>
        <v>0</v>
      </c>
      <c r="C10" s="77">
        <v>0</v>
      </c>
      <c r="D10" s="77">
        <v>0</v>
      </c>
      <c r="E10" s="77">
        <v>0</v>
      </c>
      <c r="F10" s="77">
        <v>0</v>
      </c>
      <c r="G10" s="109">
        <f t="shared" si="14"/>
        <v>0</v>
      </c>
      <c r="H10" s="77">
        <f t="shared" si="15"/>
        <v>0</v>
      </c>
      <c r="I10" s="77">
        <f t="shared" si="13"/>
        <v>0</v>
      </c>
      <c r="J10" s="77">
        <f t="shared" si="13"/>
        <v>0</v>
      </c>
      <c r="K10" s="78">
        <f t="shared" si="13"/>
        <v>0</v>
      </c>
      <c r="L10" s="113">
        <f t="shared" si="16"/>
        <v>0</v>
      </c>
      <c r="M10" s="77">
        <v>0</v>
      </c>
      <c r="N10" s="77">
        <v>0</v>
      </c>
      <c r="O10" s="77">
        <v>0</v>
      </c>
      <c r="P10" s="78">
        <v>0</v>
      </c>
      <c r="Q10" s="113">
        <f t="shared" si="17"/>
        <v>0</v>
      </c>
      <c r="R10" s="77">
        <v>0</v>
      </c>
      <c r="S10" s="77">
        <v>0</v>
      </c>
      <c r="T10" s="77">
        <v>0</v>
      </c>
      <c r="U10" s="78">
        <v>0</v>
      </c>
      <c r="V10" s="113">
        <f t="shared" si="18"/>
        <v>0</v>
      </c>
      <c r="W10" s="77">
        <v>0</v>
      </c>
      <c r="X10" s="77">
        <v>0</v>
      </c>
      <c r="Y10" s="77">
        <v>0</v>
      </c>
      <c r="Z10" s="78">
        <v>0</v>
      </c>
      <c r="AA10" s="113">
        <f t="shared" si="19"/>
        <v>0</v>
      </c>
      <c r="AB10" s="77">
        <v>0</v>
      </c>
      <c r="AC10" s="77">
        <v>0</v>
      </c>
      <c r="AD10" s="77">
        <v>0</v>
      </c>
      <c r="AE10" s="78">
        <v>0</v>
      </c>
    </row>
    <row r="11" spans="1:32" ht="39.75" customHeight="1" x14ac:dyDescent="0.2">
      <c r="A11" s="76" t="s">
        <v>28</v>
      </c>
      <c r="B11" s="100">
        <f t="shared" si="1"/>
        <v>0</v>
      </c>
      <c r="C11" s="79">
        <v>0</v>
      </c>
      <c r="D11" s="77">
        <v>0</v>
      </c>
      <c r="E11" s="79">
        <v>0</v>
      </c>
      <c r="F11" s="80">
        <v>0</v>
      </c>
      <c r="G11" s="109">
        <f t="shared" si="14"/>
        <v>0</v>
      </c>
      <c r="H11" s="77">
        <f t="shared" si="15"/>
        <v>0</v>
      </c>
      <c r="I11" s="77">
        <f t="shared" si="13"/>
        <v>0</v>
      </c>
      <c r="J11" s="77">
        <f t="shared" si="13"/>
        <v>0</v>
      </c>
      <c r="K11" s="78">
        <f t="shared" si="13"/>
        <v>0</v>
      </c>
      <c r="L11" s="113">
        <f t="shared" si="16"/>
        <v>0</v>
      </c>
      <c r="M11" s="77">
        <v>0</v>
      </c>
      <c r="N11" s="77">
        <v>0</v>
      </c>
      <c r="O11" s="77">
        <v>0</v>
      </c>
      <c r="P11" s="78">
        <v>0</v>
      </c>
      <c r="Q11" s="113">
        <f t="shared" si="17"/>
        <v>0</v>
      </c>
      <c r="R11" s="77">
        <v>0</v>
      </c>
      <c r="S11" s="77">
        <v>0</v>
      </c>
      <c r="T11" s="77">
        <v>0</v>
      </c>
      <c r="U11" s="78">
        <v>0</v>
      </c>
      <c r="V11" s="113">
        <f t="shared" si="18"/>
        <v>0</v>
      </c>
      <c r="W11" s="77">
        <v>0</v>
      </c>
      <c r="X11" s="77">
        <v>0</v>
      </c>
      <c r="Y11" s="77">
        <v>0</v>
      </c>
      <c r="Z11" s="78">
        <v>0</v>
      </c>
      <c r="AA11" s="113">
        <f t="shared" si="19"/>
        <v>0</v>
      </c>
      <c r="AB11" s="77">
        <v>0</v>
      </c>
      <c r="AC11" s="77">
        <v>0</v>
      </c>
      <c r="AD11" s="77">
        <v>0</v>
      </c>
      <c r="AE11" s="78">
        <v>0</v>
      </c>
    </row>
    <row r="12" spans="1:32" ht="39.75" customHeight="1" x14ac:dyDescent="0.2">
      <c r="A12" s="81" t="s">
        <v>32</v>
      </c>
      <c r="B12" s="100">
        <f t="shared" si="1"/>
        <v>0</v>
      </c>
      <c r="C12" s="79">
        <v>0</v>
      </c>
      <c r="D12" s="79">
        <v>0</v>
      </c>
      <c r="E12" s="77">
        <v>0</v>
      </c>
      <c r="F12" s="80">
        <v>0</v>
      </c>
      <c r="G12" s="109">
        <f t="shared" si="14"/>
        <v>0</v>
      </c>
      <c r="H12" s="77">
        <f t="shared" si="15"/>
        <v>0</v>
      </c>
      <c r="I12" s="77">
        <f t="shared" si="13"/>
        <v>0</v>
      </c>
      <c r="J12" s="77">
        <f t="shared" si="13"/>
        <v>0</v>
      </c>
      <c r="K12" s="78">
        <f t="shared" si="13"/>
        <v>0</v>
      </c>
      <c r="L12" s="113">
        <f t="shared" si="16"/>
        <v>0</v>
      </c>
      <c r="M12" s="77">
        <v>0</v>
      </c>
      <c r="N12" s="77">
        <v>0</v>
      </c>
      <c r="O12" s="77">
        <v>0</v>
      </c>
      <c r="P12" s="78">
        <v>0</v>
      </c>
      <c r="Q12" s="113">
        <f t="shared" si="17"/>
        <v>0</v>
      </c>
      <c r="R12" s="77">
        <v>0</v>
      </c>
      <c r="S12" s="77">
        <v>0</v>
      </c>
      <c r="T12" s="77">
        <v>0</v>
      </c>
      <c r="U12" s="78">
        <v>0</v>
      </c>
      <c r="V12" s="113">
        <f t="shared" si="18"/>
        <v>0</v>
      </c>
      <c r="W12" s="77">
        <v>0</v>
      </c>
      <c r="X12" s="77">
        <v>0</v>
      </c>
      <c r="Y12" s="77">
        <v>0</v>
      </c>
      <c r="Z12" s="78">
        <v>0</v>
      </c>
      <c r="AA12" s="113">
        <f t="shared" si="19"/>
        <v>0</v>
      </c>
      <c r="AB12" s="77">
        <v>0</v>
      </c>
      <c r="AC12" s="77">
        <v>0</v>
      </c>
      <c r="AD12" s="77">
        <v>0</v>
      </c>
      <c r="AE12" s="78">
        <v>0</v>
      </c>
    </row>
    <row r="13" spans="1:32" s="75" customFormat="1" ht="71.25" customHeight="1" x14ac:dyDescent="0.2">
      <c r="A13" s="118" t="s">
        <v>4</v>
      </c>
      <c r="B13" s="105">
        <f t="shared" si="1"/>
        <v>0</v>
      </c>
      <c r="C13" s="121">
        <f>SUM(C14:C20)</f>
        <v>0</v>
      </c>
      <c r="D13" s="121">
        <f t="shared" ref="D13:F13" si="20">SUM(D14:D20)</f>
        <v>0</v>
      </c>
      <c r="E13" s="121">
        <f t="shared" si="20"/>
        <v>0</v>
      </c>
      <c r="F13" s="122">
        <f t="shared" si="20"/>
        <v>0</v>
      </c>
      <c r="G13" s="105">
        <f t="shared" si="14"/>
        <v>0</v>
      </c>
      <c r="H13" s="121">
        <f>SUM(H14:H20)</f>
        <v>0</v>
      </c>
      <c r="I13" s="121">
        <f t="shared" ref="I13:K13" si="21">SUM(I14:I20)</f>
        <v>0</v>
      </c>
      <c r="J13" s="121">
        <f t="shared" si="21"/>
        <v>0</v>
      </c>
      <c r="K13" s="122">
        <f t="shared" si="21"/>
        <v>0</v>
      </c>
      <c r="L13" s="105">
        <f t="shared" si="16"/>
        <v>0</v>
      </c>
      <c r="M13" s="121">
        <f>SUM(M14:M20)</f>
        <v>0</v>
      </c>
      <c r="N13" s="121">
        <f t="shared" ref="N13:P13" si="22">SUM(N14:N20)</f>
        <v>0</v>
      </c>
      <c r="O13" s="121">
        <f t="shared" si="22"/>
        <v>0</v>
      </c>
      <c r="P13" s="122">
        <f t="shared" si="22"/>
        <v>0</v>
      </c>
      <c r="Q13" s="105">
        <f t="shared" si="17"/>
        <v>0</v>
      </c>
      <c r="R13" s="121">
        <f>SUM(R14:R20)</f>
        <v>0</v>
      </c>
      <c r="S13" s="121">
        <f t="shared" ref="S13:U13" si="23">SUM(S14:S20)</f>
        <v>0</v>
      </c>
      <c r="T13" s="121">
        <f t="shared" si="23"/>
        <v>0</v>
      </c>
      <c r="U13" s="122">
        <f t="shared" si="23"/>
        <v>0</v>
      </c>
      <c r="V13" s="105">
        <f t="shared" si="18"/>
        <v>0</v>
      </c>
      <c r="W13" s="121">
        <f>SUM(W14:W20)</f>
        <v>0</v>
      </c>
      <c r="X13" s="121">
        <f t="shared" ref="X13:Z13" si="24">SUM(X14:X20)</f>
        <v>0</v>
      </c>
      <c r="Y13" s="121">
        <f t="shared" si="24"/>
        <v>0</v>
      </c>
      <c r="Z13" s="122">
        <f t="shared" si="24"/>
        <v>0</v>
      </c>
      <c r="AA13" s="105">
        <f t="shared" si="19"/>
        <v>0</v>
      </c>
      <c r="AB13" s="121">
        <f>SUM(AB14:AB20)</f>
        <v>0</v>
      </c>
      <c r="AC13" s="121">
        <f t="shared" ref="AC13:AE13" si="25">SUM(AC14:AC20)</f>
        <v>0</v>
      </c>
      <c r="AD13" s="121">
        <f t="shared" si="25"/>
        <v>0</v>
      </c>
      <c r="AE13" s="122">
        <f t="shared" si="25"/>
        <v>0</v>
      </c>
    </row>
    <row r="14" spans="1:32" ht="39.75" customHeight="1" x14ac:dyDescent="0.2">
      <c r="A14" s="85" t="s">
        <v>16</v>
      </c>
      <c r="B14" s="100">
        <f t="shared" si="1"/>
        <v>0</v>
      </c>
      <c r="C14" s="77">
        <v>0</v>
      </c>
      <c r="D14" s="77">
        <v>0</v>
      </c>
      <c r="E14" s="77">
        <v>0</v>
      </c>
      <c r="F14" s="78">
        <v>0</v>
      </c>
      <c r="G14" s="109">
        <f t="shared" si="14"/>
        <v>0</v>
      </c>
      <c r="H14" s="77">
        <f t="shared" ref="H14:K20" si="26">C14-(M14+R14+W14+AB14)</f>
        <v>0</v>
      </c>
      <c r="I14" s="77">
        <f t="shared" si="26"/>
        <v>0</v>
      </c>
      <c r="J14" s="77">
        <f t="shared" si="26"/>
        <v>0</v>
      </c>
      <c r="K14" s="78">
        <f t="shared" si="26"/>
        <v>0</v>
      </c>
      <c r="L14" s="113">
        <f t="shared" si="16"/>
        <v>0</v>
      </c>
      <c r="M14" s="77">
        <v>0</v>
      </c>
      <c r="N14" s="77">
        <v>0</v>
      </c>
      <c r="O14" s="77">
        <v>0</v>
      </c>
      <c r="P14" s="78">
        <v>0</v>
      </c>
      <c r="Q14" s="113">
        <f t="shared" si="17"/>
        <v>0</v>
      </c>
      <c r="R14" s="77">
        <v>0</v>
      </c>
      <c r="S14" s="77">
        <v>0</v>
      </c>
      <c r="T14" s="77">
        <v>0</v>
      </c>
      <c r="U14" s="78">
        <v>0</v>
      </c>
      <c r="V14" s="113">
        <f t="shared" si="18"/>
        <v>0</v>
      </c>
      <c r="W14" s="77">
        <v>0</v>
      </c>
      <c r="X14" s="77">
        <v>0</v>
      </c>
      <c r="Y14" s="77">
        <v>0</v>
      </c>
      <c r="Z14" s="78">
        <v>0</v>
      </c>
      <c r="AA14" s="113">
        <f t="shared" si="19"/>
        <v>0</v>
      </c>
      <c r="AB14" s="77">
        <v>0</v>
      </c>
      <c r="AC14" s="77">
        <v>0</v>
      </c>
      <c r="AD14" s="77">
        <v>0</v>
      </c>
      <c r="AE14" s="78">
        <v>0</v>
      </c>
    </row>
    <row r="15" spans="1:32" ht="39.75" customHeight="1" x14ac:dyDescent="0.2">
      <c r="A15" s="85" t="s">
        <v>17</v>
      </c>
      <c r="B15" s="100">
        <f t="shared" si="1"/>
        <v>0</v>
      </c>
      <c r="C15" s="77">
        <v>0</v>
      </c>
      <c r="D15" s="77">
        <v>0</v>
      </c>
      <c r="E15" s="77">
        <v>0</v>
      </c>
      <c r="F15" s="78">
        <v>0</v>
      </c>
      <c r="G15" s="109">
        <f t="shared" si="14"/>
        <v>0</v>
      </c>
      <c r="H15" s="77">
        <f t="shared" si="26"/>
        <v>0</v>
      </c>
      <c r="I15" s="77">
        <f t="shared" si="26"/>
        <v>0</v>
      </c>
      <c r="J15" s="77">
        <f t="shared" si="26"/>
        <v>0</v>
      </c>
      <c r="K15" s="78">
        <f t="shared" si="26"/>
        <v>0</v>
      </c>
      <c r="L15" s="113">
        <f t="shared" si="16"/>
        <v>0</v>
      </c>
      <c r="M15" s="77">
        <v>0</v>
      </c>
      <c r="N15" s="77">
        <v>0</v>
      </c>
      <c r="O15" s="77">
        <v>0</v>
      </c>
      <c r="P15" s="78">
        <v>0</v>
      </c>
      <c r="Q15" s="113">
        <f t="shared" si="17"/>
        <v>0</v>
      </c>
      <c r="R15" s="77">
        <v>0</v>
      </c>
      <c r="S15" s="77">
        <v>0</v>
      </c>
      <c r="T15" s="77">
        <v>0</v>
      </c>
      <c r="U15" s="78">
        <v>0</v>
      </c>
      <c r="V15" s="113">
        <f t="shared" si="18"/>
        <v>0</v>
      </c>
      <c r="W15" s="77">
        <v>0</v>
      </c>
      <c r="X15" s="77">
        <v>0</v>
      </c>
      <c r="Y15" s="77">
        <v>0</v>
      </c>
      <c r="Z15" s="78">
        <v>0</v>
      </c>
      <c r="AA15" s="113">
        <f t="shared" si="19"/>
        <v>0</v>
      </c>
      <c r="AB15" s="77">
        <v>0</v>
      </c>
      <c r="AC15" s="77">
        <v>0</v>
      </c>
      <c r="AD15" s="77">
        <v>0</v>
      </c>
      <c r="AE15" s="78">
        <v>0</v>
      </c>
    </row>
    <row r="16" spans="1:32" ht="39.75" customHeight="1" x14ac:dyDescent="0.2">
      <c r="A16" s="85" t="s">
        <v>18</v>
      </c>
      <c r="B16" s="100">
        <f t="shared" si="1"/>
        <v>0</v>
      </c>
      <c r="C16" s="77">
        <v>0</v>
      </c>
      <c r="D16" s="77">
        <v>0</v>
      </c>
      <c r="E16" s="77">
        <v>0</v>
      </c>
      <c r="F16" s="78">
        <v>0</v>
      </c>
      <c r="G16" s="109">
        <f t="shared" si="14"/>
        <v>0</v>
      </c>
      <c r="H16" s="77">
        <f t="shared" si="26"/>
        <v>0</v>
      </c>
      <c r="I16" s="77">
        <f t="shared" si="26"/>
        <v>0</v>
      </c>
      <c r="J16" s="77">
        <f t="shared" si="26"/>
        <v>0</v>
      </c>
      <c r="K16" s="78">
        <f t="shared" si="26"/>
        <v>0</v>
      </c>
      <c r="L16" s="113">
        <f t="shared" si="16"/>
        <v>0</v>
      </c>
      <c r="M16" s="77">
        <v>0</v>
      </c>
      <c r="N16" s="77">
        <v>0</v>
      </c>
      <c r="O16" s="77">
        <v>0</v>
      </c>
      <c r="P16" s="78">
        <v>0</v>
      </c>
      <c r="Q16" s="113">
        <f t="shared" si="17"/>
        <v>0</v>
      </c>
      <c r="R16" s="77">
        <v>0</v>
      </c>
      <c r="S16" s="77">
        <v>0</v>
      </c>
      <c r="T16" s="77">
        <v>0</v>
      </c>
      <c r="U16" s="78">
        <v>0</v>
      </c>
      <c r="V16" s="113">
        <f t="shared" si="18"/>
        <v>0</v>
      </c>
      <c r="W16" s="77">
        <v>0</v>
      </c>
      <c r="X16" s="77">
        <v>0</v>
      </c>
      <c r="Y16" s="77">
        <v>0</v>
      </c>
      <c r="Z16" s="78">
        <v>0</v>
      </c>
      <c r="AA16" s="113">
        <f t="shared" si="19"/>
        <v>0</v>
      </c>
      <c r="AB16" s="77">
        <v>0</v>
      </c>
      <c r="AC16" s="77">
        <v>0</v>
      </c>
      <c r="AD16" s="77">
        <v>0</v>
      </c>
      <c r="AE16" s="78">
        <v>0</v>
      </c>
    </row>
    <row r="17" spans="1:31" ht="39.75" customHeight="1" x14ac:dyDescent="0.2">
      <c r="A17" s="85" t="s">
        <v>19</v>
      </c>
      <c r="B17" s="100">
        <f t="shared" si="1"/>
        <v>0</v>
      </c>
      <c r="C17" s="77">
        <v>0</v>
      </c>
      <c r="D17" s="77">
        <v>0</v>
      </c>
      <c r="E17" s="77">
        <v>0</v>
      </c>
      <c r="F17" s="78">
        <v>0</v>
      </c>
      <c r="G17" s="109">
        <f t="shared" si="14"/>
        <v>0</v>
      </c>
      <c r="H17" s="77">
        <f t="shared" si="26"/>
        <v>0</v>
      </c>
      <c r="I17" s="77">
        <f t="shared" si="26"/>
        <v>0</v>
      </c>
      <c r="J17" s="77">
        <f t="shared" si="26"/>
        <v>0</v>
      </c>
      <c r="K17" s="78">
        <f t="shared" si="26"/>
        <v>0</v>
      </c>
      <c r="L17" s="113">
        <f t="shared" si="16"/>
        <v>0</v>
      </c>
      <c r="M17" s="77">
        <v>0</v>
      </c>
      <c r="N17" s="77">
        <v>0</v>
      </c>
      <c r="O17" s="77">
        <v>0</v>
      </c>
      <c r="P17" s="78">
        <v>0</v>
      </c>
      <c r="Q17" s="113">
        <f t="shared" si="17"/>
        <v>0</v>
      </c>
      <c r="R17" s="77">
        <v>0</v>
      </c>
      <c r="S17" s="77">
        <v>0</v>
      </c>
      <c r="T17" s="77">
        <v>0</v>
      </c>
      <c r="U17" s="78">
        <v>0</v>
      </c>
      <c r="V17" s="113">
        <f t="shared" si="18"/>
        <v>0</v>
      </c>
      <c r="W17" s="77">
        <v>0</v>
      </c>
      <c r="X17" s="77">
        <v>0</v>
      </c>
      <c r="Y17" s="77">
        <v>0</v>
      </c>
      <c r="Z17" s="78">
        <v>0</v>
      </c>
      <c r="AA17" s="113">
        <f t="shared" si="19"/>
        <v>0</v>
      </c>
      <c r="AB17" s="77">
        <v>0</v>
      </c>
      <c r="AC17" s="77">
        <v>0</v>
      </c>
      <c r="AD17" s="77">
        <v>0</v>
      </c>
      <c r="AE17" s="78">
        <v>0</v>
      </c>
    </row>
    <row r="18" spans="1:31" ht="39.75" customHeight="1" x14ac:dyDescent="0.2">
      <c r="A18" s="85" t="s">
        <v>20</v>
      </c>
      <c r="B18" s="100">
        <f t="shared" si="1"/>
        <v>0</v>
      </c>
      <c r="C18" s="77">
        <v>0</v>
      </c>
      <c r="D18" s="77">
        <v>0</v>
      </c>
      <c r="E18" s="77">
        <v>0</v>
      </c>
      <c r="F18" s="78">
        <v>0</v>
      </c>
      <c r="G18" s="109">
        <f t="shared" si="14"/>
        <v>0</v>
      </c>
      <c r="H18" s="77">
        <f t="shared" si="26"/>
        <v>0</v>
      </c>
      <c r="I18" s="77">
        <f t="shared" si="26"/>
        <v>0</v>
      </c>
      <c r="J18" s="77">
        <f t="shared" si="26"/>
        <v>0</v>
      </c>
      <c r="K18" s="78">
        <f t="shared" si="26"/>
        <v>0</v>
      </c>
      <c r="L18" s="113">
        <f t="shared" si="16"/>
        <v>0</v>
      </c>
      <c r="M18" s="77">
        <v>0</v>
      </c>
      <c r="N18" s="77">
        <v>0</v>
      </c>
      <c r="O18" s="77">
        <v>0</v>
      </c>
      <c r="P18" s="78">
        <v>0</v>
      </c>
      <c r="Q18" s="113">
        <f t="shared" si="17"/>
        <v>0</v>
      </c>
      <c r="R18" s="77">
        <v>0</v>
      </c>
      <c r="S18" s="77">
        <v>0</v>
      </c>
      <c r="T18" s="77">
        <v>0</v>
      </c>
      <c r="U18" s="78">
        <v>0</v>
      </c>
      <c r="V18" s="113">
        <f t="shared" si="18"/>
        <v>0</v>
      </c>
      <c r="W18" s="77">
        <v>0</v>
      </c>
      <c r="X18" s="77">
        <v>0</v>
      </c>
      <c r="Y18" s="77">
        <v>0</v>
      </c>
      <c r="Z18" s="78">
        <v>0</v>
      </c>
      <c r="AA18" s="113">
        <f t="shared" si="19"/>
        <v>0</v>
      </c>
      <c r="AB18" s="77">
        <v>0</v>
      </c>
      <c r="AC18" s="77">
        <v>0</v>
      </c>
      <c r="AD18" s="77">
        <v>0</v>
      </c>
      <c r="AE18" s="78">
        <v>0</v>
      </c>
    </row>
    <row r="19" spans="1:31" s="75" customFormat="1" ht="39.75" customHeight="1" x14ac:dyDescent="0.2">
      <c r="A19" s="85" t="s">
        <v>21</v>
      </c>
      <c r="B19" s="100">
        <f t="shared" si="1"/>
        <v>0</v>
      </c>
      <c r="C19" s="77">
        <v>0</v>
      </c>
      <c r="D19" s="77">
        <v>0</v>
      </c>
      <c r="E19" s="77">
        <v>0</v>
      </c>
      <c r="F19" s="77">
        <v>0</v>
      </c>
      <c r="G19" s="109">
        <f t="shared" si="14"/>
        <v>0</v>
      </c>
      <c r="H19" s="77">
        <f t="shared" si="26"/>
        <v>0</v>
      </c>
      <c r="I19" s="77">
        <f t="shared" si="26"/>
        <v>0</v>
      </c>
      <c r="J19" s="77">
        <f t="shared" si="26"/>
        <v>0</v>
      </c>
      <c r="K19" s="78">
        <f t="shared" si="26"/>
        <v>0</v>
      </c>
      <c r="L19" s="113">
        <f t="shared" si="16"/>
        <v>0</v>
      </c>
      <c r="M19" s="77">
        <v>0</v>
      </c>
      <c r="N19" s="77">
        <v>0</v>
      </c>
      <c r="O19" s="77">
        <v>0</v>
      </c>
      <c r="P19" s="78">
        <v>0</v>
      </c>
      <c r="Q19" s="113">
        <f t="shared" si="17"/>
        <v>0</v>
      </c>
      <c r="R19" s="77">
        <v>0</v>
      </c>
      <c r="S19" s="77">
        <v>0</v>
      </c>
      <c r="T19" s="77">
        <v>0</v>
      </c>
      <c r="U19" s="78">
        <v>0</v>
      </c>
      <c r="V19" s="113">
        <f t="shared" si="18"/>
        <v>0</v>
      </c>
      <c r="W19" s="77">
        <v>0</v>
      </c>
      <c r="X19" s="77">
        <v>0</v>
      </c>
      <c r="Y19" s="77">
        <v>0</v>
      </c>
      <c r="Z19" s="78">
        <v>0</v>
      </c>
      <c r="AA19" s="113">
        <f t="shared" si="19"/>
        <v>0</v>
      </c>
      <c r="AB19" s="77">
        <v>0</v>
      </c>
      <c r="AC19" s="77">
        <v>0</v>
      </c>
      <c r="AD19" s="77">
        <v>0</v>
      </c>
      <c r="AE19" s="78">
        <v>0</v>
      </c>
    </row>
    <row r="20" spans="1:31" s="75" customFormat="1" ht="39.75" customHeight="1" x14ac:dyDescent="0.2">
      <c r="A20" s="86" t="s">
        <v>31</v>
      </c>
      <c r="B20" s="100">
        <f t="shared" si="1"/>
        <v>0</v>
      </c>
      <c r="C20" s="77">
        <v>0</v>
      </c>
      <c r="D20" s="77">
        <v>0</v>
      </c>
      <c r="E20" s="77">
        <v>0</v>
      </c>
      <c r="F20" s="78">
        <v>0</v>
      </c>
      <c r="G20" s="109">
        <f t="shared" si="14"/>
        <v>0</v>
      </c>
      <c r="H20" s="77">
        <f t="shared" si="26"/>
        <v>0</v>
      </c>
      <c r="I20" s="77">
        <f t="shared" si="26"/>
        <v>0</v>
      </c>
      <c r="J20" s="77">
        <f t="shared" si="26"/>
        <v>0</v>
      </c>
      <c r="K20" s="78">
        <f t="shared" si="26"/>
        <v>0</v>
      </c>
      <c r="L20" s="113">
        <f t="shared" si="16"/>
        <v>0</v>
      </c>
      <c r="M20" s="77">
        <v>0</v>
      </c>
      <c r="N20" s="77">
        <v>0</v>
      </c>
      <c r="O20" s="77">
        <v>0</v>
      </c>
      <c r="P20" s="78">
        <v>0</v>
      </c>
      <c r="Q20" s="113">
        <f t="shared" si="17"/>
        <v>0</v>
      </c>
      <c r="R20" s="77">
        <v>0</v>
      </c>
      <c r="S20" s="77">
        <v>0</v>
      </c>
      <c r="T20" s="77">
        <v>0</v>
      </c>
      <c r="U20" s="78">
        <v>0</v>
      </c>
      <c r="V20" s="113">
        <f t="shared" si="18"/>
        <v>0</v>
      </c>
      <c r="W20" s="77">
        <v>0</v>
      </c>
      <c r="X20" s="77">
        <v>0</v>
      </c>
      <c r="Y20" s="77">
        <v>0</v>
      </c>
      <c r="Z20" s="78">
        <v>0</v>
      </c>
      <c r="AA20" s="113">
        <f t="shared" si="19"/>
        <v>0</v>
      </c>
      <c r="AB20" s="77">
        <v>0</v>
      </c>
      <c r="AC20" s="77">
        <v>0</v>
      </c>
      <c r="AD20" s="77">
        <v>0</v>
      </c>
      <c r="AE20" s="78">
        <v>0</v>
      </c>
    </row>
    <row r="21" spans="1:31" s="68" customFormat="1" ht="71.25" customHeight="1" x14ac:dyDescent="0.2">
      <c r="A21" s="118" t="s">
        <v>5</v>
      </c>
      <c r="B21" s="105">
        <f t="shared" si="1"/>
        <v>0</v>
      </c>
      <c r="C21" s="121">
        <f>SUM(C22:C29)</f>
        <v>0</v>
      </c>
      <c r="D21" s="121">
        <f t="shared" ref="D21:F21" si="27">SUM(D22:D29)</f>
        <v>0</v>
      </c>
      <c r="E21" s="121">
        <f t="shared" si="27"/>
        <v>0</v>
      </c>
      <c r="F21" s="122">
        <f t="shared" si="27"/>
        <v>0</v>
      </c>
      <c r="G21" s="105">
        <f t="shared" si="14"/>
        <v>0</v>
      </c>
      <c r="H21" s="121">
        <f>SUM(H22:H29)</f>
        <v>0</v>
      </c>
      <c r="I21" s="121">
        <f t="shared" ref="I21:K21" si="28">SUM(I22:I29)</f>
        <v>0</v>
      </c>
      <c r="J21" s="121">
        <f t="shared" si="28"/>
        <v>0</v>
      </c>
      <c r="K21" s="122">
        <f t="shared" si="28"/>
        <v>0</v>
      </c>
      <c r="L21" s="105">
        <f t="shared" si="16"/>
        <v>0</v>
      </c>
      <c r="M21" s="121">
        <f>SUM(M22:M29)</f>
        <v>0</v>
      </c>
      <c r="N21" s="121">
        <f t="shared" ref="N21:P21" si="29">SUM(N22:N29)</f>
        <v>0</v>
      </c>
      <c r="O21" s="121">
        <f t="shared" si="29"/>
        <v>0</v>
      </c>
      <c r="P21" s="122">
        <f t="shared" si="29"/>
        <v>0</v>
      </c>
      <c r="Q21" s="105">
        <f t="shared" si="17"/>
        <v>0</v>
      </c>
      <c r="R21" s="121">
        <f>SUM(R22:R29)</f>
        <v>0</v>
      </c>
      <c r="S21" s="121">
        <f t="shared" ref="S21:U21" si="30">SUM(S22:S29)</f>
        <v>0</v>
      </c>
      <c r="T21" s="121">
        <f t="shared" si="30"/>
        <v>0</v>
      </c>
      <c r="U21" s="122">
        <f t="shared" si="30"/>
        <v>0</v>
      </c>
      <c r="V21" s="105">
        <f t="shared" si="18"/>
        <v>0</v>
      </c>
      <c r="W21" s="121">
        <f>SUM(W22:W29)</f>
        <v>0</v>
      </c>
      <c r="X21" s="121">
        <f t="shared" ref="X21:Z21" si="31">SUM(X22:X29)</f>
        <v>0</v>
      </c>
      <c r="Y21" s="121">
        <f t="shared" si="31"/>
        <v>0</v>
      </c>
      <c r="Z21" s="122">
        <f t="shared" si="31"/>
        <v>0</v>
      </c>
      <c r="AA21" s="105">
        <f t="shared" si="19"/>
        <v>0</v>
      </c>
      <c r="AB21" s="121">
        <f>SUM(AB22:AB29)</f>
        <v>0</v>
      </c>
      <c r="AC21" s="121">
        <f t="shared" ref="AC21:AE21" si="32">SUM(AC22:AC29)</f>
        <v>0</v>
      </c>
      <c r="AD21" s="121">
        <f t="shared" si="32"/>
        <v>0</v>
      </c>
      <c r="AE21" s="122">
        <f t="shared" si="32"/>
        <v>0</v>
      </c>
    </row>
    <row r="22" spans="1:31" s="68" customFormat="1" ht="39.75" customHeight="1" x14ac:dyDescent="0.2">
      <c r="A22" s="87" t="s">
        <v>29</v>
      </c>
      <c r="B22" s="100">
        <f t="shared" si="1"/>
        <v>0</v>
      </c>
      <c r="C22" s="77">
        <v>0</v>
      </c>
      <c r="D22" s="77">
        <v>0</v>
      </c>
      <c r="E22" s="77">
        <v>0</v>
      </c>
      <c r="F22" s="78">
        <v>0</v>
      </c>
      <c r="G22" s="109">
        <f t="shared" si="14"/>
        <v>0</v>
      </c>
      <c r="H22" s="77">
        <f t="shared" ref="H22:K29" si="33">C22-(M22+R22+W22+AB22)</f>
        <v>0</v>
      </c>
      <c r="I22" s="77">
        <f t="shared" si="33"/>
        <v>0</v>
      </c>
      <c r="J22" s="77">
        <f t="shared" si="33"/>
        <v>0</v>
      </c>
      <c r="K22" s="78">
        <f t="shared" si="33"/>
        <v>0</v>
      </c>
      <c r="L22" s="113">
        <f t="shared" si="16"/>
        <v>0</v>
      </c>
      <c r="M22" s="77">
        <v>0</v>
      </c>
      <c r="N22" s="77">
        <v>0</v>
      </c>
      <c r="O22" s="77">
        <v>0</v>
      </c>
      <c r="P22" s="78">
        <v>0</v>
      </c>
      <c r="Q22" s="113">
        <f t="shared" si="17"/>
        <v>0</v>
      </c>
      <c r="R22" s="77">
        <v>0</v>
      </c>
      <c r="S22" s="77">
        <v>0</v>
      </c>
      <c r="T22" s="77">
        <v>0</v>
      </c>
      <c r="U22" s="78">
        <v>0</v>
      </c>
      <c r="V22" s="113">
        <f t="shared" si="18"/>
        <v>0</v>
      </c>
      <c r="W22" s="77">
        <v>0</v>
      </c>
      <c r="X22" s="77">
        <v>0</v>
      </c>
      <c r="Y22" s="77">
        <v>0</v>
      </c>
      <c r="Z22" s="78">
        <v>0</v>
      </c>
      <c r="AA22" s="113">
        <f t="shared" si="19"/>
        <v>0</v>
      </c>
      <c r="AB22" s="77">
        <v>0</v>
      </c>
      <c r="AC22" s="77">
        <v>0</v>
      </c>
      <c r="AD22" s="77">
        <v>0</v>
      </c>
      <c r="AE22" s="78">
        <v>0</v>
      </c>
    </row>
    <row r="23" spans="1:31" s="68" customFormat="1" ht="39.75" customHeight="1" x14ac:dyDescent="0.2">
      <c r="A23" s="87" t="s">
        <v>30</v>
      </c>
      <c r="B23" s="100">
        <f t="shared" si="1"/>
        <v>0</v>
      </c>
      <c r="C23" s="77">
        <v>0</v>
      </c>
      <c r="D23" s="77">
        <v>0</v>
      </c>
      <c r="E23" s="77">
        <v>0</v>
      </c>
      <c r="F23" s="78">
        <v>0</v>
      </c>
      <c r="G23" s="109">
        <f t="shared" si="14"/>
        <v>0</v>
      </c>
      <c r="H23" s="77">
        <f t="shared" si="33"/>
        <v>0</v>
      </c>
      <c r="I23" s="77">
        <f t="shared" si="33"/>
        <v>0</v>
      </c>
      <c r="J23" s="77">
        <f t="shared" si="33"/>
        <v>0</v>
      </c>
      <c r="K23" s="78">
        <f t="shared" si="33"/>
        <v>0</v>
      </c>
      <c r="L23" s="113">
        <f t="shared" si="16"/>
        <v>0</v>
      </c>
      <c r="M23" s="77">
        <v>0</v>
      </c>
      <c r="N23" s="77">
        <v>0</v>
      </c>
      <c r="O23" s="77">
        <v>0</v>
      </c>
      <c r="P23" s="78">
        <v>0</v>
      </c>
      <c r="Q23" s="113">
        <f t="shared" si="17"/>
        <v>0</v>
      </c>
      <c r="R23" s="77">
        <v>0</v>
      </c>
      <c r="S23" s="77">
        <v>0</v>
      </c>
      <c r="T23" s="77">
        <v>0</v>
      </c>
      <c r="U23" s="78">
        <v>0</v>
      </c>
      <c r="V23" s="113">
        <f t="shared" si="18"/>
        <v>0</v>
      </c>
      <c r="W23" s="77">
        <v>0</v>
      </c>
      <c r="X23" s="77">
        <v>0</v>
      </c>
      <c r="Y23" s="77">
        <v>0</v>
      </c>
      <c r="Z23" s="78">
        <v>0</v>
      </c>
      <c r="AA23" s="113">
        <f t="shared" si="19"/>
        <v>0</v>
      </c>
      <c r="AB23" s="77">
        <v>0</v>
      </c>
      <c r="AC23" s="77">
        <v>0</v>
      </c>
      <c r="AD23" s="77">
        <v>0</v>
      </c>
      <c r="AE23" s="78">
        <v>0</v>
      </c>
    </row>
    <row r="24" spans="1:31" ht="39.75" customHeight="1" x14ac:dyDescent="0.2">
      <c r="A24" s="85" t="s">
        <v>22</v>
      </c>
      <c r="B24" s="100">
        <f t="shared" si="1"/>
        <v>0</v>
      </c>
      <c r="C24" s="77">
        <v>0</v>
      </c>
      <c r="D24" s="77">
        <v>0</v>
      </c>
      <c r="E24" s="77">
        <v>0</v>
      </c>
      <c r="F24" s="78">
        <v>0</v>
      </c>
      <c r="G24" s="109">
        <f t="shared" si="14"/>
        <v>0</v>
      </c>
      <c r="H24" s="77">
        <f t="shared" si="33"/>
        <v>0</v>
      </c>
      <c r="I24" s="77">
        <f t="shared" si="33"/>
        <v>0</v>
      </c>
      <c r="J24" s="77">
        <f t="shared" si="33"/>
        <v>0</v>
      </c>
      <c r="K24" s="78">
        <f t="shared" si="33"/>
        <v>0</v>
      </c>
      <c r="L24" s="113">
        <f t="shared" si="16"/>
        <v>0</v>
      </c>
      <c r="M24" s="77">
        <v>0</v>
      </c>
      <c r="N24" s="77">
        <v>0</v>
      </c>
      <c r="O24" s="77">
        <v>0</v>
      </c>
      <c r="P24" s="78">
        <v>0</v>
      </c>
      <c r="Q24" s="113">
        <f t="shared" si="17"/>
        <v>0</v>
      </c>
      <c r="R24" s="77">
        <v>0</v>
      </c>
      <c r="S24" s="77">
        <v>0</v>
      </c>
      <c r="T24" s="77">
        <v>0</v>
      </c>
      <c r="U24" s="78">
        <v>0</v>
      </c>
      <c r="V24" s="113">
        <f t="shared" si="18"/>
        <v>0</v>
      </c>
      <c r="W24" s="77">
        <v>0</v>
      </c>
      <c r="X24" s="77">
        <v>0</v>
      </c>
      <c r="Y24" s="77">
        <v>0</v>
      </c>
      <c r="Z24" s="78">
        <v>0</v>
      </c>
      <c r="AA24" s="113">
        <f t="shared" si="19"/>
        <v>0</v>
      </c>
      <c r="AB24" s="77">
        <v>0</v>
      </c>
      <c r="AC24" s="77">
        <v>0</v>
      </c>
      <c r="AD24" s="77">
        <v>0</v>
      </c>
      <c r="AE24" s="78">
        <v>0</v>
      </c>
    </row>
    <row r="25" spans="1:31" ht="39.75" customHeight="1" x14ac:dyDescent="0.2">
      <c r="A25" s="85" t="s">
        <v>23</v>
      </c>
      <c r="B25" s="100">
        <f t="shared" si="1"/>
        <v>0</v>
      </c>
      <c r="C25" s="77">
        <v>0</v>
      </c>
      <c r="D25" s="77">
        <v>0</v>
      </c>
      <c r="E25" s="77">
        <v>0</v>
      </c>
      <c r="F25" s="78">
        <v>0</v>
      </c>
      <c r="G25" s="109">
        <f t="shared" si="14"/>
        <v>0</v>
      </c>
      <c r="H25" s="77">
        <f t="shared" si="33"/>
        <v>0</v>
      </c>
      <c r="I25" s="77">
        <f t="shared" si="33"/>
        <v>0</v>
      </c>
      <c r="J25" s="77">
        <f t="shared" si="33"/>
        <v>0</v>
      </c>
      <c r="K25" s="78">
        <f t="shared" si="33"/>
        <v>0</v>
      </c>
      <c r="L25" s="113">
        <f t="shared" si="16"/>
        <v>0</v>
      </c>
      <c r="M25" s="77">
        <v>0</v>
      </c>
      <c r="N25" s="77">
        <v>0</v>
      </c>
      <c r="O25" s="77">
        <v>0</v>
      </c>
      <c r="P25" s="78">
        <v>0</v>
      </c>
      <c r="Q25" s="113">
        <f t="shared" si="17"/>
        <v>0</v>
      </c>
      <c r="R25" s="77">
        <v>0</v>
      </c>
      <c r="S25" s="77">
        <v>0</v>
      </c>
      <c r="T25" s="77">
        <v>0</v>
      </c>
      <c r="U25" s="78">
        <v>0</v>
      </c>
      <c r="V25" s="113">
        <f t="shared" si="18"/>
        <v>0</v>
      </c>
      <c r="W25" s="77">
        <v>0</v>
      </c>
      <c r="X25" s="77">
        <v>0</v>
      </c>
      <c r="Y25" s="77">
        <v>0</v>
      </c>
      <c r="Z25" s="78">
        <v>0</v>
      </c>
      <c r="AA25" s="113">
        <f t="shared" si="19"/>
        <v>0</v>
      </c>
      <c r="AB25" s="77">
        <v>0</v>
      </c>
      <c r="AC25" s="77">
        <v>0</v>
      </c>
      <c r="AD25" s="77">
        <v>0</v>
      </c>
      <c r="AE25" s="78">
        <v>0</v>
      </c>
    </row>
    <row r="26" spans="1:31" ht="39.75" customHeight="1" x14ac:dyDescent="0.2">
      <c r="A26" s="85" t="s">
        <v>24</v>
      </c>
      <c r="B26" s="100">
        <f t="shared" si="1"/>
        <v>0</v>
      </c>
      <c r="C26" s="77">
        <v>0</v>
      </c>
      <c r="D26" s="77">
        <v>0</v>
      </c>
      <c r="E26" s="77">
        <v>0</v>
      </c>
      <c r="F26" s="78">
        <v>0</v>
      </c>
      <c r="G26" s="109">
        <f t="shared" si="14"/>
        <v>0</v>
      </c>
      <c r="H26" s="77">
        <f t="shared" si="33"/>
        <v>0</v>
      </c>
      <c r="I26" s="77">
        <f t="shared" si="33"/>
        <v>0</v>
      </c>
      <c r="J26" s="77">
        <f t="shared" si="33"/>
        <v>0</v>
      </c>
      <c r="K26" s="78">
        <f t="shared" si="33"/>
        <v>0</v>
      </c>
      <c r="L26" s="113">
        <f t="shared" si="16"/>
        <v>0</v>
      </c>
      <c r="M26" s="77">
        <v>0</v>
      </c>
      <c r="N26" s="77">
        <v>0</v>
      </c>
      <c r="O26" s="77">
        <v>0</v>
      </c>
      <c r="P26" s="78">
        <v>0</v>
      </c>
      <c r="Q26" s="113">
        <f t="shared" si="17"/>
        <v>0</v>
      </c>
      <c r="R26" s="77">
        <v>0</v>
      </c>
      <c r="S26" s="77">
        <v>0</v>
      </c>
      <c r="T26" s="77">
        <v>0</v>
      </c>
      <c r="U26" s="78">
        <v>0</v>
      </c>
      <c r="V26" s="113">
        <f t="shared" si="18"/>
        <v>0</v>
      </c>
      <c r="W26" s="77">
        <v>0</v>
      </c>
      <c r="X26" s="77">
        <v>0</v>
      </c>
      <c r="Y26" s="77">
        <v>0</v>
      </c>
      <c r="Z26" s="78">
        <v>0</v>
      </c>
      <c r="AA26" s="113">
        <f t="shared" si="19"/>
        <v>0</v>
      </c>
      <c r="AB26" s="77">
        <v>0</v>
      </c>
      <c r="AC26" s="77">
        <v>0</v>
      </c>
      <c r="AD26" s="77">
        <v>0</v>
      </c>
      <c r="AE26" s="78">
        <v>0</v>
      </c>
    </row>
    <row r="27" spans="1:31" ht="39.75" customHeight="1" x14ac:dyDescent="0.2">
      <c r="A27" s="85" t="s">
        <v>25</v>
      </c>
      <c r="B27" s="100">
        <f t="shared" si="1"/>
        <v>0</v>
      </c>
      <c r="C27" s="77">
        <v>0</v>
      </c>
      <c r="D27" s="77">
        <v>0</v>
      </c>
      <c r="E27" s="77">
        <v>0</v>
      </c>
      <c r="F27" s="78">
        <v>0</v>
      </c>
      <c r="G27" s="109">
        <f t="shared" si="14"/>
        <v>0</v>
      </c>
      <c r="H27" s="77">
        <f t="shared" si="33"/>
        <v>0</v>
      </c>
      <c r="I27" s="77">
        <f t="shared" si="33"/>
        <v>0</v>
      </c>
      <c r="J27" s="77">
        <f t="shared" si="33"/>
        <v>0</v>
      </c>
      <c r="K27" s="78">
        <f t="shared" si="33"/>
        <v>0</v>
      </c>
      <c r="L27" s="113">
        <f t="shared" si="16"/>
        <v>0</v>
      </c>
      <c r="M27" s="77">
        <v>0</v>
      </c>
      <c r="N27" s="77">
        <v>0</v>
      </c>
      <c r="O27" s="77">
        <v>0</v>
      </c>
      <c r="P27" s="78">
        <v>0</v>
      </c>
      <c r="Q27" s="113">
        <f t="shared" si="17"/>
        <v>0</v>
      </c>
      <c r="R27" s="77">
        <v>0</v>
      </c>
      <c r="S27" s="77">
        <v>0</v>
      </c>
      <c r="T27" s="77">
        <v>0</v>
      </c>
      <c r="U27" s="78">
        <v>0</v>
      </c>
      <c r="V27" s="113">
        <f t="shared" si="18"/>
        <v>0</v>
      </c>
      <c r="W27" s="77">
        <v>0</v>
      </c>
      <c r="X27" s="77">
        <v>0</v>
      </c>
      <c r="Y27" s="77">
        <v>0</v>
      </c>
      <c r="Z27" s="78">
        <v>0</v>
      </c>
      <c r="AA27" s="113">
        <f t="shared" si="19"/>
        <v>0</v>
      </c>
      <c r="AB27" s="77">
        <v>0</v>
      </c>
      <c r="AC27" s="77">
        <v>0</v>
      </c>
      <c r="AD27" s="77">
        <v>0</v>
      </c>
      <c r="AE27" s="78">
        <v>0</v>
      </c>
    </row>
    <row r="28" spans="1:31" s="75" customFormat="1" ht="39.75" customHeight="1" x14ac:dyDescent="0.2">
      <c r="A28" s="85" t="s">
        <v>26</v>
      </c>
      <c r="B28" s="100">
        <f t="shared" si="1"/>
        <v>0</v>
      </c>
      <c r="C28" s="77">
        <v>0</v>
      </c>
      <c r="D28" s="77">
        <v>0</v>
      </c>
      <c r="E28" s="77">
        <v>0</v>
      </c>
      <c r="F28" s="78">
        <v>0</v>
      </c>
      <c r="G28" s="109">
        <f t="shared" si="14"/>
        <v>0</v>
      </c>
      <c r="H28" s="77">
        <f t="shared" si="33"/>
        <v>0</v>
      </c>
      <c r="I28" s="77">
        <f t="shared" si="33"/>
        <v>0</v>
      </c>
      <c r="J28" s="77">
        <f t="shared" si="33"/>
        <v>0</v>
      </c>
      <c r="K28" s="78">
        <f t="shared" si="33"/>
        <v>0</v>
      </c>
      <c r="L28" s="113">
        <f t="shared" si="16"/>
        <v>0</v>
      </c>
      <c r="M28" s="77">
        <v>0</v>
      </c>
      <c r="N28" s="77">
        <v>0</v>
      </c>
      <c r="O28" s="77">
        <v>0</v>
      </c>
      <c r="P28" s="78">
        <v>0</v>
      </c>
      <c r="Q28" s="113">
        <f t="shared" si="17"/>
        <v>0</v>
      </c>
      <c r="R28" s="77">
        <v>0</v>
      </c>
      <c r="S28" s="77">
        <v>0</v>
      </c>
      <c r="T28" s="77">
        <v>0</v>
      </c>
      <c r="U28" s="78">
        <v>0</v>
      </c>
      <c r="V28" s="113">
        <f t="shared" si="18"/>
        <v>0</v>
      </c>
      <c r="W28" s="77">
        <v>0</v>
      </c>
      <c r="X28" s="77">
        <v>0</v>
      </c>
      <c r="Y28" s="77">
        <v>0</v>
      </c>
      <c r="Z28" s="78">
        <v>0</v>
      </c>
      <c r="AA28" s="113">
        <f t="shared" si="19"/>
        <v>0</v>
      </c>
      <c r="AB28" s="77">
        <v>0</v>
      </c>
      <c r="AC28" s="77">
        <v>0</v>
      </c>
      <c r="AD28" s="77">
        <v>0</v>
      </c>
      <c r="AE28" s="78">
        <v>0</v>
      </c>
    </row>
    <row r="29" spans="1:31" ht="39.75" customHeight="1" thickBot="1" x14ac:dyDescent="0.25">
      <c r="A29" s="88" t="s">
        <v>27</v>
      </c>
      <c r="B29" s="101">
        <f t="shared" si="1"/>
        <v>0</v>
      </c>
      <c r="C29" s="89">
        <v>0</v>
      </c>
      <c r="D29" s="89">
        <v>0</v>
      </c>
      <c r="E29" s="89">
        <v>0</v>
      </c>
      <c r="F29" s="90">
        <v>0</v>
      </c>
      <c r="G29" s="110">
        <f t="shared" si="14"/>
        <v>0</v>
      </c>
      <c r="H29" s="89">
        <f t="shared" si="33"/>
        <v>0</v>
      </c>
      <c r="I29" s="89">
        <f t="shared" si="33"/>
        <v>0</v>
      </c>
      <c r="J29" s="89">
        <f t="shared" si="33"/>
        <v>0</v>
      </c>
      <c r="K29" s="90">
        <f t="shared" si="33"/>
        <v>0</v>
      </c>
      <c r="L29" s="114">
        <f t="shared" si="16"/>
        <v>0</v>
      </c>
      <c r="M29" s="89">
        <v>0</v>
      </c>
      <c r="N29" s="89">
        <v>0</v>
      </c>
      <c r="O29" s="89">
        <v>0</v>
      </c>
      <c r="P29" s="90">
        <v>0</v>
      </c>
      <c r="Q29" s="114">
        <f t="shared" si="17"/>
        <v>0</v>
      </c>
      <c r="R29" s="89">
        <v>0</v>
      </c>
      <c r="S29" s="89">
        <v>0</v>
      </c>
      <c r="T29" s="89">
        <v>0</v>
      </c>
      <c r="U29" s="90">
        <v>0</v>
      </c>
      <c r="V29" s="114">
        <f t="shared" si="18"/>
        <v>0</v>
      </c>
      <c r="W29" s="89">
        <v>0</v>
      </c>
      <c r="X29" s="89">
        <v>0</v>
      </c>
      <c r="Y29" s="89">
        <v>0</v>
      </c>
      <c r="Z29" s="90">
        <v>0</v>
      </c>
      <c r="AA29" s="114">
        <f t="shared" si="19"/>
        <v>0</v>
      </c>
      <c r="AB29" s="89">
        <v>0</v>
      </c>
      <c r="AC29" s="89">
        <v>0</v>
      </c>
      <c r="AD29" s="89">
        <v>0</v>
      </c>
      <c r="AE29" s="90">
        <v>0</v>
      </c>
    </row>
    <row r="30" spans="1:31" ht="54.75" customHeight="1" thickBot="1" x14ac:dyDescent="0.25">
      <c r="A30" s="126" t="s">
        <v>37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</row>
    <row r="31" spans="1:31" ht="54.75" customHeight="1" thickTop="1" thickBot="1" x14ac:dyDescent="0.25"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</row>
    <row r="32" spans="1:31" ht="60" customHeight="1" x14ac:dyDescent="0.2">
      <c r="A32" s="190" t="s">
        <v>33</v>
      </c>
      <c r="B32" s="192" t="s">
        <v>7</v>
      </c>
      <c r="C32" s="183" t="s">
        <v>12</v>
      </c>
      <c r="D32" s="183" t="s">
        <v>11</v>
      </c>
      <c r="E32" s="183" t="s">
        <v>10</v>
      </c>
      <c r="F32" s="186" t="s">
        <v>6</v>
      </c>
      <c r="G32" s="194" t="s">
        <v>7</v>
      </c>
      <c r="H32" s="183" t="s">
        <v>12</v>
      </c>
      <c r="I32" s="183" t="s">
        <v>11</v>
      </c>
      <c r="J32" s="183" t="s">
        <v>10</v>
      </c>
      <c r="K32" s="186" t="s">
        <v>6</v>
      </c>
      <c r="L32" s="181" t="s">
        <v>7</v>
      </c>
      <c r="M32" s="183" t="s">
        <v>12</v>
      </c>
      <c r="N32" s="183" t="s">
        <v>11</v>
      </c>
      <c r="O32" s="183" t="s">
        <v>10</v>
      </c>
      <c r="P32" s="186" t="s">
        <v>6</v>
      </c>
      <c r="Q32" s="181" t="s">
        <v>7</v>
      </c>
      <c r="R32" s="183" t="s">
        <v>12</v>
      </c>
      <c r="S32" s="183" t="s">
        <v>11</v>
      </c>
      <c r="T32" s="183" t="s">
        <v>10</v>
      </c>
      <c r="U32" s="186" t="s">
        <v>6</v>
      </c>
      <c r="V32" s="181" t="s">
        <v>7</v>
      </c>
      <c r="W32" s="183" t="s">
        <v>12</v>
      </c>
      <c r="X32" s="183" t="s">
        <v>11</v>
      </c>
      <c r="Y32" s="183" t="s">
        <v>10</v>
      </c>
      <c r="Z32" s="186" t="s">
        <v>6</v>
      </c>
      <c r="AA32" s="181" t="s">
        <v>7</v>
      </c>
      <c r="AB32" s="183" t="s">
        <v>12</v>
      </c>
      <c r="AC32" s="183" t="s">
        <v>11</v>
      </c>
      <c r="AD32" s="183" t="s">
        <v>10</v>
      </c>
      <c r="AE32" s="186" t="s">
        <v>6</v>
      </c>
    </row>
    <row r="33" spans="1:31" ht="60" customHeight="1" x14ac:dyDescent="0.2">
      <c r="A33" s="191"/>
      <c r="B33" s="193"/>
      <c r="C33" s="115" t="s">
        <v>1</v>
      </c>
      <c r="D33" s="115" t="s">
        <v>0</v>
      </c>
      <c r="E33" s="115" t="s">
        <v>1</v>
      </c>
      <c r="F33" s="116" t="s">
        <v>2</v>
      </c>
      <c r="G33" s="195"/>
      <c r="H33" s="115" t="s">
        <v>1</v>
      </c>
      <c r="I33" s="115" t="s">
        <v>0</v>
      </c>
      <c r="J33" s="115" t="s">
        <v>1</v>
      </c>
      <c r="K33" s="116" t="s">
        <v>2</v>
      </c>
      <c r="L33" s="182"/>
      <c r="M33" s="115" t="s">
        <v>1</v>
      </c>
      <c r="N33" s="115" t="s">
        <v>0</v>
      </c>
      <c r="O33" s="115" t="s">
        <v>1</v>
      </c>
      <c r="P33" s="116" t="s">
        <v>2</v>
      </c>
      <c r="Q33" s="182"/>
      <c r="R33" s="115" t="s">
        <v>1</v>
      </c>
      <c r="S33" s="115" t="s">
        <v>0</v>
      </c>
      <c r="T33" s="115" t="s">
        <v>1</v>
      </c>
      <c r="U33" s="116" t="s">
        <v>2</v>
      </c>
      <c r="V33" s="182"/>
      <c r="W33" s="115" t="s">
        <v>1</v>
      </c>
      <c r="X33" s="115" t="s">
        <v>0</v>
      </c>
      <c r="Y33" s="115" t="s">
        <v>1</v>
      </c>
      <c r="Z33" s="116" t="s">
        <v>2</v>
      </c>
      <c r="AA33" s="182"/>
      <c r="AB33" s="115" t="s">
        <v>1</v>
      </c>
      <c r="AC33" s="115" t="s">
        <v>0</v>
      </c>
      <c r="AD33" s="115" t="s">
        <v>1</v>
      </c>
      <c r="AE33" s="116" t="s">
        <v>2</v>
      </c>
    </row>
    <row r="34" spans="1:31" ht="60" customHeight="1" x14ac:dyDescent="0.2">
      <c r="A34" s="91" t="s">
        <v>3</v>
      </c>
      <c r="B34" s="100">
        <f t="shared" ref="B34:B36" si="34">SUM(C34:F34)</f>
        <v>0</v>
      </c>
      <c r="C34" s="92">
        <f>C7</f>
        <v>0</v>
      </c>
      <c r="D34" s="92">
        <f t="shared" ref="D34:F34" si="35">D7</f>
        <v>0</v>
      </c>
      <c r="E34" s="92">
        <f t="shared" si="35"/>
        <v>0</v>
      </c>
      <c r="F34" s="93">
        <f t="shared" si="35"/>
        <v>0</v>
      </c>
      <c r="G34" s="45">
        <f t="shared" ref="G34:G36" si="36">SUM(H34:K34)</f>
        <v>0</v>
      </c>
      <c r="H34" s="92">
        <f t="shared" ref="H34:K34" si="37">H7</f>
        <v>0</v>
      </c>
      <c r="I34" s="92">
        <f t="shared" si="37"/>
        <v>0</v>
      </c>
      <c r="J34" s="92">
        <f t="shared" si="37"/>
        <v>0</v>
      </c>
      <c r="K34" s="93">
        <f t="shared" si="37"/>
        <v>0</v>
      </c>
      <c r="L34" s="113">
        <f t="shared" ref="L34:L36" si="38">SUM(M34:P34)</f>
        <v>0</v>
      </c>
      <c r="M34" s="92">
        <f t="shared" ref="M34:P34" si="39">M7</f>
        <v>0</v>
      </c>
      <c r="N34" s="92">
        <f t="shared" si="39"/>
        <v>0</v>
      </c>
      <c r="O34" s="92">
        <f t="shared" si="39"/>
        <v>0</v>
      </c>
      <c r="P34" s="93">
        <f t="shared" si="39"/>
        <v>0</v>
      </c>
      <c r="Q34" s="113">
        <f t="shared" ref="Q34:Q36" si="40">SUM(R34:U34)</f>
        <v>0</v>
      </c>
      <c r="R34" s="92">
        <f t="shared" ref="R34:U34" si="41">R7</f>
        <v>0</v>
      </c>
      <c r="S34" s="92">
        <f t="shared" si="41"/>
        <v>0</v>
      </c>
      <c r="T34" s="92">
        <f t="shared" si="41"/>
        <v>0</v>
      </c>
      <c r="U34" s="93">
        <f t="shared" si="41"/>
        <v>0</v>
      </c>
      <c r="V34" s="113">
        <f t="shared" ref="V34:V36" si="42">SUM(W34:Z34)</f>
        <v>0</v>
      </c>
      <c r="W34" s="92">
        <f t="shared" ref="W34:Z34" si="43">W7</f>
        <v>0</v>
      </c>
      <c r="X34" s="92">
        <f t="shared" si="43"/>
        <v>0</v>
      </c>
      <c r="Y34" s="92">
        <f t="shared" si="43"/>
        <v>0</v>
      </c>
      <c r="Z34" s="93">
        <f t="shared" si="43"/>
        <v>0</v>
      </c>
      <c r="AA34" s="113">
        <f t="shared" ref="AA34:AA36" si="44">SUM(AB34:AE34)</f>
        <v>0</v>
      </c>
      <c r="AB34" s="92">
        <f t="shared" ref="AB34:AE34" si="45">AB7</f>
        <v>0</v>
      </c>
      <c r="AC34" s="92">
        <f t="shared" si="45"/>
        <v>0</v>
      </c>
      <c r="AD34" s="92">
        <f t="shared" si="45"/>
        <v>0</v>
      </c>
      <c r="AE34" s="93">
        <f t="shared" si="45"/>
        <v>0</v>
      </c>
    </row>
    <row r="35" spans="1:31" ht="60" customHeight="1" x14ac:dyDescent="0.2">
      <c r="A35" s="91" t="s">
        <v>4</v>
      </c>
      <c r="B35" s="100">
        <f t="shared" si="34"/>
        <v>0</v>
      </c>
      <c r="C35" s="92">
        <f>C13</f>
        <v>0</v>
      </c>
      <c r="D35" s="92">
        <f t="shared" ref="D35:F35" si="46">D13</f>
        <v>0</v>
      </c>
      <c r="E35" s="92">
        <f t="shared" si="46"/>
        <v>0</v>
      </c>
      <c r="F35" s="93">
        <f t="shared" si="46"/>
        <v>0</v>
      </c>
      <c r="G35" s="45">
        <f t="shared" si="36"/>
        <v>0</v>
      </c>
      <c r="H35" s="92">
        <f t="shared" ref="H35:K35" si="47">H13</f>
        <v>0</v>
      </c>
      <c r="I35" s="92">
        <f t="shared" si="47"/>
        <v>0</v>
      </c>
      <c r="J35" s="92">
        <f t="shared" si="47"/>
        <v>0</v>
      </c>
      <c r="K35" s="93">
        <f t="shared" si="47"/>
        <v>0</v>
      </c>
      <c r="L35" s="113">
        <f t="shared" si="38"/>
        <v>0</v>
      </c>
      <c r="M35" s="92">
        <f t="shared" ref="M35:P35" si="48">M13</f>
        <v>0</v>
      </c>
      <c r="N35" s="92">
        <f t="shared" si="48"/>
        <v>0</v>
      </c>
      <c r="O35" s="92">
        <f t="shared" si="48"/>
        <v>0</v>
      </c>
      <c r="P35" s="93">
        <f t="shared" si="48"/>
        <v>0</v>
      </c>
      <c r="Q35" s="113">
        <f t="shared" si="40"/>
        <v>0</v>
      </c>
      <c r="R35" s="92">
        <f t="shared" ref="R35:U35" si="49">R13</f>
        <v>0</v>
      </c>
      <c r="S35" s="92">
        <f t="shared" si="49"/>
        <v>0</v>
      </c>
      <c r="T35" s="92">
        <f t="shared" si="49"/>
        <v>0</v>
      </c>
      <c r="U35" s="93">
        <f t="shared" si="49"/>
        <v>0</v>
      </c>
      <c r="V35" s="113">
        <f t="shared" si="42"/>
        <v>0</v>
      </c>
      <c r="W35" s="92">
        <f t="shared" ref="W35:Z35" si="50">W13</f>
        <v>0</v>
      </c>
      <c r="X35" s="92">
        <f t="shared" si="50"/>
        <v>0</v>
      </c>
      <c r="Y35" s="92">
        <f t="shared" si="50"/>
        <v>0</v>
      </c>
      <c r="Z35" s="93">
        <f t="shared" si="50"/>
        <v>0</v>
      </c>
      <c r="AA35" s="113">
        <f t="shared" si="44"/>
        <v>0</v>
      </c>
      <c r="AB35" s="92">
        <f t="shared" ref="AB35:AE35" si="51">AB13</f>
        <v>0</v>
      </c>
      <c r="AC35" s="92">
        <f t="shared" si="51"/>
        <v>0</v>
      </c>
      <c r="AD35" s="92">
        <f t="shared" si="51"/>
        <v>0</v>
      </c>
      <c r="AE35" s="93">
        <f t="shared" si="51"/>
        <v>0</v>
      </c>
    </row>
    <row r="36" spans="1:31" ht="60" customHeight="1" x14ac:dyDescent="0.2">
      <c r="A36" s="91" t="str">
        <f>A21</f>
        <v>z Ukrainą</v>
      </c>
      <c r="B36" s="100">
        <f t="shared" si="34"/>
        <v>0</v>
      </c>
      <c r="C36" s="92">
        <f>C21</f>
        <v>0</v>
      </c>
      <c r="D36" s="92">
        <f t="shared" ref="D36:F36" si="52">D21</f>
        <v>0</v>
      </c>
      <c r="E36" s="92">
        <f t="shared" si="52"/>
        <v>0</v>
      </c>
      <c r="F36" s="93">
        <f t="shared" si="52"/>
        <v>0</v>
      </c>
      <c r="G36" s="45">
        <f t="shared" si="36"/>
        <v>0</v>
      </c>
      <c r="H36" s="92">
        <f t="shared" ref="H36:K36" si="53">H21</f>
        <v>0</v>
      </c>
      <c r="I36" s="92">
        <f t="shared" si="53"/>
        <v>0</v>
      </c>
      <c r="J36" s="92">
        <f t="shared" si="53"/>
        <v>0</v>
      </c>
      <c r="K36" s="93">
        <f t="shared" si="53"/>
        <v>0</v>
      </c>
      <c r="L36" s="113">
        <f t="shared" si="38"/>
        <v>0</v>
      </c>
      <c r="M36" s="92">
        <f t="shared" ref="M36:P36" si="54">M21</f>
        <v>0</v>
      </c>
      <c r="N36" s="92">
        <f t="shared" si="54"/>
        <v>0</v>
      </c>
      <c r="O36" s="92">
        <f t="shared" si="54"/>
        <v>0</v>
      </c>
      <c r="P36" s="93">
        <f t="shared" si="54"/>
        <v>0</v>
      </c>
      <c r="Q36" s="113">
        <f t="shared" si="40"/>
        <v>0</v>
      </c>
      <c r="R36" s="92">
        <f t="shared" ref="R36:U36" si="55">R21</f>
        <v>0</v>
      </c>
      <c r="S36" s="92">
        <f t="shared" si="55"/>
        <v>0</v>
      </c>
      <c r="T36" s="92">
        <f t="shared" si="55"/>
        <v>0</v>
      </c>
      <c r="U36" s="93">
        <f t="shared" si="55"/>
        <v>0</v>
      </c>
      <c r="V36" s="113">
        <f t="shared" si="42"/>
        <v>0</v>
      </c>
      <c r="W36" s="92">
        <f t="shared" ref="W36:Z36" si="56">W21</f>
        <v>0</v>
      </c>
      <c r="X36" s="92">
        <f t="shared" si="56"/>
        <v>0</v>
      </c>
      <c r="Y36" s="92">
        <f t="shared" si="56"/>
        <v>0</v>
      </c>
      <c r="Z36" s="93">
        <f t="shared" si="56"/>
        <v>0</v>
      </c>
      <c r="AA36" s="113">
        <f t="shared" si="44"/>
        <v>0</v>
      </c>
      <c r="AB36" s="92">
        <f t="shared" ref="AB36:AE36" si="57">AB21</f>
        <v>0</v>
      </c>
      <c r="AC36" s="92">
        <f t="shared" si="57"/>
        <v>0</v>
      </c>
      <c r="AD36" s="92">
        <f t="shared" si="57"/>
        <v>0</v>
      </c>
      <c r="AE36" s="93">
        <f t="shared" si="57"/>
        <v>0</v>
      </c>
    </row>
    <row r="37" spans="1:31" ht="60" customHeight="1" thickBot="1" x14ac:dyDescent="0.25">
      <c r="A37" s="123" t="s">
        <v>7</v>
      </c>
      <c r="B37" s="106">
        <f>SUM(B34:B36)</f>
        <v>0</v>
      </c>
      <c r="C37" s="124">
        <f t="shared" ref="C37:AE37" si="58">SUM(C34:C36)</f>
        <v>0</v>
      </c>
      <c r="D37" s="124">
        <f t="shared" si="58"/>
        <v>0</v>
      </c>
      <c r="E37" s="124">
        <f t="shared" si="58"/>
        <v>0</v>
      </c>
      <c r="F37" s="125">
        <f t="shared" si="58"/>
        <v>0</v>
      </c>
      <c r="G37" s="106">
        <f t="shared" si="58"/>
        <v>0</v>
      </c>
      <c r="H37" s="124">
        <f t="shared" si="58"/>
        <v>0</v>
      </c>
      <c r="I37" s="124">
        <f t="shared" si="58"/>
        <v>0</v>
      </c>
      <c r="J37" s="124">
        <f t="shared" si="58"/>
        <v>0</v>
      </c>
      <c r="K37" s="125">
        <f t="shared" si="58"/>
        <v>0</v>
      </c>
      <c r="L37" s="106">
        <f t="shared" si="58"/>
        <v>0</v>
      </c>
      <c r="M37" s="124">
        <f t="shared" si="58"/>
        <v>0</v>
      </c>
      <c r="N37" s="124">
        <f t="shared" si="58"/>
        <v>0</v>
      </c>
      <c r="O37" s="124">
        <f t="shared" si="58"/>
        <v>0</v>
      </c>
      <c r="P37" s="125">
        <f t="shared" si="58"/>
        <v>0</v>
      </c>
      <c r="Q37" s="106">
        <f t="shared" si="58"/>
        <v>0</v>
      </c>
      <c r="R37" s="124">
        <f t="shared" si="58"/>
        <v>0</v>
      </c>
      <c r="S37" s="124">
        <f t="shared" si="58"/>
        <v>0</v>
      </c>
      <c r="T37" s="124">
        <f t="shared" si="58"/>
        <v>0</v>
      </c>
      <c r="U37" s="125">
        <f t="shared" si="58"/>
        <v>0</v>
      </c>
      <c r="V37" s="106">
        <f t="shared" si="58"/>
        <v>0</v>
      </c>
      <c r="W37" s="124">
        <f t="shared" si="58"/>
        <v>0</v>
      </c>
      <c r="X37" s="124">
        <f t="shared" si="58"/>
        <v>0</v>
      </c>
      <c r="Y37" s="124">
        <f t="shared" si="58"/>
        <v>0</v>
      </c>
      <c r="Z37" s="125">
        <f t="shared" si="58"/>
        <v>0</v>
      </c>
      <c r="AA37" s="106">
        <f t="shared" si="58"/>
        <v>0</v>
      </c>
      <c r="AB37" s="124">
        <f t="shared" si="58"/>
        <v>0</v>
      </c>
      <c r="AC37" s="124">
        <f t="shared" si="58"/>
        <v>0</v>
      </c>
      <c r="AD37" s="124">
        <f t="shared" si="58"/>
        <v>0</v>
      </c>
      <c r="AE37" s="125">
        <f t="shared" si="58"/>
        <v>0</v>
      </c>
    </row>
    <row r="38" spans="1:31" ht="71.25" customHeight="1" x14ac:dyDescent="0.2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</row>
    <row r="39" spans="1:31" ht="41.25" customHeight="1" x14ac:dyDescent="0.2">
      <c r="AE39" s="97"/>
    </row>
    <row r="41" spans="1:31" ht="24" customHeight="1" x14ac:dyDescent="0.2">
      <c r="B41" s="13">
        <f>B37-B6</f>
        <v>0</v>
      </c>
      <c r="C41" s="13">
        <f t="shared" ref="C41:AE41" si="59">C37-C6</f>
        <v>0</v>
      </c>
      <c r="D41" s="13">
        <f t="shared" si="59"/>
        <v>0</v>
      </c>
      <c r="E41" s="13">
        <f t="shared" si="59"/>
        <v>0</v>
      </c>
      <c r="F41" s="13">
        <f t="shared" si="59"/>
        <v>0</v>
      </c>
      <c r="G41" s="13">
        <f t="shared" si="59"/>
        <v>0</v>
      </c>
      <c r="H41" s="13">
        <f t="shared" si="59"/>
        <v>0</v>
      </c>
      <c r="I41" s="13">
        <f t="shared" si="59"/>
        <v>0</v>
      </c>
      <c r="J41" s="13">
        <f t="shared" si="59"/>
        <v>0</v>
      </c>
      <c r="K41" s="13">
        <f t="shared" si="59"/>
        <v>0</v>
      </c>
      <c r="L41" s="13">
        <f t="shared" si="59"/>
        <v>0</v>
      </c>
      <c r="M41" s="13">
        <f t="shared" si="59"/>
        <v>0</v>
      </c>
      <c r="N41" s="13">
        <f t="shared" si="59"/>
        <v>0</v>
      </c>
      <c r="O41" s="13">
        <f t="shared" si="59"/>
        <v>0</v>
      </c>
      <c r="P41" s="13">
        <f t="shared" si="59"/>
        <v>0</v>
      </c>
      <c r="Q41" s="13">
        <f t="shared" si="59"/>
        <v>0</v>
      </c>
      <c r="R41" s="13">
        <f t="shared" si="59"/>
        <v>0</v>
      </c>
      <c r="S41" s="13">
        <f t="shared" si="59"/>
        <v>0</v>
      </c>
      <c r="T41" s="13">
        <f t="shared" si="59"/>
        <v>0</v>
      </c>
      <c r="U41" s="13">
        <f t="shared" si="59"/>
        <v>0</v>
      </c>
      <c r="V41" s="13">
        <f t="shared" si="59"/>
        <v>0</v>
      </c>
      <c r="W41" s="13">
        <f t="shared" si="59"/>
        <v>0</v>
      </c>
      <c r="X41" s="13">
        <f t="shared" si="59"/>
        <v>0</v>
      </c>
      <c r="Y41" s="13">
        <f t="shared" si="59"/>
        <v>0</v>
      </c>
      <c r="Z41" s="13">
        <f t="shared" si="59"/>
        <v>0</v>
      </c>
      <c r="AA41" s="13">
        <f t="shared" si="59"/>
        <v>0</v>
      </c>
      <c r="AB41" s="13">
        <f t="shared" si="59"/>
        <v>0</v>
      </c>
      <c r="AC41" s="13">
        <f t="shared" si="59"/>
        <v>0</v>
      </c>
      <c r="AD41" s="13">
        <f t="shared" si="59"/>
        <v>0</v>
      </c>
      <c r="AE41" s="13">
        <f t="shared" si="59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32:A33"/>
    <mergeCell ref="B32:B33"/>
    <mergeCell ref="C32:D32"/>
    <mergeCell ref="E32:F32"/>
    <mergeCell ref="G32:G33"/>
    <mergeCell ref="AA4:AA5"/>
    <mergeCell ref="AB4:AC4"/>
    <mergeCell ref="AD4:AE4"/>
    <mergeCell ref="V4:V5"/>
    <mergeCell ref="W4:X4"/>
    <mergeCell ref="AD32:AE32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F41"/>
  <sheetViews>
    <sheetView showZeros="0" zoomScale="25" zoomScaleNormal="25" workbookViewId="0">
      <selection activeCell="S16" sqref="S16"/>
    </sheetView>
  </sheetViews>
  <sheetFormatPr defaultColWidth="0" defaultRowHeight="24" customHeight="1" x14ac:dyDescent="0.2"/>
  <cols>
    <col min="1" max="1" width="47.85546875" style="4" customWidth="1"/>
    <col min="2" max="16" width="19.140625" style="13" customWidth="1"/>
    <col min="17" max="17" width="19.140625" style="1" customWidth="1"/>
    <col min="18" max="21" width="19.140625" style="2" customWidth="1"/>
    <col min="22" max="22" width="19.140625" style="1" customWidth="1"/>
    <col min="23" max="26" width="19.140625" style="2" customWidth="1"/>
    <col min="27" max="27" width="19.140625" style="1" customWidth="1"/>
    <col min="28" max="31" width="19.140625" style="2" customWidth="1"/>
    <col min="32" max="32" width="2.28515625" style="3" customWidth="1"/>
    <col min="33" max="16384" width="9.140625" style="3" hidden="1"/>
  </cols>
  <sheetData>
    <row r="1" spans="1:32" ht="162" customHeight="1" thickBot="1" x14ac:dyDescent="0.25">
      <c r="A1" s="214" t="s">
        <v>57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</row>
    <row r="2" spans="1:32" ht="46.5" customHeight="1" thickTop="1" thickBot="1" x14ac:dyDescent="0.25"/>
    <row r="3" spans="1:32" s="4" customFormat="1" ht="136.5" customHeight="1" thickBot="1" x14ac:dyDescent="0.25">
      <c r="A3" s="215" t="s">
        <v>60</v>
      </c>
      <c r="B3" s="173" t="s">
        <v>35</v>
      </c>
      <c r="C3" s="174"/>
      <c r="D3" s="174"/>
      <c r="E3" s="174"/>
      <c r="F3" s="175"/>
      <c r="G3" s="176" t="s">
        <v>36</v>
      </c>
      <c r="H3" s="177"/>
      <c r="I3" s="177"/>
      <c r="J3" s="177"/>
      <c r="K3" s="178"/>
      <c r="L3" s="169" t="s">
        <v>38</v>
      </c>
      <c r="M3" s="170"/>
      <c r="N3" s="170"/>
      <c r="O3" s="170"/>
      <c r="P3" s="171"/>
      <c r="Q3" s="169" t="s">
        <v>39</v>
      </c>
      <c r="R3" s="170"/>
      <c r="S3" s="170"/>
      <c r="T3" s="170"/>
      <c r="U3" s="171"/>
      <c r="V3" s="169" t="s">
        <v>40</v>
      </c>
      <c r="W3" s="170"/>
      <c r="X3" s="170"/>
      <c r="Y3" s="170"/>
      <c r="Z3" s="171"/>
      <c r="AA3" s="172" t="s">
        <v>41</v>
      </c>
      <c r="AB3" s="170"/>
      <c r="AC3" s="170"/>
      <c r="AD3" s="170"/>
      <c r="AE3" s="171"/>
    </row>
    <row r="4" spans="1:32" s="5" customFormat="1" ht="75" customHeight="1" x14ac:dyDescent="0.2">
      <c r="A4" s="216"/>
      <c r="B4" s="179" t="s">
        <v>7</v>
      </c>
      <c r="C4" s="154" t="s">
        <v>12</v>
      </c>
      <c r="D4" s="154" t="s">
        <v>11</v>
      </c>
      <c r="E4" s="154" t="s">
        <v>10</v>
      </c>
      <c r="F4" s="155" t="s">
        <v>6</v>
      </c>
      <c r="G4" s="180" t="s">
        <v>7</v>
      </c>
      <c r="H4" s="154" t="s">
        <v>12</v>
      </c>
      <c r="I4" s="154" t="s">
        <v>11</v>
      </c>
      <c r="J4" s="154" t="s">
        <v>10</v>
      </c>
      <c r="K4" s="155" t="s">
        <v>6</v>
      </c>
      <c r="L4" s="152" t="s">
        <v>7</v>
      </c>
      <c r="M4" s="154" t="s">
        <v>12</v>
      </c>
      <c r="N4" s="154" t="s">
        <v>11</v>
      </c>
      <c r="O4" s="154" t="s">
        <v>10</v>
      </c>
      <c r="P4" s="155" t="s">
        <v>6</v>
      </c>
      <c r="Q4" s="152" t="s">
        <v>7</v>
      </c>
      <c r="R4" s="154" t="s">
        <v>12</v>
      </c>
      <c r="S4" s="154" t="s">
        <v>11</v>
      </c>
      <c r="T4" s="154" t="s">
        <v>10</v>
      </c>
      <c r="U4" s="155" t="s">
        <v>6</v>
      </c>
      <c r="V4" s="152" t="s">
        <v>7</v>
      </c>
      <c r="W4" s="154" t="s">
        <v>12</v>
      </c>
      <c r="X4" s="154" t="s">
        <v>11</v>
      </c>
      <c r="Y4" s="154" t="s">
        <v>10</v>
      </c>
      <c r="Z4" s="155" t="s">
        <v>6</v>
      </c>
      <c r="AA4" s="152" t="s">
        <v>7</v>
      </c>
      <c r="AB4" s="154" t="s">
        <v>12</v>
      </c>
      <c r="AC4" s="154" t="s">
        <v>11</v>
      </c>
      <c r="AD4" s="154" t="s">
        <v>10</v>
      </c>
      <c r="AE4" s="155" t="s">
        <v>6</v>
      </c>
    </row>
    <row r="5" spans="1:32" s="5" customFormat="1" ht="75" customHeight="1" x14ac:dyDescent="0.2">
      <c r="A5" s="216"/>
      <c r="B5" s="161"/>
      <c r="C5" s="48" t="s">
        <v>1</v>
      </c>
      <c r="D5" s="48" t="s">
        <v>0</v>
      </c>
      <c r="E5" s="48" t="s">
        <v>1</v>
      </c>
      <c r="F5" s="49" t="s">
        <v>2</v>
      </c>
      <c r="G5" s="163"/>
      <c r="H5" s="48" t="s">
        <v>1</v>
      </c>
      <c r="I5" s="48" t="s">
        <v>0</v>
      </c>
      <c r="J5" s="48" t="s">
        <v>8</v>
      </c>
      <c r="K5" s="49" t="s">
        <v>9</v>
      </c>
      <c r="L5" s="153"/>
      <c r="M5" s="48" t="s">
        <v>1</v>
      </c>
      <c r="N5" s="48" t="s">
        <v>0</v>
      </c>
      <c r="O5" s="48" t="s">
        <v>1</v>
      </c>
      <c r="P5" s="49" t="s">
        <v>0</v>
      </c>
      <c r="Q5" s="153"/>
      <c r="R5" s="48" t="s">
        <v>1</v>
      </c>
      <c r="S5" s="48" t="s">
        <v>0</v>
      </c>
      <c r="T5" s="48" t="s">
        <v>1</v>
      </c>
      <c r="U5" s="49" t="s">
        <v>0</v>
      </c>
      <c r="V5" s="153"/>
      <c r="W5" s="48" t="s">
        <v>1</v>
      </c>
      <c r="X5" s="48" t="s">
        <v>0</v>
      </c>
      <c r="Y5" s="48" t="s">
        <v>1</v>
      </c>
      <c r="Z5" s="49" t="s">
        <v>0</v>
      </c>
      <c r="AA5" s="153"/>
      <c r="AB5" s="48" t="s">
        <v>1</v>
      </c>
      <c r="AC5" s="48" t="s">
        <v>0</v>
      </c>
      <c r="AD5" s="48" t="s">
        <v>1</v>
      </c>
      <c r="AE5" s="49" t="s">
        <v>0</v>
      </c>
    </row>
    <row r="6" spans="1:32" s="6" customFormat="1" ht="75" customHeight="1" thickBot="1" x14ac:dyDescent="0.25">
      <c r="A6" s="217"/>
      <c r="B6" s="36">
        <f>X!B6+XI!B6+XII!B6</f>
        <v>0</v>
      </c>
      <c r="C6" s="29">
        <f>X!C6+XI!C6+XII!C6</f>
        <v>0</v>
      </c>
      <c r="D6" s="29">
        <f>X!D6+XI!D6+XII!D6</f>
        <v>0</v>
      </c>
      <c r="E6" s="29">
        <f>X!E6+XI!E6+XII!E6</f>
        <v>0</v>
      </c>
      <c r="F6" s="37">
        <f>X!F6+XI!F6+XII!F6</f>
        <v>0</v>
      </c>
      <c r="G6" s="36">
        <f>X!G6+XI!G6+XII!G6</f>
        <v>0</v>
      </c>
      <c r="H6" s="30">
        <f>X!H6+XI!H6+XII!H6</f>
        <v>0</v>
      </c>
      <c r="I6" s="30">
        <f>X!I6+XI!I6+XII!I6</f>
        <v>0</v>
      </c>
      <c r="J6" s="30">
        <f>X!J6+XI!J6+XII!J6</f>
        <v>0</v>
      </c>
      <c r="K6" s="43">
        <f>X!K6+XI!K6+XII!K6</f>
        <v>0</v>
      </c>
      <c r="L6" s="36">
        <f>X!L6+XI!L6+XII!L6</f>
        <v>0</v>
      </c>
      <c r="M6" s="31">
        <f>X!M6+XI!M6+XII!M6</f>
        <v>0</v>
      </c>
      <c r="N6" s="31">
        <f>X!N6+XI!N6+XII!N6</f>
        <v>0</v>
      </c>
      <c r="O6" s="31">
        <f>X!O6+XI!O6+XII!O6</f>
        <v>0</v>
      </c>
      <c r="P6" s="32">
        <f>X!P6+XI!P6+XII!P6</f>
        <v>0</v>
      </c>
      <c r="Q6" s="36">
        <f>X!Q6+XI!Q6+XII!Q6</f>
        <v>0</v>
      </c>
      <c r="R6" s="31">
        <f>X!R6+XI!R6+XII!R6</f>
        <v>0</v>
      </c>
      <c r="S6" s="31">
        <f>X!S6+XI!S6+XII!S6</f>
        <v>0</v>
      </c>
      <c r="T6" s="31">
        <f>X!T6+XI!T6+XII!T6</f>
        <v>0</v>
      </c>
      <c r="U6" s="32">
        <f>X!U6+XI!U6+XII!U6</f>
        <v>0</v>
      </c>
      <c r="V6" s="36">
        <f>X!V6+XI!V6+XII!V6</f>
        <v>0</v>
      </c>
      <c r="W6" s="31">
        <f>X!W6+XI!W6+XII!W6</f>
        <v>0</v>
      </c>
      <c r="X6" s="31">
        <f>X!X6+XI!X6+XII!X6</f>
        <v>0</v>
      </c>
      <c r="Y6" s="31">
        <f>X!Y6+XI!Y6+XII!Y6</f>
        <v>0</v>
      </c>
      <c r="Z6" s="32">
        <f>X!Z6+XI!Z6+XII!Z6</f>
        <v>0</v>
      </c>
      <c r="AA6" s="33">
        <f>X!AA6+XI!AA6+XII!AA6</f>
        <v>0</v>
      </c>
      <c r="AB6" s="31">
        <f>X!AB6+XI!AB6+XII!AB6</f>
        <v>0</v>
      </c>
      <c r="AC6" s="31">
        <f>X!AC6+XI!AC6+XII!AC6</f>
        <v>0</v>
      </c>
      <c r="AD6" s="31">
        <f>X!AD6+XI!AD6+XII!AD6</f>
        <v>0</v>
      </c>
      <c r="AE6" s="32">
        <f>X!AE6+XI!AE6+XII!AE6</f>
        <v>0</v>
      </c>
    </row>
    <row r="7" spans="1:32" s="7" customFormat="1" ht="71.25" customHeight="1" x14ac:dyDescent="0.2">
      <c r="A7" s="61" t="s">
        <v>3</v>
      </c>
      <c r="B7" s="38">
        <f>X!B7+XI!B7+XII!B7</f>
        <v>0</v>
      </c>
      <c r="C7" s="27">
        <f>X!C7+XI!C7+XII!C7</f>
        <v>0</v>
      </c>
      <c r="D7" s="27">
        <f>X!D7+XI!D7+XII!D7</f>
        <v>0</v>
      </c>
      <c r="E7" s="27">
        <f>X!E7+XI!E7+XII!E7</f>
        <v>0</v>
      </c>
      <c r="F7" s="28">
        <f>X!F7+XI!F7+XII!F7</f>
        <v>0</v>
      </c>
      <c r="G7" s="38">
        <f>X!G7+XI!G7+XII!G7</f>
        <v>0</v>
      </c>
      <c r="H7" s="27">
        <f>X!H7+XI!H7+XII!H7</f>
        <v>0</v>
      </c>
      <c r="I7" s="27">
        <f>X!I7+XI!I7+XII!I7</f>
        <v>0</v>
      </c>
      <c r="J7" s="27">
        <f>X!J7+XI!J7+XII!J7</f>
        <v>0</v>
      </c>
      <c r="K7" s="28">
        <f>X!K7+XI!K7+XII!K7</f>
        <v>0</v>
      </c>
      <c r="L7" s="38">
        <f>X!L7+XI!L7+XII!L7</f>
        <v>0</v>
      </c>
      <c r="M7" s="27">
        <f>X!M7+XI!M7+XII!M7</f>
        <v>0</v>
      </c>
      <c r="N7" s="27">
        <f>X!N7+XI!N7+XII!N7</f>
        <v>0</v>
      </c>
      <c r="O7" s="27">
        <f>X!O7+XI!O7+XII!O7</f>
        <v>0</v>
      </c>
      <c r="P7" s="28">
        <f>X!P7+XI!P7+XII!P7</f>
        <v>0</v>
      </c>
      <c r="Q7" s="38">
        <f>X!Q7+XI!Q7+XII!Q7</f>
        <v>0</v>
      </c>
      <c r="R7" s="27">
        <f>X!R7+XI!R7+XII!R7</f>
        <v>0</v>
      </c>
      <c r="S7" s="27">
        <f>X!S7+XI!S7+XII!S7</f>
        <v>0</v>
      </c>
      <c r="T7" s="27">
        <f>X!T7+XI!T7+XII!T7</f>
        <v>0</v>
      </c>
      <c r="U7" s="28">
        <f>X!U7+XI!U7+XII!U7</f>
        <v>0</v>
      </c>
      <c r="V7" s="38">
        <f>X!V7+XI!V7+XII!V7</f>
        <v>0</v>
      </c>
      <c r="W7" s="27">
        <f>X!W7+XI!W7+XII!W7</f>
        <v>0</v>
      </c>
      <c r="X7" s="27">
        <f>X!X7+XI!X7+XII!X7</f>
        <v>0</v>
      </c>
      <c r="Y7" s="27">
        <f>X!Y7+XI!Y7+XII!Y7</f>
        <v>0</v>
      </c>
      <c r="Z7" s="28">
        <f>X!Z7+XI!Z7+XII!Z7</f>
        <v>0</v>
      </c>
      <c r="AA7" s="34">
        <f>X!AA7+XI!AA7+XII!AA7</f>
        <v>0</v>
      </c>
      <c r="AB7" s="27">
        <f>X!AB7+XI!AB7+XII!AB7</f>
        <v>0</v>
      </c>
      <c r="AC7" s="27">
        <f>X!AC7+XI!AC7+XII!AC7</f>
        <v>0</v>
      </c>
      <c r="AD7" s="27">
        <f>X!AD7+XI!AD7+XII!AD7</f>
        <v>0</v>
      </c>
      <c r="AE7" s="28">
        <f>X!AE7+XI!AE7+XII!AE7</f>
        <v>0</v>
      </c>
    </row>
    <row r="8" spans="1:32" ht="39.75" customHeight="1" x14ac:dyDescent="0.2">
      <c r="A8" s="52" t="s">
        <v>13</v>
      </c>
      <c r="B8" s="19">
        <f>X!B8+XI!B8+XII!B8</f>
        <v>0</v>
      </c>
      <c r="C8" s="11">
        <f>X!C8+XI!C8+XII!C8</f>
        <v>0</v>
      </c>
      <c r="D8" s="11">
        <f>X!D8+XI!D8+XII!D8</f>
        <v>0</v>
      </c>
      <c r="E8" s="11">
        <f>X!E8+XI!E8+XII!E8</f>
        <v>0</v>
      </c>
      <c r="F8" s="24">
        <f>X!F8+XI!F8+XII!F8</f>
        <v>0</v>
      </c>
      <c r="G8" s="46">
        <f>X!G8+XI!G8+XII!G8</f>
        <v>0</v>
      </c>
      <c r="H8" s="11">
        <f>X!H8+XI!H8+XII!H8</f>
        <v>0</v>
      </c>
      <c r="I8" s="11">
        <f>X!I8+XI!I8+XII!I8</f>
        <v>0</v>
      </c>
      <c r="J8" s="11">
        <f>X!J8+XI!J8+XII!J8</f>
        <v>0</v>
      </c>
      <c r="K8" s="24">
        <f>X!K8+XI!K8+XII!K8</f>
        <v>0</v>
      </c>
      <c r="L8" s="22">
        <f>X!L8+XI!L8+XII!L8</f>
        <v>0</v>
      </c>
      <c r="M8" s="11">
        <f>X!M8+XI!M8+XII!M8</f>
        <v>0</v>
      </c>
      <c r="N8" s="11">
        <f>X!N8+XI!N8+XII!N8</f>
        <v>0</v>
      </c>
      <c r="O8" s="11">
        <f>X!O8+XI!O8+XII!O8</f>
        <v>0</v>
      </c>
      <c r="P8" s="24">
        <f>X!P8+XI!P8+XII!P8</f>
        <v>0</v>
      </c>
      <c r="Q8" s="22">
        <f>X!Q8+XI!Q8+XII!Q8</f>
        <v>0</v>
      </c>
      <c r="R8" s="11">
        <f>X!R8+XI!R8+XII!R8</f>
        <v>0</v>
      </c>
      <c r="S8" s="11">
        <f>X!S8+XI!S8+XII!S8</f>
        <v>0</v>
      </c>
      <c r="T8" s="11">
        <f>X!T8+XI!T8+XII!T8</f>
        <v>0</v>
      </c>
      <c r="U8" s="24">
        <f>X!U8+XI!U8+XII!U8</f>
        <v>0</v>
      </c>
      <c r="V8" s="22">
        <f>X!V8+XI!V8+XII!V8</f>
        <v>0</v>
      </c>
      <c r="W8" s="11">
        <f>X!W8+XI!W8+XII!W8</f>
        <v>0</v>
      </c>
      <c r="X8" s="11">
        <f>X!X8+XI!X8+XII!X8</f>
        <v>0</v>
      </c>
      <c r="Y8" s="11">
        <f>X!Y8+XI!Y8+XII!Y8</f>
        <v>0</v>
      </c>
      <c r="Z8" s="24">
        <f>X!Z8+XI!Z8+XII!Z8</f>
        <v>0</v>
      </c>
      <c r="AA8" s="21">
        <f>X!AA8+XI!AA8+XII!AA8</f>
        <v>0</v>
      </c>
      <c r="AB8" s="11">
        <f>X!AB8+XI!AB8+XII!AB8</f>
        <v>0</v>
      </c>
      <c r="AC8" s="11">
        <f>X!AC8+XI!AC8+XII!AC8</f>
        <v>0</v>
      </c>
      <c r="AD8" s="11">
        <f>X!AD8+XI!AD8+XII!AD8</f>
        <v>0</v>
      </c>
      <c r="AE8" s="24">
        <f>X!AE8+XI!AE8+XII!AE8</f>
        <v>0</v>
      </c>
    </row>
    <row r="9" spans="1:32" ht="39.75" customHeight="1" x14ac:dyDescent="0.2">
      <c r="A9" s="52" t="s">
        <v>14</v>
      </c>
      <c r="B9" s="19">
        <f>X!B9+XI!B9+XII!B9</f>
        <v>0</v>
      </c>
      <c r="C9" s="11">
        <f>X!C9+XI!C9+XII!C9</f>
        <v>0</v>
      </c>
      <c r="D9" s="11">
        <f>X!D9+XI!D9+XII!D9</f>
        <v>0</v>
      </c>
      <c r="E9" s="11">
        <f>X!E9+XI!E9+XII!E9</f>
        <v>0</v>
      </c>
      <c r="F9" s="24">
        <f>X!F9+XI!F9+XII!F9</f>
        <v>0</v>
      </c>
      <c r="G9" s="46">
        <f>X!G9+XI!G9+XII!G9</f>
        <v>0</v>
      </c>
      <c r="H9" s="11">
        <f>X!H9+XI!H9+XII!H9</f>
        <v>0</v>
      </c>
      <c r="I9" s="11">
        <f>X!I9+XI!I9+XII!I9</f>
        <v>0</v>
      </c>
      <c r="J9" s="11">
        <f>X!J9+XI!J9+XII!J9</f>
        <v>0</v>
      </c>
      <c r="K9" s="24">
        <f>X!K9+XI!K9+XII!K9</f>
        <v>0</v>
      </c>
      <c r="L9" s="22">
        <f>X!L9+XI!L9+XII!L9</f>
        <v>0</v>
      </c>
      <c r="M9" s="11">
        <f>X!M9+XI!M9+XII!M9</f>
        <v>0</v>
      </c>
      <c r="N9" s="11">
        <f>X!N9+XI!N9+XII!N9</f>
        <v>0</v>
      </c>
      <c r="O9" s="11">
        <f>X!O9+XI!O9+XII!O9</f>
        <v>0</v>
      </c>
      <c r="P9" s="24">
        <f>X!P9+XI!P9+XII!P9</f>
        <v>0</v>
      </c>
      <c r="Q9" s="22">
        <f>X!Q9+XI!Q9+XII!Q9</f>
        <v>0</v>
      </c>
      <c r="R9" s="11">
        <f>X!R9+XI!R9+XII!R9</f>
        <v>0</v>
      </c>
      <c r="S9" s="11">
        <f>X!S9+XI!S9+XII!S9</f>
        <v>0</v>
      </c>
      <c r="T9" s="11">
        <f>X!T9+XI!T9+XII!T9</f>
        <v>0</v>
      </c>
      <c r="U9" s="24">
        <f>X!U9+XI!U9+XII!U9</f>
        <v>0</v>
      </c>
      <c r="V9" s="22">
        <f>X!V9+XI!V9+XII!V9</f>
        <v>0</v>
      </c>
      <c r="W9" s="11">
        <f>X!W9+XI!W9+XII!W9</f>
        <v>0</v>
      </c>
      <c r="X9" s="11">
        <f>X!X9+XI!X9+XII!X9</f>
        <v>0</v>
      </c>
      <c r="Y9" s="11">
        <f>X!Y9+XI!Y9+XII!Y9</f>
        <v>0</v>
      </c>
      <c r="Z9" s="24">
        <f>X!Z9+XI!Z9+XII!Z9</f>
        <v>0</v>
      </c>
      <c r="AA9" s="21">
        <f>X!AA9+XI!AA9+XII!AA9</f>
        <v>0</v>
      </c>
      <c r="AB9" s="11">
        <f>X!AB9+XI!AB9+XII!AB9</f>
        <v>0</v>
      </c>
      <c r="AC9" s="11">
        <f>X!AC9+XI!AC9+XII!AC9</f>
        <v>0</v>
      </c>
      <c r="AD9" s="11">
        <f>X!AD9+XI!AD9+XII!AD9</f>
        <v>0</v>
      </c>
      <c r="AE9" s="24">
        <f>X!AE9+XI!AE9+XII!AE9</f>
        <v>0</v>
      </c>
    </row>
    <row r="10" spans="1:32" ht="39.75" customHeight="1" x14ac:dyDescent="0.2">
      <c r="A10" s="52" t="s">
        <v>15</v>
      </c>
      <c r="B10" s="19">
        <f>X!B10+XI!B10+XII!B10</f>
        <v>0</v>
      </c>
      <c r="C10" s="11">
        <f>X!C10+XI!C10+XII!C10</f>
        <v>0</v>
      </c>
      <c r="D10" s="11">
        <f>X!D10+XI!D10+XII!D10</f>
        <v>0</v>
      </c>
      <c r="E10" s="11">
        <f>X!E10+XI!E10+XII!E10</f>
        <v>0</v>
      </c>
      <c r="F10" s="24">
        <f>X!F10+XI!F10+XII!F10</f>
        <v>0</v>
      </c>
      <c r="G10" s="46">
        <f>X!G10+XI!G10+XII!G10</f>
        <v>0</v>
      </c>
      <c r="H10" s="11">
        <f>X!H10+XI!H10+XII!H10</f>
        <v>0</v>
      </c>
      <c r="I10" s="11">
        <f>X!I10+XI!I10+XII!I10</f>
        <v>0</v>
      </c>
      <c r="J10" s="11">
        <f>X!J10+XI!J10+XII!J10</f>
        <v>0</v>
      </c>
      <c r="K10" s="24">
        <f>X!K10+XI!K10+XII!K10</f>
        <v>0</v>
      </c>
      <c r="L10" s="22">
        <f>X!L10+XI!L10+XII!L10</f>
        <v>0</v>
      </c>
      <c r="M10" s="11">
        <f>X!M10+XI!M10+XII!M10</f>
        <v>0</v>
      </c>
      <c r="N10" s="11">
        <f>X!N10+XI!N10+XII!N10</f>
        <v>0</v>
      </c>
      <c r="O10" s="11">
        <f>X!O10+XI!O10+XII!O10</f>
        <v>0</v>
      </c>
      <c r="P10" s="24">
        <f>X!P10+XI!P10+XII!P10</f>
        <v>0</v>
      </c>
      <c r="Q10" s="22">
        <f>X!Q10+XI!Q10+XII!Q10</f>
        <v>0</v>
      </c>
      <c r="R10" s="11">
        <f>X!R10+XI!R10+XII!R10</f>
        <v>0</v>
      </c>
      <c r="S10" s="11">
        <f>X!S10+XI!S10+XII!S10</f>
        <v>0</v>
      </c>
      <c r="T10" s="11">
        <f>X!T10+XI!T10+XII!T10</f>
        <v>0</v>
      </c>
      <c r="U10" s="24">
        <f>X!U10+XI!U10+XII!U10</f>
        <v>0</v>
      </c>
      <c r="V10" s="22">
        <f>X!V10+XI!V10+XII!V10</f>
        <v>0</v>
      </c>
      <c r="W10" s="11">
        <f>X!W10+XI!W10+XII!W10</f>
        <v>0</v>
      </c>
      <c r="X10" s="11">
        <f>X!X10+XI!X10+XII!X10</f>
        <v>0</v>
      </c>
      <c r="Y10" s="11">
        <f>X!Y10+XI!Y10+XII!Y10</f>
        <v>0</v>
      </c>
      <c r="Z10" s="24">
        <f>X!Z10+XI!Z10+XII!Z10</f>
        <v>0</v>
      </c>
      <c r="AA10" s="21">
        <f>X!AA10+XI!AA10+XII!AA10</f>
        <v>0</v>
      </c>
      <c r="AB10" s="11">
        <f>X!AB10+XI!AB10+XII!AB10</f>
        <v>0</v>
      </c>
      <c r="AC10" s="11">
        <f>X!AC10+XI!AC10+XII!AC10</f>
        <v>0</v>
      </c>
      <c r="AD10" s="11">
        <f>X!AD10+XI!AD10+XII!AD10</f>
        <v>0</v>
      </c>
      <c r="AE10" s="24">
        <f>X!AE10+XI!AE10+XII!AE10</f>
        <v>0</v>
      </c>
    </row>
    <row r="11" spans="1:32" ht="39.75" customHeight="1" x14ac:dyDescent="0.2">
      <c r="A11" s="52" t="s">
        <v>28</v>
      </c>
      <c r="B11" s="19">
        <f>X!B11+XI!B11+XII!B11</f>
        <v>0</v>
      </c>
      <c r="C11" s="12">
        <f>X!C11+XI!C11+XII!C11</f>
        <v>0</v>
      </c>
      <c r="D11" s="12">
        <f>X!D11+XI!D11+XII!D11</f>
        <v>0</v>
      </c>
      <c r="E11" s="12">
        <f>X!E11+XI!E11+XII!E11</f>
        <v>0</v>
      </c>
      <c r="F11" s="39">
        <f>X!F11+XI!F11+XII!F11</f>
        <v>0</v>
      </c>
      <c r="G11" s="46">
        <f>X!G11+XI!G11+XII!G11</f>
        <v>0</v>
      </c>
      <c r="H11" s="11">
        <f>X!H11+XI!H11+XII!H11</f>
        <v>0</v>
      </c>
      <c r="I11" s="11">
        <f>X!I11+XI!I11+XII!I11</f>
        <v>0</v>
      </c>
      <c r="J11" s="11">
        <f>X!J11+XI!J11+XII!J11</f>
        <v>0</v>
      </c>
      <c r="K11" s="24">
        <f>X!K11+XI!K11+XII!K11</f>
        <v>0</v>
      </c>
      <c r="L11" s="22">
        <f>X!L11+XI!L11+XII!L11</f>
        <v>0</v>
      </c>
      <c r="M11" s="11">
        <f>X!M11+XI!M11+XII!M11</f>
        <v>0</v>
      </c>
      <c r="N11" s="11">
        <f>X!N11+XI!N11+XII!N11</f>
        <v>0</v>
      </c>
      <c r="O11" s="11">
        <f>X!O11+XI!O11+XII!O11</f>
        <v>0</v>
      </c>
      <c r="P11" s="24">
        <f>X!P11+XI!P11+XII!P11</f>
        <v>0</v>
      </c>
      <c r="Q11" s="22">
        <f>X!Q11+XI!Q11+XII!Q11</f>
        <v>0</v>
      </c>
      <c r="R11" s="11">
        <f>X!R11+XI!R11+XII!R11</f>
        <v>0</v>
      </c>
      <c r="S11" s="11">
        <f>X!S11+XI!S11+XII!S11</f>
        <v>0</v>
      </c>
      <c r="T11" s="11">
        <f>X!T11+XI!T11+XII!T11</f>
        <v>0</v>
      </c>
      <c r="U11" s="24">
        <f>X!U11+XI!U11+XII!U11</f>
        <v>0</v>
      </c>
      <c r="V11" s="22">
        <f>X!V11+XI!V11+XII!V11</f>
        <v>0</v>
      </c>
      <c r="W11" s="11">
        <f>X!W11+XI!W11+XII!W11</f>
        <v>0</v>
      </c>
      <c r="X11" s="11">
        <f>X!X11+XI!X11+XII!X11</f>
        <v>0</v>
      </c>
      <c r="Y11" s="11">
        <f>X!Y11+XI!Y11+XII!Y11</f>
        <v>0</v>
      </c>
      <c r="Z11" s="24">
        <f>X!Z11+XI!Z11+XII!Z11</f>
        <v>0</v>
      </c>
      <c r="AA11" s="21">
        <f>X!AA11+XI!AA11+XII!AA11</f>
        <v>0</v>
      </c>
      <c r="AB11" s="11">
        <f>X!AB11+XI!AB11+XII!AB11</f>
        <v>0</v>
      </c>
      <c r="AC11" s="11">
        <f>X!AC11+XI!AC11+XII!AC11</f>
        <v>0</v>
      </c>
      <c r="AD11" s="11">
        <f>X!AD11+XI!AD11+XII!AD11</f>
        <v>0</v>
      </c>
      <c r="AE11" s="24">
        <f>X!AE11+XI!AE11+XII!AE11</f>
        <v>0</v>
      </c>
    </row>
    <row r="12" spans="1:32" ht="39.75" customHeight="1" x14ac:dyDescent="0.2">
      <c r="A12" s="53" t="s">
        <v>32</v>
      </c>
      <c r="B12" s="19">
        <f>X!B12+XI!B12+XII!B12</f>
        <v>0</v>
      </c>
      <c r="C12" s="12">
        <f>X!C12+XI!C12+XII!C12</f>
        <v>0</v>
      </c>
      <c r="D12" s="12">
        <f>X!D12+XI!D12+XII!D12</f>
        <v>0</v>
      </c>
      <c r="E12" s="12">
        <f>X!E12+XI!E12+XII!E12</f>
        <v>0</v>
      </c>
      <c r="F12" s="39">
        <f>X!F12+XI!F12+XII!F12</f>
        <v>0</v>
      </c>
      <c r="G12" s="46">
        <f>X!G12+XI!G12+XII!G12</f>
        <v>0</v>
      </c>
      <c r="H12" s="11">
        <f>X!H12+XI!H12+XII!H12</f>
        <v>0</v>
      </c>
      <c r="I12" s="11">
        <f>X!I12+XI!I12+XII!I12</f>
        <v>0</v>
      </c>
      <c r="J12" s="11">
        <f>X!J12+XI!J12+XII!J12</f>
        <v>0</v>
      </c>
      <c r="K12" s="24">
        <f>X!K12+XI!K12+XII!K12</f>
        <v>0</v>
      </c>
      <c r="L12" s="22">
        <f>X!L12+XI!L12+XII!L12</f>
        <v>0</v>
      </c>
      <c r="M12" s="11">
        <f>X!M12+XI!M12+XII!M12</f>
        <v>0</v>
      </c>
      <c r="N12" s="11">
        <f>X!N12+XI!N12+XII!N12</f>
        <v>0</v>
      </c>
      <c r="O12" s="11">
        <f>X!O12+XI!O12+XII!O12</f>
        <v>0</v>
      </c>
      <c r="P12" s="24">
        <f>X!P12+XI!P12+XII!P12</f>
        <v>0</v>
      </c>
      <c r="Q12" s="22">
        <f>X!Q12+XI!Q12+XII!Q12</f>
        <v>0</v>
      </c>
      <c r="R12" s="11">
        <f>X!R12+XI!R12+XII!R12</f>
        <v>0</v>
      </c>
      <c r="S12" s="11">
        <f>X!S12+XI!S12+XII!S12</f>
        <v>0</v>
      </c>
      <c r="T12" s="11">
        <f>X!T12+XI!T12+XII!T12</f>
        <v>0</v>
      </c>
      <c r="U12" s="24">
        <f>X!U12+XI!U12+XII!U12</f>
        <v>0</v>
      </c>
      <c r="V12" s="22">
        <f>X!V12+XI!V12+XII!V12</f>
        <v>0</v>
      </c>
      <c r="W12" s="11">
        <f>X!W12+XI!W12+XII!W12</f>
        <v>0</v>
      </c>
      <c r="X12" s="11">
        <f>X!X12+XI!X12+XII!X12</f>
        <v>0</v>
      </c>
      <c r="Y12" s="11">
        <f>X!Y12+XI!Y12+XII!Y12</f>
        <v>0</v>
      </c>
      <c r="Z12" s="24">
        <f>X!Z12+XI!Z12+XII!Z12</f>
        <v>0</v>
      </c>
      <c r="AA12" s="21">
        <f>X!AA12+XI!AA12+XII!AA12</f>
        <v>0</v>
      </c>
      <c r="AB12" s="11">
        <f>X!AB12+XI!AB12+XII!AB12</f>
        <v>0</v>
      </c>
      <c r="AC12" s="11">
        <f>X!AC12+XI!AC12+XII!AC12</f>
        <v>0</v>
      </c>
      <c r="AD12" s="11">
        <f>X!AD12+XI!AD12+XII!AD12</f>
        <v>0</v>
      </c>
      <c r="AE12" s="24">
        <f>X!AE12+XI!AE12+XII!AE12</f>
        <v>0</v>
      </c>
    </row>
    <row r="13" spans="1:32" s="7" customFormat="1" ht="71.25" customHeight="1" x14ac:dyDescent="0.2">
      <c r="A13" s="62" t="s">
        <v>4</v>
      </c>
      <c r="B13" s="40">
        <f>X!B13+XI!B13+XII!B13</f>
        <v>0</v>
      </c>
      <c r="C13" s="8">
        <f>X!C13+XI!C13+XII!C13</f>
        <v>0</v>
      </c>
      <c r="D13" s="8">
        <f>X!D13+XI!D13+XII!D13</f>
        <v>0</v>
      </c>
      <c r="E13" s="8">
        <f>X!E13+XI!E13+XII!E13</f>
        <v>0</v>
      </c>
      <c r="F13" s="23">
        <f>X!F13+XI!F13+XII!F13</f>
        <v>0</v>
      </c>
      <c r="G13" s="40">
        <f>X!G13+XI!G13+XII!G13</f>
        <v>0</v>
      </c>
      <c r="H13" s="8">
        <f>X!H13+XI!H13+XII!H13</f>
        <v>0</v>
      </c>
      <c r="I13" s="8">
        <f>X!I13+XI!I13+XII!I13</f>
        <v>0</v>
      </c>
      <c r="J13" s="8">
        <f>X!J13+XI!J13+XII!J13</f>
        <v>0</v>
      </c>
      <c r="K13" s="23">
        <f>X!K13+XI!K13+XII!K13</f>
        <v>0</v>
      </c>
      <c r="L13" s="40">
        <f>X!L13+XI!L13+XII!L13</f>
        <v>0</v>
      </c>
      <c r="M13" s="8">
        <f>X!M13+XI!M13+XII!M13</f>
        <v>0</v>
      </c>
      <c r="N13" s="8">
        <f>X!N13+XI!N13+XII!N13</f>
        <v>0</v>
      </c>
      <c r="O13" s="8">
        <f>X!O13+XI!O13+XII!O13</f>
        <v>0</v>
      </c>
      <c r="P13" s="23">
        <f>X!P13+XI!P13+XII!P13</f>
        <v>0</v>
      </c>
      <c r="Q13" s="40">
        <f>X!Q13+XI!Q13+XII!Q13</f>
        <v>0</v>
      </c>
      <c r="R13" s="8">
        <f>X!R13+XI!R13+XII!R13</f>
        <v>0</v>
      </c>
      <c r="S13" s="8">
        <f>X!S13+XI!S13+XII!S13</f>
        <v>0</v>
      </c>
      <c r="T13" s="8">
        <f>X!T13+XI!T13+XII!T13</f>
        <v>0</v>
      </c>
      <c r="U13" s="23">
        <f>X!U13+XI!U13+XII!U13</f>
        <v>0</v>
      </c>
      <c r="V13" s="40">
        <f>X!V13+XI!V13+XII!V13</f>
        <v>0</v>
      </c>
      <c r="W13" s="8">
        <f>X!W13+XI!W13+XII!W13</f>
        <v>0</v>
      </c>
      <c r="X13" s="8">
        <f>X!X13+XI!X13+XII!X13</f>
        <v>0</v>
      </c>
      <c r="Y13" s="8">
        <f>X!Y13+XI!Y13+XII!Y13</f>
        <v>0</v>
      </c>
      <c r="Z13" s="23">
        <f>X!Z13+XI!Z13+XII!Z13</f>
        <v>0</v>
      </c>
      <c r="AA13" s="35">
        <f>X!AA13+XI!AA13+XII!AA13</f>
        <v>0</v>
      </c>
      <c r="AB13" s="8">
        <f>X!AB13+XI!AB13+XII!AB13</f>
        <v>0</v>
      </c>
      <c r="AC13" s="8">
        <f>X!AC13+XI!AC13+XII!AC13</f>
        <v>0</v>
      </c>
      <c r="AD13" s="8">
        <f>X!AD13+XI!AD13+XII!AD13</f>
        <v>0</v>
      </c>
      <c r="AE13" s="23">
        <f>X!AE13+XI!AE13+XII!AE13</f>
        <v>0</v>
      </c>
    </row>
    <row r="14" spans="1:32" ht="39.75" customHeight="1" x14ac:dyDescent="0.2">
      <c r="A14" s="54" t="s">
        <v>16</v>
      </c>
      <c r="B14" s="19">
        <f>X!B14+XI!B14+XII!B14</f>
        <v>0</v>
      </c>
      <c r="C14" s="11">
        <f>X!C14+XI!C14+XII!C14</f>
        <v>0</v>
      </c>
      <c r="D14" s="11">
        <f>X!D14+XI!D14+XII!D14</f>
        <v>0</v>
      </c>
      <c r="E14" s="11">
        <f>X!E14+XI!E14+XII!E14</f>
        <v>0</v>
      </c>
      <c r="F14" s="24">
        <f>X!F14+XI!F14+XII!F14</f>
        <v>0</v>
      </c>
      <c r="G14" s="46">
        <f>X!G14+XI!G14+XII!G14</f>
        <v>0</v>
      </c>
      <c r="H14" s="11">
        <f>X!H14+XI!H14+XII!H14</f>
        <v>0</v>
      </c>
      <c r="I14" s="11">
        <f>X!I14+XI!I14+XII!I14</f>
        <v>0</v>
      </c>
      <c r="J14" s="11">
        <f>X!J14+XI!J14+XII!J14</f>
        <v>0</v>
      </c>
      <c r="K14" s="24">
        <f>X!K14+XI!K14+XII!K14</f>
        <v>0</v>
      </c>
      <c r="L14" s="22">
        <f>X!L14+XI!L14+XII!L14</f>
        <v>0</v>
      </c>
      <c r="M14" s="11">
        <f>X!M14+XI!M14+XII!M14</f>
        <v>0</v>
      </c>
      <c r="N14" s="11">
        <f>X!N14+XI!N14+XII!N14</f>
        <v>0</v>
      </c>
      <c r="O14" s="11">
        <f>X!O14+XI!O14+XII!O14</f>
        <v>0</v>
      </c>
      <c r="P14" s="24">
        <f>X!P14+XI!P14+XII!P14</f>
        <v>0</v>
      </c>
      <c r="Q14" s="22">
        <f>X!Q14+XI!Q14+XII!Q14</f>
        <v>0</v>
      </c>
      <c r="R14" s="11">
        <f>X!R14+XI!R14+XII!R14</f>
        <v>0</v>
      </c>
      <c r="S14" s="11">
        <f>X!S14+XI!S14+XII!S14</f>
        <v>0</v>
      </c>
      <c r="T14" s="11">
        <f>X!T14+XI!T14+XII!T14</f>
        <v>0</v>
      </c>
      <c r="U14" s="24">
        <f>X!U14+XI!U14+XII!U14</f>
        <v>0</v>
      </c>
      <c r="V14" s="22">
        <f>X!V14+XI!V14+XII!V14</f>
        <v>0</v>
      </c>
      <c r="W14" s="11">
        <f>X!W14+XI!W14+XII!W14</f>
        <v>0</v>
      </c>
      <c r="X14" s="11">
        <f>X!X14+XI!X14+XII!X14</f>
        <v>0</v>
      </c>
      <c r="Y14" s="11">
        <f>X!Y14+XI!Y14+XII!Y14</f>
        <v>0</v>
      </c>
      <c r="Z14" s="24">
        <f>X!Z14+XI!Z14+XII!Z14</f>
        <v>0</v>
      </c>
      <c r="AA14" s="21">
        <f>X!AA14+XI!AA14+XII!AA14</f>
        <v>0</v>
      </c>
      <c r="AB14" s="11">
        <f>X!AB14+XI!AB14+XII!AB14</f>
        <v>0</v>
      </c>
      <c r="AC14" s="11">
        <f>X!AC14+XI!AC14+XII!AC14</f>
        <v>0</v>
      </c>
      <c r="AD14" s="11">
        <f>X!AD14+XI!AD14+XII!AD14</f>
        <v>0</v>
      </c>
      <c r="AE14" s="24">
        <f>X!AE14+XI!AE14+XII!AE14</f>
        <v>0</v>
      </c>
    </row>
    <row r="15" spans="1:32" ht="39.75" customHeight="1" x14ac:dyDescent="0.2">
      <c r="A15" s="54" t="s">
        <v>17</v>
      </c>
      <c r="B15" s="19">
        <f>X!B15+XI!B15+XII!B15</f>
        <v>0</v>
      </c>
      <c r="C15" s="11">
        <f>X!C15+XI!C15+XII!C15</f>
        <v>0</v>
      </c>
      <c r="D15" s="11">
        <f>X!D15+XI!D15+XII!D15</f>
        <v>0</v>
      </c>
      <c r="E15" s="11">
        <f>X!E15+XI!E15+XII!E15</f>
        <v>0</v>
      </c>
      <c r="F15" s="24">
        <f>X!F15+XI!F15+XII!F15</f>
        <v>0</v>
      </c>
      <c r="G15" s="46">
        <f>X!G15+XI!G15+XII!G15</f>
        <v>0</v>
      </c>
      <c r="H15" s="11">
        <f>X!H15+XI!H15+XII!H15</f>
        <v>0</v>
      </c>
      <c r="I15" s="11">
        <f>X!I15+XI!I15+XII!I15</f>
        <v>0</v>
      </c>
      <c r="J15" s="11">
        <f>X!J15+XI!J15+XII!J15</f>
        <v>0</v>
      </c>
      <c r="K15" s="24">
        <f>X!K15+XI!K15+XII!K15</f>
        <v>0</v>
      </c>
      <c r="L15" s="22">
        <f>X!L15+XI!L15+XII!L15</f>
        <v>0</v>
      </c>
      <c r="M15" s="11">
        <f>X!M15+XI!M15+XII!M15</f>
        <v>0</v>
      </c>
      <c r="N15" s="11">
        <f>X!N15+XI!N15+XII!N15</f>
        <v>0</v>
      </c>
      <c r="O15" s="11">
        <f>X!O15+XI!O15+XII!O15</f>
        <v>0</v>
      </c>
      <c r="P15" s="24">
        <f>X!P15+XI!P15+XII!P15</f>
        <v>0</v>
      </c>
      <c r="Q15" s="22">
        <f>X!Q15+XI!Q15+XII!Q15</f>
        <v>0</v>
      </c>
      <c r="R15" s="11">
        <f>X!R15+XI!R15+XII!R15</f>
        <v>0</v>
      </c>
      <c r="S15" s="11">
        <f>X!S15+XI!S15+XII!S15</f>
        <v>0</v>
      </c>
      <c r="T15" s="11">
        <f>X!T15+XI!T15+XII!T15</f>
        <v>0</v>
      </c>
      <c r="U15" s="24">
        <f>X!U15+XI!U15+XII!U15</f>
        <v>0</v>
      </c>
      <c r="V15" s="22">
        <f>X!V15+XI!V15+XII!V15</f>
        <v>0</v>
      </c>
      <c r="W15" s="11">
        <f>X!W15+XI!W15+XII!W15</f>
        <v>0</v>
      </c>
      <c r="X15" s="11">
        <f>X!X15+XI!X15+XII!X15</f>
        <v>0</v>
      </c>
      <c r="Y15" s="11">
        <f>X!Y15+XI!Y15+XII!Y15</f>
        <v>0</v>
      </c>
      <c r="Z15" s="24">
        <f>X!Z15+XI!Z15+XII!Z15</f>
        <v>0</v>
      </c>
      <c r="AA15" s="21">
        <f>X!AA15+XI!AA15+XII!AA15</f>
        <v>0</v>
      </c>
      <c r="AB15" s="11">
        <f>X!AB15+XI!AB15+XII!AB15</f>
        <v>0</v>
      </c>
      <c r="AC15" s="11">
        <f>X!AC15+XI!AC15+XII!AC15</f>
        <v>0</v>
      </c>
      <c r="AD15" s="11">
        <f>X!AD15+XI!AD15+XII!AD15</f>
        <v>0</v>
      </c>
      <c r="AE15" s="24">
        <f>X!AE15+XI!AE15+XII!AE15</f>
        <v>0</v>
      </c>
    </row>
    <row r="16" spans="1:32" ht="39.75" customHeight="1" x14ac:dyDescent="0.2">
      <c r="A16" s="54" t="s">
        <v>18</v>
      </c>
      <c r="B16" s="19">
        <f>X!B16+XI!B16+XII!B16</f>
        <v>0</v>
      </c>
      <c r="C16" s="11">
        <f>X!C16+XI!C16+XII!C16</f>
        <v>0</v>
      </c>
      <c r="D16" s="11">
        <f>X!D16+XI!D16+XII!D16</f>
        <v>0</v>
      </c>
      <c r="E16" s="11">
        <f>X!E16+XI!E16+XII!E16</f>
        <v>0</v>
      </c>
      <c r="F16" s="24">
        <f>X!F16+XI!F16+XII!F16</f>
        <v>0</v>
      </c>
      <c r="G16" s="46">
        <f>X!G16+XI!G16+XII!G16</f>
        <v>0</v>
      </c>
      <c r="H16" s="11">
        <f>X!H16+XI!H16+XII!H16</f>
        <v>0</v>
      </c>
      <c r="I16" s="11">
        <f>X!I16+XI!I16+XII!I16</f>
        <v>0</v>
      </c>
      <c r="J16" s="11">
        <f>X!J16+XI!J16+XII!J16</f>
        <v>0</v>
      </c>
      <c r="K16" s="24">
        <f>X!K16+XI!K16+XII!K16</f>
        <v>0</v>
      </c>
      <c r="L16" s="22">
        <f>X!L16+XI!L16+XII!L16</f>
        <v>0</v>
      </c>
      <c r="M16" s="11">
        <f>X!M16+XI!M16+XII!M16</f>
        <v>0</v>
      </c>
      <c r="N16" s="11">
        <f>X!N16+XI!N16+XII!N16</f>
        <v>0</v>
      </c>
      <c r="O16" s="11">
        <f>X!O16+XI!O16+XII!O16</f>
        <v>0</v>
      </c>
      <c r="P16" s="24">
        <f>X!P16+XI!P16+XII!P16</f>
        <v>0</v>
      </c>
      <c r="Q16" s="22">
        <f>X!Q16+XI!Q16+XII!Q16</f>
        <v>0</v>
      </c>
      <c r="R16" s="11">
        <f>X!R16+XI!R16+XII!R16</f>
        <v>0</v>
      </c>
      <c r="S16" s="11">
        <f>X!S16+XI!S16+XII!S16</f>
        <v>0</v>
      </c>
      <c r="T16" s="11">
        <f>X!T16+XI!T16+XII!T16</f>
        <v>0</v>
      </c>
      <c r="U16" s="24">
        <f>X!U16+XI!U16+XII!U16</f>
        <v>0</v>
      </c>
      <c r="V16" s="22">
        <f>X!V16+XI!V16+XII!V16</f>
        <v>0</v>
      </c>
      <c r="W16" s="11">
        <f>X!W16+XI!W16+XII!W16</f>
        <v>0</v>
      </c>
      <c r="X16" s="11">
        <f>X!X16+XI!X16+XII!X16</f>
        <v>0</v>
      </c>
      <c r="Y16" s="11">
        <f>X!Y16+XI!Y16+XII!Y16</f>
        <v>0</v>
      </c>
      <c r="Z16" s="24">
        <f>X!Z16+XI!Z16+XII!Z16</f>
        <v>0</v>
      </c>
      <c r="AA16" s="21">
        <f>X!AA16+XI!AA16+XII!AA16</f>
        <v>0</v>
      </c>
      <c r="AB16" s="11">
        <f>X!AB16+XI!AB16+XII!AB16</f>
        <v>0</v>
      </c>
      <c r="AC16" s="11">
        <f>X!AC16+XI!AC16+XII!AC16</f>
        <v>0</v>
      </c>
      <c r="AD16" s="11">
        <f>X!AD16+XI!AD16+XII!AD16</f>
        <v>0</v>
      </c>
      <c r="AE16" s="24">
        <f>X!AE16+XI!AE16+XII!AE16</f>
        <v>0</v>
      </c>
    </row>
    <row r="17" spans="1:31" ht="39.75" customHeight="1" x14ac:dyDescent="0.2">
      <c r="A17" s="54" t="s">
        <v>19</v>
      </c>
      <c r="B17" s="19">
        <f>X!B17+XI!B17+XII!B17</f>
        <v>0</v>
      </c>
      <c r="C17" s="11">
        <f>X!C17+XI!C17+XII!C17</f>
        <v>0</v>
      </c>
      <c r="D17" s="11">
        <f>X!D17+XI!D17+XII!D17</f>
        <v>0</v>
      </c>
      <c r="E17" s="11">
        <f>X!E17+XI!E17+XII!E17</f>
        <v>0</v>
      </c>
      <c r="F17" s="24">
        <f>X!F17+XI!F17+XII!F17</f>
        <v>0</v>
      </c>
      <c r="G17" s="46">
        <f>X!G17+XI!G17+XII!G17</f>
        <v>0</v>
      </c>
      <c r="H17" s="11">
        <f>X!H17+XI!H17+XII!H17</f>
        <v>0</v>
      </c>
      <c r="I17" s="11">
        <f>X!I17+XI!I17+XII!I17</f>
        <v>0</v>
      </c>
      <c r="J17" s="11">
        <f>X!J17+XI!J17+XII!J17</f>
        <v>0</v>
      </c>
      <c r="K17" s="24">
        <f>X!K17+XI!K17+XII!K17</f>
        <v>0</v>
      </c>
      <c r="L17" s="22">
        <f>X!L17+XI!L17+XII!L17</f>
        <v>0</v>
      </c>
      <c r="M17" s="11">
        <f>X!M17+XI!M17+XII!M17</f>
        <v>0</v>
      </c>
      <c r="N17" s="11">
        <f>X!N17+XI!N17+XII!N17</f>
        <v>0</v>
      </c>
      <c r="O17" s="11">
        <f>X!O17+XI!O17+XII!O17</f>
        <v>0</v>
      </c>
      <c r="P17" s="24">
        <f>X!P17+XI!P17+XII!P17</f>
        <v>0</v>
      </c>
      <c r="Q17" s="22">
        <f>X!Q17+XI!Q17+XII!Q17</f>
        <v>0</v>
      </c>
      <c r="R17" s="11">
        <f>X!R17+XI!R17+XII!R17</f>
        <v>0</v>
      </c>
      <c r="S17" s="11">
        <f>X!S17+XI!S17+XII!S17</f>
        <v>0</v>
      </c>
      <c r="T17" s="11">
        <f>X!T17+XI!T17+XII!T17</f>
        <v>0</v>
      </c>
      <c r="U17" s="24">
        <f>X!U17+XI!U17+XII!U17</f>
        <v>0</v>
      </c>
      <c r="V17" s="22">
        <f>X!V17+XI!V17+XII!V17</f>
        <v>0</v>
      </c>
      <c r="W17" s="11">
        <f>X!W17+XI!W17+XII!W17</f>
        <v>0</v>
      </c>
      <c r="X17" s="11">
        <f>X!X17+XI!X17+XII!X17</f>
        <v>0</v>
      </c>
      <c r="Y17" s="11">
        <f>X!Y17+XI!Y17+XII!Y17</f>
        <v>0</v>
      </c>
      <c r="Z17" s="24">
        <f>X!Z17+XI!Z17+XII!Z17</f>
        <v>0</v>
      </c>
      <c r="AA17" s="21">
        <f>X!AA17+XI!AA17+XII!AA17</f>
        <v>0</v>
      </c>
      <c r="AB17" s="11">
        <f>X!AB17+XI!AB17+XII!AB17</f>
        <v>0</v>
      </c>
      <c r="AC17" s="11">
        <f>X!AC17+XI!AC17+XII!AC17</f>
        <v>0</v>
      </c>
      <c r="AD17" s="11">
        <f>X!AD17+XI!AD17+XII!AD17</f>
        <v>0</v>
      </c>
      <c r="AE17" s="24">
        <f>X!AE17+XI!AE17+XII!AE17</f>
        <v>0</v>
      </c>
    </row>
    <row r="18" spans="1:31" ht="39.75" customHeight="1" x14ac:dyDescent="0.2">
      <c r="A18" s="54" t="s">
        <v>20</v>
      </c>
      <c r="B18" s="19">
        <f>X!B18+XI!B18+XII!B18</f>
        <v>0</v>
      </c>
      <c r="C18" s="11">
        <f>X!C18+XI!C18+XII!C18</f>
        <v>0</v>
      </c>
      <c r="D18" s="11">
        <f>X!D18+XI!D18+XII!D18</f>
        <v>0</v>
      </c>
      <c r="E18" s="11">
        <f>X!E18+XI!E18+XII!E18</f>
        <v>0</v>
      </c>
      <c r="F18" s="24">
        <f>X!F18+XI!F18+XII!F18</f>
        <v>0</v>
      </c>
      <c r="G18" s="46">
        <f>X!G18+XI!G18+XII!G18</f>
        <v>0</v>
      </c>
      <c r="H18" s="11">
        <f>X!H18+XI!H18+XII!H18</f>
        <v>0</v>
      </c>
      <c r="I18" s="11">
        <f>X!I18+XI!I18+XII!I18</f>
        <v>0</v>
      </c>
      <c r="J18" s="11">
        <f>X!J18+XI!J18+XII!J18</f>
        <v>0</v>
      </c>
      <c r="K18" s="24">
        <f>X!K18+XI!K18+XII!K18</f>
        <v>0</v>
      </c>
      <c r="L18" s="22">
        <f>X!L18+XI!L18+XII!L18</f>
        <v>0</v>
      </c>
      <c r="M18" s="11">
        <f>X!M18+XI!M18+XII!M18</f>
        <v>0</v>
      </c>
      <c r="N18" s="11">
        <f>X!N18+XI!N18+XII!N18</f>
        <v>0</v>
      </c>
      <c r="O18" s="11">
        <f>X!O18+XI!O18+XII!O18</f>
        <v>0</v>
      </c>
      <c r="P18" s="24">
        <f>X!P18+XI!P18+XII!P18</f>
        <v>0</v>
      </c>
      <c r="Q18" s="22">
        <f>X!Q18+XI!Q18+XII!Q18</f>
        <v>0</v>
      </c>
      <c r="R18" s="11">
        <f>X!R18+XI!R18+XII!R18</f>
        <v>0</v>
      </c>
      <c r="S18" s="11">
        <f>X!S18+XI!S18+XII!S18</f>
        <v>0</v>
      </c>
      <c r="T18" s="11">
        <f>X!T18+XI!T18+XII!T18</f>
        <v>0</v>
      </c>
      <c r="U18" s="24">
        <f>X!U18+XI!U18+XII!U18</f>
        <v>0</v>
      </c>
      <c r="V18" s="22">
        <f>X!V18+XI!V18+XII!V18</f>
        <v>0</v>
      </c>
      <c r="W18" s="11">
        <f>X!W18+XI!W18+XII!W18</f>
        <v>0</v>
      </c>
      <c r="X18" s="11">
        <f>X!X18+XI!X18+XII!X18</f>
        <v>0</v>
      </c>
      <c r="Y18" s="11">
        <f>X!Y18+XI!Y18+XII!Y18</f>
        <v>0</v>
      </c>
      <c r="Z18" s="24">
        <f>X!Z18+XI!Z18+XII!Z18</f>
        <v>0</v>
      </c>
      <c r="AA18" s="21">
        <f>X!AA18+XI!AA18+XII!AA18</f>
        <v>0</v>
      </c>
      <c r="AB18" s="11">
        <f>X!AB18+XI!AB18+XII!AB18</f>
        <v>0</v>
      </c>
      <c r="AC18" s="11">
        <f>X!AC18+XI!AC18+XII!AC18</f>
        <v>0</v>
      </c>
      <c r="AD18" s="11">
        <f>X!AD18+XI!AD18+XII!AD18</f>
        <v>0</v>
      </c>
      <c r="AE18" s="24">
        <f>X!AE18+XI!AE18+XII!AE18</f>
        <v>0</v>
      </c>
    </row>
    <row r="19" spans="1:31" s="7" customFormat="1" ht="39.75" customHeight="1" x14ac:dyDescent="0.2">
      <c r="A19" s="54" t="s">
        <v>21</v>
      </c>
      <c r="B19" s="19">
        <f>X!B19+XI!B19+XII!B19</f>
        <v>0</v>
      </c>
      <c r="C19" s="11">
        <f>X!C19+XI!C19+XII!C19</f>
        <v>0</v>
      </c>
      <c r="D19" s="11">
        <f>X!D19+XI!D19+XII!D19</f>
        <v>0</v>
      </c>
      <c r="E19" s="11">
        <f>X!E19+XI!E19+XII!E19</f>
        <v>0</v>
      </c>
      <c r="F19" s="24">
        <f>X!F19+XI!F19+XII!F19</f>
        <v>0</v>
      </c>
      <c r="G19" s="46">
        <f>X!G19+XI!G19+XII!G19</f>
        <v>0</v>
      </c>
      <c r="H19" s="11">
        <f>X!H19+XI!H19+XII!H19</f>
        <v>0</v>
      </c>
      <c r="I19" s="11">
        <f>X!I19+XI!I19+XII!I19</f>
        <v>0</v>
      </c>
      <c r="J19" s="11">
        <f>X!J19+XI!J19+XII!J19</f>
        <v>0</v>
      </c>
      <c r="K19" s="24">
        <f>X!K19+XI!K19+XII!K19</f>
        <v>0</v>
      </c>
      <c r="L19" s="22">
        <f>X!L19+XI!L19+XII!L19</f>
        <v>0</v>
      </c>
      <c r="M19" s="11">
        <f>X!M19+XI!M19+XII!M19</f>
        <v>0</v>
      </c>
      <c r="N19" s="11">
        <f>X!N19+XI!N19+XII!N19</f>
        <v>0</v>
      </c>
      <c r="O19" s="11">
        <f>X!O19+XI!O19+XII!O19</f>
        <v>0</v>
      </c>
      <c r="P19" s="24">
        <f>X!P19+XI!P19+XII!P19</f>
        <v>0</v>
      </c>
      <c r="Q19" s="22">
        <f>X!Q19+XI!Q19+XII!Q19</f>
        <v>0</v>
      </c>
      <c r="R19" s="11">
        <f>X!R19+XI!R19+XII!R19</f>
        <v>0</v>
      </c>
      <c r="S19" s="11">
        <f>X!S19+XI!S19+XII!S19</f>
        <v>0</v>
      </c>
      <c r="T19" s="11">
        <f>X!T19+XI!T19+XII!T19</f>
        <v>0</v>
      </c>
      <c r="U19" s="24">
        <f>X!U19+XI!U19+XII!U19</f>
        <v>0</v>
      </c>
      <c r="V19" s="22">
        <f>X!V19+XI!V19+XII!V19</f>
        <v>0</v>
      </c>
      <c r="W19" s="11">
        <f>X!W19+XI!W19+XII!W19</f>
        <v>0</v>
      </c>
      <c r="X19" s="11">
        <f>X!X19+XI!X19+XII!X19</f>
        <v>0</v>
      </c>
      <c r="Y19" s="11">
        <f>X!Y19+XI!Y19+XII!Y19</f>
        <v>0</v>
      </c>
      <c r="Z19" s="24">
        <f>X!Z19+XI!Z19+XII!Z19</f>
        <v>0</v>
      </c>
      <c r="AA19" s="21">
        <f>X!AA19+XI!AA19+XII!AA19</f>
        <v>0</v>
      </c>
      <c r="AB19" s="11">
        <f>X!AB19+XI!AB19+XII!AB19</f>
        <v>0</v>
      </c>
      <c r="AC19" s="11">
        <f>X!AC19+XI!AC19+XII!AC19</f>
        <v>0</v>
      </c>
      <c r="AD19" s="11">
        <f>X!AD19+XI!AD19+XII!AD19</f>
        <v>0</v>
      </c>
      <c r="AE19" s="24">
        <f>X!AE19+XI!AE19+XII!AE19</f>
        <v>0</v>
      </c>
    </row>
    <row r="20" spans="1:31" s="7" customFormat="1" ht="39.75" customHeight="1" x14ac:dyDescent="0.2">
      <c r="A20" s="55" t="s">
        <v>31</v>
      </c>
      <c r="B20" s="19">
        <f>X!B20+XI!B20+XII!B20</f>
        <v>0</v>
      </c>
      <c r="C20" s="11">
        <f>X!C20+XI!C20+XII!C20</f>
        <v>0</v>
      </c>
      <c r="D20" s="11">
        <f>X!D20+XI!D20+XII!D20</f>
        <v>0</v>
      </c>
      <c r="E20" s="11">
        <f>X!E20+XI!E20+XII!E20</f>
        <v>0</v>
      </c>
      <c r="F20" s="24">
        <f>X!F20+XI!F20+XII!F20</f>
        <v>0</v>
      </c>
      <c r="G20" s="46">
        <f>X!G20+XI!G20+XII!G20</f>
        <v>0</v>
      </c>
      <c r="H20" s="11">
        <f>X!H20+XI!H20+XII!H20</f>
        <v>0</v>
      </c>
      <c r="I20" s="11">
        <f>X!I20+XI!I20+XII!I20</f>
        <v>0</v>
      </c>
      <c r="J20" s="11">
        <f>X!J20+XI!J20+XII!J20</f>
        <v>0</v>
      </c>
      <c r="K20" s="24">
        <f>X!K20+XI!K20+XII!K20</f>
        <v>0</v>
      </c>
      <c r="L20" s="22">
        <f>X!L20+XI!L20+XII!L20</f>
        <v>0</v>
      </c>
      <c r="M20" s="11">
        <f>X!M20+XI!M20+XII!M20</f>
        <v>0</v>
      </c>
      <c r="N20" s="11">
        <f>X!N20+XI!N20+XII!N20</f>
        <v>0</v>
      </c>
      <c r="O20" s="11">
        <f>X!O20+XI!O20+XII!O20</f>
        <v>0</v>
      </c>
      <c r="P20" s="24">
        <f>X!P20+XI!P20+XII!P20</f>
        <v>0</v>
      </c>
      <c r="Q20" s="22">
        <f>X!Q20+XI!Q20+XII!Q20</f>
        <v>0</v>
      </c>
      <c r="R20" s="11">
        <f>X!R20+XI!R20+XII!R20</f>
        <v>0</v>
      </c>
      <c r="S20" s="11">
        <f>X!S20+XI!S20+XII!S20</f>
        <v>0</v>
      </c>
      <c r="T20" s="11">
        <f>X!T20+XI!T20+XII!T20</f>
        <v>0</v>
      </c>
      <c r="U20" s="24">
        <f>X!U20+XI!U20+XII!U20</f>
        <v>0</v>
      </c>
      <c r="V20" s="22">
        <f>X!V20+XI!V20+XII!V20</f>
        <v>0</v>
      </c>
      <c r="W20" s="11">
        <f>X!W20+XI!W20+XII!W20</f>
        <v>0</v>
      </c>
      <c r="X20" s="11">
        <f>X!X20+XI!X20+XII!X20</f>
        <v>0</v>
      </c>
      <c r="Y20" s="11">
        <f>X!Y20+XI!Y20+XII!Y20</f>
        <v>0</v>
      </c>
      <c r="Z20" s="24">
        <f>X!Z20+XI!Z20+XII!Z20</f>
        <v>0</v>
      </c>
      <c r="AA20" s="21">
        <f>X!AA20+XI!AA20+XII!AA20</f>
        <v>0</v>
      </c>
      <c r="AB20" s="11">
        <f>X!AB20+XI!AB20+XII!AB20</f>
        <v>0</v>
      </c>
      <c r="AC20" s="11">
        <f>X!AC20+XI!AC20+XII!AC20</f>
        <v>0</v>
      </c>
      <c r="AD20" s="11">
        <f>X!AD20+XI!AD20+XII!AD20</f>
        <v>0</v>
      </c>
      <c r="AE20" s="24">
        <f>X!AE20+XI!AE20+XII!AE20</f>
        <v>0</v>
      </c>
    </row>
    <row r="21" spans="1:31" s="5" customFormat="1" ht="71.25" customHeight="1" x14ac:dyDescent="0.2">
      <c r="A21" s="62" t="s">
        <v>5</v>
      </c>
      <c r="B21" s="40">
        <f>X!B21+XI!B21+XII!B21</f>
        <v>0</v>
      </c>
      <c r="C21" s="8">
        <f>X!C21+XI!C21+XII!C21</f>
        <v>0</v>
      </c>
      <c r="D21" s="8">
        <f>X!D21+XI!D21+XII!D21</f>
        <v>0</v>
      </c>
      <c r="E21" s="8">
        <f>X!E21+XI!E21+XII!E21</f>
        <v>0</v>
      </c>
      <c r="F21" s="23">
        <f>X!F21+XI!F21+XII!F21</f>
        <v>0</v>
      </c>
      <c r="G21" s="40">
        <f>X!G21+XI!G21+XII!G21</f>
        <v>0</v>
      </c>
      <c r="H21" s="8">
        <f>X!H21+XI!H21+XII!H21</f>
        <v>0</v>
      </c>
      <c r="I21" s="8">
        <f>X!I21+XI!I21+XII!I21</f>
        <v>0</v>
      </c>
      <c r="J21" s="8">
        <f>X!J21+XI!J21+XII!J21</f>
        <v>0</v>
      </c>
      <c r="K21" s="23">
        <f>X!K21+XI!K21+XII!K21</f>
        <v>0</v>
      </c>
      <c r="L21" s="40">
        <f>X!L21+XI!L21+XII!L21</f>
        <v>0</v>
      </c>
      <c r="M21" s="8">
        <f>X!M21+XI!M21+XII!M21</f>
        <v>0</v>
      </c>
      <c r="N21" s="8">
        <f>X!N21+XI!N21+XII!N21</f>
        <v>0</v>
      </c>
      <c r="O21" s="8">
        <f>X!O21+XI!O21+XII!O21</f>
        <v>0</v>
      </c>
      <c r="P21" s="23">
        <f>X!P21+XI!P21+XII!P21</f>
        <v>0</v>
      </c>
      <c r="Q21" s="40">
        <f>X!Q21+XI!Q21+XII!Q21</f>
        <v>0</v>
      </c>
      <c r="R21" s="8">
        <f>X!R21+XI!R21+XII!R21</f>
        <v>0</v>
      </c>
      <c r="S21" s="8">
        <f>X!S21+XI!S21+XII!S21</f>
        <v>0</v>
      </c>
      <c r="T21" s="8">
        <f>X!T21+XI!T21+XII!T21</f>
        <v>0</v>
      </c>
      <c r="U21" s="23">
        <f>X!U21+XI!U21+XII!U21</f>
        <v>0</v>
      </c>
      <c r="V21" s="40">
        <f>X!V21+XI!V21+XII!V21</f>
        <v>0</v>
      </c>
      <c r="W21" s="8">
        <f>X!W21+XI!W21+XII!W21</f>
        <v>0</v>
      </c>
      <c r="X21" s="8">
        <f>X!X21+XI!X21+XII!X21</f>
        <v>0</v>
      </c>
      <c r="Y21" s="8">
        <f>X!Y21+XI!Y21+XII!Y21</f>
        <v>0</v>
      </c>
      <c r="Z21" s="23">
        <f>X!Z21+XI!Z21+XII!Z21</f>
        <v>0</v>
      </c>
      <c r="AA21" s="35">
        <f>X!AA21+XI!AA21+XII!AA21</f>
        <v>0</v>
      </c>
      <c r="AB21" s="8">
        <f>X!AB21+XI!AB21+XII!AB21</f>
        <v>0</v>
      </c>
      <c r="AC21" s="8">
        <f>X!AC21+XI!AC21+XII!AC21</f>
        <v>0</v>
      </c>
      <c r="AD21" s="8">
        <f>X!AD21+XI!AD21+XII!AD21</f>
        <v>0</v>
      </c>
      <c r="AE21" s="23">
        <f>X!AE21+XI!AE21+XII!AE21</f>
        <v>0</v>
      </c>
    </row>
    <row r="22" spans="1:31" s="5" customFormat="1" ht="39.75" customHeight="1" x14ac:dyDescent="0.2">
      <c r="A22" s="56" t="s">
        <v>29</v>
      </c>
      <c r="B22" s="19">
        <f>X!B22+XI!B22+XII!B22</f>
        <v>0</v>
      </c>
      <c r="C22" s="11">
        <f>X!C22+XI!C22+XII!C22</f>
        <v>0</v>
      </c>
      <c r="D22" s="11">
        <f>X!D22+XI!D22+XII!D22</f>
        <v>0</v>
      </c>
      <c r="E22" s="11">
        <f>X!E22+XI!E22+XII!E22</f>
        <v>0</v>
      </c>
      <c r="F22" s="24">
        <f>X!F22+XI!F22+XII!F22</f>
        <v>0</v>
      </c>
      <c r="G22" s="46">
        <f>X!G22+XI!G22+XII!G22</f>
        <v>0</v>
      </c>
      <c r="H22" s="11">
        <f>X!H22+XI!H22+XII!H22</f>
        <v>0</v>
      </c>
      <c r="I22" s="11">
        <f>X!I22+XI!I22+XII!I22</f>
        <v>0</v>
      </c>
      <c r="J22" s="11">
        <f>X!J22+XI!J22+XII!J22</f>
        <v>0</v>
      </c>
      <c r="K22" s="24">
        <f>X!K22+XI!K22+XII!K22</f>
        <v>0</v>
      </c>
      <c r="L22" s="22">
        <f>X!L22+XI!L22+XII!L22</f>
        <v>0</v>
      </c>
      <c r="M22" s="11">
        <f>X!M22+XI!M22+XII!M22</f>
        <v>0</v>
      </c>
      <c r="N22" s="11">
        <f>X!N22+XI!N22+XII!N22</f>
        <v>0</v>
      </c>
      <c r="O22" s="11">
        <f>X!O22+XI!O22+XII!O22</f>
        <v>0</v>
      </c>
      <c r="P22" s="24">
        <f>X!P22+XI!P22+XII!P22</f>
        <v>0</v>
      </c>
      <c r="Q22" s="22">
        <f>X!Q22+XI!Q22+XII!Q22</f>
        <v>0</v>
      </c>
      <c r="R22" s="11">
        <f>X!R22+XI!R22+XII!R22</f>
        <v>0</v>
      </c>
      <c r="S22" s="11">
        <f>X!S22+XI!S22+XII!S22</f>
        <v>0</v>
      </c>
      <c r="T22" s="11">
        <f>X!T22+XI!T22+XII!T22</f>
        <v>0</v>
      </c>
      <c r="U22" s="24">
        <f>X!U22+XI!U22+XII!U22</f>
        <v>0</v>
      </c>
      <c r="V22" s="22">
        <f>X!V22+XI!V22+XII!V22</f>
        <v>0</v>
      </c>
      <c r="W22" s="11">
        <f>X!W22+XI!W22+XII!W22</f>
        <v>0</v>
      </c>
      <c r="X22" s="11">
        <f>X!X22+XI!X22+XII!X22</f>
        <v>0</v>
      </c>
      <c r="Y22" s="11">
        <f>X!Y22+XI!Y22+XII!Y22</f>
        <v>0</v>
      </c>
      <c r="Z22" s="24">
        <f>X!Z22+XI!Z22+XII!Z22</f>
        <v>0</v>
      </c>
      <c r="AA22" s="21">
        <f>X!AA22+XI!AA22+XII!AA22</f>
        <v>0</v>
      </c>
      <c r="AB22" s="11">
        <f>X!AB22+XI!AB22+XII!AB22</f>
        <v>0</v>
      </c>
      <c r="AC22" s="11">
        <f>X!AC22+XI!AC22+XII!AC22</f>
        <v>0</v>
      </c>
      <c r="AD22" s="11">
        <f>X!AD22+XI!AD22+XII!AD22</f>
        <v>0</v>
      </c>
      <c r="AE22" s="24">
        <f>X!AE22+XI!AE22+XII!AE22</f>
        <v>0</v>
      </c>
    </row>
    <row r="23" spans="1:31" s="5" customFormat="1" ht="39.75" customHeight="1" x14ac:dyDescent="0.2">
      <c r="A23" s="56" t="s">
        <v>30</v>
      </c>
      <c r="B23" s="19">
        <f>X!B23+XI!B23+XII!B23</f>
        <v>0</v>
      </c>
      <c r="C23" s="11">
        <f>X!C23+XI!C23+XII!C23</f>
        <v>0</v>
      </c>
      <c r="D23" s="11">
        <f>X!D23+XI!D23+XII!D23</f>
        <v>0</v>
      </c>
      <c r="E23" s="11">
        <f>X!E23+XI!E23+XII!E23</f>
        <v>0</v>
      </c>
      <c r="F23" s="24">
        <f>X!F23+XI!F23+XII!F23</f>
        <v>0</v>
      </c>
      <c r="G23" s="46">
        <f>X!G23+XI!G23+XII!G23</f>
        <v>0</v>
      </c>
      <c r="H23" s="11">
        <f>X!H23+XI!H23+XII!H23</f>
        <v>0</v>
      </c>
      <c r="I23" s="11">
        <f>X!I23+XI!I23+XII!I23</f>
        <v>0</v>
      </c>
      <c r="J23" s="11">
        <f>X!J23+XI!J23+XII!J23</f>
        <v>0</v>
      </c>
      <c r="K23" s="24">
        <f>X!K23+XI!K23+XII!K23</f>
        <v>0</v>
      </c>
      <c r="L23" s="22">
        <f>X!L23+XI!L23+XII!L23</f>
        <v>0</v>
      </c>
      <c r="M23" s="11">
        <f>X!M23+XI!M23+XII!M23</f>
        <v>0</v>
      </c>
      <c r="N23" s="11">
        <f>X!N23+XI!N23+XII!N23</f>
        <v>0</v>
      </c>
      <c r="O23" s="11">
        <f>X!O23+XI!O23+XII!O23</f>
        <v>0</v>
      </c>
      <c r="P23" s="24">
        <f>X!P23+XI!P23+XII!P23</f>
        <v>0</v>
      </c>
      <c r="Q23" s="22">
        <f>X!Q23+XI!Q23+XII!Q23</f>
        <v>0</v>
      </c>
      <c r="R23" s="11">
        <f>X!R23+XI!R23+XII!R23</f>
        <v>0</v>
      </c>
      <c r="S23" s="11">
        <f>X!S23+XI!S23+XII!S23</f>
        <v>0</v>
      </c>
      <c r="T23" s="11">
        <f>X!T23+XI!T23+XII!T23</f>
        <v>0</v>
      </c>
      <c r="U23" s="24">
        <f>X!U23+XI!U23+XII!U23</f>
        <v>0</v>
      </c>
      <c r="V23" s="22">
        <f>X!V23+XI!V23+XII!V23</f>
        <v>0</v>
      </c>
      <c r="W23" s="11">
        <f>X!W23+XI!W23+XII!W23</f>
        <v>0</v>
      </c>
      <c r="X23" s="11">
        <f>X!X23+XI!X23+XII!X23</f>
        <v>0</v>
      </c>
      <c r="Y23" s="11">
        <f>X!Y23+XI!Y23+XII!Y23</f>
        <v>0</v>
      </c>
      <c r="Z23" s="24">
        <f>X!Z23+XI!Z23+XII!Z23</f>
        <v>0</v>
      </c>
      <c r="AA23" s="21">
        <f>X!AA23+XI!AA23+XII!AA23</f>
        <v>0</v>
      </c>
      <c r="AB23" s="11">
        <f>X!AB23+XI!AB23+XII!AB23</f>
        <v>0</v>
      </c>
      <c r="AC23" s="11">
        <f>X!AC23+XI!AC23+XII!AC23</f>
        <v>0</v>
      </c>
      <c r="AD23" s="11">
        <f>X!AD23+XI!AD23+XII!AD23</f>
        <v>0</v>
      </c>
      <c r="AE23" s="24">
        <f>X!AE23+XI!AE23+XII!AE23</f>
        <v>0</v>
      </c>
    </row>
    <row r="24" spans="1:31" ht="39.75" customHeight="1" x14ac:dyDescent="0.2">
      <c r="A24" s="54" t="s">
        <v>22</v>
      </c>
      <c r="B24" s="19">
        <f>X!B24+XI!B24+XII!B24</f>
        <v>0</v>
      </c>
      <c r="C24" s="11">
        <f>X!C24+XI!C24+XII!C24</f>
        <v>0</v>
      </c>
      <c r="D24" s="11">
        <f>X!D24+XI!D24+XII!D24</f>
        <v>0</v>
      </c>
      <c r="E24" s="11">
        <f>X!E24+XI!E24+XII!E24</f>
        <v>0</v>
      </c>
      <c r="F24" s="24">
        <f>X!F24+XI!F24+XII!F24</f>
        <v>0</v>
      </c>
      <c r="G24" s="46">
        <f>X!G24+XI!G24+XII!G24</f>
        <v>0</v>
      </c>
      <c r="H24" s="11">
        <f>X!H24+XI!H24+XII!H24</f>
        <v>0</v>
      </c>
      <c r="I24" s="11">
        <f>X!I24+XI!I24+XII!I24</f>
        <v>0</v>
      </c>
      <c r="J24" s="11">
        <f>X!J24+XI!J24+XII!J24</f>
        <v>0</v>
      </c>
      <c r="K24" s="24">
        <f>X!K24+XI!K24+XII!K24</f>
        <v>0</v>
      </c>
      <c r="L24" s="22">
        <f>X!L24+XI!L24+XII!L24</f>
        <v>0</v>
      </c>
      <c r="M24" s="11">
        <f>X!M24+XI!M24+XII!M24</f>
        <v>0</v>
      </c>
      <c r="N24" s="11">
        <f>X!N24+XI!N24+XII!N24</f>
        <v>0</v>
      </c>
      <c r="O24" s="11">
        <f>X!O24+XI!O24+XII!O24</f>
        <v>0</v>
      </c>
      <c r="P24" s="24">
        <f>X!P24+XI!P24+XII!P24</f>
        <v>0</v>
      </c>
      <c r="Q24" s="22">
        <f>X!Q24+XI!Q24+XII!Q24</f>
        <v>0</v>
      </c>
      <c r="R24" s="11">
        <f>X!R24+XI!R24+XII!R24</f>
        <v>0</v>
      </c>
      <c r="S24" s="11">
        <f>X!S24+XI!S24+XII!S24</f>
        <v>0</v>
      </c>
      <c r="T24" s="11">
        <f>X!T24+XI!T24+XII!T24</f>
        <v>0</v>
      </c>
      <c r="U24" s="24">
        <f>X!U24+XI!U24+XII!U24</f>
        <v>0</v>
      </c>
      <c r="V24" s="22">
        <f>X!V24+XI!V24+XII!V24</f>
        <v>0</v>
      </c>
      <c r="W24" s="11">
        <f>X!W24+XI!W24+XII!W24</f>
        <v>0</v>
      </c>
      <c r="X24" s="11">
        <f>X!X24+XI!X24+XII!X24</f>
        <v>0</v>
      </c>
      <c r="Y24" s="11">
        <f>X!Y24+XI!Y24+XII!Y24</f>
        <v>0</v>
      </c>
      <c r="Z24" s="24">
        <f>X!Z24+XI!Z24+XII!Z24</f>
        <v>0</v>
      </c>
      <c r="AA24" s="21">
        <f>X!AA24+XI!AA24+XII!AA24</f>
        <v>0</v>
      </c>
      <c r="AB24" s="11">
        <f>X!AB24+XI!AB24+XII!AB24</f>
        <v>0</v>
      </c>
      <c r="AC24" s="11">
        <f>X!AC24+XI!AC24+XII!AC24</f>
        <v>0</v>
      </c>
      <c r="AD24" s="11">
        <f>X!AD24+XI!AD24+XII!AD24</f>
        <v>0</v>
      </c>
      <c r="AE24" s="24">
        <f>X!AE24+XI!AE24+XII!AE24</f>
        <v>0</v>
      </c>
    </row>
    <row r="25" spans="1:31" ht="39.75" customHeight="1" x14ac:dyDescent="0.2">
      <c r="A25" s="54" t="s">
        <v>23</v>
      </c>
      <c r="B25" s="19">
        <f>X!B25+XI!B25+XII!B25</f>
        <v>0</v>
      </c>
      <c r="C25" s="11">
        <f>X!C25+XI!C25+XII!C25</f>
        <v>0</v>
      </c>
      <c r="D25" s="11">
        <f>X!D25+XI!D25+XII!D25</f>
        <v>0</v>
      </c>
      <c r="E25" s="11">
        <f>X!E25+XI!E25+XII!E25</f>
        <v>0</v>
      </c>
      <c r="F25" s="24">
        <f>X!F25+XI!F25+XII!F25</f>
        <v>0</v>
      </c>
      <c r="G25" s="46">
        <f>X!G25+XI!G25+XII!G25</f>
        <v>0</v>
      </c>
      <c r="H25" s="11">
        <f>X!H25+XI!H25+XII!H25</f>
        <v>0</v>
      </c>
      <c r="I25" s="11">
        <f>X!I25+XI!I25+XII!I25</f>
        <v>0</v>
      </c>
      <c r="J25" s="11">
        <f>X!J25+XI!J25+XII!J25</f>
        <v>0</v>
      </c>
      <c r="K25" s="24">
        <f>X!K25+XI!K25+XII!K25</f>
        <v>0</v>
      </c>
      <c r="L25" s="22">
        <f>X!L25+XI!L25+XII!L25</f>
        <v>0</v>
      </c>
      <c r="M25" s="11">
        <f>X!M25+XI!M25+XII!M25</f>
        <v>0</v>
      </c>
      <c r="N25" s="11">
        <f>X!N25+XI!N25+XII!N25</f>
        <v>0</v>
      </c>
      <c r="O25" s="11">
        <f>X!O25+XI!O25+XII!O25</f>
        <v>0</v>
      </c>
      <c r="P25" s="24">
        <f>X!P25+XI!P25+XII!P25</f>
        <v>0</v>
      </c>
      <c r="Q25" s="22">
        <f>X!Q25+XI!Q25+XII!Q25</f>
        <v>0</v>
      </c>
      <c r="R25" s="11">
        <f>X!R25+XI!R25+XII!R25</f>
        <v>0</v>
      </c>
      <c r="S25" s="11">
        <f>X!S25+XI!S25+XII!S25</f>
        <v>0</v>
      </c>
      <c r="T25" s="11">
        <f>X!T25+XI!T25+XII!T25</f>
        <v>0</v>
      </c>
      <c r="U25" s="24">
        <f>X!U25+XI!U25+XII!U25</f>
        <v>0</v>
      </c>
      <c r="V25" s="22">
        <f>X!V25+XI!V25+XII!V25</f>
        <v>0</v>
      </c>
      <c r="W25" s="11">
        <f>X!W25+XI!W25+XII!W25</f>
        <v>0</v>
      </c>
      <c r="X25" s="11">
        <f>X!X25+XI!X25+XII!X25</f>
        <v>0</v>
      </c>
      <c r="Y25" s="11">
        <f>X!Y25+XI!Y25+XII!Y25</f>
        <v>0</v>
      </c>
      <c r="Z25" s="24">
        <f>X!Z25+XI!Z25+XII!Z25</f>
        <v>0</v>
      </c>
      <c r="AA25" s="21">
        <f>X!AA25+XI!AA25+XII!AA25</f>
        <v>0</v>
      </c>
      <c r="AB25" s="11">
        <f>X!AB25+XI!AB25+XII!AB25</f>
        <v>0</v>
      </c>
      <c r="AC25" s="11">
        <f>X!AC25+XI!AC25+XII!AC25</f>
        <v>0</v>
      </c>
      <c r="AD25" s="11">
        <f>X!AD25+XI!AD25+XII!AD25</f>
        <v>0</v>
      </c>
      <c r="AE25" s="24">
        <f>X!AE25+XI!AE25+XII!AE25</f>
        <v>0</v>
      </c>
    </row>
    <row r="26" spans="1:31" ht="39.75" customHeight="1" x14ac:dyDescent="0.2">
      <c r="A26" s="54" t="s">
        <v>24</v>
      </c>
      <c r="B26" s="19">
        <f>X!B26+XI!B26+XII!B26</f>
        <v>0</v>
      </c>
      <c r="C26" s="11">
        <f>X!C26+XI!C26+XII!C26</f>
        <v>0</v>
      </c>
      <c r="D26" s="11">
        <f>X!D26+XI!D26+XII!D26</f>
        <v>0</v>
      </c>
      <c r="E26" s="11">
        <f>X!E26+XI!E26+XII!E26</f>
        <v>0</v>
      </c>
      <c r="F26" s="24">
        <f>X!F26+XI!F26+XII!F26</f>
        <v>0</v>
      </c>
      <c r="G26" s="46">
        <f>X!G26+XI!G26+XII!G26</f>
        <v>0</v>
      </c>
      <c r="H26" s="11">
        <f>X!H26+XI!H26+XII!H26</f>
        <v>0</v>
      </c>
      <c r="I26" s="11">
        <f>X!I26+XI!I26+XII!I26</f>
        <v>0</v>
      </c>
      <c r="J26" s="11">
        <f>X!J26+XI!J26+XII!J26</f>
        <v>0</v>
      </c>
      <c r="K26" s="24">
        <f>X!K26+XI!K26+XII!K26</f>
        <v>0</v>
      </c>
      <c r="L26" s="22">
        <f>X!L26+XI!L26+XII!L26</f>
        <v>0</v>
      </c>
      <c r="M26" s="11">
        <f>X!M26+XI!M26+XII!M26</f>
        <v>0</v>
      </c>
      <c r="N26" s="11">
        <f>X!N26+XI!N26+XII!N26</f>
        <v>0</v>
      </c>
      <c r="O26" s="11">
        <f>X!O26+XI!O26+XII!O26</f>
        <v>0</v>
      </c>
      <c r="P26" s="24">
        <f>X!P26+XI!P26+XII!P26</f>
        <v>0</v>
      </c>
      <c r="Q26" s="22">
        <f>X!Q26+XI!Q26+XII!Q26</f>
        <v>0</v>
      </c>
      <c r="R26" s="11">
        <f>X!R26+XI!R26+XII!R26</f>
        <v>0</v>
      </c>
      <c r="S26" s="11">
        <f>X!S26+XI!S26+XII!S26</f>
        <v>0</v>
      </c>
      <c r="T26" s="11">
        <f>X!T26+XI!T26+XII!T26</f>
        <v>0</v>
      </c>
      <c r="U26" s="24">
        <f>X!U26+XI!U26+XII!U26</f>
        <v>0</v>
      </c>
      <c r="V26" s="22">
        <f>X!V26+XI!V26+XII!V26</f>
        <v>0</v>
      </c>
      <c r="W26" s="11">
        <f>X!W26+XI!W26+XII!W26</f>
        <v>0</v>
      </c>
      <c r="X26" s="11">
        <f>X!X26+XI!X26+XII!X26</f>
        <v>0</v>
      </c>
      <c r="Y26" s="11">
        <f>X!Y26+XI!Y26+XII!Y26</f>
        <v>0</v>
      </c>
      <c r="Z26" s="24">
        <f>X!Z26+XI!Z26+XII!Z26</f>
        <v>0</v>
      </c>
      <c r="AA26" s="21">
        <f>X!AA26+XI!AA26+XII!AA26</f>
        <v>0</v>
      </c>
      <c r="AB26" s="11">
        <f>X!AB26+XI!AB26+XII!AB26</f>
        <v>0</v>
      </c>
      <c r="AC26" s="11">
        <f>X!AC26+XI!AC26+XII!AC26</f>
        <v>0</v>
      </c>
      <c r="AD26" s="11">
        <f>X!AD26+XI!AD26+XII!AD26</f>
        <v>0</v>
      </c>
      <c r="AE26" s="24">
        <f>X!AE26+XI!AE26+XII!AE26</f>
        <v>0</v>
      </c>
    </row>
    <row r="27" spans="1:31" ht="39.75" customHeight="1" x14ac:dyDescent="0.2">
      <c r="A27" s="54" t="s">
        <v>25</v>
      </c>
      <c r="B27" s="19">
        <f>X!B27+XI!B27+XII!B27</f>
        <v>0</v>
      </c>
      <c r="C27" s="11">
        <f>X!C27+XI!C27+XII!C27</f>
        <v>0</v>
      </c>
      <c r="D27" s="11">
        <f>X!D27+XI!D27+XII!D27</f>
        <v>0</v>
      </c>
      <c r="E27" s="11">
        <f>X!E27+XI!E27+XII!E27</f>
        <v>0</v>
      </c>
      <c r="F27" s="24">
        <f>X!F27+XI!F27+XII!F27</f>
        <v>0</v>
      </c>
      <c r="G27" s="46">
        <f>X!G27+XI!G27+XII!G27</f>
        <v>0</v>
      </c>
      <c r="H27" s="11">
        <f>X!H27+XI!H27+XII!H27</f>
        <v>0</v>
      </c>
      <c r="I27" s="11">
        <f>X!I27+XI!I27+XII!I27</f>
        <v>0</v>
      </c>
      <c r="J27" s="11">
        <f>X!J27+XI!J27+XII!J27</f>
        <v>0</v>
      </c>
      <c r="K27" s="24">
        <f>X!K27+XI!K27+XII!K27</f>
        <v>0</v>
      </c>
      <c r="L27" s="22">
        <f>X!L27+XI!L27+XII!L27</f>
        <v>0</v>
      </c>
      <c r="M27" s="11">
        <f>X!M27+XI!M27+XII!M27</f>
        <v>0</v>
      </c>
      <c r="N27" s="11">
        <f>X!N27+XI!N27+XII!N27</f>
        <v>0</v>
      </c>
      <c r="O27" s="11">
        <f>X!O27+XI!O27+XII!O27</f>
        <v>0</v>
      </c>
      <c r="P27" s="24">
        <f>X!P27+XI!P27+XII!P27</f>
        <v>0</v>
      </c>
      <c r="Q27" s="22">
        <f>X!Q27+XI!Q27+XII!Q27</f>
        <v>0</v>
      </c>
      <c r="R27" s="11">
        <f>X!R27+XI!R27+XII!R27</f>
        <v>0</v>
      </c>
      <c r="S27" s="11">
        <f>X!S27+XI!S27+XII!S27</f>
        <v>0</v>
      </c>
      <c r="T27" s="11">
        <f>X!T27+XI!T27+XII!T27</f>
        <v>0</v>
      </c>
      <c r="U27" s="24">
        <f>X!U27+XI!U27+XII!U27</f>
        <v>0</v>
      </c>
      <c r="V27" s="22">
        <f>X!V27+XI!V27+XII!V27</f>
        <v>0</v>
      </c>
      <c r="W27" s="11">
        <f>X!W27+XI!W27+XII!W27</f>
        <v>0</v>
      </c>
      <c r="X27" s="11">
        <f>X!X27+XI!X27+XII!X27</f>
        <v>0</v>
      </c>
      <c r="Y27" s="11">
        <f>X!Y27+XI!Y27+XII!Y27</f>
        <v>0</v>
      </c>
      <c r="Z27" s="24">
        <f>X!Z27+XI!Z27+XII!Z27</f>
        <v>0</v>
      </c>
      <c r="AA27" s="21">
        <f>X!AA27+XI!AA27+XII!AA27</f>
        <v>0</v>
      </c>
      <c r="AB27" s="11">
        <f>X!AB27+XI!AB27+XII!AB27</f>
        <v>0</v>
      </c>
      <c r="AC27" s="11">
        <f>X!AC27+XI!AC27+XII!AC27</f>
        <v>0</v>
      </c>
      <c r="AD27" s="11">
        <f>X!AD27+XI!AD27+XII!AD27</f>
        <v>0</v>
      </c>
      <c r="AE27" s="24">
        <f>X!AE27+XI!AE27+XII!AE27</f>
        <v>0</v>
      </c>
    </row>
    <row r="28" spans="1:31" s="7" customFormat="1" ht="39.75" customHeight="1" x14ac:dyDescent="0.2">
      <c r="A28" s="54" t="s">
        <v>26</v>
      </c>
      <c r="B28" s="19">
        <f>X!B28+XI!B28+XII!B28</f>
        <v>0</v>
      </c>
      <c r="C28" s="11">
        <f>X!C28+XI!C28+XII!C28</f>
        <v>0</v>
      </c>
      <c r="D28" s="11">
        <f>X!D28+XI!D28+XII!D28</f>
        <v>0</v>
      </c>
      <c r="E28" s="11">
        <f>X!E28+XI!E28+XII!E28</f>
        <v>0</v>
      </c>
      <c r="F28" s="24">
        <f>X!F28+XI!F28+XII!F28</f>
        <v>0</v>
      </c>
      <c r="G28" s="46">
        <f>X!G28+XI!G28+XII!G28</f>
        <v>0</v>
      </c>
      <c r="H28" s="11">
        <f>X!H28+XI!H28+XII!H28</f>
        <v>0</v>
      </c>
      <c r="I28" s="11">
        <f>X!I28+XI!I28+XII!I28</f>
        <v>0</v>
      </c>
      <c r="J28" s="11">
        <f>X!J28+XI!J28+XII!J28</f>
        <v>0</v>
      </c>
      <c r="K28" s="24">
        <f>X!K28+XI!K28+XII!K28</f>
        <v>0</v>
      </c>
      <c r="L28" s="22">
        <f>X!L28+XI!L28+XII!L28</f>
        <v>0</v>
      </c>
      <c r="M28" s="11">
        <f>X!M28+XI!M28+XII!M28</f>
        <v>0</v>
      </c>
      <c r="N28" s="11">
        <f>X!N28+XI!N28+XII!N28</f>
        <v>0</v>
      </c>
      <c r="O28" s="11">
        <f>X!O28+XI!O28+XII!O28</f>
        <v>0</v>
      </c>
      <c r="P28" s="24">
        <f>X!P28+XI!P28+XII!P28</f>
        <v>0</v>
      </c>
      <c r="Q28" s="22">
        <f>X!Q28+XI!Q28+XII!Q28</f>
        <v>0</v>
      </c>
      <c r="R28" s="11">
        <f>X!R28+XI!R28+XII!R28</f>
        <v>0</v>
      </c>
      <c r="S28" s="11">
        <f>X!S28+XI!S28+XII!S28</f>
        <v>0</v>
      </c>
      <c r="T28" s="11">
        <f>X!T28+XI!T28+XII!T28</f>
        <v>0</v>
      </c>
      <c r="U28" s="24">
        <f>X!U28+XI!U28+XII!U28</f>
        <v>0</v>
      </c>
      <c r="V28" s="22">
        <f>X!V28+XI!V28+XII!V28</f>
        <v>0</v>
      </c>
      <c r="W28" s="11">
        <f>X!W28+XI!W28+XII!W28</f>
        <v>0</v>
      </c>
      <c r="X28" s="11">
        <f>X!X28+XI!X28+XII!X28</f>
        <v>0</v>
      </c>
      <c r="Y28" s="11">
        <f>X!Y28+XI!Y28+XII!Y28</f>
        <v>0</v>
      </c>
      <c r="Z28" s="24">
        <f>X!Z28+XI!Z28+XII!Z28</f>
        <v>0</v>
      </c>
      <c r="AA28" s="21">
        <f>X!AA28+XI!AA28+XII!AA28</f>
        <v>0</v>
      </c>
      <c r="AB28" s="11">
        <f>X!AB28+XI!AB28+XII!AB28</f>
        <v>0</v>
      </c>
      <c r="AC28" s="11">
        <f>X!AC28+XI!AC28+XII!AC28</f>
        <v>0</v>
      </c>
      <c r="AD28" s="11">
        <f>X!AD28+XI!AD28+XII!AD28</f>
        <v>0</v>
      </c>
      <c r="AE28" s="24">
        <f>X!AE28+XI!AE28+XII!AE28</f>
        <v>0</v>
      </c>
    </row>
    <row r="29" spans="1:31" ht="39.75" customHeight="1" thickBot="1" x14ac:dyDescent="0.25">
      <c r="A29" s="57" t="s">
        <v>27</v>
      </c>
      <c r="B29" s="41">
        <f>X!B29+XI!B29+XII!B29</f>
        <v>0</v>
      </c>
      <c r="C29" s="25">
        <f>X!C29+XI!C29+XII!C29</f>
        <v>0</v>
      </c>
      <c r="D29" s="25">
        <f>X!D29+XI!D29+XII!D29</f>
        <v>0</v>
      </c>
      <c r="E29" s="25">
        <f>X!E29+XI!E29+XII!E29</f>
        <v>0</v>
      </c>
      <c r="F29" s="26">
        <f>X!F29+XI!F29+XII!F29</f>
        <v>0</v>
      </c>
      <c r="G29" s="47">
        <f>X!G29+XI!G29+XII!G29</f>
        <v>0</v>
      </c>
      <c r="H29" s="25">
        <f>X!H29+XI!H29+XII!H29</f>
        <v>0</v>
      </c>
      <c r="I29" s="25">
        <f>X!I29+XI!I29+XII!I29</f>
        <v>0</v>
      </c>
      <c r="J29" s="25">
        <f>X!J29+XI!J29+XII!J29</f>
        <v>0</v>
      </c>
      <c r="K29" s="26">
        <f>X!K29+XI!K29+XII!K29</f>
        <v>0</v>
      </c>
      <c r="L29" s="44">
        <f>X!L29+XI!L29+XII!L29</f>
        <v>0</v>
      </c>
      <c r="M29" s="25">
        <f>X!M29+XI!M29+XII!M29</f>
        <v>0</v>
      </c>
      <c r="N29" s="25">
        <f>X!N29+XI!N29+XII!N29</f>
        <v>0</v>
      </c>
      <c r="O29" s="25">
        <f>X!O29+XI!O29+XII!O29</f>
        <v>0</v>
      </c>
      <c r="P29" s="26">
        <f>X!P29+XI!P29+XII!P29</f>
        <v>0</v>
      </c>
      <c r="Q29" s="44">
        <f>X!Q29+XI!Q29+XII!Q29</f>
        <v>0</v>
      </c>
      <c r="R29" s="25">
        <f>X!R29+XI!R29+XII!R29</f>
        <v>0</v>
      </c>
      <c r="S29" s="25">
        <f>X!S29+XI!S29+XII!S29</f>
        <v>0</v>
      </c>
      <c r="T29" s="25">
        <f>X!T29+XI!T29+XII!T29</f>
        <v>0</v>
      </c>
      <c r="U29" s="26">
        <f>X!U29+XI!U29+XII!U29</f>
        <v>0</v>
      </c>
      <c r="V29" s="44">
        <f>X!V29+XI!V29+XII!V29</f>
        <v>0</v>
      </c>
      <c r="W29" s="25">
        <f>X!W29+XI!W29+XII!W29</f>
        <v>0</v>
      </c>
      <c r="X29" s="25">
        <f>X!X29+XI!X29+XII!X29</f>
        <v>0</v>
      </c>
      <c r="Y29" s="25">
        <f>X!Y29+XI!Y29+XII!Y29</f>
        <v>0</v>
      </c>
      <c r="Z29" s="26">
        <f>X!Z29+XI!Z29+XII!Z29</f>
        <v>0</v>
      </c>
      <c r="AA29" s="42">
        <f>X!AA29+XI!AA29+XII!AA29</f>
        <v>0</v>
      </c>
      <c r="AB29" s="25">
        <f>X!AB29+XI!AB29+XII!AB29</f>
        <v>0</v>
      </c>
      <c r="AC29" s="25">
        <f>X!AC29+XI!AC29+XII!AC29</f>
        <v>0</v>
      </c>
      <c r="AD29" s="25">
        <f>X!AD29+XI!AD29+XII!AD29</f>
        <v>0</v>
      </c>
      <c r="AE29" s="26">
        <f>X!AE29+XI!AE29+XII!AE29</f>
        <v>0</v>
      </c>
    </row>
    <row r="30" spans="1:31" ht="54.75" customHeight="1" thickBot="1" x14ac:dyDescent="0.25">
      <c r="A30" s="128" t="s">
        <v>37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30"/>
      <c r="R30" s="131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</row>
    <row r="31" spans="1:31" ht="54.75" customHeight="1" thickTop="1" thickBot="1" x14ac:dyDescent="0.25"/>
    <row r="32" spans="1:31" ht="60" customHeight="1" x14ac:dyDescent="0.2">
      <c r="A32" s="158" t="s">
        <v>33</v>
      </c>
      <c r="B32" s="160" t="s">
        <v>7</v>
      </c>
      <c r="C32" s="156" t="s">
        <v>12</v>
      </c>
      <c r="D32" s="156" t="s">
        <v>11</v>
      </c>
      <c r="E32" s="156" t="s">
        <v>10</v>
      </c>
      <c r="F32" s="157" t="s">
        <v>6</v>
      </c>
      <c r="G32" s="162" t="s">
        <v>7</v>
      </c>
      <c r="H32" s="156" t="s">
        <v>12</v>
      </c>
      <c r="I32" s="156" t="s">
        <v>11</v>
      </c>
      <c r="J32" s="156" t="s">
        <v>10</v>
      </c>
      <c r="K32" s="157" t="s">
        <v>6</v>
      </c>
      <c r="L32" s="164" t="s">
        <v>7</v>
      </c>
      <c r="M32" s="156" t="s">
        <v>12</v>
      </c>
      <c r="N32" s="156" t="s">
        <v>11</v>
      </c>
      <c r="O32" s="156" t="s">
        <v>10</v>
      </c>
      <c r="P32" s="157" t="s">
        <v>6</v>
      </c>
      <c r="Q32" s="164" t="s">
        <v>7</v>
      </c>
      <c r="R32" s="156" t="s">
        <v>12</v>
      </c>
      <c r="S32" s="156" t="s">
        <v>11</v>
      </c>
      <c r="T32" s="156" t="s">
        <v>10</v>
      </c>
      <c r="U32" s="157" t="s">
        <v>6</v>
      </c>
      <c r="V32" s="164" t="s">
        <v>7</v>
      </c>
      <c r="W32" s="156" t="s">
        <v>12</v>
      </c>
      <c r="X32" s="156" t="s">
        <v>11</v>
      </c>
      <c r="Y32" s="156" t="s">
        <v>10</v>
      </c>
      <c r="Z32" s="157" t="s">
        <v>6</v>
      </c>
      <c r="AA32" s="164" t="s">
        <v>7</v>
      </c>
      <c r="AB32" s="156" t="s">
        <v>12</v>
      </c>
      <c r="AC32" s="156" t="s">
        <v>11</v>
      </c>
      <c r="AD32" s="156" t="s">
        <v>10</v>
      </c>
      <c r="AE32" s="157" t="s">
        <v>6</v>
      </c>
    </row>
    <row r="33" spans="1:31" ht="60" customHeight="1" x14ac:dyDescent="0.2">
      <c r="A33" s="159"/>
      <c r="B33" s="161"/>
      <c r="C33" s="50" t="s">
        <v>1</v>
      </c>
      <c r="D33" s="50" t="s">
        <v>0</v>
      </c>
      <c r="E33" s="50" t="s">
        <v>1</v>
      </c>
      <c r="F33" s="51" t="s">
        <v>2</v>
      </c>
      <c r="G33" s="163"/>
      <c r="H33" s="50" t="s">
        <v>1</v>
      </c>
      <c r="I33" s="50" t="s">
        <v>0</v>
      </c>
      <c r="J33" s="50" t="s">
        <v>1</v>
      </c>
      <c r="K33" s="51" t="s">
        <v>2</v>
      </c>
      <c r="L33" s="153"/>
      <c r="M33" s="50" t="s">
        <v>1</v>
      </c>
      <c r="N33" s="50" t="s">
        <v>0</v>
      </c>
      <c r="O33" s="50" t="s">
        <v>1</v>
      </c>
      <c r="P33" s="51" t="s">
        <v>2</v>
      </c>
      <c r="Q33" s="153"/>
      <c r="R33" s="50" t="s">
        <v>1</v>
      </c>
      <c r="S33" s="50" t="s">
        <v>0</v>
      </c>
      <c r="T33" s="50" t="s">
        <v>1</v>
      </c>
      <c r="U33" s="51" t="s">
        <v>2</v>
      </c>
      <c r="V33" s="153"/>
      <c r="W33" s="50" t="s">
        <v>1</v>
      </c>
      <c r="X33" s="50" t="s">
        <v>0</v>
      </c>
      <c r="Y33" s="50" t="s">
        <v>1</v>
      </c>
      <c r="Z33" s="51" t="s">
        <v>2</v>
      </c>
      <c r="AA33" s="153"/>
      <c r="AB33" s="50" t="s">
        <v>1</v>
      </c>
      <c r="AC33" s="50" t="s">
        <v>0</v>
      </c>
      <c r="AD33" s="50" t="s">
        <v>1</v>
      </c>
      <c r="AE33" s="51" t="s">
        <v>2</v>
      </c>
    </row>
    <row r="34" spans="1:31" ht="60" customHeight="1" x14ac:dyDescent="0.2">
      <c r="A34" s="58" t="s">
        <v>3</v>
      </c>
      <c r="B34" s="19">
        <f>X!B34+XI!B34+XII!B34</f>
        <v>0</v>
      </c>
      <c r="C34" s="14">
        <f>X!C34+XI!C34+XII!C34</f>
        <v>0</v>
      </c>
      <c r="D34" s="14">
        <f>X!D34+XI!D34+XII!D34</f>
        <v>0</v>
      </c>
      <c r="E34" s="14">
        <f>X!E34+XI!E34+XII!E34</f>
        <v>0</v>
      </c>
      <c r="F34" s="16">
        <f>X!F34+XI!F34+XII!F34</f>
        <v>0</v>
      </c>
      <c r="G34" s="46">
        <f>X!G34+XI!G34+XII!G34</f>
        <v>0</v>
      </c>
      <c r="H34" s="14">
        <f>X!H34+XI!H34+XII!H34</f>
        <v>0</v>
      </c>
      <c r="I34" s="14">
        <f>X!I34+XI!I34+XII!I34</f>
        <v>0</v>
      </c>
      <c r="J34" s="14">
        <f>X!J34+XI!J34+XII!J34</f>
        <v>0</v>
      </c>
      <c r="K34" s="16">
        <f>X!K34+XI!K34+XII!K34</f>
        <v>0</v>
      </c>
      <c r="L34" s="22">
        <f>X!L34+XI!L34+XII!L34</f>
        <v>0</v>
      </c>
      <c r="M34" s="14">
        <f>X!M34+XI!M34+XII!M34</f>
        <v>0</v>
      </c>
      <c r="N34" s="14">
        <f>X!N34+XI!N34+XII!N34</f>
        <v>0</v>
      </c>
      <c r="O34" s="14">
        <f>X!O34+XI!O34+XII!O34</f>
        <v>0</v>
      </c>
      <c r="P34" s="16">
        <f>X!P34+XI!P34+XII!P34</f>
        <v>0</v>
      </c>
      <c r="Q34" s="22">
        <f>X!Q34+XI!Q34+XII!Q34</f>
        <v>0</v>
      </c>
      <c r="R34" s="14">
        <f>X!R34+XI!R34+XII!R34</f>
        <v>0</v>
      </c>
      <c r="S34" s="14">
        <f>X!S34+XI!S34+XII!S34</f>
        <v>0</v>
      </c>
      <c r="T34" s="14">
        <f>X!T34+XI!T34+XII!T34</f>
        <v>0</v>
      </c>
      <c r="U34" s="16">
        <f>X!U34+XI!U34+XII!U34</f>
        <v>0</v>
      </c>
      <c r="V34" s="22">
        <f>X!V34+XI!V34+XII!V34</f>
        <v>0</v>
      </c>
      <c r="W34" s="14">
        <f>X!W34+XI!W34+XII!W34</f>
        <v>0</v>
      </c>
      <c r="X34" s="14">
        <f>X!X34+XI!X34+XII!X34</f>
        <v>0</v>
      </c>
      <c r="Y34" s="14">
        <f>X!Y34+XI!Y34+XII!Y34</f>
        <v>0</v>
      </c>
      <c r="Z34" s="16">
        <f>X!Z34+XI!Z34+XII!Z34</f>
        <v>0</v>
      </c>
      <c r="AA34" s="22">
        <f>X!AA34+XI!AA34+XII!AA34</f>
        <v>0</v>
      </c>
      <c r="AB34" s="14">
        <f>X!AB34+XI!AB34+XII!AB34</f>
        <v>0</v>
      </c>
      <c r="AC34" s="14">
        <f>X!AC34+XI!AC34+XII!AC34</f>
        <v>0</v>
      </c>
      <c r="AD34" s="14">
        <f>X!AD34+XI!AD34+XII!AD34</f>
        <v>0</v>
      </c>
      <c r="AE34" s="16">
        <f>X!AE34+XI!AE34+XII!AE34</f>
        <v>0</v>
      </c>
    </row>
    <row r="35" spans="1:31" ht="60" customHeight="1" x14ac:dyDescent="0.2">
      <c r="A35" s="58" t="s">
        <v>4</v>
      </c>
      <c r="B35" s="19">
        <f>X!B35+XI!B35+XII!B35</f>
        <v>0</v>
      </c>
      <c r="C35" s="14">
        <f>X!C35+XI!C35+XII!C35</f>
        <v>0</v>
      </c>
      <c r="D35" s="14">
        <f>X!D35+XI!D35+XII!D35</f>
        <v>0</v>
      </c>
      <c r="E35" s="14">
        <f>X!E35+XI!E35+XII!E35</f>
        <v>0</v>
      </c>
      <c r="F35" s="16">
        <f>X!F35+XI!F35+XII!F35</f>
        <v>0</v>
      </c>
      <c r="G35" s="46">
        <f>X!G35+XI!G35+XII!G35</f>
        <v>0</v>
      </c>
      <c r="H35" s="14">
        <f>X!H35+XI!H35+XII!H35</f>
        <v>0</v>
      </c>
      <c r="I35" s="14">
        <f>X!I35+XI!I35+XII!I35</f>
        <v>0</v>
      </c>
      <c r="J35" s="14">
        <f>X!J35+XI!J35+XII!J35</f>
        <v>0</v>
      </c>
      <c r="K35" s="16">
        <f>X!K35+XI!K35+XII!K35</f>
        <v>0</v>
      </c>
      <c r="L35" s="22">
        <f>X!L35+XI!L35+XII!L35</f>
        <v>0</v>
      </c>
      <c r="M35" s="14">
        <f>X!M35+XI!M35+XII!M35</f>
        <v>0</v>
      </c>
      <c r="N35" s="14">
        <f>X!N35+XI!N35+XII!N35</f>
        <v>0</v>
      </c>
      <c r="O35" s="14">
        <f>X!O35+XI!O35+XII!O35</f>
        <v>0</v>
      </c>
      <c r="P35" s="16">
        <f>X!P35+XI!P35+XII!P35</f>
        <v>0</v>
      </c>
      <c r="Q35" s="22">
        <f>X!Q35+XI!Q35+XII!Q35</f>
        <v>0</v>
      </c>
      <c r="R35" s="14">
        <f>X!R35+XI!R35+XII!R35</f>
        <v>0</v>
      </c>
      <c r="S35" s="14">
        <f>X!S35+XI!S35+XII!S35</f>
        <v>0</v>
      </c>
      <c r="T35" s="14">
        <f>X!T35+XI!T35+XII!T35</f>
        <v>0</v>
      </c>
      <c r="U35" s="16">
        <f>X!U35+XI!U35+XII!U35</f>
        <v>0</v>
      </c>
      <c r="V35" s="22">
        <f>X!V35+XI!V35+XII!V35</f>
        <v>0</v>
      </c>
      <c r="W35" s="14">
        <f>X!W35+XI!W35+XII!W35</f>
        <v>0</v>
      </c>
      <c r="X35" s="14">
        <f>X!X35+XI!X35+XII!X35</f>
        <v>0</v>
      </c>
      <c r="Y35" s="14">
        <f>X!Y35+XI!Y35+XII!Y35</f>
        <v>0</v>
      </c>
      <c r="Z35" s="16">
        <f>X!Z35+XI!Z35+XII!Z35</f>
        <v>0</v>
      </c>
      <c r="AA35" s="22">
        <f>X!AA35+XI!AA35+XII!AA35</f>
        <v>0</v>
      </c>
      <c r="AB35" s="14">
        <f>X!AB35+XI!AB35+XII!AB35</f>
        <v>0</v>
      </c>
      <c r="AC35" s="14">
        <f>X!AC35+XI!AC35+XII!AC35</f>
        <v>0</v>
      </c>
      <c r="AD35" s="14">
        <f>X!AD35+XI!AD35+XII!AD35</f>
        <v>0</v>
      </c>
      <c r="AE35" s="16">
        <f>X!AE35+XI!AE35+XII!AE35</f>
        <v>0</v>
      </c>
    </row>
    <row r="36" spans="1:31" ht="60" customHeight="1" x14ac:dyDescent="0.2">
      <c r="A36" s="58" t="str">
        <f>A21</f>
        <v>z Ukrainą</v>
      </c>
      <c r="B36" s="19">
        <f>X!B36+XI!B36+XII!B36</f>
        <v>0</v>
      </c>
      <c r="C36" s="14">
        <f>X!C36+XI!C36+XII!C36</f>
        <v>0</v>
      </c>
      <c r="D36" s="14">
        <f>X!D36+XI!D36+XII!D36</f>
        <v>0</v>
      </c>
      <c r="E36" s="14">
        <f>X!E36+XI!E36+XII!E36</f>
        <v>0</v>
      </c>
      <c r="F36" s="16">
        <f>X!F36+XI!F36+XII!F36</f>
        <v>0</v>
      </c>
      <c r="G36" s="46">
        <f>X!G36+XI!G36+XII!G36</f>
        <v>0</v>
      </c>
      <c r="H36" s="14">
        <f>X!H36+XI!H36+XII!H36</f>
        <v>0</v>
      </c>
      <c r="I36" s="14">
        <f>X!I36+XI!I36+XII!I36</f>
        <v>0</v>
      </c>
      <c r="J36" s="14">
        <f>X!J36+XI!J36+XII!J36</f>
        <v>0</v>
      </c>
      <c r="K36" s="16">
        <f>X!K36+XI!K36+XII!K36</f>
        <v>0</v>
      </c>
      <c r="L36" s="22">
        <f>X!L36+XI!L36+XII!L36</f>
        <v>0</v>
      </c>
      <c r="M36" s="14">
        <f>X!M36+XI!M36+XII!M36</f>
        <v>0</v>
      </c>
      <c r="N36" s="14">
        <f>X!N36+XI!N36+XII!N36</f>
        <v>0</v>
      </c>
      <c r="O36" s="14">
        <f>X!O36+XI!O36+XII!O36</f>
        <v>0</v>
      </c>
      <c r="P36" s="16">
        <f>X!P36+XI!P36+XII!P36</f>
        <v>0</v>
      </c>
      <c r="Q36" s="22">
        <f>X!Q36+XI!Q36+XII!Q36</f>
        <v>0</v>
      </c>
      <c r="R36" s="14">
        <f>X!R36+XI!R36+XII!R36</f>
        <v>0</v>
      </c>
      <c r="S36" s="14">
        <f>X!S36+XI!S36+XII!S36</f>
        <v>0</v>
      </c>
      <c r="T36" s="14">
        <f>X!T36+XI!T36+XII!T36</f>
        <v>0</v>
      </c>
      <c r="U36" s="16">
        <f>X!U36+XI!U36+XII!U36</f>
        <v>0</v>
      </c>
      <c r="V36" s="22">
        <f>X!V36+XI!V36+XII!V36</f>
        <v>0</v>
      </c>
      <c r="W36" s="14">
        <f>X!W36+XI!W36+XII!W36</f>
        <v>0</v>
      </c>
      <c r="X36" s="14">
        <f>X!X36+XI!X36+XII!X36</f>
        <v>0</v>
      </c>
      <c r="Y36" s="14">
        <f>X!Y36+XI!Y36+XII!Y36</f>
        <v>0</v>
      </c>
      <c r="Z36" s="16">
        <f>X!Z36+XI!Z36+XII!Z36</f>
        <v>0</v>
      </c>
      <c r="AA36" s="22">
        <f>X!AA36+XI!AA36+XII!AA36</f>
        <v>0</v>
      </c>
      <c r="AB36" s="14">
        <f>X!AB36+XI!AB36+XII!AB36</f>
        <v>0</v>
      </c>
      <c r="AC36" s="14">
        <f>X!AC36+XI!AC36+XII!AC36</f>
        <v>0</v>
      </c>
      <c r="AD36" s="14">
        <f>X!AD36+XI!AD36+XII!AD36</f>
        <v>0</v>
      </c>
      <c r="AE36" s="16">
        <f>X!AE36+XI!AE36+XII!AE36</f>
        <v>0</v>
      </c>
    </row>
    <row r="37" spans="1:31" ht="60" customHeight="1" thickBot="1" x14ac:dyDescent="0.25">
      <c r="A37" s="59" t="s">
        <v>7</v>
      </c>
      <c r="B37" s="20">
        <f>X!B37+XI!B37+XII!B37</f>
        <v>0</v>
      </c>
      <c r="C37" s="17">
        <f>X!C37+XI!C37+XII!C37</f>
        <v>0</v>
      </c>
      <c r="D37" s="17">
        <f>X!D37+XI!D37+XII!D37</f>
        <v>0</v>
      </c>
      <c r="E37" s="17">
        <f>X!E37+XI!E37+XII!E37</f>
        <v>0</v>
      </c>
      <c r="F37" s="18">
        <f>X!F37+XI!F37+XII!F37</f>
        <v>0</v>
      </c>
      <c r="G37" s="20">
        <f>X!G37+XI!G37+XII!G37</f>
        <v>0</v>
      </c>
      <c r="H37" s="17">
        <f>X!H37+XI!H37+XII!H37</f>
        <v>0</v>
      </c>
      <c r="I37" s="17">
        <f>X!I37+XI!I37+XII!I37</f>
        <v>0</v>
      </c>
      <c r="J37" s="17">
        <f>X!J37+XI!J37+XII!J37</f>
        <v>0</v>
      </c>
      <c r="K37" s="18">
        <f>X!K37+XI!K37+XII!K37</f>
        <v>0</v>
      </c>
      <c r="L37" s="20">
        <f>X!L37+XI!L37+XII!L37</f>
        <v>0</v>
      </c>
      <c r="M37" s="17">
        <f>X!M37+XI!M37+XII!M37</f>
        <v>0</v>
      </c>
      <c r="N37" s="17">
        <f>X!N37+XI!N37+XII!N37</f>
        <v>0</v>
      </c>
      <c r="O37" s="17">
        <f>X!O37+XI!O37+XII!O37</f>
        <v>0</v>
      </c>
      <c r="P37" s="18">
        <f>X!P37+XI!P37+XII!P37</f>
        <v>0</v>
      </c>
      <c r="Q37" s="20">
        <f>X!Q37+XI!Q37+XII!Q37</f>
        <v>0</v>
      </c>
      <c r="R37" s="17">
        <f>X!R37+XI!R37+XII!R37</f>
        <v>0</v>
      </c>
      <c r="S37" s="17">
        <f>X!S37+XI!S37+XII!S37</f>
        <v>0</v>
      </c>
      <c r="T37" s="17">
        <f>X!T37+XI!T37+XII!T37</f>
        <v>0</v>
      </c>
      <c r="U37" s="18">
        <f>X!U37+XI!U37+XII!U37</f>
        <v>0</v>
      </c>
      <c r="V37" s="20">
        <f>X!V37+XI!V37+XII!V37</f>
        <v>0</v>
      </c>
      <c r="W37" s="17">
        <f>X!W37+XI!W37+XII!W37</f>
        <v>0</v>
      </c>
      <c r="X37" s="17">
        <f>X!X37+XI!X37+XII!X37</f>
        <v>0</v>
      </c>
      <c r="Y37" s="17">
        <f>X!Y37+XI!Y37+XII!Y37</f>
        <v>0</v>
      </c>
      <c r="Z37" s="18">
        <f>X!Z37+XI!Z37+XII!Z37</f>
        <v>0</v>
      </c>
      <c r="AA37" s="20">
        <f>X!AA37+XI!AA37+XII!AA37</f>
        <v>0</v>
      </c>
      <c r="AB37" s="17">
        <f>X!AB37+XI!AB37+XII!AB37</f>
        <v>0</v>
      </c>
      <c r="AC37" s="17">
        <f>X!AC37+XI!AC37+XII!AC37</f>
        <v>0</v>
      </c>
      <c r="AD37" s="17">
        <f>X!AD37+XI!AD37+XII!AD37</f>
        <v>0</v>
      </c>
      <c r="AE37" s="18">
        <f>X!AE37+XI!AE37+XII!AE37</f>
        <v>0</v>
      </c>
    </row>
    <row r="38" spans="1:31" ht="71.25" customHeight="1" x14ac:dyDescent="0.2">
      <c r="A38" s="9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0"/>
    </row>
    <row r="39" spans="1:31" ht="41.25" customHeight="1" x14ac:dyDescent="0.2">
      <c r="AE39" s="60" t="s">
        <v>34</v>
      </c>
    </row>
    <row r="41" spans="1:31" ht="24" customHeight="1" x14ac:dyDescent="0.2">
      <c r="B41" s="13">
        <f>B37-B6</f>
        <v>0</v>
      </c>
      <c r="C41" s="13">
        <f t="shared" ref="C41:AE41" si="0">C37-C6</f>
        <v>0</v>
      </c>
      <c r="D41" s="13">
        <f t="shared" si="0"/>
        <v>0</v>
      </c>
      <c r="E41" s="13">
        <f t="shared" si="0"/>
        <v>0</v>
      </c>
      <c r="F41" s="13">
        <f t="shared" si="0"/>
        <v>0</v>
      </c>
      <c r="G41" s="13">
        <f t="shared" si="0"/>
        <v>0</v>
      </c>
      <c r="H41" s="13">
        <f t="shared" si="0"/>
        <v>0</v>
      </c>
      <c r="I41" s="13">
        <f t="shared" si="0"/>
        <v>0</v>
      </c>
      <c r="J41" s="13">
        <f t="shared" si="0"/>
        <v>0</v>
      </c>
      <c r="K41" s="13">
        <f t="shared" si="0"/>
        <v>0</v>
      </c>
      <c r="L41" s="13">
        <f t="shared" si="0"/>
        <v>0</v>
      </c>
      <c r="M41" s="13">
        <f t="shared" si="0"/>
        <v>0</v>
      </c>
      <c r="N41" s="13">
        <f t="shared" si="0"/>
        <v>0</v>
      </c>
      <c r="O41" s="13">
        <f t="shared" si="0"/>
        <v>0</v>
      </c>
      <c r="P41" s="13">
        <f t="shared" si="0"/>
        <v>0</v>
      </c>
      <c r="Q41" s="13">
        <f t="shared" si="0"/>
        <v>0</v>
      </c>
      <c r="R41" s="13">
        <f t="shared" si="0"/>
        <v>0</v>
      </c>
      <c r="S41" s="13">
        <f t="shared" si="0"/>
        <v>0</v>
      </c>
      <c r="T41" s="13">
        <f t="shared" si="0"/>
        <v>0</v>
      </c>
      <c r="U41" s="13">
        <f t="shared" si="0"/>
        <v>0</v>
      </c>
      <c r="V41" s="13">
        <f t="shared" si="0"/>
        <v>0</v>
      </c>
      <c r="W41" s="13">
        <f t="shared" si="0"/>
        <v>0</v>
      </c>
      <c r="X41" s="13">
        <f t="shared" si="0"/>
        <v>0</v>
      </c>
      <c r="Y41" s="13">
        <f t="shared" si="0"/>
        <v>0</v>
      </c>
      <c r="Z41" s="13">
        <f t="shared" si="0"/>
        <v>0</v>
      </c>
      <c r="AA41" s="13">
        <f t="shared" si="0"/>
        <v>0</v>
      </c>
      <c r="AB41" s="13">
        <f t="shared" si="0"/>
        <v>0</v>
      </c>
      <c r="AC41" s="13">
        <f t="shared" si="0"/>
        <v>0</v>
      </c>
      <c r="AD41" s="13">
        <f t="shared" si="0"/>
        <v>0</v>
      </c>
      <c r="AE41" s="13">
        <f t="shared" si="0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32:A33"/>
    <mergeCell ref="B32:B33"/>
    <mergeCell ref="C32:D32"/>
    <mergeCell ref="E32:F32"/>
    <mergeCell ref="G32:G33"/>
    <mergeCell ref="AA4:AA5"/>
    <mergeCell ref="AB4:AC4"/>
    <mergeCell ref="AD4:AE4"/>
    <mergeCell ref="V4:V5"/>
    <mergeCell ref="W4:X4"/>
    <mergeCell ref="AD32:AE32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AF41"/>
  <sheetViews>
    <sheetView showZeros="0" zoomScale="25" zoomScaleNormal="25" workbookViewId="0">
      <selection activeCell="P34" sqref="P34"/>
    </sheetView>
  </sheetViews>
  <sheetFormatPr defaultColWidth="0" defaultRowHeight="24" customHeight="1" x14ac:dyDescent="0.2"/>
  <cols>
    <col min="1" max="1" width="47.85546875" style="64" customWidth="1"/>
    <col min="2" max="16" width="19.140625" style="65" customWidth="1"/>
    <col min="17" max="17" width="19.140625" style="66" customWidth="1"/>
    <col min="18" max="21" width="19.140625" style="67" customWidth="1"/>
    <col min="22" max="22" width="19.140625" style="66" customWidth="1"/>
    <col min="23" max="26" width="19.140625" style="67" customWidth="1"/>
    <col min="27" max="27" width="19.140625" style="66" customWidth="1"/>
    <col min="28" max="31" width="19.140625" style="67" customWidth="1"/>
    <col min="32" max="32" width="2.28515625" style="63" customWidth="1"/>
    <col min="33" max="16384" width="9.140625" style="63" hidden="1"/>
  </cols>
  <sheetData>
    <row r="1" spans="1:32" ht="162" customHeight="1" thickBot="1" x14ac:dyDescent="0.25">
      <c r="A1" s="233" t="s">
        <v>58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</row>
    <row r="2" spans="1:32" ht="46.5" customHeight="1" thickTop="1" thickBot="1" x14ac:dyDescent="0.25"/>
    <row r="3" spans="1:32" s="64" customFormat="1" ht="136.5" customHeight="1" thickBot="1" x14ac:dyDescent="0.25">
      <c r="A3" s="215" t="s">
        <v>60</v>
      </c>
      <c r="B3" s="234" t="s">
        <v>35</v>
      </c>
      <c r="C3" s="235"/>
      <c r="D3" s="235"/>
      <c r="E3" s="235"/>
      <c r="F3" s="236"/>
      <c r="G3" s="234" t="s">
        <v>36</v>
      </c>
      <c r="H3" s="235"/>
      <c r="I3" s="235"/>
      <c r="J3" s="235"/>
      <c r="K3" s="236"/>
      <c r="L3" s="234" t="s">
        <v>38</v>
      </c>
      <c r="M3" s="235"/>
      <c r="N3" s="235"/>
      <c r="O3" s="235"/>
      <c r="P3" s="236"/>
      <c r="Q3" s="234" t="s">
        <v>39</v>
      </c>
      <c r="R3" s="235"/>
      <c r="S3" s="235"/>
      <c r="T3" s="235"/>
      <c r="U3" s="236"/>
      <c r="V3" s="234" t="s">
        <v>40</v>
      </c>
      <c r="W3" s="235"/>
      <c r="X3" s="235"/>
      <c r="Y3" s="235"/>
      <c r="Z3" s="236"/>
      <c r="AA3" s="237" t="s">
        <v>41</v>
      </c>
      <c r="AB3" s="235"/>
      <c r="AC3" s="235"/>
      <c r="AD3" s="235"/>
      <c r="AE3" s="236"/>
    </row>
    <row r="4" spans="1:32" s="68" customFormat="1" ht="75" customHeight="1" x14ac:dyDescent="0.2">
      <c r="A4" s="216"/>
      <c r="B4" s="230" t="s">
        <v>7</v>
      </c>
      <c r="C4" s="184" t="s">
        <v>12</v>
      </c>
      <c r="D4" s="184" t="s">
        <v>11</v>
      </c>
      <c r="E4" s="184" t="s">
        <v>10</v>
      </c>
      <c r="F4" s="185" t="s">
        <v>6</v>
      </c>
      <c r="G4" s="230" t="s">
        <v>7</v>
      </c>
      <c r="H4" s="184" t="s">
        <v>12</v>
      </c>
      <c r="I4" s="184" t="s">
        <v>11</v>
      </c>
      <c r="J4" s="184" t="s">
        <v>10</v>
      </c>
      <c r="K4" s="185" t="s">
        <v>6</v>
      </c>
      <c r="L4" s="230" t="s">
        <v>7</v>
      </c>
      <c r="M4" s="184" t="s">
        <v>12</v>
      </c>
      <c r="N4" s="184" t="s">
        <v>11</v>
      </c>
      <c r="O4" s="184" t="s">
        <v>10</v>
      </c>
      <c r="P4" s="185" t="s">
        <v>6</v>
      </c>
      <c r="Q4" s="230" t="s">
        <v>7</v>
      </c>
      <c r="R4" s="184" t="s">
        <v>12</v>
      </c>
      <c r="S4" s="184" t="s">
        <v>11</v>
      </c>
      <c r="T4" s="184" t="s">
        <v>10</v>
      </c>
      <c r="U4" s="185" t="s">
        <v>6</v>
      </c>
      <c r="V4" s="230" t="s">
        <v>7</v>
      </c>
      <c r="W4" s="184" t="s">
        <v>12</v>
      </c>
      <c r="X4" s="184" t="s">
        <v>11</v>
      </c>
      <c r="Y4" s="184" t="s">
        <v>10</v>
      </c>
      <c r="Z4" s="185" t="s">
        <v>6</v>
      </c>
      <c r="AA4" s="230" t="s">
        <v>7</v>
      </c>
      <c r="AB4" s="184" t="s">
        <v>12</v>
      </c>
      <c r="AC4" s="184" t="s">
        <v>11</v>
      </c>
      <c r="AD4" s="184" t="s">
        <v>10</v>
      </c>
      <c r="AE4" s="185" t="s">
        <v>6</v>
      </c>
    </row>
    <row r="5" spans="1:32" s="68" customFormat="1" ht="75" customHeight="1" x14ac:dyDescent="0.2">
      <c r="A5" s="216"/>
      <c r="B5" s="229"/>
      <c r="C5" s="144" t="s">
        <v>1</v>
      </c>
      <c r="D5" s="144" t="s">
        <v>0</v>
      </c>
      <c r="E5" s="144" t="s">
        <v>1</v>
      </c>
      <c r="F5" s="145" t="s">
        <v>2</v>
      </c>
      <c r="G5" s="229"/>
      <c r="H5" s="144" t="s">
        <v>1</v>
      </c>
      <c r="I5" s="144" t="s">
        <v>0</v>
      </c>
      <c r="J5" s="144" t="s">
        <v>8</v>
      </c>
      <c r="K5" s="145" t="s">
        <v>9</v>
      </c>
      <c r="L5" s="229"/>
      <c r="M5" s="144" t="s">
        <v>1</v>
      </c>
      <c r="N5" s="144" t="s">
        <v>0</v>
      </c>
      <c r="O5" s="144" t="s">
        <v>1</v>
      </c>
      <c r="P5" s="145" t="s">
        <v>0</v>
      </c>
      <c r="Q5" s="229"/>
      <c r="R5" s="144" t="s">
        <v>1</v>
      </c>
      <c r="S5" s="144" t="s">
        <v>0</v>
      </c>
      <c r="T5" s="144" t="s">
        <v>1</v>
      </c>
      <c r="U5" s="145" t="s">
        <v>0</v>
      </c>
      <c r="V5" s="229"/>
      <c r="W5" s="144" t="s">
        <v>1</v>
      </c>
      <c r="X5" s="144" t="s">
        <v>0</v>
      </c>
      <c r="Y5" s="144" t="s">
        <v>1</v>
      </c>
      <c r="Z5" s="145" t="s">
        <v>0</v>
      </c>
      <c r="AA5" s="229"/>
      <c r="AB5" s="144" t="s">
        <v>1</v>
      </c>
      <c r="AC5" s="144" t="s">
        <v>0</v>
      </c>
      <c r="AD5" s="144" t="s">
        <v>1</v>
      </c>
      <c r="AE5" s="145" t="s">
        <v>0</v>
      </c>
    </row>
    <row r="6" spans="1:32" s="71" customFormat="1" ht="75" customHeight="1" thickBot="1" x14ac:dyDescent="0.25">
      <c r="A6" s="217"/>
      <c r="B6" s="151">
        <f>'I kwartał'!B6+'II kwartał'!B6</f>
        <v>1560150</v>
      </c>
      <c r="C6" s="137">
        <f>'I kwartał'!C6+'II kwartał'!C6</f>
        <v>683890</v>
      </c>
      <c r="D6" s="137">
        <f>'I kwartał'!D6+'II kwartał'!D6</f>
        <v>596638</v>
      </c>
      <c r="E6" s="137">
        <f>'I kwartał'!E6+'II kwartał'!E6</f>
        <v>134719</v>
      </c>
      <c r="F6" s="138">
        <f>'I kwartał'!F6+'II kwartał'!F6</f>
        <v>144903</v>
      </c>
      <c r="G6" s="151">
        <f>'I kwartał'!G6+'II kwartał'!G6</f>
        <v>152</v>
      </c>
      <c r="H6" s="137">
        <f>'I kwartał'!H6+'II kwartał'!H6</f>
        <v>18</v>
      </c>
      <c r="I6" s="137">
        <f>'I kwartał'!I6+'II kwartał'!I6</f>
        <v>16</v>
      </c>
      <c r="J6" s="137">
        <f>'I kwartał'!J6+'II kwartał'!J6</f>
        <v>45</v>
      </c>
      <c r="K6" s="138">
        <f>'I kwartał'!K6+'II kwartał'!K6</f>
        <v>73</v>
      </c>
      <c r="L6" s="151">
        <f>'I kwartał'!L6+'II kwartał'!L6</f>
        <v>543</v>
      </c>
      <c r="M6" s="137">
        <f>'I kwartał'!M6+'II kwartał'!M6</f>
        <v>280</v>
      </c>
      <c r="N6" s="137">
        <f>'I kwartał'!N6+'II kwartał'!N6</f>
        <v>143</v>
      </c>
      <c r="O6" s="137">
        <f>'I kwartał'!O6+'II kwartał'!O6</f>
        <v>57</v>
      </c>
      <c r="P6" s="138">
        <f>'I kwartał'!P6+'II kwartał'!P6</f>
        <v>63</v>
      </c>
      <c r="Q6" s="151">
        <f>'I kwartał'!Q6+'II kwartał'!Q6</f>
        <v>62730</v>
      </c>
      <c r="R6" s="137">
        <f>'I kwartał'!R6+'II kwartał'!R6</f>
        <v>22749</v>
      </c>
      <c r="S6" s="137">
        <f>'I kwartał'!S6+'II kwartał'!S6</f>
        <v>22222</v>
      </c>
      <c r="T6" s="137">
        <f>'I kwartał'!T6+'II kwartał'!T6</f>
        <v>9044</v>
      </c>
      <c r="U6" s="138">
        <f>'I kwartał'!U6+'II kwartał'!U6</f>
        <v>8715</v>
      </c>
      <c r="V6" s="151">
        <f>'I kwartał'!V6+'II kwartał'!V6</f>
        <v>1015692</v>
      </c>
      <c r="W6" s="137">
        <f>'I kwartał'!W6+'II kwartał'!W6</f>
        <v>499602</v>
      </c>
      <c r="X6" s="137">
        <f>'I kwartał'!X6+'II kwartał'!X6</f>
        <v>388381</v>
      </c>
      <c r="Y6" s="137">
        <f>'I kwartał'!Y6+'II kwartał'!Y6</f>
        <v>59434</v>
      </c>
      <c r="Z6" s="138">
        <f>'I kwartał'!Z6+'II kwartał'!Z6</f>
        <v>68275</v>
      </c>
      <c r="AA6" s="151">
        <f>'I kwartał'!AA6+'II kwartał'!AA6</f>
        <v>481033</v>
      </c>
      <c r="AB6" s="137">
        <f>'I kwartał'!AB6+'II kwartał'!AB6</f>
        <v>161241</v>
      </c>
      <c r="AC6" s="137">
        <f>'I kwartał'!AC6+'II kwartał'!AC6</f>
        <v>185876</v>
      </c>
      <c r="AD6" s="137">
        <f>'I kwartał'!AD6+'II kwartał'!AD6</f>
        <v>66139</v>
      </c>
      <c r="AE6" s="138">
        <f>'I kwartał'!AE6+'II kwartał'!AE6</f>
        <v>67777</v>
      </c>
    </row>
    <row r="7" spans="1:32" s="75" customFormat="1" ht="71.25" customHeight="1" x14ac:dyDescent="0.2">
      <c r="A7" s="72" t="s">
        <v>3</v>
      </c>
      <c r="B7" s="139">
        <f>'I kwartał'!B7+'II kwartał'!B7</f>
        <v>36983</v>
      </c>
      <c r="C7" s="73">
        <f>'I kwartał'!C7+'II kwartał'!C7</f>
        <v>15411</v>
      </c>
      <c r="D7" s="73">
        <f>'I kwartał'!D7+'II kwartał'!D7</f>
        <v>14131</v>
      </c>
      <c r="E7" s="73">
        <f>'I kwartał'!E7+'II kwartał'!E7</f>
        <v>3666</v>
      </c>
      <c r="F7" s="74">
        <f>'I kwartał'!F7+'II kwartał'!F7</f>
        <v>3775</v>
      </c>
      <c r="G7" s="139">
        <f>'I kwartał'!G7+'II kwartał'!G7</f>
        <v>6</v>
      </c>
      <c r="H7" s="73">
        <f>'I kwartał'!H7+'II kwartał'!H7</f>
        <v>4</v>
      </c>
      <c r="I7" s="73">
        <f>'I kwartał'!I7+'II kwartał'!I7</f>
        <v>1</v>
      </c>
      <c r="J7" s="73">
        <f>'I kwartał'!J7+'II kwartał'!J7</f>
        <v>0</v>
      </c>
      <c r="K7" s="74">
        <f>'I kwartał'!K7+'II kwartał'!K7</f>
        <v>1</v>
      </c>
      <c r="L7" s="139">
        <f>'I kwartał'!L7+'II kwartał'!L7</f>
        <v>17</v>
      </c>
      <c r="M7" s="73">
        <f>'I kwartał'!M7+'II kwartał'!M7</f>
        <v>8</v>
      </c>
      <c r="N7" s="73">
        <f>'I kwartał'!N7+'II kwartał'!N7</f>
        <v>8</v>
      </c>
      <c r="O7" s="73">
        <f>'I kwartał'!O7+'II kwartał'!O7</f>
        <v>0</v>
      </c>
      <c r="P7" s="74">
        <f>'I kwartał'!P7+'II kwartał'!P7</f>
        <v>1</v>
      </c>
      <c r="Q7" s="139">
        <f>'I kwartał'!Q7+'II kwartał'!Q7</f>
        <v>893</v>
      </c>
      <c r="R7" s="73">
        <f>'I kwartał'!R7+'II kwartał'!R7</f>
        <v>291</v>
      </c>
      <c r="S7" s="73">
        <f>'I kwartał'!S7+'II kwartał'!S7</f>
        <v>274</v>
      </c>
      <c r="T7" s="73">
        <f>'I kwartał'!T7+'II kwartał'!T7</f>
        <v>170</v>
      </c>
      <c r="U7" s="74">
        <f>'I kwartał'!U7+'II kwartał'!U7</f>
        <v>158</v>
      </c>
      <c r="V7" s="139">
        <f>'I kwartał'!V7+'II kwartał'!V7</f>
        <v>17521</v>
      </c>
      <c r="W7" s="73">
        <f>'I kwartał'!W7+'II kwartał'!W7</f>
        <v>8100</v>
      </c>
      <c r="X7" s="73">
        <f>'I kwartał'!X7+'II kwartał'!X7</f>
        <v>7351</v>
      </c>
      <c r="Y7" s="73">
        <f>'I kwartał'!Y7+'II kwartał'!Y7</f>
        <v>1039</v>
      </c>
      <c r="Z7" s="74">
        <f>'I kwartał'!Z7+'II kwartał'!Z7</f>
        <v>1031</v>
      </c>
      <c r="AA7" s="140">
        <f>'I kwartał'!AA7+'II kwartał'!AA7</f>
        <v>18546</v>
      </c>
      <c r="AB7" s="73">
        <f>'I kwartał'!AB7+'II kwartał'!AB7</f>
        <v>7008</v>
      </c>
      <c r="AC7" s="73">
        <f>'I kwartał'!AC7+'II kwartał'!AC7</f>
        <v>6497</v>
      </c>
      <c r="AD7" s="73">
        <f>'I kwartał'!AD7+'II kwartał'!AD7</f>
        <v>2457</v>
      </c>
      <c r="AE7" s="74">
        <f>'I kwartał'!AE7+'II kwartał'!AE7</f>
        <v>2584</v>
      </c>
    </row>
    <row r="8" spans="1:32" ht="39.75" customHeight="1" x14ac:dyDescent="0.2">
      <c r="A8" s="76" t="s">
        <v>13</v>
      </c>
      <c r="B8" s="133">
        <f>'I kwartał'!B8+'II kwartał'!B8</f>
        <v>7161</v>
      </c>
      <c r="C8" s="77">
        <f>'I kwartał'!C8+'II kwartał'!C8</f>
        <v>1852</v>
      </c>
      <c r="D8" s="77">
        <f>'I kwartał'!D8+'II kwartał'!D8</f>
        <v>2471</v>
      </c>
      <c r="E8" s="77">
        <f>'I kwartał'!E8+'II kwartał'!E8</f>
        <v>1474</v>
      </c>
      <c r="F8" s="78">
        <f>'I kwartał'!F8+'II kwartał'!F8</f>
        <v>1364</v>
      </c>
      <c r="G8" s="133">
        <f>'I kwartał'!G8+'II kwartał'!G8</f>
        <v>6</v>
      </c>
      <c r="H8" s="77">
        <f>'I kwartał'!H8+'II kwartał'!H8</f>
        <v>4</v>
      </c>
      <c r="I8" s="77">
        <f>'I kwartał'!I8+'II kwartał'!I8</f>
        <v>1</v>
      </c>
      <c r="J8" s="77">
        <f>'I kwartał'!J8+'II kwartał'!J8</f>
        <v>0</v>
      </c>
      <c r="K8" s="78">
        <f>'I kwartał'!K8+'II kwartał'!K8</f>
        <v>1</v>
      </c>
      <c r="L8" s="133">
        <f>'I kwartał'!L8+'II kwartał'!L8</f>
        <v>10</v>
      </c>
      <c r="M8" s="77">
        <f>'I kwartał'!M8+'II kwartał'!M8</f>
        <v>5</v>
      </c>
      <c r="N8" s="77">
        <f>'I kwartał'!N8+'II kwartał'!N8</f>
        <v>5</v>
      </c>
      <c r="O8" s="77">
        <f>'I kwartał'!O8+'II kwartał'!O8</f>
        <v>0</v>
      </c>
      <c r="P8" s="78">
        <f>'I kwartał'!P8+'II kwartał'!P8</f>
        <v>0</v>
      </c>
      <c r="Q8" s="133">
        <f>'I kwartał'!Q8+'II kwartał'!Q8</f>
        <v>114</v>
      </c>
      <c r="R8" s="77">
        <f>'I kwartał'!R8+'II kwartał'!R8</f>
        <v>39</v>
      </c>
      <c r="S8" s="77">
        <f>'I kwartał'!S8+'II kwartał'!S8</f>
        <v>39</v>
      </c>
      <c r="T8" s="77">
        <f>'I kwartał'!T8+'II kwartał'!T8</f>
        <v>18</v>
      </c>
      <c r="U8" s="78">
        <f>'I kwartał'!U8+'II kwartał'!U8</f>
        <v>18</v>
      </c>
      <c r="V8" s="133">
        <f>'I kwartał'!V8+'II kwartał'!V8</f>
        <v>1240</v>
      </c>
      <c r="W8" s="77">
        <f>'I kwartał'!W8+'II kwartał'!W8</f>
        <v>429</v>
      </c>
      <c r="X8" s="77">
        <f>'I kwartał'!X8+'II kwartał'!X8</f>
        <v>397</v>
      </c>
      <c r="Y8" s="77">
        <f>'I kwartał'!Y8+'II kwartał'!Y8</f>
        <v>222</v>
      </c>
      <c r="Z8" s="78">
        <f>'I kwartał'!Z8+'II kwartał'!Z8</f>
        <v>192</v>
      </c>
      <c r="AA8" s="135">
        <f>'I kwartał'!AA8+'II kwartał'!AA8</f>
        <v>5791</v>
      </c>
      <c r="AB8" s="77">
        <f>'I kwartał'!AB8+'II kwartał'!AB8</f>
        <v>1375</v>
      </c>
      <c r="AC8" s="77">
        <f>'I kwartał'!AC8+'II kwartał'!AC8</f>
        <v>2029</v>
      </c>
      <c r="AD8" s="77">
        <f>'I kwartał'!AD8+'II kwartał'!AD8</f>
        <v>1234</v>
      </c>
      <c r="AE8" s="78">
        <f>'I kwartał'!AE8+'II kwartał'!AE8</f>
        <v>1153</v>
      </c>
    </row>
    <row r="9" spans="1:32" ht="39.75" customHeight="1" x14ac:dyDescent="0.2">
      <c r="A9" s="76" t="s">
        <v>14</v>
      </c>
      <c r="B9" s="133">
        <f>'I kwartał'!B9+'II kwartał'!B9</f>
        <v>0</v>
      </c>
      <c r="C9" s="77">
        <f>'I kwartał'!C9+'II kwartał'!C9</f>
        <v>0</v>
      </c>
      <c r="D9" s="77">
        <f>'I kwartał'!D9+'II kwartał'!D9</f>
        <v>0</v>
      </c>
      <c r="E9" s="77">
        <f>'I kwartał'!E9+'II kwartał'!E9</f>
        <v>0</v>
      </c>
      <c r="F9" s="78">
        <f>'I kwartał'!F9+'II kwartał'!F9</f>
        <v>0</v>
      </c>
      <c r="G9" s="133">
        <f>'I kwartał'!G9+'II kwartał'!G9</f>
        <v>0</v>
      </c>
      <c r="H9" s="77">
        <f>'I kwartał'!H9+'II kwartał'!H9</f>
        <v>0</v>
      </c>
      <c r="I9" s="77">
        <f>'I kwartał'!I9+'II kwartał'!I9</f>
        <v>0</v>
      </c>
      <c r="J9" s="77">
        <f>'I kwartał'!J9+'II kwartał'!J9</f>
        <v>0</v>
      </c>
      <c r="K9" s="78">
        <f>'I kwartał'!K9+'II kwartał'!K9</f>
        <v>0</v>
      </c>
      <c r="L9" s="133">
        <f>'I kwartał'!L9+'II kwartał'!L9</f>
        <v>0</v>
      </c>
      <c r="M9" s="77">
        <f>'I kwartał'!M9+'II kwartał'!M9</f>
        <v>0</v>
      </c>
      <c r="N9" s="77">
        <f>'I kwartał'!N9+'II kwartał'!N9</f>
        <v>0</v>
      </c>
      <c r="O9" s="77">
        <f>'I kwartał'!O9+'II kwartał'!O9</f>
        <v>0</v>
      </c>
      <c r="P9" s="78">
        <f>'I kwartał'!P9+'II kwartał'!P9</f>
        <v>0</v>
      </c>
      <c r="Q9" s="133">
        <f>'I kwartał'!Q9+'II kwartał'!Q9</f>
        <v>0</v>
      </c>
      <c r="R9" s="77">
        <f>'I kwartał'!R9+'II kwartał'!R9</f>
        <v>0</v>
      </c>
      <c r="S9" s="77">
        <f>'I kwartał'!S9+'II kwartał'!S9</f>
        <v>0</v>
      </c>
      <c r="T9" s="77">
        <f>'I kwartał'!T9+'II kwartał'!T9</f>
        <v>0</v>
      </c>
      <c r="U9" s="78">
        <f>'I kwartał'!U9+'II kwartał'!U9</f>
        <v>0</v>
      </c>
      <c r="V9" s="133">
        <f>'I kwartał'!V9+'II kwartał'!V9</f>
        <v>0</v>
      </c>
      <c r="W9" s="77">
        <f>'I kwartał'!W9+'II kwartał'!W9</f>
        <v>0</v>
      </c>
      <c r="X9" s="77">
        <f>'I kwartał'!X9+'II kwartał'!X9</f>
        <v>0</v>
      </c>
      <c r="Y9" s="77">
        <f>'I kwartał'!Y9+'II kwartał'!Y9</f>
        <v>0</v>
      </c>
      <c r="Z9" s="78">
        <f>'I kwartał'!Z9+'II kwartał'!Z9</f>
        <v>0</v>
      </c>
      <c r="AA9" s="135">
        <f>'I kwartał'!AA9+'II kwartał'!AA9</f>
        <v>0</v>
      </c>
      <c r="AB9" s="77">
        <f>'I kwartał'!AB9+'II kwartał'!AB9</f>
        <v>0</v>
      </c>
      <c r="AC9" s="77">
        <f>'I kwartał'!AC9+'II kwartał'!AC9</f>
        <v>0</v>
      </c>
      <c r="AD9" s="77">
        <f>'I kwartał'!AD9+'II kwartał'!AD9</f>
        <v>0</v>
      </c>
      <c r="AE9" s="78">
        <f>'I kwartał'!AE9+'II kwartał'!AE9</f>
        <v>0</v>
      </c>
    </row>
    <row r="10" spans="1:32" ht="39.75" customHeight="1" x14ac:dyDescent="0.2">
      <c r="A10" s="76" t="s">
        <v>15</v>
      </c>
      <c r="B10" s="133">
        <f>'I kwartał'!B10+'II kwartał'!B10</f>
        <v>0</v>
      </c>
      <c r="C10" s="77">
        <f>'I kwartał'!C10+'II kwartał'!C10</f>
        <v>0</v>
      </c>
      <c r="D10" s="77">
        <f>'I kwartał'!D10+'II kwartał'!D10</f>
        <v>0</v>
      </c>
      <c r="E10" s="77">
        <f>'I kwartał'!E10+'II kwartał'!E10</f>
        <v>0</v>
      </c>
      <c r="F10" s="78">
        <f>'I kwartał'!F10+'II kwartał'!F10</f>
        <v>0</v>
      </c>
      <c r="G10" s="133">
        <f>'I kwartał'!G10+'II kwartał'!G10</f>
        <v>0</v>
      </c>
      <c r="H10" s="77">
        <f>'I kwartał'!H10+'II kwartał'!H10</f>
        <v>0</v>
      </c>
      <c r="I10" s="77">
        <f>'I kwartał'!I10+'II kwartał'!I10</f>
        <v>0</v>
      </c>
      <c r="J10" s="77">
        <f>'I kwartał'!J10+'II kwartał'!J10</f>
        <v>0</v>
      </c>
      <c r="K10" s="78">
        <f>'I kwartał'!K10+'II kwartał'!K10</f>
        <v>0</v>
      </c>
      <c r="L10" s="133">
        <f>'I kwartał'!L10+'II kwartał'!L10</f>
        <v>0</v>
      </c>
      <c r="M10" s="77">
        <f>'I kwartał'!M10+'II kwartał'!M10</f>
        <v>0</v>
      </c>
      <c r="N10" s="77">
        <f>'I kwartał'!N10+'II kwartał'!N10</f>
        <v>0</v>
      </c>
      <c r="O10" s="77">
        <f>'I kwartał'!O10+'II kwartał'!O10</f>
        <v>0</v>
      </c>
      <c r="P10" s="78">
        <f>'I kwartał'!P10+'II kwartał'!P10</f>
        <v>0</v>
      </c>
      <c r="Q10" s="133">
        <f>'I kwartał'!Q10+'II kwartał'!Q10</f>
        <v>0</v>
      </c>
      <c r="R10" s="77">
        <f>'I kwartał'!R10+'II kwartał'!R10</f>
        <v>0</v>
      </c>
      <c r="S10" s="77">
        <f>'I kwartał'!S10+'II kwartał'!S10</f>
        <v>0</v>
      </c>
      <c r="T10" s="77">
        <f>'I kwartał'!T10+'II kwartał'!T10</f>
        <v>0</v>
      </c>
      <c r="U10" s="78">
        <f>'I kwartał'!U10+'II kwartał'!U10</f>
        <v>0</v>
      </c>
      <c r="V10" s="133">
        <f>'I kwartał'!V10+'II kwartał'!V10</f>
        <v>0</v>
      </c>
      <c r="W10" s="77">
        <f>'I kwartał'!W10+'II kwartał'!W10</f>
        <v>0</v>
      </c>
      <c r="X10" s="77">
        <f>'I kwartał'!X10+'II kwartał'!X10</f>
        <v>0</v>
      </c>
      <c r="Y10" s="77">
        <f>'I kwartał'!Y10+'II kwartał'!Y10</f>
        <v>0</v>
      </c>
      <c r="Z10" s="78">
        <f>'I kwartał'!Z10+'II kwartał'!Z10</f>
        <v>0</v>
      </c>
      <c r="AA10" s="135">
        <f>'I kwartał'!AA10+'II kwartał'!AA10</f>
        <v>0</v>
      </c>
      <c r="AB10" s="77">
        <f>'I kwartał'!AB10+'II kwartał'!AB10</f>
        <v>0</v>
      </c>
      <c r="AC10" s="77">
        <f>'I kwartał'!AC10+'II kwartał'!AC10</f>
        <v>0</v>
      </c>
      <c r="AD10" s="77">
        <f>'I kwartał'!AD10+'II kwartał'!AD10</f>
        <v>0</v>
      </c>
      <c r="AE10" s="78">
        <f>'I kwartał'!AE10+'II kwartał'!AE10</f>
        <v>0</v>
      </c>
    </row>
    <row r="11" spans="1:32" ht="39.75" customHeight="1" x14ac:dyDescent="0.2">
      <c r="A11" s="76" t="s">
        <v>28</v>
      </c>
      <c r="B11" s="133">
        <f>'I kwartał'!B11+'II kwartał'!B11</f>
        <v>29822</v>
      </c>
      <c r="C11" s="79">
        <f>'I kwartał'!C11+'II kwartał'!C11</f>
        <v>13559</v>
      </c>
      <c r="D11" s="79">
        <f>'I kwartał'!D11+'II kwartał'!D11</f>
        <v>11660</v>
      </c>
      <c r="E11" s="79">
        <f>'I kwartał'!E11+'II kwartał'!E11</f>
        <v>2192</v>
      </c>
      <c r="F11" s="80">
        <f>'I kwartał'!F11+'II kwartał'!F11</f>
        <v>2411</v>
      </c>
      <c r="G11" s="133">
        <f>'I kwartał'!G11+'II kwartał'!G11</f>
        <v>0</v>
      </c>
      <c r="H11" s="77">
        <f>'I kwartał'!H11+'II kwartał'!H11</f>
        <v>0</v>
      </c>
      <c r="I11" s="77">
        <f>'I kwartał'!I11+'II kwartał'!I11</f>
        <v>0</v>
      </c>
      <c r="J11" s="77">
        <f>'I kwartał'!J11+'II kwartał'!J11</f>
        <v>0</v>
      </c>
      <c r="K11" s="78">
        <f>'I kwartał'!K11+'II kwartał'!K11</f>
        <v>0</v>
      </c>
      <c r="L11" s="133">
        <f>'I kwartał'!L11+'II kwartał'!L11</f>
        <v>7</v>
      </c>
      <c r="M11" s="77">
        <f>'I kwartał'!M11+'II kwartał'!M11</f>
        <v>3</v>
      </c>
      <c r="N11" s="77">
        <f>'I kwartał'!N11+'II kwartał'!N11</f>
        <v>3</v>
      </c>
      <c r="O11" s="77">
        <f>'I kwartał'!O11+'II kwartał'!O11</f>
        <v>0</v>
      </c>
      <c r="P11" s="78">
        <f>'I kwartał'!P11+'II kwartał'!P11</f>
        <v>1</v>
      </c>
      <c r="Q11" s="133">
        <f>'I kwartał'!Q11+'II kwartał'!Q11</f>
        <v>779</v>
      </c>
      <c r="R11" s="77">
        <f>'I kwartał'!R11+'II kwartał'!R11</f>
        <v>252</v>
      </c>
      <c r="S11" s="77">
        <f>'I kwartał'!S11+'II kwartał'!S11</f>
        <v>235</v>
      </c>
      <c r="T11" s="77">
        <f>'I kwartał'!T11+'II kwartał'!T11</f>
        <v>152</v>
      </c>
      <c r="U11" s="78">
        <f>'I kwartał'!U11+'II kwartał'!U11</f>
        <v>140</v>
      </c>
      <c r="V11" s="133">
        <f>'I kwartał'!V11+'II kwartał'!V11</f>
        <v>16281</v>
      </c>
      <c r="W11" s="77">
        <f>'I kwartał'!W11+'II kwartał'!W11</f>
        <v>7671</v>
      </c>
      <c r="X11" s="77">
        <f>'I kwartał'!X11+'II kwartał'!X11</f>
        <v>6954</v>
      </c>
      <c r="Y11" s="77">
        <f>'I kwartał'!Y11+'II kwartał'!Y11</f>
        <v>817</v>
      </c>
      <c r="Z11" s="78">
        <f>'I kwartał'!Z11+'II kwartał'!Z11</f>
        <v>839</v>
      </c>
      <c r="AA11" s="135">
        <f>'I kwartał'!AA11+'II kwartał'!AA11</f>
        <v>12755</v>
      </c>
      <c r="AB11" s="77">
        <f>'I kwartał'!AB11+'II kwartał'!AB11</f>
        <v>5633</v>
      </c>
      <c r="AC11" s="77">
        <f>'I kwartał'!AC11+'II kwartał'!AC11</f>
        <v>4468</v>
      </c>
      <c r="AD11" s="77">
        <f>'I kwartał'!AD11+'II kwartał'!AD11</f>
        <v>1223</v>
      </c>
      <c r="AE11" s="78">
        <f>'I kwartał'!AE11+'II kwartał'!AE11</f>
        <v>1431</v>
      </c>
    </row>
    <row r="12" spans="1:32" ht="39.75" customHeight="1" x14ac:dyDescent="0.2">
      <c r="A12" s="81" t="s">
        <v>32</v>
      </c>
      <c r="B12" s="133">
        <f>'I kwartał'!B12+'II kwartał'!B12</f>
        <v>0</v>
      </c>
      <c r="C12" s="79">
        <f>'I kwartał'!C12+'II kwartał'!C12</f>
        <v>0</v>
      </c>
      <c r="D12" s="79">
        <f>'I kwartał'!D12+'II kwartał'!D12</f>
        <v>0</v>
      </c>
      <c r="E12" s="79">
        <f>'I kwartał'!E12+'II kwartał'!E12</f>
        <v>0</v>
      </c>
      <c r="F12" s="80">
        <f>'I kwartał'!F12+'II kwartał'!F12</f>
        <v>0</v>
      </c>
      <c r="G12" s="133">
        <f>'I kwartał'!G12+'II kwartał'!G12</f>
        <v>0</v>
      </c>
      <c r="H12" s="77">
        <f>'I kwartał'!H12+'II kwartał'!H12</f>
        <v>0</v>
      </c>
      <c r="I12" s="77">
        <f>'I kwartał'!I12+'II kwartał'!I12</f>
        <v>0</v>
      </c>
      <c r="J12" s="77">
        <f>'I kwartał'!J12+'II kwartał'!J12</f>
        <v>0</v>
      </c>
      <c r="K12" s="78">
        <f>'I kwartał'!K12+'II kwartał'!K12</f>
        <v>0</v>
      </c>
      <c r="L12" s="133">
        <f>'I kwartał'!L12+'II kwartał'!L12</f>
        <v>0</v>
      </c>
      <c r="M12" s="77">
        <f>'I kwartał'!M12+'II kwartał'!M12</f>
        <v>0</v>
      </c>
      <c r="N12" s="77">
        <f>'I kwartał'!N12+'II kwartał'!N12</f>
        <v>0</v>
      </c>
      <c r="O12" s="77">
        <f>'I kwartał'!O12+'II kwartał'!O12</f>
        <v>0</v>
      </c>
      <c r="P12" s="78">
        <f>'I kwartał'!P12+'II kwartał'!P12</f>
        <v>0</v>
      </c>
      <c r="Q12" s="133">
        <f>'I kwartał'!Q12+'II kwartał'!Q12</f>
        <v>0</v>
      </c>
      <c r="R12" s="77">
        <f>'I kwartał'!R12+'II kwartał'!R12</f>
        <v>0</v>
      </c>
      <c r="S12" s="77">
        <f>'I kwartał'!S12+'II kwartał'!S12</f>
        <v>0</v>
      </c>
      <c r="T12" s="77">
        <f>'I kwartał'!T12+'II kwartał'!T12</f>
        <v>0</v>
      </c>
      <c r="U12" s="78">
        <f>'I kwartał'!U12+'II kwartał'!U12</f>
        <v>0</v>
      </c>
      <c r="V12" s="133">
        <f>'I kwartał'!V12+'II kwartał'!V12</f>
        <v>0</v>
      </c>
      <c r="W12" s="77">
        <f>'I kwartał'!W12+'II kwartał'!W12</f>
        <v>0</v>
      </c>
      <c r="X12" s="77">
        <f>'I kwartał'!X12+'II kwartał'!X12</f>
        <v>0</v>
      </c>
      <c r="Y12" s="77">
        <f>'I kwartał'!Y12+'II kwartał'!Y12</f>
        <v>0</v>
      </c>
      <c r="Z12" s="78">
        <f>'I kwartał'!Z12+'II kwartał'!Z12</f>
        <v>0</v>
      </c>
      <c r="AA12" s="135">
        <f>'I kwartał'!AA12+'II kwartał'!AA12</f>
        <v>0</v>
      </c>
      <c r="AB12" s="77">
        <f>'I kwartał'!AB12+'II kwartał'!AB12</f>
        <v>0</v>
      </c>
      <c r="AC12" s="77">
        <f>'I kwartał'!AC12+'II kwartał'!AC12</f>
        <v>0</v>
      </c>
      <c r="AD12" s="77">
        <f>'I kwartał'!AD12+'II kwartał'!AD12</f>
        <v>0</v>
      </c>
      <c r="AE12" s="78">
        <f>'I kwartał'!AE12+'II kwartał'!AE12</f>
        <v>0</v>
      </c>
    </row>
    <row r="13" spans="1:32" s="75" customFormat="1" ht="71.25" customHeight="1" thickBot="1" x14ac:dyDescent="0.25">
      <c r="A13" s="82" t="s">
        <v>4</v>
      </c>
      <c r="B13" s="151">
        <f>'I kwartał'!B13+'II kwartał'!B13</f>
        <v>404494</v>
      </c>
      <c r="C13" s="83">
        <f>'I kwartał'!C13+'II kwartał'!C13</f>
        <v>144209</v>
      </c>
      <c r="D13" s="83">
        <f>'I kwartał'!D13+'II kwartał'!D13</f>
        <v>161722</v>
      </c>
      <c r="E13" s="83">
        <f>'I kwartał'!E13+'II kwartał'!E13</f>
        <v>48580</v>
      </c>
      <c r="F13" s="84">
        <f>'I kwartał'!F13+'II kwartał'!F13</f>
        <v>49983</v>
      </c>
      <c r="G13" s="151">
        <f>'I kwartał'!G13+'II kwartał'!G13</f>
        <v>0</v>
      </c>
      <c r="H13" s="83">
        <f>'I kwartał'!H13+'II kwartał'!H13</f>
        <v>0</v>
      </c>
      <c r="I13" s="83">
        <f>'I kwartał'!I13+'II kwartał'!I13</f>
        <v>0</v>
      </c>
      <c r="J13" s="83">
        <f>'I kwartał'!J13+'II kwartał'!J13</f>
        <v>0</v>
      </c>
      <c r="K13" s="84">
        <f>'I kwartał'!K13+'II kwartał'!K13</f>
        <v>0</v>
      </c>
      <c r="L13" s="151">
        <f>'I kwartał'!L13+'II kwartał'!L13</f>
        <v>131</v>
      </c>
      <c r="M13" s="83">
        <f>'I kwartał'!M13+'II kwartał'!M13</f>
        <v>96</v>
      </c>
      <c r="N13" s="83">
        <f>'I kwartał'!N13+'II kwartał'!N13</f>
        <v>34</v>
      </c>
      <c r="O13" s="83">
        <f>'I kwartał'!O13+'II kwartał'!O13</f>
        <v>0</v>
      </c>
      <c r="P13" s="84">
        <f>'I kwartał'!P13+'II kwartał'!P13</f>
        <v>1</v>
      </c>
      <c r="Q13" s="151">
        <f>'I kwartał'!Q13+'II kwartał'!Q13</f>
        <v>14360</v>
      </c>
      <c r="R13" s="83">
        <f>'I kwartał'!R13+'II kwartał'!R13</f>
        <v>4381</v>
      </c>
      <c r="S13" s="83">
        <f>'I kwartał'!S13+'II kwartał'!S13</f>
        <v>4174</v>
      </c>
      <c r="T13" s="83">
        <f>'I kwartał'!T13+'II kwartał'!T13</f>
        <v>2964</v>
      </c>
      <c r="U13" s="84">
        <f>'I kwartał'!U13+'II kwartał'!U13</f>
        <v>2841</v>
      </c>
      <c r="V13" s="151">
        <f>'I kwartał'!V13+'II kwartał'!V13</f>
        <v>153328</v>
      </c>
      <c r="W13" s="83">
        <f>'I kwartał'!W13+'II kwartał'!W13</f>
        <v>71228</v>
      </c>
      <c r="X13" s="83">
        <f>'I kwartał'!X13+'II kwartał'!X13</f>
        <v>71525</v>
      </c>
      <c r="Y13" s="83">
        <f>'I kwartał'!Y13+'II kwartał'!Y13</f>
        <v>4844</v>
      </c>
      <c r="Z13" s="84">
        <f>'I kwartał'!Z13+'II kwartał'!Z13</f>
        <v>5731</v>
      </c>
      <c r="AA13" s="151">
        <f>'I kwartał'!AA13+'II kwartał'!AA13</f>
        <v>236675</v>
      </c>
      <c r="AB13" s="83">
        <f>'I kwartał'!AB13+'II kwartał'!AB13</f>
        <v>68504</v>
      </c>
      <c r="AC13" s="83">
        <f>'I kwartał'!AC13+'II kwartał'!AC13</f>
        <v>85989</v>
      </c>
      <c r="AD13" s="83">
        <f>'I kwartał'!AD13+'II kwartał'!AD13</f>
        <v>40772</v>
      </c>
      <c r="AE13" s="84">
        <f>'I kwartał'!AE13+'II kwartał'!AE13</f>
        <v>41410</v>
      </c>
    </row>
    <row r="14" spans="1:32" ht="39.75" customHeight="1" x14ac:dyDescent="0.2">
      <c r="A14" s="85" t="s">
        <v>16</v>
      </c>
      <c r="B14" s="133">
        <f>'I kwartał'!B14+'II kwartał'!B14</f>
        <v>155168</v>
      </c>
      <c r="C14" s="77">
        <f>'I kwartał'!C14+'II kwartał'!C14</f>
        <v>54611</v>
      </c>
      <c r="D14" s="77">
        <f>'I kwartał'!D14+'II kwartał'!D14</f>
        <v>70077</v>
      </c>
      <c r="E14" s="77">
        <f>'I kwartał'!E14+'II kwartał'!E14</f>
        <v>12997</v>
      </c>
      <c r="F14" s="78">
        <f>'I kwartał'!F14+'II kwartał'!F14</f>
        <v>17483</v>
      </c>
      <c r="G14" s="133">
        <f>'I kwartał'!G14+'II kwartał'!G14</f>
        <v>0</v>
      </c>
      <c r="H14" s="77">
        <f>'I kwartał'!H14+'II kwartał'!H14</f>
        <v>0</v>
      </c>
      <c r="I14" s="77">
        <f>'I kwartał'!I14+'II kwartał'!I14</f>
        <v>0</v>
      </c>
      <c r="J14" s="77">
        <f>'I kwartał'!J14+'II kwartał'!J14</f>
        <v>0</v>
      </c>
      <c r="K14" s="78">
        <f>'I kwartał'!K14+'II kwartał'!K14</f>
        <v>0</v>
      </c>
      <c r="L14" s="133">
        <f>'I kwartał'!L14+'II kwartał'!L14</f>
        <v>61</v>
      </c>
      <c r="M14" s="77">
        <f>'I kwartał'!M14+'II kwartał'!M14</f>
        <v>46</v>
      </c>
      <c r="N14" s="77">
        <f>'I kwartał'!N14+'II kwartał'!N14</f>
        <v>14</v>
      </c>
      <c r="O14" s="77">
        <f>'I kwartał'!O14+'II kwartał'!O14</f>
        <v>0</v>
      </c>
      <c r="P14" s="78">
        <f>'I kwartał'!P14+'II kwartał'!P14</f>
        <v>1</v>
      </c>
      <c r="Q14" s="133">
        <f>'I kwartał'!Q14+'II kwartał'!Q14</f>
        <v>5415</v>
      </c>
      <c r="R14" s="77">
        <f>'I kwartał'!R14+'II kwartał'!R14</f>
        <v>2195</v>
      </c>
      <c r="S14" s="77">
        <f>'I kwartał'!S14+'II kwartał'!S14</f>
        <v>2016</v>
      </c>
      <c r="T14" s="77">
        <f>'I kwartał'!T14+'II kwartał'!T14</f>
        <v>632</v>
      </c>
      <c r="U14" s="78">
        <f>'I kwartał'!U14+'II kwartał'!U14</f>
        <v>572</v>
      </c>
      <c r="V14" s="133">
        <f>'I kwartał'!V14+'II kwartał'!V14</f>
        <v>70952</v>
      </c>
      <c r="W14" s="77">
        <f>'I kwartał'!W14+'II kwartał'!W14</f>
        <v>31796</v>
      </c>
      <c r="X14" s="77">
        <f>'I kwartał'!X14+'II kwartał'!X14</f>
        <v>33387</v>
      </c>
      <c r="Y14" s="77">
        <f>'I kwartał'!Y14+'II kwartał'!Y14</f>
        <v>2548</v>
      </c>
      <c r="Z14" s="78">
        <f>'I kwartał'!Z14+'II kwartał'!Z14</f>
        <v>3221</v>
      </c>
      <c r="AA14" s="135">
        <f>'I kwartał'!AA14+'II kwartał'!AA14</f>
        <v>78740</v>
      </c>
      <c r="AB14" s="77">
        <f>'I kwartał'!AB14+'II kwartał'!AB14</f>
        <v>20574</v>
      </c>
      <c r="AC14" s="77">
        <f>'I kwartał'!AC14+'II kwartał'!AC14</f>
        <v>34660</v>
      </c>
      <c r="AD14" s="77">
        <f>'I kwartał'!AD14+'II kwartał'!AD14</f>
        <v>9817</v>
      </c>
      <c r="AE14" s="78">
        <f>'I kwartał'!AE14+'II kwartał'!AE14</f>
        <v>13689</v>
      </c>
    </row>
    <row r="15" spans="1:32" ht="39.75" customHeight="1" x14ac:dyDescent="0.2">
      <c r="A15" s="85" t="s">
        <v>17</v>
      </c>
      <c r="B15" s="133">
        <f>'I kwartał'!B15+'II kwartał'!B15</f>
        <v>157956</v>
      </c>
      <c r="C15" s="77">
        <f>'I kwartał'!C15+'II kwartał'!C15</f>
        <v>47928</v>
      </c>
      <c r="D15" s="77">
        <f>'I kwartał'!D15+'II kwartał'!D15</f>
        <v>51344</v>
      </c>
      <c r="E15" s="77">
        <f>'I kwartał'!E15+'II kwartał'!E15</f>
        <v>30955</v>
      </c>
      <c r="F15" s="78">
        <f>'I kwartał'!F15+'II kwartał'!F15</f>
        <v>27729</v>
      </c>
      <c r="G15" s="133">
        <f>'I kwartał'!G15+'II kwartał'!G15</f>
        <v>0</v>
      </c>
      <c r="H15" s="77">
        <f>'I kwartał'!H15+'II kwartał'!H15</f>
        <v>0</v>
      </c>
      <c r="I15" s="77">
        <f>'I kwartał'!I15+'II kwartał'!I15</f>
        <v>0</v>
      </c>
      <c r="J15" s="77">
        <f>'I kwartał'!J15+'II kwartał'!J15</f>
        <v>0</v>
      </c>
      <c r="K15" s="78">
        <f>'I kwartał'!K15+'II kwartał'!K15</f>
        <v>0</v>
      </c>
      <c r="L15" s="133">
        <f>'I kwartał'!L15+'II kwartał'!L15</f>
        <v>0</v>
      </c>
      <c r="M15" s="77">
        <f>'I kwartał'!M15+'II kwartał'!M15</f>
        <v>0</v>
      </c>
      <c r="N15" s="77">
        <f>'I kwartał'!N15+'II kwartał'!N15</f>
        <v>0</v>
      </c>
      <c r="O15" s="77">
        <f>'I kwartał'!O15+'II kwartał'!O15</f>
        <v>0</v>
      </c>
      <c r="P15" s="78">
        <f>'I kwartał'!P15+'II kwartał'!P15</f>
        <v>0</v>
      </c>
      <c r="Q15" s="133">
        <f>'I kwartał'!Q15+'II kwartał'!Q15</f>
        <v>0</v>
      </c>
      <c r="R15" s="77">
        <f>'I kwartał'!R15+'II kwartał'!R15</f>
        <v>0</v>
      </c>
      <c r="S15" s="77">
        <f>'I kwartał'!S15+'II kwartał'!S15</f>
        <v>0</v>
      </c>
      <c r="T15" s="77">
        <f>'I kwartał'!T15+'II kwartał'!T15</f>
        <v>0</v>
      </c>
      <c r="U15" s="78">
        <f>'I kwartał'!U15+'II kwartał'!U15</f>
        <v>0</v>
      </c>
      <c r="V15" s="133">
        <f>'I kwartał'!V15+'II kwartał'!V15</f>
        <v>24</v>
      </c>
      <c r="W15" s="77">
        <f>'I kwartał'!W15+'II kwartał'!W15</f>
        <v>0</v>
      </c>
      <c r="X15" s="77">
        <f>'I kwartał'!X15+'II kwartał'!X15</f>
        <v>16</v>
      </c>
      <c r="Y15" s="77">
        <f>'I kwartał'!Y15+'II kwartał'!Y15</f>
        <v>0</v>
      </c>
      <c r="Z15" s="78">
        <f>'I kwartał'!Z15+'II kwartał'!Z15</f>
        <v>8</v>
      </c>
      <c r="AA15" s="135">
        <f>'I kwartał'!AA15+'II kwartał'!AA15</f>
        <v>157932</v>
      </c>
      <c r="AB15" s="77">
        <f>'I kwartał'!AB15+'II kwartał'!AB15</f>
        <v>47928</v>
      </c>
      <c r="AC15" s="77">
        <f>'I kwartał'!AC15+'II kwartał'!AC15</f>
        <v>51328</v>
      </c>
      <c r="AD15" s="77">
        <f>'I kwartał'!AD15+'II kwartał'!AD15</f>
        <v>30955</v>
      </c>
      <c r="AE15" s="78">
        <f>'I kwartał'!AE15+'II kwartał'!AE15</f>
        <v>27721</v>
      </c>
    </row>
    <row r="16" spans="1:32" ht="39.75" customHeight="1" x14ac:dyDescent="0.2">
      <c r="A16" s="85" t="s">
        <v>18</v>
      </c>
      <c r="B16" s="133">
        <f>'I kwartał'!B16+'II kwartał'!B16</f>
        <v>0</v>
      </c>
      <c r="C16" s="77">
        <f>'I kwartał'!C16+'II kwartał'!C16</f>
        <v>0</v>
      </c>
      <c r="D16" s="77">
        <f>'I kwartał'!D16+'II kwartał'!D16</f>
        <v>0</v>
      </c>
      <c r="E16" s="77">
        <f>'I kwartał'!E16+'II kwartał'!E16</f>
        <v>0</v>
      </c>
      <c r="F16" s="78">
        <f>'I kwartał'!F16+'II kwartał'!F16</f>
        <v>0</v>
      </c>
      <c r="G16" s="133">
        <f>'I kwartał'!G16+'II kwartał'!G16</f>
        <v>0</v>
      </c>
      <c r="H16" s="77">
        <f>'I kwartał'!H16+'II kwartał'!H16</f>
        <v>0</v>
      </c>
      <c r="I16" s="77">
        <f>'I kwartał'!I16+'II kwartał'!I16</f>
        <v>0</v>
      </c>
      <c r="J16" s="77">
        <f>'I kwartał'!J16+'II kwartał'!J16</f>
        <v>0</v>
      </c>
      <c r="K16" s="78">
        <f>'I kwartał'!K16+'II kwartał'!K16</f>
        <v>0</v>
      </c>
      <c r="L16" s="133">
        <f>'I kwartał'!L16+'II kwartał'!L16</f>
        <v>0</v>
      </c>
      <c r="M16" s="77">
        <f>'I kwartał'!M16+'II kwartał'!M16</f>
        <v>0</v>
      </c>
      <c r="N16" s="77">
        <f>'I kwartał'!N16+'II kwartał'!N16</f>
        <v>0</v>
      </c>
      <c r="O16" s="77">
        <f>'I kwartał'!O16+'II kwartał'!O16</f>
        <v>0</v>
      </c>
      <c r="P16" s="78">
        <f>'I kwartał'!P16+'II kwartał'!P16</f>
        <v>0</v>
      </c>
      <c r="Q16" s="133">
        <f>'I kwartał'!Q16+'II kwartał'!Q16</f>
        <v>0</v>
      </c>
      <c r="R16" s="77">
        <f>'I kwartał'!R16+'II kwartał'!R16</f>
        <v>0</v>
      </c>
      <c r="S16" s="77">
        <f>'I kwartał'!S16+'II kwartał'!S16</f>
        <v>0</v>
      </c>
      <c r="T16" s="77">
        <f>'I kwartał'!T16+'II kwartał'!T16</f>
        <v>0</v>
      </c>
      <c r="U16" s="78">
        <f>'I kwartał'!U16+'II kwartał'!U16</f>
        <v>0</v>
      </c>
      <c r="V16" s="133">
        <f>'I kwartał'!V16+'II kwartał'!V16</f>
        <v>0</v>
      </c>
      <c r="W16" s="77">
        <f>'I kwartał'!W16+'II kwartał'!W16</f>
        <v>0</v>
      </c>
      <c r="X16" s="77">
        <f>'I kwartał'!X16+'II kwartał'!X16</f>
        <v>0</v>
      </c>
      <c r="Y16" s="77">
        <f>'I kwartał'!Y16+'II kwartał'!Y16</f>
        <v>0</v>
      </c>
      <c r="Z16" s="78">
        <f>'I kwartał'!Z16+'II kwartał'!Z16</f>
        <v>0</v>
      </c>
      <c r="AA16" s="135">
        <f>'I kwartał'!AA16+'II kwartał'!AA16</f>
        <v>0</v>
      </c>
      <c r="AB16" s="77">
        <f>'I kwartał'!AB16+'II kwartał'!AB16</f>
        <v>0</v>
      </c>
      <c r="AC16" s="77">
        <f>'I kwartał'!AC16+'II kwartał'!AC16</f>
        <v>0</v>
      </c>
      <c r="AD16" s="77">
        <f>'I kwartał'!AD16+'II kwartał'!AD16</f>
        <v>0</v>
      </c>
      <c r="AE16" s="78">
        <f>'I kwartał'!AE16+'II kwartał'!AE16</f>
        <v>0</v>
      </c>
    </row>
    <row r="17" spans="1:31" ht="39.75" customHeight="1" x14ac:dyDescent="0.2">
      <c r="A17" s="85" t="s">
        <v>19</v>
      </c>
      <c r="B17" s="133">
        <f>'I kwartał'!B17+'II kwartał'!B17</f>
        <v>0</v>
      </c>
      <c r="C17" s="77">
        <f>'I kwartał'!C17+'II kwartał'!C17</f>
        <v>0</v>
      </c>
      <c r="D17" s="77">
        <f>'I kwartał'!D17+'II kwartał'!D17</f>
        <v>0</v>
      </c>
      <c r="E17" s="77">
        <f>'I kwartał'!E17+'II kwartał'!E17</f>
        <v>0</v>
      </c>
      <c r="F17" s="78">
        <f>'I kwartał'!F17+'II kwartał'!F17</f>
        <v>0</v>
      </c>
      <c r="G17" s="133">
        <f>'I kwartał'!G17+'II kwartał'!G17</f>
        <v>0</v>
      </c>
      <c r="H17" s="77">
        <f>'I kwartał'!H17+'II kwartał'!H17</f>
        <v>0</v>
      </c>
      <c r="I17" s="77">
        <f>'I kwartał'!I17+'II kwartał'!I17</f>
        <v>0</v>
      </c>
      <c r="J17" s="77">
        <f>'I kwartał'!J17+'II kwartał'!J17</f>
        <v>0</v>
      </c>
      <c r="K17" s="78">
        <f>'I kwartał'!K17+'II kwartał'!K17</f>
        <v>0</v>
      </c>
      <c r="L17" s="133">
        <f>'I kwartał'!L17+'II kwartał'!L17</f>
        <v>0</v>
      </c>
      <c r="M17" s="77">
        <f>'I kwartał'!M17+'II kwartał'!M17</f>
        <v>0</v>
      </c>
      <c r="N17" s="77">
        <f>'I kwartał'!N17+'II kwartał'!N17</f>
        <v>0</v>
      </c>
      <c r="O17" s="77">
        <f>'I kwartał'!O17+'II kwartał'!O17</f>
        <v>0</v>
      </c>
      <c r="P17" s="78">
        <f>'I kwartał'!P17+'II kwartał'!P17</f>
        <v>0</v>
      </c>
      <c r="Q17" s="133">
        <f>'I kwartał'!Q17+'II kwartał'!Q17</f>
        <v>0</v>
      </c>
      <c r="R17" s="77">
        <f>'I kwartał'!R17+'II kwartał'!R17</f>
        <v>0</v>
      </c>
      <c r="S17" s="77">
        <f>'I kwartał'!S17+'II kwartał'!S17</f>
        <v>0</v>
      </c>
      <c r="T17" s="77">
        <f>'I kwartał'!T17+'II kwartał'!T17</f>
        <v>0</v>
      </c>
      <c r="U17" s="78">
        <f>'I kwartał'!U17+'II kwartał'!U17</f>
        <v>0</v>
      </c>
      <c r="V17" s="133">
        <f>'I kwartał'!V17+'II kwartał'!V17</f>
        <v>0</v>
      </c>
      <c r="W17" s="77">
        <f>'I kwartał'!W17+'II kwartał'!W17</f>
        <v>0</v>
      </c>
      <c r="X17" s="77">
        <f>'I kwartał'!X17+'II kwartał'!X17</f>
        <v>0</v>
      </c>
      <c r="Y17" s="77">
        <f>'I kwartał'!Y17+'II kwartał'!Y17</f>
        <v>0</v>
      </c>
      <c r="Z17" s="78">
        <f>'I kwartał'!Z17+'II kwartał'!Z17</f>
        <v>0</v>
      </c>
      <c r="AA17" s="135">
        <f>'I kwartał'!AA17+'II kwartał'!AA17</f>
        <v>0</v>
      </c>
      <c r="AB17" s="77">
        <f>'I kwartał'!AB17+'II kwartał'!AB17</f>
        <v>0</v>
      </c>
      <c r="AC17" s="77">
        <f>'I kwartał'!AC17+'II kwartał'!AC17</f>
        <v>0</v>
      </c>
      <c r="AD17" s="77">
        <f>'I kwartał'!AD17+'II kwartał'!AD17</f>
        <v>0</v>
      </c>
      <c r="AE17" s="78">
        <f>'I kwartał'!AE17+'II kwartał'!AE17</f>
        <v>0</v>
      </c>
    </row>
    <row r="18" spans="1:31" ht="39.75" customHeight="1" x14ac:dyDescent="0.2">
      <c r="A18" s="85" t="s">
        <v>20</v>
      </c>
      <c r="B18" s="133">
        <f>'I kwartał'!B18+'II kwartał'!B18</f>
        <v>0</v>
      </c>
      <c r="C18" s="77">
        <f>'I kwartał'!C18+'II kwartał'!C18</f>
        <v>0</v>
      </c>
      <c r="D18" s="77">
        <f>'I kwartał'!D18+'II kwartał'!D18</f>
        <v>0</v>
      </c>
      <c r="E18" s="77">
        <f>'I kwartał'!E18+'II kwartał'!E18</f>
        <v>0</v>
      </c>
      <c r="F18" s="78">
        <f>'I kwartał'!F18+'II kwartał'!F18</f>
        <v>0</v>
      </c>
      <c r="G18" s="133">
        <f>'I kwartał'!G18+'II kwartał'!G18</f>
        <v>0</v>
      </c>
      <c r="H18" s="77">
        <f>'I kwartał'!H18+'II kwartał'!H18</f>
        <v>0</v>
      </c>
      <c r="I18" s="77">
        <f>'I kwartał'!I18+'II kwartał'!I18</f>
        <v>0</v>
      </c>
      <c r="J18" s="77">
        <f>'I kwartał'!J18+'II kwartał'!J18</f>
        <v>0</v>
      </c>
      <c r="K18" s="78">
        <f>'I kwartał'!K18+'II kwartał'!K18</f>
        <v>0</v>
      </c>
      <c r="L18" s="133">
        <f>'I kwartał'!L18+'II kwartał'!L18</f>
        <v>0</v>
      </c>
      <c r="M18" s="77">
        <f>'I kwartał'!M18+'II kwartał'!M18</f>
        <v>0</v>
      </c>
      <c r="N18" s="77">
        <f>'I kwartał'!N18+'II kwartał'!N18</f>
        <v>0</v>
      </c>
      <c r="O18" s="77">
        <f>'I kwartał'!O18+'II kwartał'!O18</f>
        <v>0</v>
      </c>
      <c r="P18" s="78">
        <f>'I kwartał'!P18+'II kwartał'!P18</f>
        <v>0</v>
      </c>
      <c r="Q18" s="133">
        <f>'I kwartał'!Q18+'II kwartał'!Q18</f>
        <v>0</v>
      </c>
      <c r="R18" s="77">
        <f>'I kwartał'!R18+'II kwartał'!R18</f>
        <v>0</v>
      </c>
      <c r="S18" s="77">
        <f>'I kwartał'!S18+'II kwartał'!S18</f>
        <v>0</v>
      </c>
      <c r="T18" s="77">
        <f>'I kwartał'!T18+'II kwartał'!T18</f>
        <v>0</v>
      </c>
      <c r="U18" s="78">
        <f>'I kwartał'!U18+'II kwartał'!U18</f>
        <v>0</v>
      </c>
      <c r="V18" s="133">
        <f>'I kwartał'!V18+'II kwartał'!V18</f>
        <v>0</v>
      </c>
      <c r="W18" s="77">
        <f>'I kwartał'!W18+'II kwartał'!W18</f>
        <v>0</v>
      </c>
      <c r="X18" s="77">
        <f>'I kwartał'!X18+'II kwartał'!X18</f>
        <v>0</v>
      </c>
      <c r="Y18" s="77">
        <f>'I kwartał'!Y18+'II kwartał'!Y18</f>
        <v>0</v>
      </c>
      <c r="Z18" s="78">
        <f>'I kwartał'!Z18+'II kwartał'!Z18</f>
        <v>0</v>
      </c>
      <c r="AA18" s="135">
        <f>'I kwartał'!AA18+'II kwartał'!AA18</f>
        <v>0</v>
      </c>
      <c r="AB18" s="77">
        <f>'I kwartał'!AB18+'II kwartał'!AB18</f>
        <v>0</v>
      </c>
      <c r="AC18" s="77">
        <f>'I kwartał'!AC18+'II kwartał'!AC18</f>
        <v>0</v>
      </c>
      <c r="AD18" s="77">
        <f>'I kwartał'!AD18+'II kwartał'!AD18</f>
        <v>0</v>
      </c>
      <c r="AE18" s="78">
        <f>'I kwartał'!AE18+'II kwartał'!AE18</f>
        <v>0</v>
      </c>
    </row>
    <row r="19" spans="1:31" s="75" customFormat="1" ht="39.75" customHeight="1" x14ac:dyDescent="0.2">
      <c r="A19" s="85" t="s">
        <v>21</v>
      </c>
      <c r="B19" s="133">
        <f>'I kwartał'!B19+'II kwartał'!B19</f>
        <v>91370</v>
      </c>
      <c r="C19" s="77">
        <f>'I kwartał'!C19+'II kwartał'!C19</f>
        <v>41670</v>
      </c>
      <c r="D19" s="77">
        <f>'I kwartał'!D19+'II kwartał'!D19</f>
        <v>40301</v>
      </c>
      <c r="E19" s="77">
        <f>'I kwartał'!E19+'II kwartał'!E19</f>
        <v>4628</v>
      </c>
      <c r="F19" s="78">
        <f>'I kwartał'!F19+'II kwartał'!F19</f>
        <v>4771</v>
      </c>
      <c r="G19" s="133">
        <f>'I kwartał'!G19+'II kwartał'!G19</f>
        <v>0</v>
      </c>
      <c r="H19" s="77">
        <f>'I kwartał'!H19+'II kwartał'!H19</f>
        <v>0</v>
      </c>
      <c r="I19" s="77">
        <f>'I kwartał'!I19+'II kwartał'!I19</f>
        <v>0</v>
      </c>
      <c r="J19" s="77">
        <f>'I kwartał'!J19+'II kwartał'!J19</f>
        <v>0</v>
      </c>
      <c r="K19" s="78">
        <f>'I kwartał'!K19+'II kwartał'!K19</f>
        <v>0</v>
      </c>
      <c r="L19" s="133">
        <f>'I kwartał'!L19+'II kwartał'!L19</f>
        <v>70</v>
      </c>
      <c r="M19" s="77">
        <f>'I kwartał'!M19+'II kwartał'!M19</f>
        <v>50</v>
      </c>
      <c r="N19" s="77">
        <f>'I kwartał'!N19+'II kwartał'!N19</f>
        <v>20</v>
      </c>
      <c r="O19" s="77">
        <f>'I kwartał'!O19+'II kwartał'!O19</f>
        <v>0</v>
      </c>
      <c r="P19" s="78">
        <f>'I kwartał'!P19+'II kwartał'!P19</f>
        <v>0</v>
      </c>
      <c r="Q19" s="133">
        <f>'I kwartał'!Q19+'II kwartał'!Q19</f>
        <v>8945</v>
      </c>
      <c r="R19" s="77">
        <f>'I kwartał'!R19+'II kwartał'!R19</f>
        <v>2186</v>
      </c>
      <c r="S19" s="77">
        <f>'I kwartał'!S19+'II kwartał'!S19</f>
        <v>2158</v>
      </c>
      <c r="T19" s="77">
        <f>'I kwartał'!T19+'II kwartał'!T19</f>
        <v>2332</v>
      </c>
      <c r="U19" s="78">
        <f>'I kwartał'!U19+'II kwartał'!U19</f>
        <v>2269</v>
      </c>
      <c r="V19" s="133">
        <f>'I kwartał'!V19+'II kwartał'!V19</f>
        <v>82352</v>
      </c>
      <c r="W19" s="77">
        <f>'I kwartał'!W19+'II kwartał'!W19</f>
        <v>39432</v>
      </c>
      <c r="X19" s="77">
        <f>'I kwartał'!X19+'II kwartał'!X19</f>
        <v>38122</v>
      </c>
      <c r="Y19" s="77">
        <f>'I kwartał'!Y19+'II kwartał'!Y19</f>
        <v>2296</v>
      </c>
      <c r="Z19" s="78">
        <f>'I kwartał'!Z19+'II kwartał'!Z19</f>
        <v>2502</v>
      </c>
      <c r="AA19" s="135">
        <f>'I kwartał'!AA19+'II kwartał'!AA19</f>
        <v>3</v>
      </c>
      <c r="AB19" s="77">
        <f>'I kwartał'!AB19+'II kwartał'!AB19</f>
        <v>2</v>
      </c>
      <c r="AC19" s="77">
        <f>'I kwartał'!AC19+'II kwartał'!AC19</f>
        <v>1</v>
      </c>
      <c r="AD19" s="77">
        <f>'I kwartał'!AD19+'II kwartał'!AD19</f>
        <v>0</v>
      </c>
      <c r="AE19" s="78">
        <f>'I kwartał'!AE19+'II kwartał'!AE19</f>
        <v>0</v>
      </c>
    </row>
    <row r="20" spans="1:31" s="75" customFormat="1" ht="39.75" customHeight="1" x14ac:dyDescent="0.2">
      <c r="A20" s="86" t="s">
        <v>31</v>
      </c>
      <c r="B20" s="133">
        <f>'I kwartał'!B20+'II kwartał'!B20</f>
        <v>0</v>
      </c>
      <c r="C20" s="77">
        <f>'I kwartał'!C20+'II kwartał'!C20</f>
        <v>0</v>
      </c>
      <c r="D20" s="77">
        <f>'I kwartał'!D20+'II kwartał'!D20</f>
        <v>0</v>
      </c>
      <c r="E20" s="77">
        <f>'I kwartał'!E20+'II kwartał'!E20</f>
        <v>0</v>
      </c>
      <c r="F20" s="78">
        <f>'I kwartał'!F20+'II kwartał'!F20</f>
        <v>0</v>
      </c>
      <c r="G20" s="133">
        <f>'I kwartał'!G20+'II kwartał'!G20</f>
        <v>0</v>
      </c>
      <c r="H20" s="77">
        <f>'I kwartał'!H20+'II kwartał'!H20</f>
        <v>0</v>
      </c>
      <c r="I20" s="77">
        <f>'I kwartał'!I20+'II kwartał'!I20</f>
        <v>0</v>
      </c>
      <c r="J20" s="77">
        <f>'I kwartał'!J20+'II kwartał'!J20</f>
        <v>0</v>
      </c>
      <c r="K20" s="78">
        <f>'I kwartał'!K20+'II kwartał'!K20</f>
        <v>0</v>
      </c>
      <c r="L20" s="133">
        <f>'I kwartał'!L20+'II kwartał'!L20</f>
        <v>0</v>
      </c>
      <c r="M20" s="77">
        <f>'I kwartał'!M20+'II kwartał'!M20</f>
        <v>0</v>
      </c>
      <c r="N20" s="77">
        <f>'I kwartał'!N20+'II kwartał'!N20</f>
        <v>0</v>
      </c>
      <c r="O20" s="77">
        <f>'I kwartał'!O20+'II kwartał'!O20</f>
        <v>0</v>
      </c>
      <c r="P20" s="78">
        <f>'I kwartał'!P20+'II kwartał'!P20</f>
        <v>0</v>
      </c>
      <c r="Q20" s="133">
        <f>'I kwartał'!Q20+'II kwartał'!Q20</f>
        <v>0</v>
      </c>
      <c r="R20" s="77">
        <f>'I kwartał'!R20+'II kwartał'!R20</f>
        <v>0</v>
      </c>
      <c r="S20" s="77">
        <f>'I kwartał'!S20+'II kwartał'!S20</f>
        <v>0</v>
      </c>
      <c r="T20" s="77">
        <f>'I kwartał'!T20+'II kwartał'!T20</f>
        <v>0</v>
      </c>
      <c r="U20" s="78">
        <f>'I kwartał'!U20+'II kwartał'!U20</f>
        <v>0</v>
      </c>
      <c r="V20" s="133">
        <f>'I kwartał'!V20+'II kwartał'!V20</f>
        <v>0</v>
      </c>
      <c r="W20" s="77">
        <f>'I kwartał'!W20+'II kwartał'!W20</f>
        <v>0</v>
      </c>
      <c r="X20" s="77">
        <f>'I kwartał'!X20+'II kwartał'!X20</f>
        <v>0</v>
      </c>
      <c r="Y20" s="77">
        <f>'I kwartał'!Y20+'II kwartał'!Y20</f>
        <v>0</v>
      </c>
      <c r="Z20" s="78">
        <f>'I kwartał'!Z20+'II kwartał'!Z20</f>
        <v>0</v>
      </c>
      <c r="AA20" s="135">
        <f>'I kwartał'!AA20+'II kwartał'!AA20</f>
        <v>0</v>
      </c>
      <c r="AB20" s="77">
        <f>'I kwartał'!AB20+'II kwartał'!AB20</f>
        <v>0</v>
      </c>
      <c r="AC20" s="77">
        <f>'I kwartał'!AC20+'II kwartał'!AC20</f>
        <v>0</v>
      </c>
      <c r="AD20" s="77">
        <f>'I kwartał'!AD20+'II kwartał'!AD20</f>
        <v>0</v>
      </c>
      <c r="AE20" s="78">
        <f>'I kwartał'!AE20+'II kwartał'!AE20</f>
        <v>0</v>
      </c>
    </row>
    <row r="21" spans="1:31" s="68" customFormat="1" ht="71.25" customHeight="1" thickBot="1" x14ac:dyDescent="0.25">
      <c r="A21" s="82" t="s">
        <v>5</v>
      </c>
      <c r="B21" s="151">
        <f>'I kwartał'!B21+'II kwartał'!B21</f>
        <v>1118673</v>
      </c>
      <c r="C21" s="83">
        <f>'I kwartał'!C21+'II kwartał'!C21</f>
        <v>524270</v>
      </c>
      <c r="D21" s="83">
        <f>'I kwartał'!D21+'II kwartał'!D21</f>
        <v>420785</v>
      </c>
      <c r="E21" s="83">
        <f>'I kwartał'!E21+'II kwartał'!E21</f>
        <v>82473</v>
      </c>
      <c r="F21" s="84">
        <f>'I kwartał'!F21+'II kwartał'!F21</f>
        <v>91145</v>
      </c>
      <c r="G21" s="151">
        <f>'I kwartał'!G21+'II kwartał'!G21</f>
        <v>146</v>
      </c>
      <c r="H21" s="83">
        <f>'I kwartał'!H21+'II kwartał'!H21</f>
        <v>14</v>
      </c>
      <c r="I21" s="83">
        <f>'I kwartał'!I21+'II kwartał'!I21</f>
        <v>15</v>
      </c>
      <c r="J21" s="83">
        <f>'I kwartał'!J21+'II kwartał'!J21</f>
        <v>45</v>
      </c>
      <c r="K21" s="84">
        <f>'I kwartał'!K21+'II kwartał'!K21</f>
        <v>72</v>
      </c>
      <c r="L21" s="151">
        <f>'I kwartał'!L21+'II kwartał'!L21</f>
        <v>395</v>
      </c>
      <c r="M21" s="83">
        <f>'I kwartał'!M21+'II kwartał'!M21</f>
        <v>176</v>
      </c>
      <c r="N21" s="83">
        <f>'I kwartał'!N21+'II kwartał'!N21</f>
        <v>101</v>
      </c>
      <c r="O21" s="83">
        <f>'I kwartał'!O21+'II kwartał'!O21</f>
        <v>57</v>
      </c>
      <c r="P21" s="84">
        <f>'I kwartał'!P21+'II kwartał'!P21</f>
        <v>61</v>
      </c>
      <c r="Q21" s="151">
        <f>'I kwartał'!Q21+'II kwartał'!Q21</f>
        <v>47477</v>
      </c>
      <c r="R21" s="83">
        <f>'I kwartał'!R21+'II kwartał'!R21</f>
        <v>18077</v>
      </c>
      <c r="S21" s="83">
        <f>'I kwartał'!S21+'II kwartał'!S21</f>
        <v>17774</v>
      </c>
      <c r="T21" s="83">
        <f>'I kwartał'!T21+'II kwartał'!T21</f>
        <v>5910</v>
      </c>
      <c r="U21" s="84">
        <f>'I kwartał'!U21+'II kwartał'!U21</f>
        <v>5716</v>
      </c>
      <c r="V21" s="151">
        <f>'I kwartał'!V21+'II kwartał'!V21</f>
        <v>844843</v>
      </c>
      <c r="W21" s="83">
        <f>'I kwartał'!W21+'II kwartał'!W21</f>
        <v>420274</v>
      </c>
      <c r="X21" s="83">
        <f>'I kwartał'!X21+'II kwartał'!X21</f>
        <v>309505</v>
      </c>
      <c r="Y21" s="83">
        <f>'I kwartał'!Y21+'II kwartał'!Y21</f>
        <v>53551</v>
      </c>
      <c r="Z21" s="84">
        <f>'I kwartał'!Z21+'II kwartał'!Z21</f>
        <v>61513</v>
      </c>
      <c r="AA21" s="151">
        <f>'I kwartał'!AA21+'II kwartał'!AA21</f>
        <v>225812</v>
      </c>
      <c r="AB21" s="83">
        <f>'I kwartał'!AB21+'II kwartał'!AB21</f>
        <v>85729</v>
      </c>
      <c r="AC21" s="83">
        <f>'I kwartał'!AC21+'II kwartał'!AC21</f>
        <v>93390</v>
      </c>
      <c r="AD21" s="83">
        <f>'I kwartał'!AD21+'II kwartał'!AD21</f>
        <v>22910</v>
      </c>
      <c r="AE21" s="84">
        <f>'I kwartał'!AE21+'II kwartał'!AE21</f>
        <v>23783</v>
      </c>
    </row>
    <row r="22" spans="1:31" s="68" customFormat="1" ht="39.75" customHeight="1" x14ac:dyDescent="0.2">
      <c r="A22" s="87" t="s">
        <v>29</v>
      </c>
      <c r="B22" s="133">
        <f>'I kwartał'!B22+'II kwartał'!B22</f>
        <v>83907</v>
      </c>
      <c r="C22" s="77">
        <f>'I kwartał'!C22+'II kwartał'!C22</f>
        <v>45120</v>
      </c>
      <c r="D22" s="77">
        <f>'I kwartał'!D22+'II kwartał'!D22</f>
        <v>24752</v>
      </c>
      <c r="E22" s="77">
        <f>'I kwartał'!E22+'II kwartał'!E22</f>
        <v>8040</v>
      </c>
      <c r="F22" s="78">
        <f>'I kwartał'!F22+'II kwartał'!F22</f>
        <v>5995</v>
      </c>
      <c r="G22" s="133">
        <f>'I kwartał'!G22+'II kwartał'!G22</f>
        <v>0</v>
      </c>
      <c r="H22" s="77">
        <f>'I kwartał'!H22+'II kwartał'!H22</f>
        <v>0</v>
      </c>
      <c r="I22" s="77">
        <f>'I kwartał'!I22+'II kwartał'!I22</f>
        <v>0</v>
      </c>
      <c r="J22" s="77">
        <f>'I kwartał'!J22+'II kwartał'!J22</f>
        <v>0</v>
      </c>
      <c r="K22" s="78">
        <f>'I kwartał'!K22+'II kwartał'!K22</f>
        <v>0</v>
      </c>
      <c r="L22" s="133">
        <f>'I kwartał'!L22+'II kwartał'!L22</f>
        <v>39</v>
      </c>
      <c r="M22" s="77">
        <f>'I kwartał'!M22+'II kwartał'!M22</f>
        <v>20</v>
      </c>
      <c r="N22" s="77">
        <f>'I kwartał'!N22+'II kwartał'!N22</f>
        <v>17</v>
      </c>
      <c r="O22" s="77">
        <f>'I kwartał'!O22+'II kwartał'!O22</f>
        <v>1</v>
      </c>
      <c r="P22" s="78">
        <f>'I kwartał'!P22+'II kwartał'!P22</f>
        <v>1</v>
      </c>
      <c r="Q22" s="133">
        <f>'I kwartał'!Q22+'II kwartał'!Q22</f>
        <v>3779</v>
      </c>
      <c r="R22" s="77">
        <f>'I kwartał'!R22+'II kwartał'!R22</f>
        <v>1704</v>
      </c>
      <c r="S22" s="77">
        <f>'I kwartał'!S22+'II kwartał'!S22</f>
        <v>909</v>
      </c>
      <c r="T22" s="77">
        <f>'I kwartał'!T22+'II kwartał'!T22</f>
        <v>796</v>
      </c>
      <c r="U22" s="78">
        <f>'I kwartał'!U22+'II kwartał'!U22</f>
        <v>370</v>
      </c>
      <c r="V22" s="133">
        <f>'I kwartał'!V22+'II kwartał'!V22</f>
        <v>80051</v>
      </c>
      <c r="W22" s="77">
        <f>'I kwartał'!W22+'II kwartał'!W22</f>
        <v>43365</v>
      </c>
      <c r="X22" s="77">
        <f>'I kwartał'!X22+'II kwartał'!X22</f>
        <v>23825</v>
      </c>
      <c r="Y22" s="77">
        <f>'I kwartał'!Y22+'II kwartał'!Y22</f>
        <v>7241</v>
      </c>
      <c r="Z22" s="78">
        <f>'I kwartał'!Z22+'II kwartał'!Z22</f>
        <v>5620</v>
      </c>
      <c r="AA22" s="135">
        <f>'I kwartał'!AA22+'II kwartał'!AA22</f>
        <v>38</v>
      </c>
      <c r="AB22" s="77">
        <f>'I kwartał'!AB22+'II kwartał'!AB22</f>
        <v>31</v>
      </c>
      <c r="AC22" s="77">
        <f>'I kwartał'!AC22+'II kwartał'!AC22</f>
        <v>1</v>
      </c>
      <c r="AD22" s="77">
        <f>'I kwartał'!AD22+'II kwartał'!AD22</f>
        <v>2</v>
      </c>
      <c r="AE22" s="78">
        <f>'I kwartał'!AE22+'II kwartał'!AE22</f>
        <v>4</v>
      </c>
    </row>
    <row r="23" spans="1:31" s="68" customFormat="1" ht="39.75" customHeight="1" x14ac:dyDescent="0.2">
      <c r="A23" s="87" t="s">
        <v>30</v>
      </c>
      <c r="B23" s="133">
        <f>'I kwartał'!B23+'II kwartał'!B23</f>
        <v>44235</v>
      </c>
      <c r="C23" s="77">
        <f>'I kwartał'!C23+'II kwartał'!C23</f>
        <v>25227</v>
      </c>
      <c r="D23" s="77">
        <f>'I kwartał'!D23+'II kwartał'!D23</f>
        <v>12175</v>
      </c>
      <c r="E23" s="77">
        <f>'I kwartał'!E23+'II kwartał'!E23</f>
        <v>3656</v>
      </c>
      <c r="F23" s="78">
        <f>'I kwartał'!F23+'II kwartał'!F23</f>
        <v>3177</v>
      </c>
      <c r="G23" s="133">
        <f>'I kwartał'!G23+'II kwartał'!G23</f>
        <v>10</v>
      </c>
      <c r="H23" s="77">
        <f>'I kwartał'!H23+'II kwartał'!H23</f>
        <v>0</v>
      </c>
      <c r="I23" s="77">
        <f>'I kwartał'!I23+'II kwartał'!I23</f>
        <v>0</v>
      </c>
      <c r="J23" s="77">
        <f>'I kwartał'!J23+'II kwartał'!J23</f>
        <v>5</v>
      </c>
      <c r="K23" s="78">
        <f>'I kwartał'!K23+'II kwartał'!K23</f>
        <v>5</v>
      </c>
      <c r="L23" s="133">
        <f>'I kwartał'!L23+'II kwartał'!L23</f>
        <v>6</v>
      </c>
      <c r="M23" s="77">
        <f>'I kwartał'!M23+'II kwartał'!M23</f>
        <v>4</v>
      </c>
      <c r="N23" s="77">
        <f>'I kwartał'!N23+'II kwartał'!N23</f>
        <v>1</v>
      </c>
      <c r="O23" s="77">
        <f>'I kwartał'!O23+'II kwartał'!O23</f>
        <v>0</v>
      </c>
      <c r="P23" s="78">
        <f>'I kwartał'!P23+'II kwartał'!P23</f>
        <v>1</v>
      </c>
      <c r="Q23" s="133">
        <f>'I kwartał'!Q23+'II kwartał'!Q23</f>
        <v>1685</v>
      </c>
      <c r="R23" s="77">
        <f>'I kwartał'!R23+'II kwartał'!R23</f>
        <v>890</v>
      </c>
      <c r="S23" s="77">
        <f>'I kwartał'!S23+'II kwartał'!S23</f>
        <v>403</v>
      </c>
      <c r="T23" s="77">
        <f>'I kwartał'!T23+'II kwartał'!T23</f>
        <v>281</v>
      </c>
      <c r="U23" s="78">
        <f>'I kwartał'!U23+'II kwartał'!U23</f>
        <v>111</v>
      </c>
      <c r="V23" s="133">
        <f>'I kwartał'!V23+'II kwartał'!V23</f>
        <v>42520</v>
      </c>
      <c r="W23" s="77">
        <f>'I kwartał'!W23+'II kwartał'!W23</f>
        <v>24332</v>
      </c>
      <c r="X23" s="77">
        <f>'I kwartał'!X23+'II kwartał'!X23</f>
        <v>11771</v>
      </c>
      <c r="Y23" s="77">
        <f>'I kwartał'!Y23+'II kwartał'!Y23</f>
        <v>3366</v>
      </c>
      <c r="Z23" s="78">
        <f>'I kwartał'!Z23+'II kwartał'!Z23</f>
        <v>3051</v>
      </c>
      <c r="AA23" s="135">
        <f>'I kwartał'!AA23+'II kwartał'!AA23</f>
        <v>14</v>
      </c>
      <c r="AB23" s="77">
        <f>'I kwartał'!AB23+'II kwartał'!AB23</f>
        <v>1</v>
      </c>
      <c r="AC23" s="77">
        <f>'I kwartał'!AC23+'II kwartał'!AC23</f>
        <v>0</v>
      </c>
      <c r="AD23" s="77">
        <f>'I kwartał'!AD23+'II kwartał'!AD23</f>
        <v>4</v>
      </c>
      <c r="AE23" s="78">
        <f>'I kwartał'!AE23+'II kwartał'!AE23</f>
        <v>9</v>
      </c>
    </row>
    <row r="24" spans="1:31" ht="39.75" customHeight="1" x14ac:dyDescent="0.2">
      <c r="A24" s="85" t="s">
        <v>22</v>
      </c>
      <c r="B24" s="133">
        <f>'I kwartał'!B24+'II kwartał'!B24</f>
        <v>221439</v>
      </c>
      <c r="C24" s="77">
        <f>'I kwartał'!C24+'II kwartał'!C24</f>
        <v>99391</v>
      </c>
      <c r="D24" s="77">
        <f>'I kwartał'!D24+'II kwartał'!D24</f>
        <v>91965</v>
      </c>
      <c r="E24" s="77">
        <f>'I kwartał'!E24+'II kwartał'!E24</f>
        <v>14008</v>
      </c>
      <c r="F24" s="78">
        <f>'I kwartał'!F24+'II kwartał'!F24</f>
        <v>16075</v>
      </c>
      <c r="G24" s="133">
        <f>'I kwartał'!G24+'II kwartał'!G24</f>
        <v>3</v>
      </c>
      <c r="H24" s="77">
        <f>'I kwartał'!H24+'II kwartał'!H24</f>
        <v>0</v>
      </c>
      <c r="I24" s="77">
        <f>'I kwartał'!I24+'II kwartał'!I24</f>
        <v>0</v>
      </c>
      <c r="J24" s="77">
        <f>'I kwartał'!J24+'II kwartał'!J24</f>
        <v>1</v>
      </c>
      <c r="K24" s="78">
        <f>'I kwartał'!K24+'II kwartał'!K24</f>
        <v>2</v>
      </c>
      <c r="L24" s="133">
        <f>'I kwartał'!L24+'II kwartał'!L24</f>
        <v>130</v>
      </c>
      <c r="M24" s="77">
        <f>'I kwartał'!M24+'II kwartał'!M24</f>
        <v>51</v>
      </c>
      <c r="N24" s="77">
        <f>'I kwartał'!N24+'II kwartał'!N24</f>
        <v>39</v>
      </c>
      <c r="O24" s="77">
        <f>'I kwartał'!O24+'II kwartał'!O24</f>
        <v>22</v>
      </c>
      <c r="P24" s="78">
        <f>'I kwartał'!P24+'II kwartał'!P24</f>
        <v>18</v>
      </c>
      <c r="Q24" s="133">
        <f>'I kwartał'!Q24+'II kwartał'!Q24</f>
        <v>7981</v>
      </c>
      <c r="R24" s="77">
        <f>'I kwartał'!R24+'II kwartał'!R24</f>
        <v>3532</v>
      </c>
      <c r="S24" s="77">
        <f>'I kwartał'!S24+'II kwartał'!S24</f>
        <v>3141</v>
      </c>
      <c r="T24" s="77">
        <f>'I kwartał'!T24+'II kwartał'!T24</f>
        <v>679</v>
      </c>
      <c r="U24" s="78">
        <f>'I kwartał'!U24+'II kwartał'!U24</f>
        <v>629</v>
      </c>
      <c r="V24" s="133">
        <f>'I kwartał'!V24+'II kwartał'!V24</f>
        <v>135985</v>
      </c>
      <c r="W24" s="77">
        <f>'I kwartał'!W24+'II kwartał'!W24</f>
        <v>62017</v>
      </c>
      <c r="X24" s="77">
        <f>'I kwartał'!X24+'II kwartał'!X24</f>
        <v>57192</v>
      </c>
      <c r="Y24" s="77">
        <f>'I kwartał'!Y24+'II kwartał'!Y24</f>
        <v>6982</v>
      </c>
      <c r="Z24" s="78">
        <f>'I kwartał'!Z24+'II kwartał'!Z24</f>
        <v>9794</v>
      </c>
      <c r="AA24" s="135">
        <f>'I kwartał'!AA24+'II kwartał'!AA24</f>
        <v>77340</v>
      </c>
      <c r="AB24" s="77">
        <f>'I kwartał'!AB24+'II kwartał'!AB24</f>
        <v>33791</v>
      </c>
      <c r="AC24" s="77">
        <f>'I kwartał'!AC24+'II kwartał'!AC24</f>
        <v>31593</v>
      </c>
      <c r="AD24" s="77">
        <f>'I kwartał'!AD24+'II kwartał'!AD24</f>
        <v>6324</v>
      </c>
      <c r="AE24" s="78">
        <f>'I kwartał'!AE24+'II kwartał'!AE24</f>
        <v>5632</v>
      </c>
    </row>
    <row r="25" spans="1:31" ht="39.75" customHeight="1" x14ac:dyDescent="0.2">
      <c r="A25" s="85" t="s">
        <v>23</v>
      </c>
      <c r="B25" s="133">
        <f>'I kwartał'!B25+'II kwartał'!B25</f>
        <v>186599</v>
      </c>
      <c r="C25" s="77">
        <f>'I kwartał'!C25+'II kwartał'!C25</f>
        <v>83019</v>
      </c>
      <c r="D25" s="77">
        <f>'I kwartał'!D25+'II kwartał'!D25</f>
        <v>69498</v>
      </c>
      <c r="E25" s="77">
        <f>'I kwartał'!E25+'II kwartał'!E25</f>
        <v>17265</v>
      </c>
      <c r="F25" s="78">
        <f>'I kwartał'!F25+'II kwartał'!F25</f>
        <v>16817</v>
      </c>
      <c r="G25" s="133">
        <f>'I kwartał'!G25+'II kwartał'!G25</f>
        <v>42</v>
      </c>
      <c r="H25" s="77">
        <f>'I kwartał'!H25+'II kwartał'!H25</f>
        <v>9</v>
      </c>
      <c r="I25" s="77">
        <f>'I kwartał'!I25+'II kwartał'!I25</f>
        <v>3</v>
      </c>
      <c r="J25" s="77">
        <f>'I kwartał'!J25+'II kwartał'!J25</f>
        <v>9</v>
      </c>
      <c r="K25" s="78">
        <f>'I kwartał'!K25+'II kwartał'!K25</f>
        <v>21</v>
      </c>
      <c r="L25" s="133">
        <f>'I kwartał'!L25+'II kwartał'!L25</f>
        <v>58</v>
      </c>
      <c r="M25" s="77">
        <f>'I kwartał'!M25+'II kwartał'!M25</f>
        <v>29</v>
      </c>
      <c r="N25" s="77">
        <f>'I kwartał'!N25+'II kwartał'!N25</f>
        <v>13</v>
      </c>
      <c r="O25" s="77">
        <f>'I kwartał'!O25+'II kwartał'!O25</f>
        <v>9</v>
      </c>
      <c r="P25" s="78">
        <f>'I kwartał'!P25+'II kwartał'!P25</f>
        <v>7</v>
      </c>
      <c r="Q25" s="133">
        <f>'I kwartał'!Q25+'II kwartał'!Q25</f>
        <v>10935</v>
      </c>
      <c r="R25" s="77">
        <f>'I kwartał'!R25+'II kwartał'!R25</f>
        <v>3708</v>
      </c>
      <c r="S25" s="77">
        <f>'I kwartał'!S25+'II kwartał'!S25</f>
        <v>4156</v>
      </c>
      <c r="T25" s="77">
        <f>'I kwartał'!T25+'II kwartał'!T25</f>
        <v>1427</v>
      </c>
      <c r="U25" s="78">
        <f>'I kwartał'!U25+'II kwartał'!U25</f>
        <v>1644</v>
      </c>
      <c r="V25" s="133">
        <f>'I kwartał'!V25+'II kwartał'!V25</f>
        <v>121519</v>
      </c>
      <c r="W25" s="77">
        <f>'I kwartał'!W25+'II kwartał'!W25</f>
        <v>57819</v>
      </c>
      <c r="X25" s="77">
        <f>'I kwartał'!X25+'II kwartał'!X25</f>
        <v>45407</v>
      </c>
      <c r="Y25" s="77">
        <f>'I kwartał'!Y25+'II kwartał'!Y25</f>
        <v>9152</v>
      </c>
      <c r="Z25" s="78">
        <f>'I kwartał'!Z25+'II kwartał'!Z25</f>
        <v>9141</v>
      </c>
      <c r="AA25" s="135">
        <f>'I kwartał'!AA25+'II kwartał'!AA25</f>
        <v>54045</v>
      </c>
      <c r="AB25" s="77">
        <f>'I kwartał'!AB25+'II kwartał'!AB25</f>
        <v>21454</v>
      </c>
      <c r="AC25" s="77">
        <f>'I kwartał'!AC25+'II kwartał'!AC25</f>
        <v>19919</v>
      </c>
      <c r="AD25" s="77">
        <f>'I kwartał'!AD25+'II kwartał'!AD25</f>
        <v>6668</v>
      </c>
      <c r="AE25" s="78">
        <f>'I kwartał'!AE25+'II kwartał'!AE25</f>
        <v>6004</v>
      </c>
    </row>
    <row r="26" spans="1:31" ht="39.75" customHeight="1" x14ac:dyDescent="0.2">
      <c r="A26" s="85" t="s">
        <v>24</v>
      </c>
      <c r="B26" s="133">
        <f>'I kwartał'!B26+'II kwartał'!B26</f>
        <v>244204</v>
      </c>
      <c r="C26" s="77">
        <f>'I kwartał'!C26+'II kwartał'!C26</f>
        <v>112988</v>
      </c>
      <c r="D26" s="77">
        <f>'I kwartał'!D26+'II kwartał'!D26</f>
        <v>97826</v>
      </c>
      <c r="E26" s="77">
        <f>'I kwartał'!E26+'II kwartał'!E26</f>
        <v>13481</v>
      </c>
      <c r="F26" s="78">
        <f>'I kwartał'!F26+'II kwartał'!F26</f>
        <v>19909</v>
      </c>
      <c r="G26" s="133">
        <f>'I kwartał'!G26+'II kwartał'!G26</f>
        <v>0</v>
      </c>
      <c r="H26" s="77">
        <f>'I kwartał'!H26+'II kwartał'!H26</f>
        <v>0</v>
      </c>
      <c r="I26" s="77">
        <f>'I kwartał'!I26+'II kwartał'!I26</f>
        <v>0</v>
      </c>
      <c r="J26" s="77">
        <f>'I kwartał'!J26+'II kwartał'!J26</f>
        <v>0</v>
      </c>
      <c r="K26" s="78">
        <f>'I kwartał'!K26+'II kwartał'!K26</f>
        <v>0</v>
      </c>
      <c r="L26" s="133">
        <f>'I kwartał'!L26+'II kwartał'!L26</f>
        <v>71</v>
      </c>
      <c r="M26" s="77">
        <f>'I kwartał'!M26+'II kwartał'!M26</f>
        <v>31</v>
      </c>
      <c r="N26" s="77">
        <f>'I kwartał'!N26+'II kwartał'!N26</f>
        <v>23</v>
      </c>
      <c r="O26" s="77">
        <f>'I kwartał'!O26+'II kwartał'!O26</f>
        <v>6</v>
      </c>
      <c r="P26" s="78">
        <f>'I kwartał'!P26+'II kwartał'!P26</f>
        <v>11</v>
      </c>
      <c r="Q26" s="133">
        <f>'I kwartał'!Q26+'II kwartał'!Q26</f>
        <v>10233</v>
      </c>
      <c r="R26" s="77">
        <f>'I kwartał'!R26+'II kwartał'!R26</f>
        <v>3915</v>
      </c>
      <c r="S26" s="77">
        <f>'I kwartał'!S26+'II kwartał'!S26</f>
        <v>4299</v>
      </c>
      <c r="T26" s="77">
        <f>'I kwartał'!T26+'II kwartał'!T26</f>
        <v>908</v>
      </c>
      <c r="U26" s="78">
        <f>'I kwartał'!U26+'II kwartał'!U26</f>
        <v>1111</v>
      </c>
      <c r="V26" s="133">
        <f>'I kwartał'!V26+'II kwartał'!V26</f>
        <v>176104</v>
      </c>
      <c r="W26" s="77">
        <f>'I kwartał'!W26+'II kwartał'!W26</f>
        <v>88201</v>
      </c>
      <c r="X26" s="77">
        <f>'I kwartał'!X26+'II kwartał'!X26</f>
        <v>66459</v>
      </c>
      <c r="Y26" s="77">
        <f>'I kwartał'!Y26+'II kwartał'!Y26</f>
        <v>9243</v>
      </c>
      <c r="Z26" s="78">
        <f>'I kwartał'!Z26+'II kwartał'!Z26</f>
        <v>12201</v>
      </c>
      <c r="AA26" s="135">
        <f>'I kwartał'!AA26+'II kwartał'!AA26</f>
        <v>57796</v>
      </c>
      <c r="AB26" s="77">
        <f>'I kwartał'!AB26+'II kwartał'!AB26</f>
        <v>20841</v>
      </c>
      <c r="AC26" s="77">
        <f>'I kwartał'!AC26+'II kwartał'!AC26</f>
        <v>27045</v>
      </c>
      <c r="AD26" s="77">
        <f>'I kwartał'!AD26+'II kwartał'!AD26</f>
        <v>3324</v>
      </c>
      <c r="AE26" s="78">
        <f>'I kwartał'!AE26+'II kwartał'!AE26</f>
        <v>6586</v>
      </c>
    </row>
    <row r="27" spans="1:31" ht="39.75" customHeight="1" x14ac:dyDescent="0.2">
      <c r="A27" s="85" t="s">
        <v>25</v>
      </c>
      <c r="B27" s="133">
        <f>'I kwartał'!B27+'II kwartał'!B27</f>
        <v>53360</v>
      </c>
      <c r="C27" s="77">
        <f>'I kwartał'!C27+'II kwartał'!C27</f>
        <v>27492</v>
      </c>
      <c r="D27" s="77">
        <f>'I kwartał'!D27+'II kwartał'!D27</f>
        <v>15514</v>
      </c>
      <c r="E27" s="77">
        <f>'I kwartał'!E27+'II kwartał'!E27</f>
        <v>5203</v>
      </c>
      <c r="F27" s="78">
        <f>'I kwartał'!F27+'II kwartał'!F27</f>
        <v>5151</v>
      </c>
      <c r="G27" s="133">
        <f>'I kwartał'!G27+'II kwartał'!G27</f>
        <v>79</v>
      </c>
      <c r="H27" s="77">
        <f>'I kwartał'!H27+'II kwartał'!H27</f>
        <v>4</v>
      </c>
      <c r="I27" s="77">
        <f>'I kwartał'!I27+'II kwartał'!I27</f>
        <v>11</v>
      </c>
      <c r="J27" s="77">
        <f>'I kwartał'!J27+'II kwartał'!J27</f>
        <v>27</v>
      </c>
      <c r="K27" s="78">
        <f>'I kwartał'!K27+'II kwartał'!K27</f>
        <v>37</v>
      </c>
      <c r="L27" s="133">
        <f>'I kwartał'!L27+'II kwartał'!L27</f>
        <v>22</v>
      </c>
      <c r="M27" s="77">
        <f>'I kwartał'!M27+'II kwartał'!M27</f>
        <v>4</v>
      </c>
      <c r="N27" s="77">
        <f>'I kwartał'!N27+'II kwartał'!N27</f>
        <v>1</v>
      </c>
      <c r="O27" s="77">
        <f>'I kwartał'!O27+'II kwartał'!O27</f>
        <v>9</v>
      </c>
      <c r="P27" s="78">
        <f>'I kwartał'!P27+'II kwartał'!P27</f>
        <v>8</v>
      </c>
      <c r="Q27" s="133">
        <f>'I kwartał'!Q27+'II kwartał'!Q27</f>
        <v>611</v>
      </c>
      <c r="R27" s="77">
        <f>'I kwartał'!R27+'II kwartał'!R27</f>
        <v>294</v>
      </c>
      <c r="S27" s="77">
        <f>'I kwartał'!S27+'II kwartał'!S27</f>
        <v>36</v>
      </c>
      <c r="T27" s="77">
        <f>'I kwartał'!T27+'II kwartał'!T27</f>
        <v>202</v>
      </c>
      <c r="U27" s="78">
        <f>'I kwartał'!U27+'II kwartał'!U27</f>
        <v>79</v>
      </c>
      <c r="V27" s="133">
        <f>'I kwartał'!V27+'II kwartał'!V27</f>
        <v>51158</v>
      </c>
      <c r="W27" s="77">
        <f>'I kwartał'!W27+'II kwartał'!W27</f>
        <v>26799</v>
      </c>
      <c r="X27" s="77">
        <f>'I kwartał'!X27+'II kwartał'!X27</f>
        <v>15010</v>
      </c>
      <c r="Y27" s="77">
        <f>'I kwartał'!Y27+'II kwartał'!Y27</f>
        <v>4655</v>
      </c>
      <c r="Z27" s="78">
        <f>'I kwartał'!Z27+'II kwartał'!Z27</f>
        <v>4694</v>
      </c>
      <c r="AA27" s="135">
        <f>'I kwartał'!AA27+'II kwartał'!AA27</f>
        <v>1490</v>
      </c>
      <c r="AB27" s="77">
        <f>'I kwartał'!AB27+'II kwartał'!AB27</f>
        <v>391</v>
      </c>
      <c r="AC27" s="77">
        <f>'I kwartał'!AC27+'II kwartał'!AC27</f>
        <v>456</v>
      </c>
      <c r="AD27" s="77">
        <f>'I kwartał'!AD27+'II kwartał'!AD27</f>
        <v>310</v>
      </c>
      <c r="AE27" s="78">
        <f>'I kwartał'!AE27+'II kwartał'!AE27</f>
        <v>333</v>
      </c>
    </row>
    <row r="28" spans="1:31" s="75" customFormat="1" ht="39.75" customHeight="1" x14ac:dyDescent="0.2">
      <c r="A28" s="85" t="s">
        <v>26</v>
      </c>
      <c r="B28" s="133">
        <f>'I kwartał'!B28+'II kwartał'!B28</f>
        <v>209350</v>
      </c>
      <c r="C28" s="77">
        <f>'I kwartał'!C28+'II kwartał'!C28</f>
        <v>92326</v>
      </c>
      <c r="D28" s="77">
        <f>'I kwartał'!D28+'II kwartał'!D28</f>
        <v>82924</v>
      </c>
      <c r="E28" s="77">
        <f>'I kwartał'!E28+'II kwartał'!E28</f>
        <v>15872</v>
      </c>
      <c r="F28" s="78">
        <f>'I kwartał'!F28+'II kwartał'!F28</f>
        <v>18228</v>
      </c>
      <c r="G28" s="133">
        <f>'I kwartał'!G28+'II kwartał'!G28</f>
        <v>3</v>
      </c>
      <c r="H28" s="77">
        <f>'I kwartał'!H28+'II kwartał'!H28</f>
        <v>0</v>
      </c>
      <c r="I28" s="77">
        <f>'I kwartał'!I28+'II kwartał'!I28</f>
        <v>0</v>
      </c>
      <c r="J28" s="77">
        <f>'I kwartał'!J28+'II kwartał'!J28</f>
        <v>1</v>
      </c>
      <c r="K28" s="78">
        <f>'I kwartał'!K28+'II kwartał'!K28</f>
        <v>2</v>
      </c>
      <c r="L28" s="133">
        <f>'I kwartał'!L28+'II kwartał'!L28</f>
        <v>63</v>
      </c>
      <c r="M28" s="77">
        <f>'I kwartał'!M28+'II kwartał'!M28</f>
        <v>34</v>
      </c>
      <c r="N28" s="77">
        <f>'I kwartał'!N28+'II kwartał'!N28</f>
        <v>6</v>
      </c>
      <c r="O28" s="77">
        <f>'I kwartał'!O28+'II kwartał'!O28</f>
        <v>9</v>
      </c>
      <c r="P28" s="78">
        <f>'I kwartał'!P28+'II kwartał'!P28</f>
        <v>14</v>
      </c>
      <c r="Q28" s="133">
        <f>'I kwartał'!Q28+'II kwartał'!Q28</f>
        <v>8526</v>
      </c>
      <c r="R28" s="77">
        <f>'I kwartał'!R28+'II kwartał'!R28</f>
        <v>2714</v>
      </c>
      <c r="S28" s="77">
        <f>'I kwartał'!S28+'II kwartał'!S28</f>
        <v>3501</v>
      </c>
      <c r="T28" s="77">
        <f>'I kwartał'!T28+'II kwartał'!T28</f>
        <v>1071</v>
      </c>
      <c r="U28" s="78">
        <f>'I kwartał'!U28+'II kwartał'!U28</f>
        <v>1240</v>
      </c>
      <c r="V28" s="133">
        <f>'I kwartał'!V28+'II kwartał'!V28</f>
        <v>165669</v>
      </c>
      <c r="W28" s="77">
        <f>'I kwartał'!W28+'II kwartał'!W28</f>
        <v>80358</v>
      </c>
      <c r="X28" s="77">
        <f>'I kwartał'!X28+'II kwartał'!X28</f>
        <v>65041</v>
      </c>
      <c r="Y28" s="77">
        <f>'I kwartał'!Y28+'II kwartał'!Y28</f>
        <v>8513</v>
      </c>
      <c r="Z28" s="78">
        <f>'I kwartał'!Z28+'II kwartał'!Z28</f>
        <v>11757</v>
      </c>
      <c r="AA28" s="135">
        <f>'I kwartał'!AA28+'II kwartał'!AA28</f>
        <v>35089</v>
      </c>
      <c r="AB28" s="77">
        <f>'I kwartał'!AB28+'II kwartał'!AB28</f>
        <v>9220</v>
      </c>
      <c r="AC28" s="77">
        <f>'I kwartał'!AC28+'II kwartał'!AC28</f>
        <v>14376</v>
      </c>
      <c r="AD28" s="77">
        <f>'I kwartał'!AD28+'II kwartał'!AD28</f>
        <v>6278</v>
      </c>
      <c r="AE28" s="78">
        <f>'I kwartał'!AE28+'II kwartał'!AE28</f>
        <v>5215</v>
      </c>
    </row>
    <row r="29" spans="1:31" ht="39.75" customHeight="1" thickBot="1" x14ac:dyDescent="0.25">
      <c r="A29" s="88" t="s">
        <v>27</v>
      </c>
      <c r="B29" s="134">
        <f>'I kwartał'!B29+'II kwartał'!B29</f>
        <v>75579</v>
      </c>
      <c r="C29" s="89">
        <f>'I kwartał'!C29+'II kwartał'!C29</f>
        <v>38707</v>
      </c>
      <c r="D29" s="89">
        <f>'I kwartał'!D29+'II kwartał'!D29</f>
        <v>26131</v>
      </c>
      <c r="E29" s="89">
        <f>'I kwartał'!E29+'II kwartał'!E29</f>
        <v>4948</v>
      </c>
      <c r="F29" s="90">
        <f>'I kwartał'!F29+'II kwartał'!F29</f>
        <v>5793</v>
      </c>
      <c r="G29" s="134">
        <f>'I kwartał'!G29+'II kwartał'!G29</f>
        <v>9</v>
      </c>
      <c r="H29" s="89">
        <f>'I kwartał'!H29+'II kwartał'!H29</f>
        <v>1</v>
      </c>
      <c r="I29" s="89">
        <f>'I kwartał'!I29+'II kwartał'!I29</f>
        <v>1</v>
      </c>
      <c r="J29" s="89">
        <f>'I kwartał'!J29+'II kwartał'!J29</f>
        <v>2</v>
      </c>
      <c r="K29" s="90">
        <f>'I kwartał'!K29+'II kwartał'!K29</f>
        <v>5</v>
      </c>
      <c r="L29" s="134">
        <f>'I kwartał'!L29+'II kwartał'!L29</f>
        <v>6</v>
      </c>
      <c r="M29" s="89">
        <f>'I kwartał'!M29+'II kwartał'!M29</f>
        <v>3</v>
      </c>
      <c r="N29" s="89">
        <f>'I kwartał'!N29+'II kwartał'!N29</f>
        <v>1</v>
      </c>
      <c r="O29" s="89">
        <f>'I kwartał'!O29+'II kwartał'!O29</f>
        <v>1</v>
      </c>
      <c r="P29" s="90">
        <f>'I kwartał'!P29+'II kwartał'!P29</f>
        <v>1</v>
      </c>
      <c r="Q29" s="134">
        <f>'I kwartał'!Q29+'II kwartał'!Q29</f>
        <v>3727</v>
      </c>
      <c r="R29" s="89">
        <f>'I kwartał'!R29+'II kwartał'!R29</f>
        <v>1320</v>
      </c>
      <c r="S29" s="89">
        <f>'I kwartał'!S29+'II kwartał'!S29</f>
        <v>1329</v>
      </c>
      <c r="T29" s="89">
        <f>'I kwartał'!T29+'II kwartał'!T29</f>
        <v>546</v>
      </c>
      <c r="U29" s="90">
        <f>'I kwartał'!U29+'II kwartał'!U29</f>
        <v>532</v>
      </c>
      <c r="V29" s="134">
        <f>'I kwartał'!V29+'II kwartał'!V29</f>
        <v>71837</v>
      </c>
      <c r="W29" s="89">
        <f>'I kwartał'!W29+'II kwartał'!W29</f>
        <v>37383</v>
      </c>
      <c r="X29" s="89">
        <f>'I kwartał'!X29+'II kwartał'!X29</f>
        <v>24800</v>
      </c>
      <c r="Y29" s="89">
        <f>'I kwartał'!Y29+'II kwartał'!Y29</f>
        <v>4399</v>
      </c>
      <c r="Z29" s="90">
        <f>'I kwartał'!Z29+'II kwartał'!Z29</f>
        <v>5255</v>
      </c>
      <c r="AA29" s="136">
        <f>'I kwartał'!AA29+'II kwartał'!AA29</f>
        <v>0</v>
      </c>
      <c r="AB29" s="89">
        <f>'I kwartał'!AB29+'II kwartał'!AB29</f>
        <v>0</v>
      </c>
      <c r="AC29" s="89">
        <f>'I kwartał'!AC29+'II kwartał'!AC29</f>
        <v>0</v>
      </c>
      <c r="AD29" s="89">
        <f>'I kwartał'!AD29+'II kwartał'!AD29</f>
        <v>0</v>
      </c>
      <c r="AE29" s="90">
        <f>'I kwartał'!AE29+'II kwartał'!AE29</f>
        <v>0</v>
      </c>
    </row>
    <row r="30" spans="1:31" ht="54.75" customHeight="1" thickBot="1" x14ac:dyDescent="0.25">
      <c r="A30" s="126" t="s">
        <v>37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41"/>
      <c r="R30" s="142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</row>
    <row r="31" spans="1:31" ht="54.75" customHeight="1" thickTop="1" thickBot="1" x14ac:dyDescent="0.25"/>
    <row r="32" spans="1:31" ht="60" customHeight="1" x14ac:dyDescent="0.2">
      <c r="A32" s="231" t="s">
        <v>33</v>
      </c>
      <c r="B32" s="228" t="s">
        <v>7</v>
      </c>
      <c r="C32" s="183" t="s">
        <v>12</v>
      </c>
      <c r="D32" s="183" t="s">
        <v>11</v>
      </c>
      <c r="E32" s="183" t="s">
        <v>10</v>
      </c>
      <c r="F32" s="186" t="s">
        <v>6</v>
      </c>
      <c r="G32" s="228" t="s">
        <v>7</v>
      </c>
      <c r="H32" s="183" t="s">
        <v>12</v>
      </c>
      <c r="I32" s="183" t="s">
        <v>11</v>
      </c>
      <c r="J32" s="183" t="s">
        <v>10</v>
      </c>
      <c r="K32" s="186" t="s">
        <v>6</v>
      </c>
      <c r="L32" s="228" t="s">
        <v>7</v>
      </c>
      <c r="M32" s="183" t="s">
        <v>12</v>
      </c>
      <c r="N32" s="183" t="s">
        <v>11</v>
      </c>
      <c r="O32" s="183" t="s">
        <v>10</v>
      </c>
      <c r="P32" s="186" t="s">
        <v>6</v>
      </c>
      <c r="Q32" s="228" t="s">
        <v>7</v>
      </c>
      <c r="R32" s="183" t="s">
        <v>12</v>
      </c>
      <c r="S32" s="183" t="s">
        <v>11</v>
      </c>
      <c r="T32" s="183" t="s">
        <v>10</v>
      </c>
      <c r="U32" s="186" t="s">
        <v>6</v>
      </c>
      <c r="V32" s="228" t="s">
        <v>7</v>
      </c>
      <c r="W32" s="183" t="s">
        <v>12</v>
      </c>
      <c r="X32" s="183" t="s">
        <v>11</v>
      </c>
      <c r="Y32" s="183" t="s">
        <v>10</v>
      </c>
      <c r="Z32" s="186" t="s">
        <v>6</v>
      </c>
      <c r="AA32" s="228" t="s">
        <v>7</v>
      </c>
      <c r="AB32" s="183" t="s">
        <v>12</v>
      </c>
      <c r="AC32" s="183" t="s">
        <v>11</v>
      </c>
      <c r="AD32" s="183" t="s">
        <v>10</v>
      </c>
      <c r="AE32" s="186" t="s">
        <v>6</v>
      </c>
    </row>
    <row r="33" spans="1:31" ht="60" customHeight="1" x14ac:dyDescent="0.2">
      <c r="A33" s="232"/>
      <c r="B33" s="229"/>
      <c r="C33" s="146" t="s">
        <v>1</v>
      </c>
      <c r="D33" s="146" t="s">
        <v>0</v>
      </c>
      <c r="E33" s="146" t="s">
        <v>1</v>
      </c>
      <c r="F33" s="147" t="s">
        <v>2</v>
      </c>
      <c r="G33" s="229"/>
      <c r="H33" s="146" t="s">
        <v>1</v>
      </c>
      <c r="I33" s="146" t="s">
        <v>0</v>
      </c>
      <c r="J33" s="146" t="s">
        <v>1</v>
      </c>
      <c r="K33" s="147" t="s">
        <v>2</v>
      </c>
      <c r="L33" s="229"/>
      <c r="M33" s="146" t="s">
        <v>1</v>
      </c>
      <c r="N33" s="146" t="s">
        <v>0</v>
      </c>
      <c r="O33" s="146" t="s">
        <v>1</v>
      </c>
      <c r="P33" s="147" t="s">
        <v>2</v>
      </c>
      <c r="Q33" s="229"/>
      <c r="R33" s="146" t="s">
        <v>1</v>
      </c>
      <c r="S33" s="146" t="s">
        <v>0</v>
      </c>
      <c r="T33" s="146" t="s">
        <v>1</v>
      </c>
      <c r="U33" s="147" t="s">
        <v>2</v>
      </c>
      <c r="V33" s="229"/>
      <c r="W33" s="146" t="s">
        <v>1</v>
      </c>
      <c r="X33" s="146" t="s">
        <v>0</v>
      </c>
      <c r="Y33" s="146" t="s">
        <v>1</v>
      </c>
      <c r="Z33" s="147" t="s">
        <v>2</v>
      </c>
      <c r="AA33" s="229"/>
      <c r="AB33" s="146" t="s">
        <v>1</v>
      </c>
      <c r="AC33" s="146" t="s">
        <v>0</v>
      </c>
      <c r="AD33" s="146" t="s">
        <v>1</v>
      </c>
      <c r="AE33" s="147" t="s">
        <v>2</v>
      </c>
    </row>
    <row r="34" spans="1:31" ht="60" customHeight="1" x14ac:dyDescent="0.2">
      <c r="A34" s="91" t="s">
        <v>3</v>
      </c>
      <c r="B34" s="133">
        <f>'I kwartał'!B34+'II kwartał'!B34</f>
        <v>36983</v>
      </c>
      <c r="C34" s="92">
        <f>'I kwartał'!C34+'II kwartał'!C34</f>
        <v>15411</v>
      </c>
      <c r="D34" s="92">
        <f>'I kwartał'!D34+'II kwartał'!D34</f>
        <v>14131</v>
      </c>
      <c r="E34" s="92">
        <f>'I kwartał'!E34+'II kwartał'!E34</f>
        <v>3666</v>
      </c>
      <c r="F34" s="93">
        <f>'I kwartał'!F34+'II kwartał'!F34</f>
        <v>3775</v>
      </c>
      <c r="G34" s="133">
        <f>'I kwartał'!G34+'II kwartał'!G34</f>
        <v>6</v>
      </c>
      <c r="H34" s="92">
        <f>'I kwartał'!H34+'II kwartał'!H34</f>
        <v>4</v>
      </c>
      <c r="I34" s="92">
        <f>'I kwartał'!I34+'II kwartał'!I34</f>
        <v>1</v>
      </c>
      <c r="J34" s="92">
        <f>'I kwartał'!J34+'II kwartał'!J34</f>
        <v>0</v>
      </c>
      <c r="K34" s="93">
        <f>'I kwartał'!K34+'II kwartał'!K34</f>
        <v>1</v>
      </c>
      <c r="L34" s="133">
        <f>'I kwartał'!L34+'II kwartał'!L34</f>
        <v>17</v>
      </c>
      <c r="M34" s="92">
        <f>'I kwartał'!M34+'II kwartał'!M34</f>
        <v>8</v>
      </c>
      <c r="N34" s="92">
        <f>'I kwartał'!N34+'II kwartał'!N34</f>
        <v>8</v>
      </c>
      <c r="O34" s="92">
        <f>'I kwartał'!O34+'II kwartał'!O34</f>
        <v>0</v>
      </c>
      <c r="P34" s="93">
        <f>'I kwartał'!P34+'II kwartał'!P34</f>
        <v>1</v>
      </c>
      <c r="Q34" s="133">
        <f>'I kwartał'!Q34+'II kwartał'!Q34</f>
        <v>893</v>
      </c>
      <c r="R34" s="92">
        <f>'I kwartał'!R34+'II kwartał'!R34</f>
        <v>291</v>
      </c>
      <c r="S34" s="92">
        <f>'I kwartał'!S34+'II kwartał'!S34</f>
        <v>274</v>
      </c>
      <c r="T34" s="92">
        <f>'I kwartał'!T34+'II kwartał'!T34</f>
        <v>170</v>
      </c>
      <c r="U34" s="93">
        <f>'I kwartał'!U34+'II kwartał'!U34</f>
        <v>158</v>
      </c>
      <c r="V34" s="133">
        <f>'I kwartał'!V34+'II kwartał'!V34</f>
        <v>17521</v>
      </c>
      <c r="W34" s="92">
        <f>'I kwartał'!W34+'II kwartał'!W34</f>
        <v>8100</v>
      </c>
      <c r="X34" s="92">
        <f>'I kwartał'!X34+'II kwartał'!X34</f>
        <v>7351</v>
      </c>
      <c r="Y34" s="92">
        <f>'I kwartał'!Y34+'II kwartał'!Y34</f>
        <v>1039</v>
      </c>
      <c r="Z34" s="93">
        <f>'I kwartał'!Z34+'II kwartał'!Z34</f>
        <v>1031</v>
      </c>
      <c r="AA34" s="133">
        <f>'I kwartał'!AA34+'II kwartał'!AA34</f>
        <v>18546</v>
      </c>
      <c r="AB34" s="92">
        <f>'I kwartał'!AB34+'II kwartał'!AB34</f>
        <v>7008</v>
      </c>
      <c r="AC34" s="92">
        <f>'I kwartał'!AC34+'II kwartał'!AC34</f>
        <v>6497</v>
      </c>
      <c r="AD34" s="92">
        <f>'I kwartał'!AD34+'II kwartał'!AD34</f>
        <v>2457</v>
      </c>
      <c r="AE34" s="93">
        <f>'I kwartał'!AE34+'II kwartał'!AE34</f>
        <v>2584</v>
      </c>
    </row>
    <row r="35" spans="1:31" ht="60" customHeight="1" x14ac:dyDescent="0.2">
      <c r="A35" s="91" t="s">
        <v>4</v>
      </c>
      <c r="B35" s="133">
        <f>'I kwartał'!B35+'II kwartał'!B35</f>
        <v>404494</v>
      </c>
      <c r="C35" s="92">
        <f>'I kwartał'!C35+'II kwartał'!C35</f>
        <v>144209</v>
      </c>
      <c r="D35" s="92">
        <f>'I kwartał'!D35+'II kwartał'!D35</f>
        <v>161722</v>
      </c>
      <c r="E35" s="92">
        <f>'I kwartał'!E35+'II kwartał'!E35</f>
        <v>48580</v>
      </c>
      <c r="F35" s="93">
        <f>'I kwartał'!F35+'II kwartał'!F35</f>
        <v>49983</v>
      </c>
      <c r="G35" s="133">
        <f>'I kwartał'!G35+'II kwartał'!G35</f>
        <v>0</v>
      </c>
      <c r="H35" s="92">
        <f>'I kwartał'!H35+'II kwartał'!H35</f>
        <v>0</v>
      </c>
      <c r="I35" s="92">
        <f>'I kwartał'!I35+'II kwartał'!I35</f>
        <v>0</v>
      </c>
      <c r="J35" s="92">
        <f>'I kwartał'!J35+'II kwartał'!J35</f>
        <v>0</v>
      </c>
      <c r="K35" s="93">
        <f>'I kwartał'!K35+'II kwartał'!K35</f>
        <v>0</v>
      </c>
      <c r="L35" s="133">
        <f>'I kwartał'!L35+'II kwartał'!L35</f>
        <v>131</v>
      </c>
      <c r="M35" s="92">
        <f>'I kwartał'!M35+'II kwartał'!M35</f>
        <v>96</v>
      </c>
      <c r="N35" s="92">
        <f>'I kwartał'!N35+'II kwartał'!N35</f>
        <v>34</v>
      </c>
      <c r="O35" s="92">
        <f>'I kwartał'!O35+'II kwartał'!O35</f>
        <v>0</v>
      </c>
      <c r="P35" s="93">
        <f>'I kwartał'!P35+'II kwartał'!P35</f>
        <v>1</v>
      </c>
      <c r="Q35" s="133">
        <f>'I kwartał'!Q35+'II kwartał'!Q35</f>
        <v>14360</v>
      </c>
      <c r="R35" s="92">
        <f>'I kwartał'!R35+'II kwartał'!R35</f>
        <v>4381</v>
      </c>
      <c r="S35" s="92">
        <f>'I kwartał'!S35+'II kwartał'!S35</f>
        <v>4174</v>
      </c>
      <c r="T35" s="92">
        <f>'I kwartał'!T35+'II kwartał'!T35</f>
        <v>2964</v>
      </c>
      <c r="U35" s="93">
        <f>'I kwartał'!U35+'II kwartał'!U35</f>
        <v>2841</v>
      </c>
      <c r="V35" s="133">
        <f>'I kwartał'!V35+'II kwartał'!V35</f>
        <v>153328</v>
      </c>
      <c r="W35" s="92">
        <f>'I kwartał'!W35+'II kwartał'!W35</f>
        <v>71228</v>
      </c>
      <c r="X35" s="92">
        <f>'I kwartał'!X35+'II kwartał'!X35</f>
        <v>71525</v>
      </c>
      <c r="Y35" s="92">
        <f>'I kwartał'!Y35+'II kwartał'!Y35</f>
        <v>4844</v>
      </c>
      <c r="Z35" s="93">
        <f>'I kwartał'!Z35+'II kwartał'!Z35</f>
        <v>5731</v>
      </c>
      <c r="AA35" s="133">
        <f>'I kwartał'!AA35+'II kwartał'!AA35</f>
        <v>236675</v>
      </c>
      <c r="AB35" s="92">
        <f>'I kwartał'!AB35+'II kwartał'!AB35</f>
        <v>68504</v>
      </c>
      <c r="AC35" s="92">
        <f>'I kwartał'!AC35+'II kwartał'!AC35</f>
        <v>85989</v>
      </c>
      <c r="AD35" s="92">
        <f>'I kwartał'!AD35+'II kwartał'!AD35</f>
        <v>40772</v>
      </c>
      <c r="AE35" s="93">
        <f>'I kwartał'!AE35+'II kwartał'!AE35</f>
        <v>41410</v>
      </c>
    </row>
    <row r="36" spans="1:31" ht="60" customHeight="1" x14ac:dyDescent="0.2">
      <c r="A36" s="91" t="str">
        <f>A21</f>
        <v>z Ukrainą</v>
      </c>
      <c r="B36" s="133">
        <f>'I kwartał'!B36+'II kwartał'!B36</f>
        <v>1118673</v>
      </c>
      <c r="C36" s="92">
        <f>'I kwartał'!C36+'II kwartał'!C36</f>
        <v>524270</v>
      </c>
      <c r="D36" s="92">
        <f>'I kwartał'!D36+'II kwartał'!D36</f>
        <v>420785</v>
      </c>
      <c r="E36" s="92">
        <f>'I kwartał'!E36+'II kwartał'!E36</f>
        <v>82473</v>
      </c>
      <c r="F36" s="93">
        <f>'I kwartał'!F36+'II kwartał'!F36</f>
        <v>91145</v>
      </c>
      <c r="G36" s="133">
        <f>'I kwartał'!G36+'II kwartał'!G36</f>
        <v>146</v>
      </c>
      <c r="H36" s="92">
        <f>'I kwartał'!H36+'II kwartał'!H36</f>
        <v>14</v>
      </c>
      <c r="I36" s="92">
        <f>'I kwartał'!I36+'II kwartał'!I36</f>
        <v>15</v>
      </c>
      <c r="J36" s="92">
        <f>'I kwartał'!J36+'II kwartał'!J36</f>
        <v>45</v>
      </c>
      <c r="K36" s="93">
        <f>'I kwartał'!K36+'II kwartał'!K36</f>
        <v>72</v>
      </c>
      <c r="L36" s="133">
        <f>'I kwartał'!L36+'II kwartał'!L36</f>
        <v>395</v>
      </c>
      <c r="M36" s="92">
        <f>'I kwartał'!M36+'II kwartał'!M36</f>
        <v>176</v>
      </c>
      <c r="N36" s="92">
        <f>'I kwartał'!N36+'II kwartał'!N36</f>
        <v>101</v>
      </c>
      <c r="O36" s="92">
        <f>'I kwartał'!O36+'II kwartał'!O36</f>
        <v>57</v>
      </c>
      <c r="P36" s="93">
        <f>'I kwartał'!P36+'II kwartał'!P36</f>
        <v>61</v>
      </c>
      <c r="Q36" s="133">
        <f>'I kwartał'!Q36+'II kwartał'!Q36</f>
        <v>47477</v>
      </c>
      <c r="R36" s="92">
        <f>'I kwartał'!R36+'II kwartał'!R36</f>
        <v>18077</v>
      </c>
      <c r="S36" s="92">
        <f>'I kwartał'!S36+'II kwartał'!S36</f>
        <v>17774</v>
      </c>
      <c r="T36" s="92">
        <f>'I kwartał'!T36+'II kwartał'!T36</f>
        <v>5910</v>
      </c>
      <c r="U36" s="93">
        <f>'I kwartał'!U36+'II kwartał'!U36</f>
        <v>5716</v>
      </c>
      <c r="V36" s="133">
        <f>'I kwartał'!V36+'II kwartał'!V36</f>
        <v>844843</v>
      </c>
      <c r="W36" s="92">
        <f>'I kwartał'!W36+'II kwartał'!W36</f>
        <v>420274</v>
      </c>
      <c r="X36" s="92">
        <f>'I kwartał'!X36+'II kwartał'!X36</f>
        <v>309505</v>
      </c>
      <c r="Y36" s="92">
        <f>'I kwartał'!Y36+'II kwartał'!Y36</f>
        <v>53551</v>
      </c>
      <c r="Z36" s="93">
        <f>'I kwartał'!Z36+'II kwartał'!Z36</f>
        <v>61513</v>
      </c>
      <c r="AA36" s="133">
        <f>'I kwartał'!AA36+'II kwartał'!AA36</f>
        <v>225812</v>
      </c>
      <c r="AB36" s="92">
        <f>'I kwartał'!AB36+'II kwartał'!AB36</f>
        <v>85729</v>
      </c>
      <c r="AC36" s="92">
        <f>'I kwartał'!AC36+'II kwartał'!AC36</f>
        <v>93390</v>
      </c>
      <c r="AD36" s="92">
        <f>'I kwartał'!AD36+'II kwartał'!AD36</f>
        <v>22910</v>
      </c>
      <c r="AE36" s="93">
        <f>'I kwartał'!AE36+'II kwartał'!AE36</f>
        <v>23783</v>
      </c>
    </row>
    <row r="37" spans="1:31" ht="60" customHeight="1" thickBot="1" x14ac:dyDescent="0.25">
      <c r="A37" s="148" t="s">
        <v>7</v>
      </c>
      <c r="B37" s="151">
        <f>'I kwartał'!B37+'II kwartał'!B37</f>
        <v>1560150</v>
      </c>
      <c r="C37" s="149">
        <f>'I kwartał'!C37+'II kwartał'!C37</f>
        <v>683890</v>
      </c>
      <c r="D37" s="149">
        <f>'I kwartał'!D37+'II kwartał'!D37</f>
        <v>596638</v>
      </c>
      <c r="E37" s="149">
        <f>'I kwartał'!E37+'II kwartał'!E37</f>
        <v>134719</v>
      </c>
      <c r="F37" s="150">
        <f>'I kwartał'!F37+'II kwartał'!F37</f>
        <v>144903</v>
      </c>
      <c r="G37" s="151">
        <f>'I kwartał'!G37+'II kwartał'!G37</f>
        <v>152</v>
      </c>
      <c r="H37" s="149">
        <f>'I kwartał'!H37+'II kwartał'!H37</f>
        <v>18</v>
      </c>
      <c r="I37" s="149">
        <f>'I kwartał'!I37+'II kwartał'!I37</f>
        <v>16</v>
      </c>
      <c r="J37" s="149">
        <f>'I kwartał'!J37+'II kwartał'!J37</f>
        <v>45</v>
      </c>
      <c r="K37" s="150">
        <f>'I kwartał'!K37+'II kwartał'!K37</f>
        <v>73</v>
      </c>
      <c r="L37" s="151">
        <f>'I kwartał'!L37+'II kwartał'!L37</f>
        <v>543</v>
      </c>
      <c r="M37" s="149">
        <f>'I kwartał'!M37+'II kwartał'!M37</f>
        <v>280</v>
      </c>
      <c r="N37" s="149">
        <f>'I kwartał'!N37+'II kwartał'!N37</f>
        <v>143</v>
      </c>
      <c r="O37" s="149">
        <f>'I kwartał'!O37+'II kwartał'!O37</f>
        <v>57</v>
      </c>
      <c r="P37" s="150">
        <f>'I kwartał'!P37+'II kwartał'!P37</f>
        <v>63</v>
      </c>
      <c r="Q37" s="151">
        <f>'I kwartał'!Q37+'II kwartał'!Q37</f>
        <v>62730</v>
      </c>
      <c r="R37" s="149">
        <f>'I kwartał'!R37+'II kwartał'!R37</f>
        <v>22749</v>
      </c>
      <c r="S37" s="149">
        <f>'I kwartał'!S37+'II kwartał'!S37</f>
        <v>22222</v>
      </c>
      <c r="T37" s="149">
        <f>'I kwartał'!T37+'II kwartał'!T37</f>
        <v>9044</v>
      </c>
      <c r="U37" s="150">
        <f>'I kwartał'!U37+'II kwartał'!U37</f>
        <v>8715</v>
      </c>
      <c r="V37" s="151">
        <f>'I kwartał'!V37+'II kwartał'!V37</f>
        <v>1015692</v>
      </c>
      <c r="W37" s="149">
        <f>'I kwartał'!W37+'II kwartał'!W37</f>
        <v>499602</v>
      </c>
      <c r="X37" s="149">
        <f>'I kwartał'!X37+'II kwartał'!X37</f>
        <v>388381</v>
      </c>
      <c r="Y37" s="149">
        <f>'I kwartał'!Y37+'II kwartał'!Y37</f>
        <v>59434</v>
      </c>
      <c r="Z37" s="150">
        <f>'I kwartał'!Z37+'II kwartał'!Z37</f>
        <v>68275</v>
      </c>
      <c r="AA37" s="151">
        <f>'I kwartał'!AA37+'II kwartał'!AA37</f>
        <v>481033</v>
      </c>
      <c r="AB37" s="149">
        <f>'I kwartał'!AB37+'II kwartał'!AB37</f>
        <v>161241</v>
      </c>
      <c r="AC37" s="149">
        <f>'I kwartał'!AC37+'II kwartał'!AC37</f>
        <v>185876</v>
      </c>
      <c r="AD37" s="149">
        <f>'I kwartał'!AD37+'II kwartał'!AD37</f>
        <v>66139</v>
      </c>
      <c r="AE37" s="150">
        <f>'I kwartał'!AE37+'II kwartał'!AE37</f>
        <v>67777</v>
      </c>
    </row>
    <row r="38" spans="1:31" ht="71.25" customHeight="1" x14ac:dyDescent="0.2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6"/>
    </row>
    <row r="39" spans="1:31" ht="41.25" customHeight="1" x14ac:dyDescent="0.2">
      <c r="AE39" s="97" t="s">
        <v>34</v>
      </c>
    </row>
    <row r="41" spans="1:31" ht="24" customHeight="1" x14ac:dyDescent="0.2">
      <c r="B41" s="65">
        <f>B37-B6</f>
        <v>0</v>
      </c>
      <c r="C41" s="65">
        <f t="shared" ref="C41:AE41" si="0">C37-C6</f>
        <v>0</v>
      </c>
      <c r="D41" s="65">
        <f t="shared" si="0"/>
        <v>0</v>
      </c>
      <c r="E41" s="65">
        <f t="shared" si="0"/>
        <v>0</v>
      </c>
      <c r="F41" s="65">
        <f t="shared" si="0"/>
        <v>0</v>
      </c>
      <c r="G41" s="65">
        <f t="shared" si="0"/>
        <v>0</v>
      </c>
      <c r="H41" s="65">
        <f t="shared" si="0"/>
        <v>0</v>
      </c>
      <c r="I41" s="65">
        <f t="shared" si="0"/>
        <v>0</v>
      </c>
      <c r="J41" s="65">
        <f t="shared" si="0"/>
        <v>0</v>
      </c>
      <c r="K41" s="65">
        <f t="shared" si="0"/>
        <v>0</v>
      </c>
      <c r="L41" s="65">
        <f t="shared" si="0"/>
        <v>0</v>
      </c>
      <c r="M41" s="65">
        <f t="shared" si="0"/>
        <v>0</v>
      </c>
      <c r="N41" s="65">
        <f t="shared" si="0"/>
        <v>0</v>
      </c>
      <c r="O41" s="65">
        <f t="shared" si="0"/>
        <v>0</v>
      </c>
      <c r="P41" s="65">
        <f t="shared" si="0"/>
        <v>0</v>
      </c>
      <c r="Q41" s="65">
        <f t="shared" si="0"/>
        <v>0</v>
      </c>
      <c r="R41" s="65">
        <f t="shared" si="0"/>
        <v>0</v>
      </c>
      <c r="S41" s="65">
        <f t="shared" si="0"/>
        <v>0</v>
      </c>
      <c r="T41" s="65">
        <f t="shared" si="0"/>
        <v>0</v>
      </c>
      <c r="U41" s="65">
        <f t="shared" si="0"/>
        <v>0</v>
      </c>
      <c r="V41" s="65">
        <f t="shared" si="0"/>
        <v>0</v>
      </c>
      <c r="W41" s="65">
        <f t="shared" si="0"/>
        <v>0</v>
      </c>
      <c r="X41" s="65">
        <f t="shared" si="0"/>
        <v>0</v>
      </c>
      <c r="Y41" s="65">
        <f t="shared" si="0"/>
        <v>0</v>
      </c>
      <c r="Z41" s="65">
        <f t="shared" si="0"/>
        <v>0</v>
      </c>
      <c r="AA41" s="65">
        <f t="shared" si="0"/>
        <v>0</v>
      </c>
      <c r="AB41" s="65">
        <f t="shared" si="0"/>
        <v>0</v>
      </c>
      <c r="AC41" s="65">
        <f t="shared" si="0"/>
        <v>0</v>
      </c>
      <c r="AD41" s="65">
        <f t="shared" si="0"/>
        <v>0</v>
      </c>
      <c r="AE41" s="65">
        <f t="shared" si="0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32:A33"/>
    <mergeCell ref="B32:B33"/>
    <mergeCell ref="C32:D32"/>
    <mergeCell ref="E32:F32"/>
    <mergeCell ref="G32:G33"/>
    <mergeCell ref="AA4:AA5"/>
    <mergeCell ref="AB4:AC4"/>
    <mergeCell ref="AD4:AE4"/>
    <mergeCell ref="V4:V5"/>
    <mergeCell ref="W4:X4"/>
    <mergeCell ref="AD32:AE32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AF41"/>
  <sheetViews>
    <sheetView showZeros="0" topLeftCell="A2" zoomScale="25" zoomScaleNormal="25" workbookViewId="0">
      <selection activeCell="S16" sqref="S16"/>
    </sheetView>
  </sheetViews>
  <sheetFormatPr defaultColWidth="0" defaultRowHeight="24" customHeight="1" x14ac:dyDescent="0.2"/>
  <cols>
    <col min="1" max="1" width="47.85546875" style="64" customWidth="1"/>
    <col min="2" max="16" width="19.140625" style="65" customWidth="1"/>
    <col min="17" max="17" width="19.140625" style="66" customWidth="1"/>
    <col min="18" max="21" width="19.140625" style="67" customWidth="1"/>
    <col min="22" max="22" width="19.140625" style="66" customWidth="1"/>
    <col min="23" max="26" width="19.140625" style="67" customWidth="1"/>
    <col min="27" max="27" width="19.140625" style="66" customWidth="1"/>
    <col min="28" max="31" width="19.140625" style="67" customWidth="1"/>
    <col min="32" max="32" width="2.28515625" style="63" customWidth="1"/>
    <col min="33" max="16384" width="9.140625" style="63" hidden="1"/>
  </cols>
  <sheetData>
    <row r="1" spans="1:32" ht="162" customHeight="1" thickBot="1" x14ac:dyDescent="0.25">
      <c r="A1" s="233" t="s">
        <v>59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</row>
    <row r="2" spans="1:32" ht="46.5" customHeight="1" thickTop="1" thickBot="1" x14ac:dyDescent="0.25"/>
    <row r="3" spans="1:32" s="64" customFormat="1" ht="136.5" customHeight="1" thickBot="1" x14ac:dyDescent="0.25">
      <c r="A3" s="215" t="s">
        <v>60</v>
      </c>
      <c r="B3" s="234" t="s">
        <v>35</v>
      </c>
      <c r="C3" s="235"/>
      <c r="D3" s="235"/>
      <c r="E3" s="235"/>
      <c r="F3" s="236"/>
      <c r="G3" s="234" t="s">
        <v>36</v>
      </c>
      <c r="H3" s="235"/>
      <c r="I3" s="235"/>
      <c r="J3" s="235"/>
      <c r="K3" s="236"/>
      <c r="L3" s="234" t="s">
        <v>38</v>
      </c>
      <c r="M3" s="235"/>
      <c r="N3" s="235"/>
      <c r="O3" s="235"/>
      <c r="P3" s="236"/>
      <c r="Q3" s="234" t="s">
        <v>39</v>
      </c>
      <c r="R3" s="235"/>
      <c r="S3" s="235"/>
      <c r="T3" s="235"/>
      <c r="U3" s="236"/>
      <c r="V3" s="234" t="s">
        <v>40</v>
      </c>
      <c r="W3" s="235"/>
      <c r="X3" s="235"/>
      <c r="Y3" s="235"/>
      <c r="Z3" s="236"/>
      <c r="AA3" s="237" t="s">
        <v>41</v>
      </c>
      <c r="AB3" s="235"/>
      <c r="AC3" s="235"/>
      <c r="AD3" s="235"/>
      <c r="AE3" s="236"/>
    </row>
    <row r="4" spans="1:32" s="68" customFormat="1" ht="75" customHeight="1" x14ac:dyDescent="0.2">
      <c r="A4" s="216"/>
      <c r="B4" s="230" t="s">
        <v>7</v>
      </c>
      <c r="C4" s="184" t="s">
        <v>12</v>
      </c>
      <c r="D4" s="184" t="s">
        <v>11</v>
      </c>
      <c r="E4" s="184" t="s">
        <v>10</v>
      </c>
      <c r="F4" s="185" t="s">
        <v>6</v>
      </c>
      <c r="G4" s="230" t="s">
        <v>7</v>
      </c>
      <c r="H4" s="184" t="s">
        <v>12</v>
      </c>
      <c r="I4" s="184" t="s">
        <v>11</v>
      </c>
      <c r="J4" s="184" t="s">
        <v>10</v>
      </c>
      <c r="K4" s="185" t="s">
        <v>6</v>
      </c>
      <c r="L4" s="230" t="s">
        <v>7</v>
      </c>
      <c r="M4" s="184" t="s">
        <v>12</v>
      </c>
      <c r="N4" s="184" t="s">
        <v>11</v>
      </c>
      <c r="O4" s="184" t="s">
        <v>10</v>
      </c>
      <c r="P4" s="185" t="s">
        <v>6</v>
      </c>
      <c r="Q4" s="230" t="s">
        <v>7</v>
      </c>
      <c r="R4" s="184" t="s">
        <v>12</v>
      </c>
      <c r="S4" s="184" t="s">
        <v>11</v>
      </c>
      <c r="T4" s="184" t="s">
        <v>10</v>
      </c>
      <c r="U4" s="185" t="s">
        <v>6</v>
      </c>
      <c r="V4" s="230" t="s">
        <v>7</v>
      </c>
      <c r="W4" s="184" t="s">
        <v>12</v>
      </c>
      <c r="X4" s="184" t="s">
        <v>11</v>
      </c>
      <c r="Y4" s="184" t="s">
        <v>10</v>
      </c>
      <c r="Z4" s="185" t="s">
        <v>6</v>
      </c>
      <c r="AA4" s="230" t="s">
        <v>7</v>
      </c>
      <c r="AB4" s="184" t="s">
        <v>12</v>
      </c>
      <c r="AC4" s="184" t="s">
        <v>11</v>
      </c>
      <c r="AD4" s="184" t="s">
        <v>10</v>
      </c>
      <c r="AE4" s="185" t="s">
        <v>6</v>
      </c>
    </row>
    <row r="5" spans="1:32" s="68" customFormat="1" ht="75" customHeight="1" x14ac:dyDescent="0.2">
      <c r="A5" s="216"/>
      <c r="B5" s="229"/>
      <c r="C5" s="144" t="s">
        <v>1</v>
      </c>
      <c r="D5" s="144" t="s">
        <v>0</v>
      </c>
      <c r="E5" s="144" t="s">
        <v>1</v>
      </c>
      <c r="F5" s="145" t="s">
        <v>2</v>
      </c>
      <c r="G5" s="229"/>
      <c r="H5" s="144" t="s">
        <v>1</v>
      </c>
      <c r="I5" s="144" t="s">
        <v>0</v>
      </c>
      <c r="J5" s="144" t="s">
        <v>8</v>
      </c>
      <c r="K5" s="145" t="s">
        <v>9</v>
      </c>
      <c r="L5" s="229"/>
      <c r="M5" s="144" t="s">
        <v>1</v>
      </c>
      <c r="N5" s="144" t="s">
        <v>0</v>
      </c>
      <c r="O5" s="144" t="s">
        <v>1</v>
      </c>
      <c r="P5" s="145" t="s">
        <v>0</v>
      </c>
      <c r="Q5" s="229"/>
      <c r="R5" s="144" t="s">
        <v>1</v>
      </c>
      <c r="S5" s="144" t="s">
        <v>0</v>
      </c>
      <c r="T5" s="144" t="s">
        <v>1</v>
      </c>
      <c r="U5" s="145" t="s">
        <v>0</v>
      </c>
      <c r="V5" s="229"/>
      <c r="W5" s="144" t="s">
        <v>1</v>
      </c>
      <c r="X5" s="144" t="s">
        <v>0</v>
      </c>
      <c r="Y5" s="144" t="s">
        <v>1</v>
      </c>
      <c r="Z5" s="145" t="s">
        <v>0</v>
      </c>
      <c r="AA5" s="229"/>
      <c r="AB5" s="144" t="s">
        <v>1</v>
      </c>
      <c r="AC5" s="144" t="s">
        <v>0</v>
      </c>
      <c r="AD5" s="144" t="s">
        <v>1</v>
      </c>
      <c r="AE5" s="145" t="s">
        <v>0</v>
      </c>
    </row>
    <row r="6" spans="1:32" s="71" customFormat="1" ht="75" customHeight="1" thickBot="1" x14ac:dyDescent="0.25">
      <c r="A6" s="217"/>
      <c r="B6" s="151">
        <f>'III kwartał'!B6+'IV kwartał'!B6</f>
        <v>0</v>
      </c>
      <c r="C6" s="137">
        <f>'III kwartał'!C6+'IV kwartał'!C6</f>
        <v>0</v>
      </c>
      <c r="D6" s="137">
        <f>'III kwartał'!D6+'IV kwartał'!D6</f>
        <v>0</v>
      </c>
      <c r="E6" s="137">
        <f>'III kwartał'!E6+'IV kwartał'!E6</f>
        <v>0</v>
      </c>
      <c r="F6" s="138">
        <f>'III kwartał'!F6+'IV kwartał'!F6</f>
        <v>0</v>
      </c>
      <c r="G6" s="151">
        <f>'III kwartał'!G6+'IV kwartał'!G6</f>
        <v>0</v>
      </c>
      <c r="H6" s="137">
        <f>'III kwartał'!H6+'IV kwartał'!H6</f>
        <v>0</v>
      </c>
      <c r="I6" s="137">
        <f>'III kwartał'!I6+'IV kwartał'!I6</f>
        <v>0</v>
      </c>
      <c r="J6" s="137">
        <f>'III kwartał'!J6+'IV kwartał'!J6</f>
        <v>0</v>
      </c>
      <c r="K6" s="138">
        <f>'III kwartał'!K6+'IV kwartał'!K6</f>
        <v>0</v>
      </c>
      <c r="L6" s="151">
        <f>'III kwartał'!L6+'IV kwartał'!L6</f>
        <v>0</v>
      </c>
      <c r="M6" s="137">
        <f>'III kwartał'!M6+'IV kwartał'!M6</f>
        <v>0</v>
      </c>
      <c r="N6" s="137">
        <f>'III kwartał'!N6+'IV kwartał'!N6</f>
        <v>0</v>
      </c>
      <c r="O6" s="137">
        <f>'III kwartał'!O6+'IV kwartał'!O6</f>
        <v>0</v>
      </c>
      <c r="P6" s="138">
        <f>'III kwartał'!P6+'IV kwartał'!P6</f>
        <v>0</v>
      </c>
      <c r="Q6" s="151">
        <f>'III kwartał'!Q6+'IV kwartał'!Q6</f>
        <v>0</v>
      </c>
      <c r="R6" s="137">
        <f>'III kwartał'!R6+'IV kwartał'!R6</f>
        <v>0</v>
      </c>
      <c r="S6" s="137">
        <f>'III kwartał'!S6+'IV kwartał'!S6</f>
        <v>0</v>
      </c>
      <c r="T6" s="137">
        <f>'III kwartał'!T6+'IV kwartał'!T6</f>
        <v>0</v>
      </c>
      <c r="U6" s="138">
        <f>'III kwartał'!U6+'IV kwartał'!U6</f>
        <v>0</v>
      </c>
      <c r="V6" s="151">
        <f>'III kwartał'!V6+'IV kwartał'!V6</f>
        <v>0</v>
      </c>
      <c r="W6" s="137">
        <f>'III kwartał'!W6+'IV kwartał'!W6</f>
        <v>0</v>
      </c>
      <c r="X6" s="137">
        <f>'III kwartał'!X6+'IV kwartał'!X6</f>
        <v>0</v>
      </c>
      <c r="Y6" s="137">
        <f>'III kwartał'!Y6+'IV kwartał'!Y6</f>
        <v>0</v>
      </c>
      <c r="Z6" s="138">
        <f>'III kwartał'!Z6+'IV kwartał'!Z6</f>
        <v>0</v>
      </c>
      <c r="AA6" s="151">
        <f>'III kwartał'!AA6+'IV kwartał'!AA6</f>
        <v>0</v>
      </c>
      <c r="AB6" s="137">
        <f>'III kwartał'!AB6+'IV kwartał'!AB6</f>
        <v>0</v>
      </c>
      <c r="AC6" s="137">
        <f>'III kwartał'!AC6+'IV kwartał'!AC6</f>
        <v>0</v>
      </c>
      <c r="AD6" s="137">
        <f>'III kwartał'!AD6+'IV kwartał'!AD6</f>
        <v>0</v>
      </c>
      <c r="AE6" s="138">
        <f>'III kwartał'!AE6+'IV kwartał'!AE6</f>
        <v>0</v>
      </c>
    </row>
    <row r="7" spans="1:32" s="75" customFormat="1" ht="71.25" customHeight="1" x14ac:dyDescent="0.2">
      <c r="A7" s="72" t="s">
        <v>3</v>
      </c>
      <c r="B7" s="139">
        <f>'III kwartał'!B7+'IV kwartał'!B7</f>
        <v>0</v>
      </c>
      <c r="C7" s="73">
        <f>'III kwartał'!C7+'IV kwartał'!C7</f>
        <v>0</v>
      </c>
      <c r="D7" s="73">
        <f>'III kwartał'!D7+'IV kwartał'!D7</f>
        <v>0</v>
      </c>
      <c r="E7" s="73">
        <f>'III kwartał'!E7+'IV kwartał'!E7</f>
        <v>0</v>
      </c>
      <c r="F7" s="74">
        <f>'III kwartał'!F7+'IV kwartał'!F7</f>
        <v>0</v>
      </c>
      <c r="G7" s="139">
        <f>'III kwartał'!G7+'IV kwartał'!G7</f>
        <v>0</v>
      </c>
      <c r="H7" s="73">
        <f>'III kwartał'!H7+'IV kwartał'!H7</f>
        <v>0</v>
      </c>
      <c r="I7" s="73">
        <f>'III kwartał'!I7+'IV kwartał'!I7</f>
        <v>0</v>
      </c>
      <c r="J7" s="73">
        <f>'III kwartał'!J7+'IV kwartał'!J7</f>
        <v>0</v>
      </c>
      <c r="K7" s="74">
        <f>'III kwartał'!K7+'IV kwartał'!K7</f>
        <v>0</v>
      </c>
      <c r="L7" s="139">
        <f>'III kwartał'!L7+'IV kwartał'!L7</f>
        <v>0</v>
      </c>
      <c r="M7" s="73">
        <f>'III kwartał'!M7+'IV kwartał'!M7</f>
        <v>0</v>
      </c>
      <c r="N7" s="73">
        <f>'III kwartał'!N7+'IV kwartał'!N7</f>
        <v>0</v>
      </c>
      <c r="O7" s="73">
        <f>'III kwartał'!O7+'IV kwartał'!O7</f>
        <v>0</v>
      </c>
      <c r="P7" s="74">
        <f>'III kwartał'!P7+'IV kwartał'!P7</f>
        <v>0</v>
      </c>
      <c r="Q7" s="139">
        <f>'III kwartał'!Q7+'IV kwartał'!Q7</f>
        <v>0</v>
      </c>
      <c r="R7" s="73">
        <f>'III kwartał'!R7+'IV kwartał'!R7</f>
        <v>0</v>
      </c>
      <c r="S7" s="73">
        <f>'III kwartał'!S7+'IV kwartał'!S7</f>
        <v>0</v>
      </c>
      <c r="T7" s="73">
        <f>'III kwartał'!T7+'IV kwartał'!T7</f>
        <v>0</v>
      </c>
      <c r="U7" s="74">
        <f>'III kwartał'!U7+'IV kwartał'!U7</f>
        <v>0</v>
      </c>
      <c r="V7" s="139">
        <f>'III kwartał'!V7+'IV kwartał'!V7</f>
        <v>0</v>
      </c>
      <c r="W7" s="73">
        <f>'III kwartał'!W7+'IV kwartał'!W7</f>
        <v>0</v>
      </c>
      <c r="X7" s="73">
        <f>'III kwartał'!X7+'IV kwartał'!X7</f>
        <v>0</v>
      </c>
      <c r="Y7" s="73">
        <f>'III kwartał'!Y7+'IV kwartał'!Y7</f>
        <v>0</v>
      </c>
      <c r="Z7" s="74">
        <f>'III kwartał'!Z7+'IV kwartał'!Z7</f>
        <v>0</v>
      </c>
      <c r="AA7" s="140">
        <f>'III kwartał'!AA7+'IV kwartał'!AA7</f>
        <v>0</v>
      </c>
      <c r="AB7" s="73">
        <f>'III kwartał'!AB7+'IV kwartał'!AB7</f>
        <v>0</v>
      </c>
      <c r="AC7" s="73">
        <f>'III kwartał'!AC7+'IV kwartał'!AC7</f>
        <v>0</v>
      </c>
      <c r="AD7" s="73">
        <f>'III kwartał'!AD7+'IV kwartał'!AD7</f>
        <v>0</v>
      </c>
      <c r="AE7" s="74">
        <f>'III kwartał'!AE7+'IV kwartał'!AE7</f>
        <v>0</v>
      </c>
    </row>
    <row r="8" spans="1:32" ht="39.75" customHeight="1" x14ac:dyDescent="0.2">
      <c r="A8" s="76" t="s">
        <v>13</v>
      </c>
      <c r="B8" s="133">
        <f>'III kwartał'!B8+'IV kwartał'!B8</f>
        <v>0</v>
      </c>
      <c r="C8" s="77">
        <f>'III kwartał'!C8+'IV kwartał'!C8</f>
        <v>0</v>
      </c>
      <c r="D8" s="77">
        <f>'III kwartał'!D8+'IV kwartał'!D8</f>
        <v>0</v>
      </c>
      <c r="E8" s="77">
        <f>'III kwartał'!E8+'IV kwartał'!E8</f>
        <v>0</v>
      </c>
      <c r="F8" s="78">
        <f>'III kwartał'!F8+'IV kwartał'!F8</f>
        <v>0</v>
      </c>
      <c r="G8" s="133">
        <f>'III kwartał'!G8+'IV kwartał'!G8</f>
        <v>0</v>
      </c>
      <c r="H8" s="77">
        <f>'III kwartał'!H8+'IV kwartał'!H8</f>
        <v>0</v>
      </c>
      <c r="I8" s="77">
        <f>'III kwartał'!I8+'IV kwartał'!I8</f>
        <v>0</v>
      </c>
      <c r="J8" s="77">
        <f>'III kwartał'!J8+'IV kwartał'!J8</f>
        <v>0</v>
      </c>
      <c r="K8" s="78">
        <f>'III kwartał'!K8+'IV kwartał'!K8</f>
        <v>0</v>
      </c>
      <c r="L8" s="133">
        <f>'III kwartał'!L8+'IV kwartał'!L8</f>
        <v>0</v>
      </c>
      <c r="M8" s="77">
        <f>'III kwartał'!M8+'IV kwartał'!M8</f>
        <v>0</v>
      </c>
      <c r="N8" s="77">
        <f>'III kwartał'!N8+'IV kwartał'!N8</f>
        <v>0</v>
      </c>
      <c r="O8" s="77">
        <f>'III kwartał'!O8+'IV kwartał'!O8</f>
        <v>0</v>
      </c>
      <c r="P8" s="78">
        <f>'III kwartał'!P8+'IV kwartał'!P8</f>
        <v>0</v>
      </c>
      <c r="Q8" s="133">
        <f>'III kwartał'!Q8+'IV kwartał'!Q8</f>
        <v>0</v>
      </c>
      <c r="R8" s="77">
        <f>'III kwartał'!R8+'IV kwartał'!R8</f>
        <v>0</v>
      </c>
      <c r="S8" s="77">
        <f>'III kwartał'!S8+'IV kwartał'!S8</f>
        <v>0</v>
      </c>
      <c r="T8" s="77">
        <f>'III kwartał'!T8+'IV kwartał'!T8</f>
        <v>0</v>
      </c>
      <c r="U8" s="78">
        <f>'III kwartał'!U8+'IV kwartał'!U8</f>
        <v>0</v>
      </c>
      <c r="V8" s="133">
        <f>'III kwartał'!V8+'IV kwartał'!V8</f>
        <v>0</v>
      </c>
      <c r="W8" s="77">
        <f>'III kwartał'!W8+'IV kwartał'!W8</f>
        <v>0</v>
      </c>
      <c r="X8" s="77">
        <f>'III kwartał'!X8+'IV kwartał'!X8</f>
        <v>0</v>
      </c>
      <c r="Y8" s="77">
        <f>'III kwartał'!Y8+'IV kwartał'!Y8</f>
        <v>0</v>
      </c>
      <c r="Z8" s="78">
        <f>'III kwartał'!Z8+'IV kwartał'!Z8</f>
        <v>0</v>
      </c>
      <c r="AA8" s="135">
        <f>'III kwartał'!AA8+'IV kwartał'!AA8</f>
        <v>0</v>
      </c>
      <c r="AB8" s="77">
        <f>'III kwartał'!AB8+'IV kwartał'!AB8</f>
        <v>0</v>
      </c>
      <c r="AC8" s="77">
        <f>'III kwartał'!AC8+'IV kwartał'!AC8</f>
        <v>0</v>
      </c>
      <c r="AD8" s="77">
        <f>'III kwartał'!AD8+'IV kwartał'!AD8</f>
        <v>0</v>
      </c>
      <c r="AE8" s="78">
        <f>'III kwartał'!AE8+'IV kwartał'!AE8</f>
        <v>0</v>
      </c>
    </row>
    <row r="9" spans="1:32" ht="39.75" customHeight="1" x14ac:dyDescent="0.2">
      <c r="A9" s="76" t="s">
        <v>14</v>
      </c>
      <c r="B9" s="133">
        <f>'III kwartał'!B9+'IV kwartał'!B9</f>
        <v>0</v>
      </c>
      <c r="C9" s="77">
        <f>'III kwartał'!C9+'IV kwartał'!C9</f>
        <v>0</v>
      </c>
      <c r="D9" s="77">
        <f>'III kwartał'!D9+'IV kwartał'!D9</f>
        <v>0</v>
      </c>
      <c r="E9" s="77">
        <f>'III kwartał'!E9+'IV kwartał'!E9</f>
        <v>0</v>
      </c>
      <c r="F9" s="78">
        <f>'III kwartał'!F9+'IV kwartał'!F9</f>
        <v>0</v>
      </c>
      <c r="G9" s="133">
        <f>'III kwartał'!G9+'IV kwartał'!G9</f>
        <v>0</v>
      </c>
      <c r="H9" s="77">
        <f>'III kwartał'!H9+'IV kwartał'!H9</f>
        <v>0</v>
      </c>
      <c r="I9" s="77">
        <f>'III kwartał'!I9+'IV kwartał'!I9</f>
        <v>0</v>
      </c>
      <c r="J9" s="77">
        <f>'III kwartał'!J9+'IV kwartał'!J9</f>
        <v>0</v>
      </c>
      <c r="K9" s="78">
        <f>'III kwartał'!K9+'IV kwartał'!K9</f>
        <v>0</v>
      </c>
      <c r="L9" s="133">
        <f>'III kwartał'!L9+'IV kwartał'!L9</f>
        <v>0</v>
      </c>
      <c r="M9" s="77">
        <f>'III kwartał'!M9+'IV kwartał'!M9</f>
        <v>0</v>
      </c>
      <c r="N9" s="77">
        <f>'III kwartał'!N9+'IV kwartał'!N9</f>
        <v>0</v>
      </c>
      <c r="O9" s="77">
        <f>'III kwartał'!O9+'IV kwartał'!O9</f>
        <v>0</v>
      </c>
      <c r="P9" s="78">
        <f>'III kwartał'!P9+'IV kwartał'!P9</f>
        <v>0</v>
      </c>
      <c r="Q9" s="133">
        <f>'III kwartał'!Q9+'IV kwartał'!Q9</f>
        <v>0</v>
      </c>
      <c r="R9" s="77">
        <f>'III kwartał'!R9+'IV kwartał'!R9</f>
        <v>0</v>
      </c>
      <c r="S9" s="77">
        <f>'III kwartał'!S9+'IV kwartał'!S9</f>
        <v>0</v>
      </c>
      <c r="T9" s="77">
        <f>'III kwartał'!T9+'IV kwartał'!T9</f>
        <v>0</v>
      </c>
      <c r="U9" s="78">
        <f>'III kwartał'!U9+'IV kwartał'!U9</f>
        <v>0</v>
      </c>
      <c r="V9" s="133">
        <f>'III kwartał'!V9+'IV kwartał'!V9</f>
        <v>0</v>
      </c>
      <c r="W9" s="77">
        <f>'III kwartał'!W9+'IV kwartał'!W9</f>
        <v>0</v>
      </c>
      <c r="X9" s="77">
        <f>'III kwartał'!X9+'IV kwartał'!X9</f>
        <v>0</v>
      </c>
      <c r="Y9" s="77">
        <f>'III kwartał'!Y9+'IV kwartał'!Y9</f>
        <v>0</v>
      </c>
      <c r="Z9" s="78">
        <f>'III kwartał'!Z9+'IV kwartał'!Z9</f>
        <v>0</v>
      </c>
      <c r="AA9" s="135">
        <f>'III kwartał'!AA9+'IV kwartał'!AA9</f>
        <v>0</v>
      </c>
      <c r="AB9" s="77">
        <f>'III kwartał'!AB9+'IV kwartał'!AB9</f>
        <v>0</v>
      </c>
      <c r="AC9" s="77">
        <f>'III kwartał'!AC9+'IV kwartał'!AC9</f>
        <v>0</v>
      </c>
      <c r="AD9" s="77">
        <f>'III kwartał'!AD9+'IV kwartał'!AD9</f>
        <v>0</v>
      </c>
      <c r="AE9" s="78">
        <f>'III kwartał'!AE9+'IV kwartał'!AE9</f>
        <v>0</v>
      </c>
    </row>
    <row r="10" spans="1:32" ht="39.75" customHeight="1" x14ac:dyDescent="0.2">
      <c r="A10" s="76" t="s">
        <v>15</v>
      </c>
      <c r="B10" s="133">
        <f>'III kwartał'!B10+'IV kwartał'!B10</f>
        <v>0</v>
      </c>
      <c r="C10" s="77">
        <f>'III kwartał'!C10+'IV kwartał'!C10</f>
        <v>0</v>
      </c>
      <c r="D10" s="77">
        <f>'III kwartał'!D10+'IV kwartał'!D10</f>
        <v>0</v>
      </c>
      <c r="E10" s="77">
        <f>'III kwartał'!E10+'IV kwartał'!E10</f>
        <v>0</v>
      </c>
      <c r="F10" s="78">
        <f>'III kwartał'!F10+'IV kwartał'!F10</f>
        <v>0</v>
      </c>
      <c r="G10" s="133">
        <f>'III kwartał'!G10+'IV kwartał'!G10</f>
        <v>0</v>
      </c>
      <c r="H10" s="77">
        <f>'III kwartał'!H10+'IV kwartał'!H10</f>
        <v>0</v>
      </c>
      <c r="I10" s="77">
        <f>'III kwartał'!I10+'IV kwartał'!I10</f>
        <v>0</v>
      </c>
      <c r="J10" s="77">
        <f>'III kwartał'!J10+'IV kwartał'!J10</f>
        <v>0</v>
      </c>
      <c r="K10" s="78">
        <f>'III kwartał'!K10+'IV kwartał'!K10</f>
        <v>0</v>
      </c>
      <c r="L10" s="133">
        <f>'III kwartał'!L10+'IV kwartał'!L10</f>
        <v>0</v>
      </c>
      <c r="M10" s="77">
        <f>'III kwartał'!M10+'IV kwartał'!M10</f>
        <v>0</v>
      </c>
      <c r="N10" s="77">
        <f>'III kwartał'!N10+'IV kwartał'!N10</f>
        <v>0</v>
      </c>
      <c r="O10" s="77">
        <f>'III kwartał'!O10+'IV kwartał'!O10</f>
        <v>0</v>
      </c>
      <c r="P10" s="78">
        <f>'III kwartał'!P10+'IV kwartał'!P10</f>
        <v>0</v>
      </c>
      <c r="Q10" s="133">
        <f>'III kwartał'!Q10+'IV kwartał'!Q10</f>
        <v>0</v>
      </c>
      <c r="R10" s="77">
        <f>'III kwartał'!R10+'IV kwartał'!R10</f>
        <v>0</v>
      </c>
      <c r="S10" s="77">
        <f>'III kwartał'!S10+'IV kwartał'!S10</f>
        <v>0</v>
      </c>
      <c r="T10" s="77">
        <f>'III kwartał'!T10+'IV kwartał'!T10</f>
        <v>0</v>
      </c>
      <c r="U10" s="78">
        <f>'III kwartał'!U10+'IV kwartał'!U10</f>
        <v>0</v>
      </c>
      <c r="V10" s="133">
        <f>'III kwartał'!V10+'IV kwartał'!V10</f>
        <v>0</v>
      </c>
      <c r="W10" s="77">
        <f>'III kwartał'!W10+'IV kwartał'!W10</f>
        <v>0</v>
      </c>
      <c r="X10" s="77">
        <f>'III kwartał'!X10+'IV kwartał'!X10</f>
        <v>0</v>
      </c>
      <c r="Y10" s="77">
        <f>'III kwartał'!Y10+'IV kwartał'!Y10</f>
        <v>0</v>
      </c>
      <c r="Z10" s="78">
        <f>'III kwartał'!Z10+'IV kwartał'!Z10</f>
        <v>0</v>
      </c>
      <c r="AA10" s="135">
        <f>'III kwartał'!AA10+'IV kwartał'!AA10</f>
        <v>0</v>
      </c>
      <c r="AB10" s="77">
        <f>'III kwartał'!AB10+'IV kwartał'!AB10</f>
        <v>0</v>
      </c>
      <c r="AC10" s="77">
        <f>'III kwartał'!AC10+'IV kwartał'!AC10</f>
        <v>0</v>
      </c>
      <c r="AD10" s="77">
        <f>'III kwartał'!AD10+'IV kwartał'!AD10</f>
        <v>0</v>
      </c>
      <c r="AE10" s="78">
        <f>'III kwartał'!AE10+'IV kwartał'!AE10</f>
        <v>0</v>
      </c>
    </row>
    <row r="11" spans="1:32" ht="39.75" customHeight="1" x14ac:dyDescent="0.2">
      <c r="A11" s="76" t="s">
        <v>28</v>
      </c>
      <c r="B11" s="133">
        <f>'III kwartał'!B11+'IV kwartał'!B11</f>
        <v>0</v>
      </c>
      <c r="C11" s="79">
        <f>'III kwartał'!C11+'IV kwartał'!C11</f>
        <v>0</v>
      </c>
      <c r="D11" s="79">
        <f>'III kwartał'!D11+'IV kwartał'!D11</f>
        <v>0</v>
      </c>
      <c r="E11" s="79">
        <f>'III kwartał'!E11+'IV kwartał'!E11</f>
        <v>0</v>
      </c>
      <c r="F11" s="80">
        <f>'III kwartał'!F11+'IV kwartał'!F11</f>
        <v>0</v>
      </c>
      <c r="G11" s="133">
        <f>'III kwartał'!G11+'IV kwartał'!G11</f>
        <v>0</v>
      </c>
      <c r="H11" s="77">
        <f>'III kwartał'!H11+'IV kwartał'!H11</f>
        <v>0</v>
      </c>
      <c r="I11" s="77">
        <f>'III kwartał'!I11+'IV kwartał'!I11</f>
        <v>0</v>
      </c>
      <c r="J11" s="77">
        <f>'III kwartał'!J11+'IV kwartał'!J11</f>
        <v>0</v>
      </c>
      <c r="K11" s="78">
        <f>'III kwartał'!K11+'IV kwartał'!K11</f>
        <v>0</v>
      </c>
      <c r="L11" s="133">
        <f>'III kwartał'!L11+'IV kwartał'!L11</f>
        <v>0</v>
      </c>
      <c r="M11" s="77">
        <f>'III kwartał'!M11+'IV kwartał'!M11</f>
        <v>0</v>
      </c>
      <c r="N11" s="77">
        <f>'III kwartał'!N11+'IV kwartał'!N11</f>
        <v>0</v>
      </c>
      <c r="O11" s="77">
        <f>'III kwartał'!O11+'IV kwartał'!O11</f>
        <v>0</v>
      </c>
      <c r="P11" s="78">
        <f>'III kwartał'!P11+'IV kwartał'!P11</f>
        <v>0</v>
      </c>
      <c r="Q11" s="133">
        <f>'III kwartał'!Q11+'IV kwartał'!Q11</f>
        <v>0</v>
      </c>
      <c r="R11" s="77">
        <f>'III kwartał'!R11+'IV kwartał'!R11</f>
        <v>0</v>
      </c>
      <c r="S11" s="77">
        <f>'III kwartał'!S11+'IV kwartał'!S11</f>
        <v>0</v>
      </c>
      <c r="T11" s="77">
        <f>'III kwartał'!T11+'IV kwartał'!T11</f>
        <v>0</v>
      </c>
      <c r="U11" s="78">
        <f>'III kwartał'!U11+'IV kwartał'!U11</f>
        <v>0</v>
      </c>
      <c r="V11" s="133">
        <f>'III kwartał'!V11+'IV kwartał'!V11</f>
        <v>0</v>
      </c>
      <c r="W11" s="77">
        <f>'III kwartał'!W11+'IV kwartał'!W11</f>
        <v>0</v>
      </c>
      <c r="X11" s="77">
        <f>'III kwartał'!X11+'IV kwartał'!X11</f>
        <v>0</v>
      </c>
      <c r="Y11" s="77">
        <f>'III kwartał'!Y11+'IV kwartał'!Y11</f>
        <v>0</v>
      </c>
      <c r="Z11" s="78">
        <f>'III kwartał'!Z11+'IV kwartał'!Z11</f>
        <v>0</v>
      </c>
      <c r="AA11" s="135">
        <f>'III kwartał'!AA11+'IV kwartał'!AA11</f>
        <v>0</v>
      </c>
      <c r="AB11" s="77">
        <f>'III kwartał'!AB11+'IV kwartał'!AB11</f>
        <v>0</v>
      </c>
      <c r="AC11" s="77">
        <f>'III kwartał'!AC11+'IV kwartał'!AC11</f>
        <v>0</v>
      </c>
      <c r="AD11" s="77">
        <f>'III kwartał'!AD11+'IV kwartał'!AD11</f>
        <v>0</v>
      </c>
      <c r="AE11" s="78">
        <f>'III kwartał'!AE11+'IV kwartał'!AE11</f>
        <v>0</v>
      </c>
    </row>
    <row r="12" spans="1:32" ht="39.75" customHeight="1" x14ac:dyDescent="0.2">
      <c r="A12" s="81" t="s">
        <v>32</v>
      </c>
      <c r="B12" s="133">
        <f>'III kwartał'!B12+'IV kwartał'!B12</f>
        <v>0</v>
      </c>
      <c r="C12" s="79">
        <f>'III kwartał'!C12+'IV kwartał'!C12</f>
        <v>0</v>
      </c>
      <c r="D12" s="79">
        <f>'III kwartał'!D12+'IV kwartał'!D12</f>
        <v>0</v>
      </c>
      <c r="E12" s="79">
        <f>'III kwartał'!E12+'IV kwartał'!E12</f>
        <v>0</v>
      </c>
      <c r="F12" s="80">
        <f>'III kwartał'!F12+'IV kwartał'!F12</f>
        <v>0</v>
      </c>
      <c r="G12" s="133">
        <f>'III kwartał'!G12+'IV kwartał'!G12</f>
        <v>0</v>
      </c>
      <c r="H12" s="77">
        <f>'III kwartał'!H12+'IV kwartał'!H12</f>
        <v>0</v>
      </c>
      <c r="I12" s="77">
        <f>'III kwartał'!I12+'IV kwartał'!I12</f>
        <v>0</v>
      </c>
      <c r="J12" s="77">
        <f>'III kwartał'!J12+'IV kwartał'!J12</f>
        <v>0</v>
      </c>
      <c r="K12" s="78">
        <f>'III kwartał'!K12+'IV kwartał'!K12</f>
        <v>0</v>
      </c>
      <c r="L12" s="133">
        <f>'III kwartał'!L12+'IV kwartał'!L12</f>
        <v>0</v>
      </c>
      <c r="M12" s="77">
        <f>'III kwartał'!M12+'IV kwartał'!M12</f>
        <v>0</v>
      </c>
      <c r="N12" s="77">
        <f>'III kwartał'!N12+'IV kwartał'!N12</f>
        <v>0</v>
      </c>
      <c r="O12" s="77">
        <f>'III kwartał'!O12+'IV kwartał'!O12</f>
        <v>0</v>
      </c>
      <c r="P12" s="78">
        <f>'III kwartał'!P12+'IV kwartał'!P12</f>
        <v>0</v>
      </c>
      <c r="Q12" s="133">
        <f>'III kwartał'!Q12+'IV kwartał'!Q12</f>
        <v>0</v>
      </c>
      <c r="R12" s="77">
        <f>'III kwartał'!R12+'IV kwartał'!R12</f>
        <v>0</v>
      </c>
      <c r="S12" s="77">
        <f>'III kwartał'!S12+'IV kwartał'!S12</f>
        <v>0</v>
      </c>
      <c r="T12" s="77">
        <f>'III kwartał'!T12+'IV kwartał'!T12</f>
        <v>0</v>
      </c>
      <c r="U12" s="78">
        <f>'III kwartał'!U12+'IV kwartał'!U12</f>
        <v>0</v>
      </c>
      <c r="V12" s="133">
        <f>'III kwartał'!V12+'IV kwartał'!V12</f>
        <v>0</v>
      </c>
      <c r="W12" s="77">
        <f>'III kwartał'!W12+'IV kwartał'!W12</f>
        <v>0</v>
      </c>
      <c r="X12" s="77">
        <f>'III kwartał'!X12+'IV kwartał'!X12</f>
        <v>0</v>
      </c>
      <c r="Y12" s="77">
        <f>'III kwartał'!Y12+'IV kwartał'!Y12</f>
        <v>0</v>
      </c>
      <c r="Z12" s="78">
        <f>'III kwartał'!Z12+'IV kwartał'!Z12</f>
        <v>0</v>
      </c>
      <c r="AA12" s="135">
        <f>'III kwartał'!AA12+'IV kwartał'!AA12</f>
        <v>0</v>
      </c>
      <c r="AB12" s="77">
        <f>'III kwartał'!AB12+'IV kwartał'!AB12</f>
        <v>0</v>
      </c>
      <c r="AC12" s="77">
        <f>'III kwartał'!AC12+'IV kwartał'!AC12</f>
        <v>0</v>
      </c>
      <c r="AD12" s="77">
        <f>'III kwartał'!AD12+'IV kwartał'!AD12</f>
        <v>0</v>
      </c>
      <c r="AE12" s="78">
        <f>'III kwartał'!AE12+'IV kwartał'!AE12</f>
        <v>0</v>
      </c>
    </row>
    <row r="13" spans="1:32" s="75" customFormat="1" ht="71.25" customHeight="1" thickBot="1" x14ac:dyDescent="0.25">
      <c r="A13" s="82" t="s">
        <v>4</v>
      </c>
      <c r="B13" s="151">
        <f>'III kwartał'!B13+'IV kwartał'!B13</f>
        <v>0</v>
      </c>
      <c r="C13" s="83">
        <f>'III kwartał'!C13+'IV kwartał'!C13</f>
        <v>0</v>
      </c>
      <c r="D13" s="83">
        <f>'III kwartał'!D13+'IV kwartał'!D13</f>
        <v>0</v>
      </c>
      <c r="E13" s="83">
        <f>'III kwartał'!E13+'IV kwartał'!E13</f>
        <v>0</v>
      </c>
      <c r="F13" s="84">
        <f>'III kwartał'!F13+'IV kwartał'!F13</f>
        <v>0</v>
      </c>
      <c r="G13" s="151">
        <f>'III kwartał'!G13+'IV kwartał'!G13</f>
        <v>0</v>
      </c>
      <c r="H13" s="83">
        <f>'III kwartał'!H13+'IV kwartał'!H13</f>
        <v>0</v>
      </c>
      <c r="I13" s="83">
        <f>'III kwartał'!I13+'IV kwartał'!I13</f>
        <v>0</v>
      </c>
      <c r="J13" s="83">
        <f>'III kwartał'!J13+'IV kwartał'!J13</f>
        <v>0</v>
      </c>
      <c r="K13" s="84">
        <f>'III kwartał'!K13+'IV kwartał'!K13</f>
        <v>0</v>
      </c>
      <c r="L13" s="151">
        <f>'III kwartał'!L13+'IV kwartał'!L13</f>
        <v>0</v>
      </c>
      <c r="M13" s="83">
        <f>'III kwartał'!M13+'IV kwartał'!M13</f>
        <v>0</v>
      </c>
      <c r="N13" s="83">
        <f>'III kwartał'!N13+'IV kwartał'!N13</f>
        <v>0</v>
      </c>
      <c r="O13" s="83">
        <f>'III kwartał'!O13+'IV kwartał'!O13</f>
        <v>0</v>
      </c>
      <c r="P13" s="84">
        <f>'III kwartał'!P13+'IV kwartał'!P13</f>
        <v>0</v>
      </c>
      <c r="Q13" s="151">
        <f>'III kwartał'!Q13+'IV kwartał'!Q13</f>
        <v>0</v>
      </c>
      <c r="R13" s="83">
        <f>'III kwartał'!R13+'IV kwartał'!R13</f>
        <v>0</v>
      </c>
      <c r="S13" s="83">
        <f>'III kwartał'!S13+'IV kwartał'!S13</f>
        <v>0</v>
      </c>
      <c r="T13" s="83">
        <f>'III kwartał'!T13+'IV kwartał'!T13</f>
        <v>0</v>
      </c>
      <c r="U13" s="84">
        <f>'III kwartał'!U13+'IV kwartał'!U13</f>
        <v>0</v>
      </c>
      <c r="V13" s="151">
        <f>'III kwartał'!V13+'IV kwartał'!V13</f>
        <v>0</v>
      </c>
      <c r="W13" s="83">
        <f>'III kwartał'!W13+'IV kwartał'!W13</f>
        <v>0</v>
      </c>
      <c r="X13" s="83">
        <f>'III kwartał'!X13+'IV kwartał'!X13</f>
        <v>0</v>
      </c>
      <c r="Y13" s="83">
        <f>'III kwartał'!Y13+'IV kwartał'!Y13</f>
        <v>0</v>
      </c>
      <c r="Z13" s="84">
        <f>'III kwartał'!Z13+'IV kwartał'!Z13</f>
        <v>0</v>
      </c>
      <c r="AA13" s="151">
        <f>'III kwartał'!AA13+'IV kwartał'!AA13</f>
        <v>0</v>
      </c>
      <c r="AB13" s="83">
        <f>'III kwartał'!AB13+'IV kwartał'!AB13</f>
        <v>0</v>
      </c>
      <c r="AC13" s="83">
        <f>'III kwartał'!AC13+'IV kwartał'!AC13</f>
        <v>0</v>
      </c>
      <c r="AD13" s="83">
        <f>'III kwartał'!AD13+'IV kwartał'!AD13</f>
        <v>0</v>
      </c>
      <c r="AE13" s="84">
        <f>'III kwartał'!AE13+'IV kwartał'!AE13</f>
        <v>0</v>
      </c>
    </row>
    <row r="14" spans="1:32" ht="39.75" customHeight="1" x14ac:dyDescent="0.2">
      <c r="A14" s="85" t="s">
        <v>16</v>
      </c>
      <c r="B14" s="133">
        <f>'III kwartał'!B14+'IV kwartał'!B14</f>
        <v>0</v>
      </c>
      <c r="C14" s="77">
        <f>'III kwartał'!C14+'IV kwartał'!C14</f>
        <v>0</v>
      </c>
      <c r="D14" s="77">
        <f>'III kwartał'!D14+'IV kwartał'!D14</f>
        <v>0</v>
      </c>
      <c r="E14" s="77">
        <f>'III kwartał'!E14+'IV kwartał'!E14</f>
        <v>0</v>
      </c>
      <c r="F14" s="78">
        <f>'III kwartał'!F14+'IV kwartał'!F14</f>
        <v>0</v>
      </c>
      <c r="G14" s="133">
        <f>'III kwartał'!G14+'IV kwartał'!G14</f>
        <v>0</v>
      </c>
      <c r="H14" s="77">
        <f>'III kwartał'!H14+'IV kwartał'!H14</f>
        <v>0</v>
      </c>
      <c r="I14" s="77">
        <f>'III kwartał'!I14+'IV kwartał'!I14</f>
        <v>0</v>
      </c>
      <c r="J14" s="77">
        <f>'III kwartał'!J14+'IV kwartał'!J14</f>
        <v>0</v>
      </c>
      <c r="K14" s="78">
        <f>'III kwartał'!K14+'IV kwartał'!K14</f>
        <v>0</v>
      </c>
      <c r="L14" s="133">
        <f>'III kwartał'!L14+'IV kwartał'!L14</f>
        <v>0</v>
      </c>
      <c r="M14" s="77">
        <f>'III kwartał'!M14+'IV kwartał'!M14</f>
        <v>0</v>
      </c>
      <c r="N14" s="77">
        <f>'III kwartał'!N14+'IV kwartał'!N14</f>
        <v>0</v>
      </c>
      <c r="O14" s="77">
        <f>'III kwartał'!O14+'IV kwartał'!O14</f>
        <v>0</v>
      </c>
      <c r="P14" s="78">
        <f>'III kwartał'!P14+'IV kwartał'!P14</f>
        <v>0</v>
      </c>
      <c r="Q14" s="133">
        <f>'III kwartał'!Q14+'IV kwartał'!Q14</f>
        <v>0</v>
      </c>
      <c r="R14" s="77">
        <f>'III kwartał'!R14+'IV kwartał'!R14</f>
        <v>0</v>
      </c>
      <c r="S14" s="77">
        <f>'III kwartał'!S14+'IV kwartał'!S14</f>
        <v>0</v>
      </c>
      <c r="T14" s="77">
        <f>'III kwartał'!T14+'IV kwartał'!T14</f>
        <v>0</v>
      </c>
      <c r="U14" s="78">
        <f>'III kwartał'!U14+'IV kwartał'!U14</f>
        <v>0</v>
      </c>
      <c r="V14" s="133">
        <f>'III kwartał'!V14+'IV kwartał'!V14</f>
        <v>0</v>
      </c>
      <c r="W14" s="77">
        <f>'III kwartał'!W14+'IV kwartał'!W14</f>
        <v>0</v>
      </c>
      <c r="X14" s="77">
        <f>'III kwartał'!X14+'IV kwartał'!X14</f>
        <v>0</v>
      </c>
      <c r="Y14" s="77">
        <f>'III kwartał'!Y14+'IV kwartał'!Y14</f>
        <v>0</v>
      </c>
      <c r="Z14" s="78">
        <f>'III kwartał'!Z14+'IV kwartał'!Z14</f>
        <v>0</v>
      </c>
      <c r="AA14" s="135">
        <f>'III kwartał'!AA14+'IV kwartał'!AA14</f>
        <v>0</v>
      </c>
      <c r="AB14" s="77">
        <f>'III kwartał'!AB14+'IV kwartał'!AB14</f>
        <v>0</v>
      </c>
      <c r="AC14" s="77">
        <f>'III kwartał'!AC14+'IV kwartał'!AC14</f>
        <v>0</v>
      </c>
      <c r="AD14" s="77">
        <f>'III kwartał'!AD14+'IV kwartał'!AD14</f>
        <v>0</v>
      </c>
      <c r="AE14" s="78">
        <f>'III kwartał'!AE14+'IV kwartał'!AE14</f>
        <v>0</v>
      </c>
    </row>
    <row r="15" spans="1:32" ht="39.75" customHeight="1" x14ac:dyDescent="0.2">
      <c r="A15" s="85" t="s">
        <v>17</v>
      </c>
      <c r="B15" s="133">
        <f>'III kwartał'!B15+'IV kwartał'!B15</f>
        <v>0</v>
      </c>
      <c r="C15" s="77">
        <f>'III kwartał'!C15+'IV kwartał'!C15</f>
        <v>0</v>
      </c>
      <c r="D15" s="77">
        <f>'III kwartał'!D15+'IV kwartał'!D15</f>
        <v>0</v>
      </c>
      <c r="E15" s="77">
        <f>'III kwartał'!E15+'IV kwartał'!E15</f>
        <v>0</v>
      </c>
      <c r="F15" s="78">
        <f>'III kwartał'!F15+'IV kwartał'!F15</f>
        <v>0</v>
      </c>
      <c r="G15" s="133">
        <f>'III kwartał'!G15+'IV kwartał'!G15</f>
        <v>0</v>
      </c>
      <c r="H15" s="77">
        <f>'III kwartał'!H15+'IV kwartał'!H15</f>
        <v>0</v>
      </c>
      <c r="I15" s="77">
        <f>'III kwartał'!I15+'IV kwartał'!I15</f>
        <v>0</v>
      </c>
      <c r="J15" s="77">
        <f>'III kwartał'!J15+'IV kwartał'!J15</f>
        <v>0</v>
      </c>
      <c r="K15" s="78">
        <f>'III kwartał'!K15+'IV kwartał'!K15</f>
        <v>0</v>
      </c>
      <c r="L15" s="133">
        <f>'III kwartał'!L15+'IV kwartał'!L15</f>
        <v>0</v>
      </c>
      <c r="M15" s="77">
        <f>'III kwartał'!M15+'IV kwartał'!M15</f>
        <v>0</v>
      </c>
      <c r="N15" s="77">
        <f>'III kwartał'!N15+'IV kwartał'!N15</f>
        <v>0</v>
      </c>
      <c r="O15" s="77">
        <f>'III kwartał'!O15+'IV kwartał'!O15</f>
        <v>0</v>
      </c>
      <c r="P15" s="78">
        <f>'III kwartał'!P15+'IV kwartał'!P15</f>
        <v>0</v>
      </c>
      <c r="Q15" s="133">
        <f>'III kwartał'!Q15+'IV kwartał'!Q15</f>
        <v>0</v>
      </c>
      <c r="R15" s="77">
        <f>'III kwartał'!R15+'IV kwartał'!R15</f>
        <v>0</v>
      </c>
      <c r="S15" s="77">
        <f>'III kwartał'!S15+'IV kwartał'!S15</f>
        <v>0</v>
      </c>
      <c r="T15" s="77">
        <f>'III kwartał'!T15+'IV kwartał'!T15</f>
        <v>0</v>
      </c>
      <c r="U15" s="78">
        <f>'III kwartał'!U15+'IV kwartał'!U15</f>
        <v>0</v>
      </c>
      <c r="V15" s="133">
        <f>'III kwartał'!V15+'IV kwartał'!V15</f>
        <v>0</v>
      </c>
      <c r="W15" s="77">
        <f>'III kwartał'!W15+'IV kwartał'!W15</f>
        <v>0</v>
      </c>
      <c r="X15" s="77">
        <f>'III kwartał'!X15+'IV kwartał'!X15</f>
        <v>0</v>
      </c>
      <c r="Y15" s="77">
        <f>'III kwartał'!Y15+'IV kwartał'!Y15</f>
        <v>0</v>
      </c>
      <c r="Z15" s="78">
        <f>'III kwartał'!Z15+'IV kwartał'!Z15</f>
        <v>0</v>
      </c>
      <c r="AA15" s="135">
        <f>'III kwartał'!AA15+'IV kwartał'!AA15</f>
        <v>0</v>
      </c>
      <c r="AB15" s="77">
        <f>'III kwartał'!AB15+'IV kwartał'!AB15</f>
        <v>0</v>
      </c>
      <c r="AC15" s="77">
        <f>'III kwartał'!AC15+'IV kwartał'!AC15</f>
        <v>0</v>
      </c>
      <c r="AD15" s="77">
        <f>'III kwartał'!AD15+'IV kwartał'!AD15</f>
        <v>0</v>
      </c>
      <c r="AE15" s="78">
        <f>'III kwartał'!AE15+'IV kwartał'!AE15</f>
        <v>0</v>
      </c>
    </row>
    <row r="16" spans="1:32" ht="39.75" customHeight="1" x14ac:dyDescent="0.2">
      <c r="A16" s="85" t="s">
        <v>18</v>
      </c>
      <c r="B16" s="133">
        <f>'III kwartał'!B16+'IV kwartał'!B16</f>
        <v>0</v>
      </c>
      <c r="C16" s="77">
        <f>'III kwartał'!C16+'IV kwartał'!C16</f>
        <v>0</v>
      </c>
      <c r="D16" s="77">
        <f>'III kwartał'!D16+'IV kwartał'!D16</f>
        <v>0</v>
      </c>
      <c r="E16" s="77">
        <f>'III kwartał'!E16+'IV kwartał'!E16</f>
        <v>0</v>
      </c>
      <c r="F16" s="78">
        <f>'III kwartał'!F16+'IV kwartał'!F16</f>
        <v>0</v>
      </c>
      <c r="G16" s="133">
        <f>'III kwartał'!G16+'IV kwartał'!G16</f>
        <v>0</v>
      </c>
      <c r="H16" s="77">
        <f>'III kwartał'!H16+'IV kwartał'!H16</f>
        <v>0</v>
      </c>
      <c r="I16" s="77">
        <f>'III kwartał'!I16+'IV kwartał'!I16</f>
        <v>0</v>
      </c>
      <c r="J16" s="77">
        <f>'III kwartał'!J16+'IV kwartał'!J16</f>
        <v>0</v>
      </c>
      <c r="K16" s="78">
        <f>'III kwartał'!K16+'IV kwartał'!K16</f>
        <v>0</v>
      </c>
      <c r="L16" s="133">
        <f>'III kwartał'!L16+'IV kwartał'!L16</f>
        <v>0</v>
      </c>
      <c r="M16" s="77">
        <f>'III kwartał'!M16+'IV kwartał'!M16</f>
        <v>0</v>
      </c>
      <c r="N16" s="77">
        <f>'III kwartał'!N16+'IV kwartał'!N16</f>
        <v>0</v>
      </c>
      <c r="O16" s="77">
        <f>'III kwartał'!O16+'IV kwartał'!O16</f>
        <v>0</v>
      </c>
      <c r="P16" s="78">
        <f>'III kwartał'!P16+'IV kwartał'!P16</f>
        <v>0</v>
      </c>
      <c r="Q16" s="133">
        <f>'III kwartał'!Q16+'IV kwartał'!Q16</f>
        <v>0</v>
      </c>
      <c r="R16" s="77">
        <f>'III kwartał'!R16+'IV kwartał'!R16</f>
        <v>0</v>
      </c>
      <c r="S16" s="77">
        <f>'III kwartał'!S16+'IV kwartał'!S16</f>
        <v>0</v>
      </c>
      <c r="T16" s="77">
        <f>'III kwartał'!T16+'IV kwartał'!T16</f>
        <v>0</v>
      </c>
      <c r="U16" s="78">
        <f>'III kwartał'!U16+'IV kwartał'!U16</f>
        <v>0</v>
      </c>
      <c r="V16" s="133">
        <f>'III kwartał'!V16+'IV kwartał'!V16</f>
        <v>0</v>
      </c>
      <c r="W16" s="77">
        <f>'III kwartał'!W16+'IV kwartał'!W16</f>
        <v>0</v>
      </c>
      <c r="X16" s="77">
        <f>'III kwartał'!X16+'IV kwartał'!X16</f>
        <v>0</v>
      </c>
      <c r="Y16" s="77">
        <f>'III kwartał'!Y16+'IV kwartał'!Y16</f>
        <v>0</v>
      </c>
      <c r="Z16" s="78">
        <f>'III kwartał'!Z16+'IV kwartał'!Z16</f>
        <v>0</v>
      </c>
      <c r="AA16" s="135">
        <f>'III kwartał'!AA16+'IV kwartał'!AA16</f>
        <v>0</v>
      </c>
      <c r="AB16" s="77">
        <f>'III kwartał'!AB16+'IV kwartał'!AB16</f>
        <v>0</v>
      </c>
      <c r="AC16" s="77">
        <f>'III kwartał'!AC16+'IV kwartał'!AC16</f>
        <v>0</v>
      </c>
      <c r="AD16" s="77">
        <f>'III kwartał'!AD16+'IV kwartał'!AD16</f>
        <v>0</v>
      </c>
      <c r="AE16" s="78">
        <f>'III kwartał'!AE16+'IV kwartał'!AE16</f>
        <v>0</v>
      </c>
    </row>
    <row r="17" spans="1:31" ht="39.75" customHeight="1" x14ac:dyDescent="0.2">
      <c r="A17" s="85" t="s">
        <v>19</v>
      </c>
      <c r="B17" s="133">
        <f>'III kwartał'!B17+'IV kwartał'!B17</f>
        <v>0</v>
      </c>
      <c r="C17" s="77">
        <f>'III kwartał'!C17+'IV kwartał'!C17</f>
        <v>0</v>
      </c>
      <c r="D17" s="77">
        <f>'III kwartał'!D17+'IV kwartał'!D17</f>
        <v>0</v>
      </c>
      <c r="E17" s="77">
        <f>'III kwartał'!E17+'IV kwartał'!E17</f>
        <v>0</v>
      </c>
      <c r="F17" s="78">
        <f>'III kwartał'!F17+'IV kwartał'!F17</f>
        <v>0</v>
      </c>
      <c r="G17" s="133">
        <f>'III kwartał'!G17+'IV kwartał'!G17</f>
        <v>0</v>
      </c>
      <c r="H17" s="77">
        <f>'III kwartał'!H17+'IV kwartał'!H17</f>
        <v>0</v>
      </c>
      <c r="I17" s="77">
        <f>'III kwartał'!I17+'IV kwartał'!I17</f>
        <v>0</v>
      </c>
      <c r="J17" s="77">
        <f>'III kwartał'!J17+'IV kwartał'!J17</f>
        <v>0</v>
      </c>
      <c r="K17" s="78">
        <f>'III kwartał'!K17+'IV kwartał'!K17</f>
        <v>0</v>
      </c>
      <c r="L17" s="133">
        <f>'III kwartał'!L17+'IV kwartał'!L17</f>
        <v>0</v>
      </c>
      <c r="M17" s="77">
        <f>'III kwartał'!M17+'IV kwartał'!M17</f>
        <v>0</v>
      </c>
      <c r="N17" s="77">
        <f>'III kwartał'!N17+'IV kwartał'!N17</f>
        <v>0</v>
      </c>
      <c r="O17" s="77">
        <f>'III kwartał'!O17+'IV kwartał'!O17</f>
        <v>0</v>
      </c>
      <c r="P17" s="78">
        <f>'III kwartał'!P17+'IV kwartał'!P17</f>
        <v>0</v>
      </c>
      <c r="Q17" s="133">
        <f>'III kwartał'!Q17+'IV kwartał'!Q17</f>
        <v>0</v>
      </c>
      <c r="R17" s="77">
        <f>'III kwartał'!R17+'IV kwartał'!R17</f>
        <v>0</v>
      </c>
      <c r="S17" s="77">
        <f>'III kwartał'!S17+'IV kwartał'!S17</f>
        <v>0</v>
      </c>
      <c r="T17" s="77">
        <f>'III kwartał'!T17+'IV kwartał'!T17</f>
        <v>0</v>
      </c>
      <c r="U17" s="78">
        <f>'III kwartał'!U17+'IV kwartał'!U17</f>
        <v>0</v>
      </c>
      <c r="V17" s="133">
        <f>'III kwartał'!V17+'IV kwartał'!V17</f>
        <v>0</v>
      </c>
      <c r="W17" s="77">
        <f>'III kwartał'!W17+'IV kwartał'!W17</f>
        <v>0</v>
      </c>
      <c r="X17" s="77">
        <f>'III kwartał'!X17+'IV kwartał'!X17</f>
        <v>0</v>
      </c>
      <c r="Y17" s="77">
        <f>'III kwartał'!Y17+'IV kwartał'!Y17</f>
        <v>0</v>
      </c>
      <c r="Z17" s="78">
        <f>'III kwartał'!Z17+'IV kwartał'!Z17</f>
        <v>0</v>
      </c>
      <c r="AA17" s="135">
        <f>'III kwartał'!AA17+'IV kwartał'!AA17</f>
        <v>0</v>
      </c>
      <c r="AB17" s="77">
        <f>'III kwartał'!AB17+'IV kwartał'!AB17</f>
        <v>0</v>
      </c>
      <c r="AC17" s="77">
        <f>'III kwartał'!AC17+'IV kwartał'!AC17</f>
        <v>0</v>
      </c>
      <c r="AD17" s="77">
        <f>'III kwartał'!AD17+'IV kwartał'!AD17</f>
        <v>0</v>
      </c>
      <c r="AE17" s="78">
        <f>'III kwartał'!AE17+'IV kwartał'!AE17</f>
        <v>0</v>
      </c>
    </row>
    <row r="18" spans="1:31" ht="39.75" customHeight="1" x14ac:dyDescent="0.2">
      <c r="A18" s="85" t="s">
        <v>20</v>
      </c>
      <c r="B18" s="133">
        <f>'III kwartał'!B18+'IV kwartał'!B18</f>
        <v>0</v>
      </c>
      <c r="C18" s="77">
        <f>'III kwartał'!C18+'IV kwartał'!C18</f>
        <v>0</v>
      </c>
      <c r="D18" s="77">
        <f>'III kwartał'!D18+'IV kwartał'!D18</f>
        <v>0</v>
      </c>
      <c r="E18" s="77">
        <f>'III kwartał'!E18+'IV kwartał'!E18</f>
        <v>0</v>
      </c>
      <c r="F18" s="78">
        <f>'III kwartał'!F18+'IV kwartał'!F18</f>
        <v>0</v>
      </c>
      <c r="G18" s="133">
        <f>'III kwartał'!G18+'IV kwartał'!G18</f>
        <v>0</v>
      </c>
      <c r="H18" s="77">
        <f>'III kwartał'!H18+'IV kwartał'!H18</f>
        <v>0</v>
      </c>
      <c r="I18" s="77">
        <f>'III kwartał'!I18+'IV kwartał'!I18</f>
        <v>0</v>
      </c>
      <c r="J18" s="77">
        <f>'III kwartał'!J18+'IV kwartał'!J18</f>
        <v>0</v>
      </c>
      <c r="K18" s="78">
        <f>'III kwartał'!K18+'IV kwartał'!K18</f>
        <v>0</v>
      </c>
      <c r="L18" s="133">
        <f>'III kwartał'!L18+'IV kwartał'!L18</f>
        <v>0</v>
      </c>
      <c r="M18" s="77">
        <f>'III kwartał'!M18+'IV kwartał'!M18</f>
        <v>0</v>
      </c>
      <c r="N18" s="77">
        <f>'III kwartał'!N18+'IV kwartał'!N18</f>
        <v>0</v>
      </c>
      <c r="O18" s="77">
        <f>'III kwartał'!O18+'IV kwartał'!O18</f>
        <v>0</v>
      </c>
      <c r="P18" s="78">
        <f>'III kwartał'!P18+'IV kwartał'!P18</f>
        <v>0</v>
      </c>
      <c r="Q18" s="133">
        <f>'III kwartał'!Q18+'IV kwartał'!Q18</f>
        <v>0</v>
      </c>
      <c r="R18" s="77">
        <f>'III kwartał'!R18+'IV kwartał'!R18</f>
        <v>0</v>
      </c>
      <c r="S18" s="77">
        <f>'III kwartał'!S18+'IV kwartał'!S18</f>
        <v>0</v>
      </c>
      <c r="T18" s="77">
        <f>'III kwartał'!T18+'IV kwartał'!T18</f>
        <v>0</v>
      </c>
      <c r="U18" s="78">
        <f>'III kwartał'!U18+'IV kwartał'!U18</f>
        <v>0</v>
      </c>
      <c r="V18" s="133">
        <f>'III kwartał'!V18+'IV kwartał'!V18</f>
        <v>0</v>
      </c>
      <c r="W18" s="77">
        <f>'III kwartał'!W18+'IV kwartał'!W18</f>
        <v>0</v>
      </c>
      <c r="X18" s="77">
        <f>'III kwartał'!X18+'IV kwartał'!X18</f>
        <v>0</v>
      </c>
      <c r="Y18" s="77">
        <f>'III kwartał'!Y18+'IV kwartał'!Y18</f>
        <v>0</v>
      </c>
      <c r="Z18" s="78">
        <f>'III kwartał'!Z18+'IV kwartał'!Z18</f>
        <v>0</v>
      </c>
      <c r="AA18" s="135">
        <f>'III kwartał'!AA18+'IV kwartał'!AA18</f>
        <v>0</v>
      </c>
      <c r="AB18" s="77">
        <f>'III kwartał'!AB18+'IV kwartał'!AB18</f>
        <v>0</v>
      </c>
      <c r="AC18" s="77">
        <f>'III kwartał'!AC18+'IV kwartał'!AC18</f>
        <v>0</v>
      </c>
      <c r="AD18" s="77">
        <f>'III kwartał'!AD18+'IV kwartał'!AD18</f>
        <v>0</v>
      </c>
      <c r="AE18" s="78">
        <f>'III kwartał'!AE18+'IV kwartał'!AE18</f>
        <v>0</v>
      </c>
    </row>
    <row r="19" spans="1:31" s="75" customFormat="1" ht="39.75" customHeight="1" x14ac:dyDescent="0.2">
      <c r="A19" s="85" t="s">
        <v>21</v>
      </c>
      <c r="B19" s="133">
        <f>'III kwartał'!B19+'IV kwartał'!B19</f>
        <v>0</v>
      </c>
      <c r="C19" s="77">
        <f>'III kwartał'!C19+'IV kwartał'!C19</f>
        <v>0</v>
      </c>
      <c r="D19" s="77">
        <f>'III kwartał'!D19+'IV kwartał'!D19</f>
        <v>0</v>
      </c>
      <c r="E19" s="77">
        <f>'III kwartał'!E19+'IV kwartał'!E19</f>
        <v>0</v>
      </c>
      <c r="F19" s="78">
        <f>'III kwartał'!F19+'IV kwartał'!F19</f>
        <v>0</v>
      </c>
      <c r="G19" s="133">
        <f>'III kwartał'!G19+'IV kwartał'!G19</f>
        <v>0</v>
      </c>
      <c r="H19" s="77">
        <f>'III kwartał'!H19+'IV kwartał'!H19</f>
        <v>0</v>
      </c>
      <c r="I19" s="77">
        <f>'III kwartał'!I19+'IV kwartał'!I19</f>
        <v>0</v>
      </c>
      <c r="J19" s="77">
        <f>'III kwartał'!J19+'IV kwartał'!J19</f>
        <v>0</v>
      </c>
      <c r="K19" s="78">
        <f>'III kwartał'!K19+'IV kwartał'!K19</f>
        <v>0</v>
      </c>
      <c r="L19" s="133">
        <f>'III kwartał'!L19+'IV kwartał'!L19</f>
        <v>0</v>
      </c>
      <c r="M19" s="77">
        <f>'III kwartał'!M19+'IV kwartał'!M19</f>
        <v>0</v>
      </c>
      <c r="N19" s="77">
        <f>'III kwartał'!N19+'IV kwartał'!N19</f>
        <v>0</v>
      </c>
      <c r="O19" s="77">
        <f>'III kwartał'!O19+'IV kwartał'!O19</f>
        <v>0</v>
      </c>
      <c r="P19" s="78">
        <f>'III kwartał'!P19+'IV kwartał'!P19</f>
        <v>0</v>
      </c>
      <c r="Q19" s="133">
        <f>'III kwartał'!Q19+'IV kwartał'!Q19</f>
        <v>0</v>
      </c>
      <c r="R19" s="77">
        <f>'III kwartał'!R19+'IV kwartał'!R19</f>
        <v>0</v>
      </c>
      <c r="S19" s="77">
        <f>'III kwartał'!S19+'IV kwartał'!S19</f>
        <v>0</v>
      </c>
      <c r="T19" s="77">
        <f>'III kwartał'!T19+'IV kwartał'!T19</f>
        <v>0</v>
      </c>
      <c r="U19" s="78">
        <f>'III kwartał'!U19+'IV kwartał'!U19</f>
        <v>0</v>
      </c>
      <c r="V19" s="133">
        <f>'III kwartał'!V19+'IV kwartał'!V19</f>
        <v>0</v>
      </c>
      <c r="W19" s="77">
        <f>'III kwartał'!W19+'IV kwartał'!W19</f>
        <v>0</v>
      </c>
      <c r="X19" s="77">
        <f>'III kwartał'!X19+'IV kwartał'!X19</f>
        <v>0</v>
      </c>
      <c r="Y19" s="77">
        <f>'III kwartał'!Y19+'IV kwartał'!Y19</f>
        <v>0</v>
      </c>
      <c r="Z19" s="78">
        <f>'III kwartał'!Z19+'IV kwartał'!Z19</f>
        <v>0</v>
      </c>
      <c r="AA19" s="135">
        <f>'III kwartał'!AA19+'IV kwartał'!AA19</f>
        <v>0</v>
      </c>
      <c r="AB19" s="77">
        <f>'III kwartał'!AB19+'IV kwartał'!AB19</f>
        <v>0</v>
      </c>
      <c r="AC19" s="77">
        <f>'III kwartał'!AC19+'IV kwartał'!AC19</f>
        <v>0</v>
      </c>
      <c r="AD19" s="77">
        <f>'III kwartał'!AD19+'IV kwartał'!AD19</f>
        <v>0</v>
      </c>
      <c r="AE19" s="78">
        <f>'III kwartał'!AE19+'IV kwartał'!AE19</f>
        <v>0</v>
      </c>
    </row>
    <row r="20" spans="1:31" s="75" customFormat="1" ht="39.75" customHeight="1" x14ac:dyDescent="0.2">
      <c r="A20" s="86" t="s">
        <v>31</v>
      </c>
      <c r="B20" s="133">
        <f>'III kwartał'!B20+'IV kwartał'!B20</f>
        <v>0</v>
      </c>
      <c r="C20" s="77">
        <f>'III kwartał'!C20+'IV kwartał'!C20</f>
        <v>0</v>
      </c>
      <c r="D20" s="77">
        <f>'III kwartał'!D20+'IV kwartał'!D20</f>
        <v>0</v>
      </c>
      <c r="E20" s="77">
        <f>'III kwartał'!E20+'IV kwartał'!E20</f>
        <v>0</v>
      </c>
      <c r="F20" s="78">
        <f>'III kwartał'!F20+'IV kwartał'!F20</f>
        <v>0</v>
      </c>
      <c r="G20" s="133">
        <f>'III kwartał'!G20+'IV kwartał'!G20</f>
        <v>0</v>
      </c>
      <c r="H20" s="77">
        <f>'III kwartał'!H20+'IV kwartał'!H20</f>
        <v>0</v>
      </c>
      <c r="I20" s="77">
        <f>'III kwartał'!I20+'IV kwartał'!I20</f>
        <v>0</v>
      </c>
      <c r="J20" s="77">
        <f>'III kwartał'!J20+'IV kwartał'!J20</f>
        <v>0</v>
      </c>
      <c r="K20" s="78">
        <f>'III kwartał'!K20+'IV kwartał'!K20</f>
        <v>0</v>
      </c>
      <c r="L20" s="133">
        <f>'III kwartał'!L20+'IV kwartał'!L20</f>
        <v>0</v>
      </c>
      <c r="M20" s="77">
        <f>'III kwartał'!M20+'IV kwartał'!M20</f>
        <v>0</v>
      </c>
      <c r="N20" s="77">
        <f>'III kwartał'!N20+'IV kwartał'!N20</f>
        <v>0</v>
      </c>
      <c r="O20" s="77">
        <f>'III kwartał'!O20+'IV kwartał'!O20</f>
        <v>0</v>
      </c>
      <c r="P20" s="78">
        <f>'III kwartał'!P20+'IV kwartał'!P20</f>
        <v>0</v>
      </c>
      <c r="Q20" s="133">
        <f>'III kwartał'!Q20+'IV kwartał'!Q20</f>
        <v>0</v>
      </c>
      <c r="R20" s="77">
        <f>'III kwartał'!R20+'IV kwartał'!R20</f>
        <v>0</v>
      </c>
      <c r="S20" s="77">
        <f>'III kwartał'!S20+'IV kwartał'!S20</f>
        <v>0</v>
      </c>
      <c r="T20" s="77">
        <f>'III kwartał'!T20+'IV kwartał'!T20</f>
        <v>0</v>
      </c>
      <c r="U20" s="78">
        <f>'III kwartał'!U20+'IV kwartał'!U20</f>
        <v>0</v>
      </c>
      <c r="V20" s="133">
        <f>'III kwartał'!V20+'IV kwartał'!V20</f>
        <v>0</v>
      </c>
      <c r="W20" s="77">
        <f>'III kwartał'!W20+'IV kwartał'!W20</f>
        <v>0</v>
      </c>
      <c r="X20" s="77">
        <f>'III kwartał'!X20+'IV kwartał'!X20</f>
        <v>0</v>
      </c>
      <c r="Y20" s="77">
        <f>'III kwartał'!Y20+'IV kwartał'!Y20</f>
        <v>0</v>
      </c>
      <c r="Z20" s="78">
        <f>'III kwartał'!Z20+'IV kwartał'!Z20</f>
        <v>0</v>
      </c>
      <c r="AA20" s="135">
        <f>'III kwartał'!AA20+'IV kwartał'!AA20</f>
        <v>0</v>
      </c>
      <c r="AB20" s="77">
        <f>'III kwartał'!AB20+'IV kwartał'!AB20</f>
        <v>0</v>
      </c>
      <c r="AC20" s="77">
        <f>'III kwartał'!AC20+'IV kwartał'!AC20</f>
        <v>0</v>
      </c>
      <c r="AD20" s="77">
        <f>'III kwartał'!AD20+'IV kwartał'!AD20</f>
        <v>0</v>
      </c>
      <c r="AE20" s="78">
        <f>'III kwartał'!AE20+'IV kwartał'!AE20</f>
        <v>0</v>
      </c>
    </row>
    <row r="21" spans="1:31" s="68" customFormat="1" ht="71.25" customHeight="1" thickBot="1" x14ac:dyDescent="0.25">
      <c r="A21" s="82" t="s">
        <v>5</v>
      </c>
      <c r="B21" s="151">
        <f>'III kwartał'!B21+'IV kwartał'!B21</f>
        <v>0</v>
      </c>
      <c r="C21" s="83">
        <f>'III kwartał'!C21+'IV kwartał'!C21</f>
        <v>0</v>
      </c>
      <c r="D21" s="83">
        <f>'III kwartał'!D21+'IV kwartał'!D21</f>
        <v>0</v>
      </c>
      <c r="E21" s="83">
        <f>'III kwartał'!E21+'IV kwartał'!E21</f>
        <v>0</v>
      </c>
      <c r="F21" s="84">
        <f>'III kwartał'!F21+'IV kwartał'!F21</f>
        <v>0</v>
      </c>
      <c r="G21" s="151">
        <f>'III kwartał'!G21+'IV kwartał'!G21</f>
        <v>0</v>
      </c>
      <c r="H21" s="83">
        <f>'III kwartał'!H21+'IV kwartał'!H21</f>
        <v>0</v>
      </c>
      <c r="I21" s="83">
        <f>'III kwartał'!I21+'IV kwartał'!I21</f>
        <v>0</v>
      </c>
      <c r="J21" s="83">
        <f>'III kwartał'!J21+'IV kwartał'!J21</f>
        <v>0</v>
      </c>
      <c r="K21" s="84">
        <f>'III kwartał'!K21+'IV kwartał'!K21</f>
        <v>0</v>
      </c>
      <c r="L21" s="151">
        <f>'III kwartał'!L21+'IV kwartał'!L21</f>
        <v>0</v>
      </c>
      <c r="M21" s="83">
        <f>'III kwartał'!M21+'IV kwartał'!M21</f>
        <v>0</v>
      </c>
      <c r="N21" s="83">
        <f>'III kwartał'!N21+'IV kwartał'!N21</f>
        <v>0</v>
      </c>
      <c r="O21" s="83">
        <f>'III kwartał'!O21+'IV kwartał'!O21</f>
        <v>0</v>
      </c>
      <c r="P21" s="84">
        <f>'III kwartał'!P21+'IV kwartał'!P21</f>
        <v>0</v>
      </c>
      <c r="Q21" s="151">
        <f>'III kwartał'!Q21+'IV kwartał'!Q21</f>
        <v>0</v>
      </c>
      <c r="R21" s="83">
        <f>'III kwartał'!R21+'IV kwartał'!R21</f>
        <v>0</v>
      </c>
      <c r="S21" s="83">
        <f>'III kwartał'!S21+'IV kwartał'!S21</f>
        <v>0</v>
      </c>
      <c r="T21" s="83">
        <f>'III kwartał'!T21+'IV kwartał'!T21</f>
        <v>0</v>
      </c>
      <c r="U21" s="84">
        <f>'III kwartał'!U21+'IV kwartał'!U21</f>
        <v>0</v>
      </c>
      <c r="V21" s="151">
        <f>'III kwartał'!V21+'IV kwartał'!V21</f>
        <v>0</v>
      </c>
      <c r="W21" s="83">
        <f>'III kwartał'!W21+'IV kwartał'!W21</f>
        <v>0</v>
      </c>
      <c r="X21" s="83">
        <f>'III kwartał'!X21+'IV kwartał'!X21</f>
        <v>0</v>
      </c>
      <c r="Y21" s="83">
        <f>'III kwartał'!Y21+'IV kwartał'!Y21</f>
        <v>0</v>
      </c>
      <c r="Z21" s="84">
        <f>'III kwartał'!Z21+'IV kwartał'!Z21</f>
        <v>0</v>
      </c>
      <c r="AA21" s="151">
        <f>'III kwartał'!AA21+'IV kwartał'!AA21</f>
        <v>0</v>
      </c>
      <c r="AB21" s="83">
        <f>'III kwartał'!AB21+'IV kwartał'!AB21</f>
        <v>0</v>
      </c>
      <c r="AC21" s="83">
        <f>'III kwartał'!AC21+'IV kwartał'!AC21</f>
        <v>0</v>
      </c>
      <c r="AD21" s="83">
        <f>'III kwartał'!AD21+'IV kwartał'!AD21</f>
        <v>0</v>
      </c>
      <c r="AE21" s="84">
        <f>'III kwartał'!AE21+'IV kwartał'!AE21</f>
        <v>0</v>
      </c>
    </row>
    <row r="22" spans="1:31" s="68" customFormat="1" ht="39.75" customHeight="1" x14ac:dyDescent="0.2">
      <c r="A22" s="87" t="s">
        <v>29</v>
      </c>
      <c r="B22" s="133">
        <f>'III kwartał'!B22+'IV kwartał'!B22</f>
        <v>0</v>
      </c>
      <c r="C22" s="77">
        <f>'III kwartał'!C22+'IV kwartał'!C22</f>
        <v>0</v>
      </c>
      <c r="D22" s="77">
        <f>'III kwartał'!D22+'IV kwartał'!D22</f>
        <v>0</v>
      </c>
      <c r="E22" s="77">
        <f>'III kwartał'!E22+'IV kwartał'!E22</f>
        <v>0</v>
      </c>
      <c r="F22" s="78">
        <f>'III kwartał'!F22+'IV kwartał'!F22</f>
        <v>0</v>
      </c>
      <c r="G22" s="133">
        <f>'III kwartał'!G22+'IV kwartał'!G22</f>
        <v>0</v>
      </c>
      <c r="H22" s="77">
        <f>'III kwartał'!H22+'IV kwartał'!H22</f>
        <v>0</v>
      </c>
      <c r="I22" s="77">
        <f>'III kwartał'!I22+'IV kwartał'!I22</f>
        <v>0</v>
      </c>
      <c r="J22" s="77">
        <f>'III kwartał'!J22+'IV kwartał'!J22</f>
        <v>0</v>
      </c>
      <c r="K22" s="78">
        <f>'III kwartał'!K22+'IV kwartał'!K22</f>
        <v>0</v>
      </c>
      <c r="L22" s="133">
        <f>'III kwartał'!L22+'IV kwartał'!L22</f>
        <v>0</v>
      </c>
      <c r="M22" s="77">
        <f>'III kwartał'!M22+'IV kwartał'!M22</f>
        <v>0</v>
      </c>
      <c r="N22" s="77">
        <f>'III kwartał'!N22+'IV kwartał'!N22</f>
        <v>0</v>
      </c>
      <c r="O22" s="77">
        <f>'III kwartał'!O22+'IV kwartał'!O22</f>
        <v>0</v>
      </c>
      <c r="P22" s="78">
        <f>'III kwartał'!P22+'IV kwartał'!P22</f>
        <v>0</v>
      </c>
      <c r="Q22" s="133">
        <f>'III kwartał'!Q22+'IV kwartał'!Q22</f>
        <v>0</v>
      </c>
      <c r="R22" s="77">
        <f>'III kwartał'!R22+'IV kwartał'!R22</f>
        <v>0</v>
      </c>
      <c r="S22" s="77">
        <f>'III kwartał'!S22+'IV kwartał'!S22</f>
        <v>0</v>
      </c>
      <c r="T22" s="77">
        <f>'III kwartał'!T22+'IV kwartał'!T22</f>
        <v>0</v>
      </c>
      <c r="U22" s="78">
        <f>'III kwartał'!U22+'IV kwartał'!U22</f>
        <v>0</v>
      </c>
      <c r="V22" s="133">
        <f>'III kwartał'!V22+'IV kwartał'!V22</f>
        <v>0</v>
      </c>
      <c r="W22" s="77">
        <f>'III kwartał'!W22+'IV kwartał'!W22</f>
        <v>0</v>
      </c>
      <c r="X22" s="77">
        <f>'III kwartał'!X22+'IV kwartał'!X22</f>
        <v>0</v>
      </c>
      <c r="Y22" s="77">
        <f>'III kwartał'!Y22+'IV kwartał'!Y22</f>
        <v>0</v>
      </c>
      <c r="Z22" s="78">
        <f>'III kwartał'!Z22+'IV kwartał'!Z22</f>
        <v>0</v>
      </c>
      <c r="AA22" s="135">
        <f>'III kwartał'!AA22+'IV kwartał'!AA22</f>
        <v>0</v>
      </c>
      <c r="AB22" s="77">
        <f>'III kwartał'!AB22+'IV kwartał'!AB22</f>
        <v>0</v>
      </c>
      <c r="AC22" s="77">
        <f>'III kwartał'!AC22+'IV kwartał'!AC22</f>
        <v>0</v>
      </c>
      <c r="AD22" s="77">
        <f>'III kwartał'!AD22+'IV kwartał'!AD22</f>
        <v>0</v>
      </c>
      <c r="AE22" s="78">
        <f>'III kwartał'!AE22+'IV kwartał'!AE22</f>
        <v>0</v>
      </c>
    </row>
    <row r="23" spans="1:31" s="68" customFormat="1" ht="39.75" customHeight="1" x14ac:dyDescent="0.2">
      <c r="A23" s="87" t="s">
        <v>30</v>
      </c>
      <c r="B23" s="133">
        <f>'III kwartał'!B23+'IV kwartał'!B23</f>
        <v>0</v>
      </c>
      <c r="C23" s="77">
        <f>'III kwartał'!C23+'IV kwartał'!C23</f>
        <v>0</v>
      </c>
      <c r="D23" s="77">
        <f>'III kwartał'!D23+'IV kwartał'!D23</f>
        <v>0</v>
      </c>
      <c r="E23" s="77">
        <f>'III kwartał'!E23+'IV kwartał'!E23</f>
        <v>0</v>
      </c>
      <c r="F23" s="78">
        <f>'III kwartał'!F23+'IV kwartał'!F23</f>
        <v>0</v>
      </c>
      <c r="G23" s="133">
        <f>'III kwartał'!G23+'IV kwartał'!G23</f>
        <v>0</v>
      </c>
      <c r="H23" s="77">
        <f>'III kwartał'!H23+'IV kwartał'!H23</f>
        <v>0</v>
      </c>
      <c r="I23" s="77">
        <f>'III kwartał'!I23+'IV kwartał'!I23</f>
        <v>0</v>
      </c>
      <c r="J23" s="77">
        <f>'III kwartał'!J23+'IV kwartał'!J23</f>
        <v>0</v>
      </c>
      <c r="K23" s="78">
        <f>'III kwartał'!K23+'IV kwartał'!K23</f>
        <v>0</v>
      </c>
      <c r="L23" s="133">
        <f>'III kwartał'!L23+'IV kwartał'!L23</f>
        <v>0</v>
      </c>
      <c r="M23" s="77">
        <f>'III kwartał'!M23+'IV kwartał'!M23</f>
        <v>0</v>
      </c>
      <c r="N23" s="77">
        <f>'III kwartał'!N23+'IV kwartał'!N23</f>
        <v>0</v>
      </c>
      <c r="O23" s="77">
        <f>'III kwartał'!O23+'IV kwartał'!O23</f>
        <v>0</v>
      </c>
      <c r="P23" s="78">
        <f>'III kwartał'!P23+'IV kwartał'!P23</f>
        <v>0</v>
      </c>
      <c r="Q23" s="133">
        <f>'III kwartał'!Q23+'IV kwartał'!Q23</f>
        <v>0</v>
      </c>
      <c r="R23" s="77">
        <f>'III kwartał'!R23+'IV kwartał'!R23</f>
        <v>0</v>
      </c>
      <c r="S23" s="77">
        <f>'III kwartał'!S23+'IV kwartał'!S23</f>
        <v>0</v>
      </c>
      <c r="T23" s="77">
        <f>'III kwartał'!T23+'IV kwartał'!T23</f>
        <v>0</v>
      </c>
      <c r="U23" s="78">
        <f>'III kwartał'!U23+'IV kwartał'!U23</f>
        <v>0</v>
      </c>
      <c r="V23" s="133">
        <f>'III kwartał'!V23+'IV kwartał'!V23</f>
        <v>0</v>
      </c>
      <c r="W23" s="77">
        <f>'III kwartał'!W23+'IV kwartał'!W23</f>
        <v>0</v>
      </c>
      <c r="X23" s="77">
        <f>'III kwartał'!X23+'IV kwartał'!X23</f>
        <v>0</v>
      </c>
      <c r="Y23" s="77">
        <f>'III kwartał'!Y23+'IV kwartał'!Y23</f>
        <v>0</v>
      </c>
      <c r="Z23" s="78">
        <f>'III kwartał'!Z23+'IV kwartał'!Z23</f>
        <v>0</v>
      </c>
      <c r="AA23" s="135">
        <f>'III kwartał'!AA23+'IV kwartał'!AA23</f>
        <v>0</v>
      </c>
      <c r="AB23" s="77">
        <f>'III kwartał'!AB23+'IV kwartał'!AB23</f>
        <v>0</v>
      </c>
      <c r="AC23" s="77">
        <f>'III kwartał'!AC23+'IV kwartał'!AC23</f>
        <v>0</v>
      </c>
      <c r="AD23" s="77">
        <f>'III kwartał'!AD23+'IV kwartał'!AD23</f>
        <v>0</v>
      </c>
      <c r="AE23" s="78">
        <f>'III kwartał'!AE23+'IV kwartał'!AE23</f>
        <v>0</v>
      </c>
    </row>
    <row r="24" spans="1:31" ht="39.75" customHeight="1" x14ac:dyDescent="0.2">
      <c r="A24" s="85" t="s">
        <v>22</v>
      </c>
      <c r="B24" s="133">
        <f>'III kwartał'!B24+'IV kwartał'!B24</f>
        <v>0</v>
      </c>
      <c r="C24" s="77">
        <f>'III kwartał'!C24+'IV kwartał'!C24</f>
        <v>0</v>
      </c>
      <c r="D24" s="77">
        <f>'III kwartał'!D24+'IV kwartał'!D24</f>
        <v>0</v>
      </c>
      <c r="E24" s="77">
        <f>'III kwartał'!E24+'IV kwartał'!E24</f>
        <v>0</v>
      </c>
      <c r="F24" s="78">
        <f>'III kwartał'!F24+'IV kwartał'!F24</f>
        <v>0</v>
      </c>
      <c r="G24" s="133">
        <f>'III kwartał'!G24+'IV kwartał'!G24</f>
        <v>0</v>
      </c>
      <c r="H24" s="77">
        <f>'III kwartał'!H24+'IV kwartał'!H24</f>
        <v>0</v>
      </c>
      <c r="I24" s="77">
        <f>'III kwartał'!I24+'IV kwartał'!I24</f>
        <v>0</v>
      </c>
      <c r="J24" s="77">
        <f>'III kwartał'!J24+'IV kwartał'!J24</f>
        <v>0</v>
      </c>
      <c r="K24" s="78">
        <f>'III kwartał'!K24+'IV kwartał'!K24</f>
        <v>0</v>
      </c>
      <c r="L24" s="133">
        <f>'III kwartał'!L24+'IV kwartał'!L24</f>
        <v>0</v>
      </c>
      <c r="M24" s="77">
        <f>'III kwartał'!M24+'IV kwartał'!M24</f>
        <v>0</v>
      </c>
      <c r="N24" s="77">
        <f>'III kwartał'!N24+'IV kwartał'!N24</f>
        <v>0</v>
      </c>
      <c r="O24" s="77">
        <f>'III kwartał'!O24+'IV kwartał'!O24</f>
        <v>0</v>
      </c>
      <c r="P24" s="78">
        <f>'III kwartał'!P24+'IV kwartał'!P24</f>
        <v>0</v>
      </c>
      <c r="Q24" s="133">
        <f>'III kwartał'!Q24+'IV kwartał'!Q24</f>
        <v>0</v>
      </c>
      <c r="R24" s="77">
        <f>'III kwartał'!R24+'IV kwartał'!R24</f>
        <v>0</v>
      </c>
      <c r="S24" s="77">
        <f>'III kwartał'!S24+'IV kwartał'!S24</f>
        <v>0</v>
      </c>
      <c r="T24" s="77">
        <f>'III kwartał'!T24+'IV kwartał'!T24</f>
        <v>0</v>
      </c>
      <c r="U24" s="78">
        <f>'III kwartał'!U24+'IV kwartał'!U24</f>
        <v>0</v>
      </c>
      <c r="V24" s="133">
        <f>'III kwartał'!V24+'IV kwartał'!V24</f>
        <v>0</v>
      </c>
      <c r="W24" s="77">
        <f>'III kwartał'!W24+'IV kwartał'!W24</f>
        <v>0</v>
      </c>
      <c r="X24" s="77">
        <f>'III kwartał'!X24+'IV kwartał'!X24</f>
        <v>0</v>
      </c>
      <c r="Y24" s="77">
        <f>'III kwartał'!Y24+'IV kwartał'!Y24</f>
        <v>0</v>
      </c>
      <c r="Z24" s="78">
        <f>'III kwartał'!Z24+'IV kwartał'!Z24</f>
        <v>0</v>
      </c>
      <c r="AA24" s="135">
        <f>'III kwartał'!AA24+'IV kwartał'!AA24</f>
        <v>0</v>
      </c>
      <c r="AB24" s="77">
        <f>'III kwartał'!AB24+'IV kwartał'!AB24</f>
        <v>0</v>
      </c>
      <c r="AC24" s="77">
        <f>'III kwartał'!AC24+'IV kwartał'!AC24</f>
        <v>0</v>
      </c>
      <c r="AD24" s="77">
        <f>'III kwartał'!AD24+'IV kwartał'!AD24</f>
        <v>0</v>
      </c>
      <c r="AE24" s="78">
        <f>'III kwartał'!AE24+'IV kwartał'!AE24</f>
        <v>0</v>
      </c>
    </row>
    <row r="25" spans="1:31" ht="39.75" customHeight="1" x14ac:dyDescent="0.2">
      <c r="A25" s="85" t="s">
        <v>23</v>
      </c>
      <c r="B25" s="133">
        <f>'III kwartał'!B25+'IV kwartał'!B25</f>
        <v>0</v>
      </c>
      <c r="C25" s="77">
        <f>'III kwartał'!C25+'IV kwartał'!C25</f>
        <v>0</v>
      </c>
      <c r="D25" s="77">
        <f>'III kwartał'!D25+'IV kwartał'!D25</f>
        <v>0</v>
      </c>
      <c r="E25" s="77">
        <f>'III kwartał'!E25+'IV kwartał'!E25</f>
        <v>0</v>
      </c>
      <c r="F25" s="78">
        <f>'III kwartał'!F25+'IV kwartał'!F25</f>
        <v>0</v>
      </c>
      <c r="G25" s="133">
        <f>'III kwartał'!G25+'IV kwartał'!G25</f>
        <v>0</v>
      </c>
      <c r="H25" s="77">
        <f>'III kwartał'!H25+'IV kwartał'!H25</f>
        <v>0</v>
      </c>
      <c r="I25" s="77">
        <f>'III kwartał'!I25+'IV kwartał'!I25</f>
        <v>0</v>
      </c>
      <c r="J25" s="77">
        <f>'III kwartał'!J25+'IV kwartał'!J25</f>
        <v>0</v>
      </c>
      <c r="K25" s="78">
        <f>'III kwartał'!K25+'IV kwartał'!K25</f>
        <v>0</v>
      </c>
      <c r="L25" s="133">
        <f>'III kwartał'!L25+'IV kwartał'!L25</f>
        <v>0</v>
      </c>
      <c r="M25" s="77">
        <f>'III kwartał'!M25+'IV kwartał'!M25</f>
        <v>0</v>
      </c>
      <c r="N25" s="77">
        <f>'III kwartał'!N25+'IV kwartał'!N25</f>
        <v>0</v>
      </c>
      <c r="O25" s="77">
        <f>'III kwartał'!O25+'IV kwartał'!O25</f>
        <v>0</v>
      </c>
      <c r="P25" s="78">
        <f>'III kwartał'!P25+'IV kwartał'!P25</f>
        <v>0</v>
      </c>
      <c r="Q25" s="133">
        <f>'III kwartał'!Q25+'IV kwartał'!Q25</f>
        <v>0</v>
      </c>
      <c r="R25" s="77">
        <f>'III kwartał'!R25+'IV kwartał'!R25</f>
        <v>0</v>
      </c>
      <c r="S25" s="77">
        <f>'III kwartał'!S25+'IV kwartał'!S25</f>
        <v>0</v>
      </c>
      <c r="T25" s="77">
        <f>'III kwartał'!T25+'IV kwartał'!T25</f>
        <v>0</v>
      </c>
      <c r="U25" s="78">
        <f>'III kwartał'!U25+'IV kwartał'!U25</f>
        <v>0</v>
      </c>
      <c r="V25" s="133">
        <f>'III kwartał'!V25+'IV kwartał'!V25</f>
        <v>0</v>
      </c>
      <c r="W25" s="77">
        <f>'III kwartał'!W25+'IV kwartał'!W25</f>
        <v>0</v>
      </c>
      <c r="X25" s="77">
        <f>'III kwartał'!X25+'IV kwartał'!X25</f>
        <v>0</v>
      </c>
      <c r="Y25" s="77">
        <f>'III kwartał'!Y25+'IV kwartał'!Y25</f>
        <v>0</v>
      </c>
      <c r="Z25" s="78">
        <f>'III kwartał'!Z25+'IV kwartał'!Z25</f>
        <v>0</v>
      </c>
      <c r="AA25" s="135">
        <f>'III kwartał'!AA25+'IV kwartał'!AA25</f>
        <v>0</v>
      </c>
      <c r="AB25" s="77">
        <f>'III kwartał'!AB25+'IV kwartał'!AB25</f>
        <v>0</v>
      </c>
      <c r="AC25" s="77">
        <f>'III kwartał'!AC25+'IV kwartał'!AC25</f>
        <v>0</v>
      </c>
      <c r="AD25" s="77">
        <f>'III kwartał'!AD25+'IV kwartał'!AD25</f>
        <v>0</v>
      </c>
      <c r="AE25" s="78">
        <f>'III kwartał'!AE25+'IV kwartał'!AE25</f>
        <v>0</v>
      </c>
    </row>
    <row r="26" spans="1:31" ht="39.75" customHeight="1" x14ac:dyDescent="0.2">
      <c r="A26" s="85" t="s">
        <v>24</v>
      </c>
      <c r="B26" s="133">
        <f>'III kwartał'!B26+'IV kwartał'!B26</f>
        <v>0</v>
      </c>
      <c r="C26" s="77">
        <f>'III kwartał'!C26+'IV kwartał'!C26</f>
        <v>0</v>
      </c>
      <c r="D26" s="77">
        <f>'III kwartał'!D26+'IV kwartał'!D26</f>
        <v>0</v>
      </c>
      <c r="E26" s="77">
        <f>'III kwartał'!E26+'IV kwartał'!E26</f>
        <v>0</v>
      </c>
      <c r="F26" s="78">
        <f>'III kwartał'!F26+'IV kwartał'!F26</f>
        <v>0</v>
      </c>
      <c r="G26" s="133">
        <f>'III kwartał'!G26+'IV kwartał'!G26</f>
        <v>0</v>
      </c>
      <c r="H26" s="77">
        <f>'III kwartał'!H26+'IV kwartał'!H26</f>
        <v>0</v>
      </c>
      <c r="I26" s="77">
        <f>'III kwartał'!I26+'IV kwartał'!I26</f>
        <v>0</v>
      </c>
      <c r="J26" s="77">
        <f>'III kwartał'!J26+'IV kwartał'!J26</f>
        <v>0</v>
      </c>
      <c r="K26" s="78">
        <f>'III kwartał'!K26+'IV kwartał'!K26</f>
        <v>0</v>
      </c>
      <c r="L26" s="133">
        <f>'III kwartał'!L26+'IV kwartał'!L26</f>
        <v>0</v>
      </c>
      <c r="M26" s="77">
        <f>'III kwartał'!M26+'IV kwartał'!M26</f>
        <v>0</v>
      </c>
      <c r="N26" s="77">
        <f>'III kwartał'!N26+'IV kwartał'!N26</f>
        <v>0</v>
      </c>
      <c r="O26" s="77">
        <f>'III kwartał'!O26+'IV kwartał'!O26</f>
        <v>0</v>
      </c>
      <c r="P26" s="78">
        <f>'III kwartał'!P26+'IV kwartał'!P26</f>
        <v>0</v>
      </c>
      <c r="Q26" s="133">
        <f>'III kwartał'!Q26+'IV kwartał'!Q26</f>
        <v>0</v>
      </c>
      <c r="R26" s="77">
        <f>'III kwartał'!R26+'IV kwartał'!R26</f>
        <v>0</v>
      </c>
      <c r="S26" s="77">
        <f>'III kwartał'!S26+'IV kwartał'!S26</f>
        <v>0</v>
      </c>
      <c r="T26" s="77">
        <f>'III kwartał'!T26+'IV kwartał'!T26</f>
        <v>0</v>
      </c>
      <c r="U26" s="78">
        <f>'III kwartał'!U26+'IV kwartał'!U26</f>
        <v>0</v>
      </c>
      <c r="V26" s="133">
        <f>'III kwartał'!V26+'IV kwartał'!V26</f>
        <v>0</v>
      </c>
      <c r="W26" s="77">
        <f>'III kwartał'!W26+'IV kwartał'!W26</f>
        <v>0</v>
      </c>
      <c r="X26" s="77">
        <f>'III kwartał'!X26+'IV kwartał'!X26</f>
        <v>0</v>
      </c>
      <c r="Y26" s="77">
        <f>'III kwartał'!Y26+'IV kwartał'!Y26</f>
        <v>0</v>
      </c>
      <c r="Z26" s="78">
        <f>'III kwartał'!Z26+'IV kwartał'!Z26</f>
        <v>0</v>
      </c>
      <c r="AA26" s="135">
        <f>'III kwartał'!AA26+'IV kwartał'!AA26</f>
        <v>0</v>
      </c>
      <c r="AB26" s="77">
        <f>'III kwartał'!AB26+'IV kwartał'!AB26</f>
        <v>0</v>
      </c>
      <c r="AC26" s="77">
        <f>'III kwartał'!AC26+'IV kwartał'!AC26</f>
        <v>0</v>
      </c>
      <c r="AD26" s="77">
        <f>'III kwartał'!AD26+'IV kwartał'!AD26</f>
        <v>0</v>
      </c>
      <c r="AE26" s="78">
        <f>'III kwartał'!AE26+'IV kwartał'!AE26</f>
        <v>0</v>
      </c>
    </row>
    <row r="27" spans="1:31" ht="39.75" customHeight="1" x14ac:dyDescent="0.2">
      <c r="A27" s="85" t="s">
        <v>25</v>
      </c>
      <c r="B27" s="133">
        <f>'III kwartał'!B27+'IV kwartał'!B27</f>
        <v>0</v>
      </c>
      <c r="C27" s="77">
        <f>'III kwartał'!C27+'IV kwartał'!C27</f>
        <v>0</v>
      </c>
      <c r="D27" s="77">
        <f>'III kwartał'!D27+'IV kwartał'!D27</f>
        <v>0</v>
      </c>
      <c r="E27" s="77">
        <f>'III kwartał'!E27+'IV kwartał'!E27</f>
        <v>0</v>
      </c>
      <c r="F27" s="78">
        <f>'III kwartał'!F27+'IV kwartał'!F27</f>
        <v>0</v>
      </c>
      <c r="G27" s="133">
        <f>'III kwartał'!G27+'IV kwartał'!G27</f>
        <v>0</v>
      </c>
      <c r="H27" s="77">
        <f>'III kwartał'!H27+'IV kwartał'!H27</f>
        <v>0</v>
      </c>
      <c r="I27" s="77">
        <f>'III kwartał'!I27+'IV kwartał'!I27</f>
        <v>0</v>
      </c>
      <c r="J27" s="77">
        <f>'III kwartał'!J27+'IV kwartał'!J27</f>
        <v>0</v>
      </c>
      <c r="K27" s="78">
        <f>'III kwartał'!K27+'IV kwartał'!K27</f>
        <v>0</v>
      </c>
      <c r="L27" s="133">
        <f>'III kwartał'!L27+'IV kwartał'!L27</f>
        <v>0</v>
      </c>
      <c r="M27" s="77">
        <f>'III kwartał'!M27+'IV kwartał'!M27</f>
        <v>0</v>
      </c>
      <c r="N27" s="77">
        <f>'III kwartał'!N27+'IV kwartał'!N27</f>
        <v>0</v>
      </c>
      <c r="O27" s="77">
        <f>'III kwartał'!O27+'IV kwartał'!O27</f>
        <v>0</v>
      </c>
      <c r="P27" s="78">
        <f>'III kwartał'!P27+'IV kwartał'!P27</f>
        <v>0</v>
      </c>
      <c r="Q27" s="133">
        <f>'III kwartał'!Q27+'IV kwartał'!Q27</f>
        <v>0</v>
      </c>
      <c r="R27" s="77">
        <f>'III kwartał'!R27+'IV kwartał'!R27</f>
        <v>0</v>
      </c>
      <c r="S27" s="77">
        <f>'III kwartał'!S27+'IV kwartał'!S27</f>
        <v>0</v>
      </c>
      <c r="T27" s="77">
        <f>'III kwartał'!T27+'IV kwartał'!T27</f>
        <v>0</v>
      </c>
      <c r="U27" s="78">
        <f>'III kwartał'!U27+'IV kwartał'!U27</f>
        <v>0</v>
      </c>
      <c r="V27" s="133">
        <f>'III kwartał'!V27+'IV kwartał'!V27</f>
        <v>0</v>
      </c>
      <c r="W27" s="77">
        <f>'III kwartał'!W27+'IV kwartał'!W27</f>
        <v>0</v>
      </c>
      <c r="X27" s="77">
        <f>'III kwartał'!X27+'IV kwartał'!X27</f>
        <v>0</v>
      </c>
      <c r="Y27" s="77">
        <f>'III kwartał'!Y27+'IV kwartał'!Y27</f>
        <v>0</v>
      </c>
      <c r="Z27" s="78">
        <f>'III kwartał'!Z27+'IV kwartał'!Z27</f>
        <v>0</v>
      </c>
      <c r="AA27" s="135">
        <f>'III kwartał'!AA27+'IV kwartał'!AA27</f>
        <v>0</v>
      </c>
      <c r="AB27" s="77">
        <f>'III kwartał'!AB27+'IV kwartał'!AB27</f>
        <v>0</v>
      </c>
      <c r="AC27" s="77">
        <f>'III kwartał'!AC27+'IV kwartał'!AC27</f>
        <v>0</v>
      </c>
      <c r="AD27" s="77">
        <f>'III kwartał'!AD27+'IV kwartał'!AD27</f>
        <v>0</v>
      </c>
      <c r="AE27" s="78">
        <f>'III kwartał'!AE27+'IV kwartał'!AE27</f>
        <v>0</v>
      </c>
    </row>
    <row r="28" spans="1:31" s="75" customFormat="1" ht="39.75" customHeight="1" x14ac:dyDescent="0.2">
      <c r="A28" s="85" t="s">
        <v>26</v>
      </c>
      <c r="B28" s="133">
        <f>'III kwartał'!B28+'IV kwartał'!B28</f>
        <v>0</v>
      </c>
      <c r="C28" s="77">
        <f>'III kwartał'!C28+'IV kwartał'!C28</f>
        <v>0</v>
      </c>
      <c r="D28" s="77">
        <f>'III kwartał'!D28+'IV kwartał'!D28</f>
        <v>0</v>
      </c>
      <c r="E28" s="77">
        <f>'III kwartał'!E28+'IV kwartał'!E28</f>
        <v>0</v>
      </c>
      <c r="F28" s="78">
        <f>'III kwartał'!F28+'IV kwartał'!F28</f>
        <v>0</v>
      </c>
      <c r="G28" s="133">
        <f>'III kwartał'!G28+'IV kwartał'!G28</f>
        <v>0</v>
      </c>
      <c r="H28" s="77">
        <f>'III kwartał'!H28+'IV kwartał'!H28</f>
        <v>0</v>
      </c>
      <c r="I28" s="77">
        <f>'III kwartał'!I28+'IV kwartał'!I28</f>
        <v>0</v>
      </c>
      <c r="J28" s="77">
        <f>'III kwartał'!J28+'IV kwartał'!J28</f>
        <v>0</v>
      </c>
      <c r="K28" s="78">
        <f>'III kwartał'!K28+'IV kwartał'!K28</f>
        <v>0</v>
      </c>
      <c r="L28" s="133">
        <f>'III kwartał'!L28+'IV kwartał'!L28</f>
        <v>0</v>
      </c>
      <c r="M28" s="77">
        <f>'III kwartał'!M28+'IV kwartał'!M28</f>
        <v>0</v>
      </c>
      <c r="N28" s="77">
        <f>'III kwartał'!N28+'IV kwartał'!N28</f>
        <v>0</v>
      </c>
      <c r="O28" s="77">
        <f>'III kwartał'!O28+'IV kwartał'!O28</f>
        <v>0</v>
      </c>
      <c r="P28" s="78">
        <f>'III kwartał'!P28+'IV kwartał'!P28</f>
        <v>0</v>
      </c>
      <c r="Q28" s="133">
        <f>'III kwartał'!Q28+'IV kwartał'!Q28</f>
        <v>0</v>
      </c>
      <c r="R28" s="77">
        <f>'III kwartał'!R28+'IV kwartał'!R28</f>
        <v>0</v>
      </c>
      <c r="S28" s="77">
        <f>'III kwartał'!S28+'IV kwartał'!S28</f>
        <v>0</v>
      </c>
      <c r="T28" s="77">
        <f>'III kwartał'!T28+'IV kwartał'!T28</f>
        <v>0</v>
      </c>
      <c r="U28" s="78">
        <f>'III kwartał'!U28+'IV kwartał'!U28</f>
        <v>0</v>
      </c>
      <c r="V28" s="133">
        <f>'III kwartał'!V28+'IV kwartał'!V28</f>
        <v>0</v>
      </c>
      <c r="W28" s="77">
        <f>'III kwartał'!W28+'IV kwartał'!W28</f>
        <v>0</v>
      </c>
      <c r="X28" s="77">
        <f>'III kwartał'!X28+'IV kwartał'!X28</f>
        <v>0</v>
      </c>
      <c r="Y28" s="77">
        <f>'III kwartał'!Y28+'IV kwartał'!Y28</f>
        <v>0</v>
      </c>
      <c r="Z28" s="78">
        <f>'III kwartał'!Z28+'IV kwartał'!Z28</f>
        <v>0</v>
      </c>
      <c r="AA28" s="135">
        <f>'III kwartał'!AA28+'IV kwartał'!AA28</f>
        <v>0</v>
      </c>
      <c r="AB28" s="77">
        <f>'III kwartał'!AB28+'IV kwartał'!AB28</f>
        <v>0</v>
      </c>
      <c r="AC28" s="77">
        <f>'III kwartał'!AC28+'IV kwartał'!AC28</f>
        <v>0</v>
      </c>
      <c r="AD28" s="77">
        <f>'III kwartał'!AD28+'IV kwartał'!AD28</f>
        <v>0</v>
      </c>
      <c r="AE28" s="78">
        <f>'III kwartał'!AE28+'IV kwartał'!AE28</f>
        <v>0</v>
      </c>
    </row>
    <row r="29" spans="1:31" ht="39.75" customHeight="1" thickBot="1" x14ac:dyDescent="0.25">
      <c r="A29" s="88" t="s">
        <v>27</v>
      </c>
      <c r="B29" s="134">
        <f>'III kwartał'!B29+'IV kwartał'!B29</f>
        <v>0</v>
      </c>
      <c r="C29" s="89">
        <f>'III kwartał'!C29+'IV kwartał'!C29</f>
        <v>0</v>
      </c>
      <c r="D29" s="89">
        <f>'III kwartał'!D29+'IV kwartał'!D29</f>
        <v>0</v>
      </c>
      <c r="E29" s="89">
        <f>'III kwartał'!E29+'IV kwartał'!E29</f>
        <v>0</v>
      </c>
      <c r="F29" s="90">
        <f>'III kwartał'!F29+'IV kwartał'!F29</f>
        <v>0</v>
      </c>
      <c r="G29" s="134">
        <f>'III kwartał'!G29+'IV kwartał'!G29</f>
        <v>0</v>
      </c>
      <c r="H29" s="89">
        <f>'III kwartał'!H29+'IV kwartał'!H29</f>
        <v>0</v>
      </c>
      <c r="I29" s="89">
        <f>'III kwartał'!I29+'IV kwartał'!I29</f>
        <v>0</v>
      </c>
      <c r="J29" s="89">
        <f>'III kwartał'!J29+'IV kwartał'!J29</f>
        <v>0</v>
      </c>
      <c r="K29" s="90">
        <f>'III kwartał'!K29+'IV kwartał'!K29</f>
        <v>0</v>
      </c>
      <c r="L29" s="134">
        <f>'III kwartał'!L29+'IV kwartał'!L29</f>
        <v>0</v>
      </c>
      <c r="M29" s="89">
        <f>'III kwartał'!M29+'IV kwartał'!M29</f>
        <v>0</v>
      </c>
      <c r="N29" s="89">
        <f>'III kwartał'!N29+'IV kwartał'!N29</f>
        <v>0</v>
      </c>
      <c r="O29" s="89">
        <f>'III kwartał'!O29+'IV kwartał'!O29</f>
        <v>0</v>
      </c>
      <c r="P29" s="90">
        <f>'III kwartał'!P29+'IV kwartał'!P29</f>
        <v>0</v>
      </c>
      <c r="Q29" s="134">
        <f>'III kwartał'!Q29+'IV kwartał'!Q29</f>
        <v>0</v>
      </c>
      <c r="R29" s="89">
        <f>'III kwartał'!R29+'IV kwartał'!R29</f>
        <v>0</v>
      </c>
      <c r="S29" s="89">
        <f>'III kwartał'!S29+'IV kwartał'!S29</f>
        <v>0</v>
      </c>
      <c r="T29" s="89">
        <f>'III kwartał'!T29+'IV kwartał'!T29</f>
        <v>0</v>
      </c>
      <c r="U29" s="90">
        <f>'III kwartał'!U29+'IV kwartał'!U29</f>
        <v>0</v>
      </c>
      <c r="V29" s="134">
        <f>'III kwartał'!V29+'IV kwartał'!V29</f>
        <v>0</v>
      </c>
      <c r="W29" s="89">
        <f>'III kwartał'!W29+'IV kwartał'!W29</f>
        <v>0</v>
      </c>
      <c r="X29" s="89">
        <f>'III kwartał'!X29+'IV kwartał'!X29</f>
        <v>0</v>
      </c>
      <c r="Y29" s="89">
        <f>'III kwartał'!Y29+'IV kwartał'!Y29</f>
        <v>0</v>
      </c>
      <c r="Z29" s="90">
        <f>'III kwartał'!Z29+'IV kwartał'!Z29</f>
        <v>0</v>
      </c>
      <c r="AA29" s="136">
        <f>'III kwartał'!AA29+'IV kwartał'!AA29</f>
        <v>0</v>
      </c>
      <c r="AB29" s="89">
        <f>'III kwartał'!AB29+'IV kwartał'!AB29</f>
        <v>0</v>
      </c>
      <c r="AC29" s="89">
        <f>'III kwartał'!AC29+'IV kwartał'!AC29</f>
        <v>0</v>
      </c>
      <c r="AD29" s="89">
        <f>'III kwartał'!AD29+'IV kwartał'!AD29</f>
        <v>0</v>
      </c>
      <c r="AE29" s="90">
        <f>'III kwartał'!AE29+'IV kwartał'!AE29</f>
        <v>0</v>
      </c>
    </row>
    <row r="30" spans="1:31" ht="54.75" customHeight="1" thickBot="1" x14ac:dyDescent="0.25">
      <c r="A30" s="126" t="s">
        <v>37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41"/>
      <c r="R30" s="142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</row>
    <row r="31" spans="1:31" ht="54.75" customHeight="1" thickTop="1" thickBot="1" x14ac:dyDescent="0.25"/>
    <row r="32" spans="1:31" ht="60" customHeight="1" x14ac:dyDescent="0.2">
      <c r="A32" s="231" t="s">
        <v>33</v>
      </c>
      <c r="B32" s="228" t="s">
        <v>7</v>
      </c>
      <c r="C32" s="183" t="s">
        <v>12</v>
      </c>
      <c r="D32" s="183" t="s">
        <v>11</v>
      </c>
      <c r="E32" s="183" t="s">
        <v>10</v>
      </c>
      <c r="F32" s="186" t="s">
        <v>6</v>
      </c>
      <c r="G32" s="228" t="s">
        <v>7</v>
      </c>
      <c r="H32" s="183" t="s">
        <v>12</v>
      </c>
      <c r="I32" s="183" t="s">
        <v>11</v>
      </c>
      <c r="J32" s="183" t="s">
        <v>10</v>
      </c>
      <c r="K32" s="186" t="s">
        <v>6</v>
      </c>
      <c r="L32" s="228" t="s">
        <v>7</v>
      </c>
      <c r="M32" s="183" t="s">
        <v>12</v>
      </c>
      <c r="N32" s="183" t="s">
        <v>11</v>
      </c>
      <c r="O32" s="183" t="s">
        <v>10</v>
      </c>
      <c r="P32" s="186" t="s">
        <v>6</v>
      </c>
      <c r="Q32" s="228" t="s">
        <v>7</v>
      </c>
      <c r="R32" s="183" t="s">
        <v>12</v>
      </c>
      <c r="S32" s="183" t="s">
        <v>11</v>
      </c>
      <c r="T32" s="183" t="s">
        <v>10</v>
      </c>
      <c r="U32" s="186" t="s">
        <v>6</v>
      </c>
      <c r="V32" s="228" t="s">
        <v>7</v>
      </c>
      <c r="W32" s="183" t="s">
        <v>12</v>
      </c>
      <c r="X32" s="183" t="s">
        <v>11</v>
      </c>
      <c r="Y32" s="183" t="s">
        <v>10</v>
      </c>
      <c r="Z32" s="186" t="s">
        <v>6</v>
      </c>
      <c r="AA32" s="228" t="s">
        <v>7</v>
      </c>
      <c r="AB32" s="183" t="s">
        <v>12</v>
      </c>
      <c r="AC32" s="183" t="s">
        <v>11</v>
      </c>
      <c r="AD32" s="183" t="s">
        <v>10</v>
      </c>
      <c r="AE32" s="186" t="s">
        <v>6</v>
      </c>
    </row>
    <row r="33" spans="1:31" ht="60" customHeight="1" x14ac:dyDescent="0.2">
      <c r="A33" s="232"/>
      <c r="B33" s="229"/>
      <c r="C33" s="146" t="s">
        <v>1</v>
      </c>
      <c r="D33" s="146" t="s">
        <v>0</v>
      </c>
      <c r="E33" s="146" t="s">
        <v>1</v>
      </c>
      <c r="F33" s="147" t="s">
        <v>2</v>
      </c>
      <c r="G33" s="229"/>
      <c r="H33" s="146" t="s">
        <v>1</v>
      </c>
      <c r="I33" s="146" t="s">
        <v>0</v>
      </c>
      <c r="J33" s="146" t="s">
        <v>1</v>
      </c>
      <c r="K33" s="147" t="s">
        <v>2</v>
      </c>
      <c r="L33" s="229"/>
      <c r="M33" s="146" t="s">
        <v>1</v>
      </c>
      <c r="N33" s="146" t="s">
        <v>0</v>
      </c>
      <c r="O33" s="146" t="s">
        <v>1</v>
      </c>
      <c r="P33" s="147" t="s">
        <v>2</v>
      </c>
      <c r="Q33" s="229"/>
      <c r="R33" s="146" t="s">
        <v>1</v>
      </c>
      <c r="S33" s="146" t="s">
        <v>0</v>
      </c>
      <c r="T33" s="146" t="s">
        <v>1</v>
      </c>
      <c r="U33" s="147" t="s">
        <v>2</v>
      </c>
      <c r="V33" s="229"/>
      <c r="W33" s="146" t="s">
        <v>1</v>
      </c>
      <c r="X33" s="146" t="s">
        <v>0</v>
      </c>
      <c r="Y33" s="146" t="s">
        <v>1</v>
      </c>
      <c r="Z33" s="147" t="s">
        <v>2</v>
      </c>
      <c r="AA33" s="229"/>
      <c r="AB33" s="146" t="s">
        <v>1</v>
      </c>
      <c r="AC33" s="146" t="s">
        <v>0</v>
      </c>
      <c r="AD33" s="146" t="s">
        <v>1</v>
      </c>
      <c r="AE33" s="147" t="s">
        <v>2</v>
      </c>
    </row>
    <row r="34" spans="1:31" ht="60" customHeight="1" x14ac:dyDescent="0.2">
      <c r="A34" s="91" t="s">
        <v>3</v>
      </c>
      <c r="B34" s="133">
        <f>'III kwartał'!B34+'IV kwartał'!B34</f>
        <v>0</v>
      </c>
      <c r="C34" s="92">
        <f>'III kwartał'!C34+'IV kwartał'!C34</f>
        <v>0</v>
      </c>
      <c r="D34" s="92">
        <f>'III kwartał'!D34+'IV kwartał'!D34</f>
        <v>0</v>
      </c>
      <c r="E34" s="92">
        <f>'III kwartał'!E34+'IV kwartał'!E34</f>
        <v>0</v>
      </c>
      <c r="F34" s="93">
        <f>'III kwartał'!F34+'IV kwartał'!F34</f>
        <v>0</v>
      </c>
      <c r="G34" s="133">
        <f>'III kwartał'!G34+'IV kwartał'!G34</f>
        <v>0</v>
      </c>
      <c r="H34" s="92">
        <f>'III kwartał'!H34+'IV kwartał'!H34</f>
        <v>0</v>
      </c>
      <c r="I34" s="92">
        <f>'III kwartał'!I34+'IV kwartał'!I34</f>
        <v>0</v>
      </c>
      <c r="J34" s="92">
        <f>'III kwartał'!J34+'IV kwartał'!J34</f>
        <v>0</v>
      </c>
      <c r="K34" s="93">
        <f>'III kwartał'!K34+'IV kwartał'!K34</f>
        <v>0</v>
      </c>
      <c r="L34" s="133">
        <f>'III kwartał'!L34+'IV kwartał'!L34</f>
        <v>0</v>
      </c>
      <c r="M34" s="92">
        <f>'III kwartał'!M34+'IV kwartał'!M34</f>
        <v>0</v>
      </c>
      <c r="N34" s="92">
        <f>'III kwartał'!N34+'IV kwartał'!N34</f>
        <v>0</v>
      </c>
      <c r="O34" s="92">
        <f>'III kwartał'!O34+'IV kwartał'!O34</f>
        <v>0</v>
      </c>
      <c r="P34" s="93">
        <f>'III kwartał'!P34+'IV kwartał'!P34</f>
        <v>0</v>
      </c>
      <c r="Q34" s="133">
        <f>'III kwartał'!Q34+'IV kwartał'!Q34</f>
        <v>0</v>
      </c>
      <c r="R34" s="92">
        <f>'III kwartał'!R34+'IV kwartał'!R34</f>
        <v>0</v>
      </c>
      <c r="S34" s="92">
        <f>'III kwartał'!S34+'IV kwartał'!S34</f>
        <v>0</v>
      </c>
      <c r="T34" s="92">
        <f>'III kwartał'!T34+'IV kwartał'!T34</f>
        <v>0</v>
      </c>
      <c r="U34" s="93">
        <f>'III kwartał'!U34+'IV kwartał'!U34</f>
        <v>0</v>
      </c>
      <c r="V34" s="133">
        <f>'III kwartał'!V34+'IV kwartał'!V34</f>
        <v>0</v>
      </c>
      <c r="W34" s="92">
        <f>'III kwartał'!W34+'IV kwartał'!W34</f>
        <v>0</v>
      </c>
      <c r="X34" s="92">
        <f>'III kwartał'!X34+'IV kwartał'!X34</f>
        <v>0</v>
      </c>
      <c r="Y34" s="92">
        <f>'III kwartał'!Y34+'IV kwartał'!Y34</f>
        <v>0</v>
      </c>
      <c r="Z34" s="93">
        <f>'III kwartał'!Z34+'IV kwartał'!Z34</f>
        <v>0</v>
      </c>
      <c r="AA34" s="133">
        <f>'III kwartał'!AA34+'IV kwartał'!AA34</f>
        <v>0</v>
      </c>
      <c r="AB34" s="92">
        <f>'III kwartał'!AB34+'IV kwartał'!AB34</f>
        <v>0</v>
      </c>
      <c r="AC34" s="92">
        <f>'III kwartał'!AC34+'IV kwartał'!AC34</f>
        <v>0</v>
      </c>
      <c r="AD34" s="92">
        <f>'III kwartał'!AD34+'IV kwartał'!AD34</f>
        <v>0</v>
      </c>
      <c r="AE34" s="93">
        <f>'III kwartał'!AE34+'IV kwartał'!AE34</f>
        <v>0</v>
      </c>
    </row>
    <row r="35" spans="1:31" ht="60" customHeight="1" x14ac:dyDescent="0.2">
      <c r="A35" s="91" t="s">
        <v>4</v>
      </c>
      <c r="B35" s="133">
        <f>'III kwartał'!B35+'IV kwartał'!B35</f>
        <v>0</v>
      </c>
      <c r="C35" s="92">
        <f>'III kwartał'!C35+'IV kwartał'!C35</f>
        <v>0</v>
      </c>
      <c r="D35" s="92">
        <f>'III kwartał'!D35+'IV kwartał'!D35</f>
        <v>0</v>
      </c>
      <c r="E35" s="92">
        <f>'III kwartał'!E35+'IV kwartał'!E35</f>
        <v>0</v>
      </c>
      <c r="F35" s="93">
        <f>'III kwartał'!F35+'IV kwartał'!F35</f>
        <v>0</v>
      </c>
      <c r="G35" s="133">
        <f>'III kwartał'!G35+'IV kwartał'!G35</f>
        <v>0</v>
      </c>
      <c r="H35" s="92">
        <f>'III kwartał'!H35+'IV kwartał'!H35</f>
        <v>0</v>
      </c>
      <c r="I35" s="92">
        <f>'III kwartał'!I35+'IV kwartał'!I35</f>
        <v>0</v>
      </c>
      <c r="J35" s="92">
        <f>'III kwartał'!J35+'IV kwartał'!J35</f>
        <v>0</v>
      </c>
      <c r="K35" s="93">
        <f>'III kwartał'!K35+'IV kwartał'!K35</f>
        <v>0</v>
      </c>
      <c r="L35" s="133">
        <f>'III kwartał'!L35+'IV kwartał'!L35</f>
        <v>0</v>
      </c>
      <c r="M35" s="92">
        <f>'III kwartał'!M35+'IV kwartał'!M35</f>
        <v>0</v>
      </c>
      <c r="N35" s="92">
        <f>'III kwartał'!N35+'IV kwartał'!N35</f>
        <v>0</v>
      </c>
      <c r="O35" s="92">
        <f>'III kwartał'!O35+'IV kwartał'!O35</f>
        <v>0</v>
      </c>
      <c r="P35" s="93">
        <f>'III kwartał'!P35+'IV kwartał'!P35</f>
        <v>0</v>
      </c>
      <c r="Q35" s="133">
        <f>'III kwartał'!Q35+'IV kwartał'!Q35</f>
        <v>0</v>
      </c>
      <c r="R35" s="92">
        <f>'III kwartał'!R35+'IV kwartał'!R35</f>
        <v>0</v>
      </c>
      <c r="S35" s="92">
        <f>'III kwartał'!S35+'IV kwartał'!S35</f>
        <v>0</v>
      </c>
      <c r="T35" s="92">
        <f>'III kwartał'!T35+'IV kwartał'!T35</f>
        <v>0</v>
      </c>
      <c r="U35" s="93">
        <f>'III kwartał'!U35+'IV kwartał'!U35</f>
        <v>0</v>
      </c>
      <c r="V35" s="133">
        <f>'III kwartał'!V35+'IV kwartał'!V35</f>
        <v>0</v>
      </c>
      <c r="W35" s="92">
        <f>'III kwartał'!W35+'IV kwartał'!W35</f>
        <v>0</v>
      </c>
      <c r="X35" s="92">
        <f>'III kwartał'!X35+'IV kwartał'!X35</f>
        <v>0</v>
      </c>
      <c r="Y35" s="92">
        <f>'III kwartał'!Y35+'IV kwartał'!Y35</f>
        <v>0</v>
      </c>
      <c r="Z35" s="93">
        <f>'III kwartał'!Z35+'IV kwartał'!Z35</f>
        <v>0</v>
      </c>
      <c r="AA35" s="133">
        <f>'III kwartał'!AA35+'IV kwartał'!AA35</f>
        <v>0</v>
      </c>
      <c r="AB35" s="92">
        <f>'III kwartał'!AB35+'IV kwartał'!AB35</f>
        <v>0</v>
      </c>
      <c r="AC35" s="92">
        <f>'III kwartał'!AC35+'IV kwartał'!AC35</f>
        <v>0</v>
      </c>
      <c r="AD35" s="92">
        <f>'III kwartał'!AD35+'IV kwartał'!AD35</f>
        <v>0</v>
      </c>
      <c r="AE35" s="93">
        <f>'III kwartał'!AE35+'IV kwartał'!AE35</f>
        <v>0</v>
      </c>
    </row>
    <row r="36" spans="1:31" ht="60" customHeight="1" x14ac:dyDescent="0.2">
      <c r="A36" s="91" t="str">
        <f>A21</f>
        <v>z Ukrainą</v>
      </c>
      <c r="B36" s="133">
        <f>'III kwartał'!B36+'IV kwartał'!B36</f>
        <v>0</v>
      </c>
      <c r="C36" s="92">
        <f>'III kwartał'!C36+'IV kwartał'!C36</f>
        <v>0</v>
      </c>
      <c r="D36" s="92">
        <f>'III kwartał'!D36+'IV kwartał'!D36</f>
        <v>0</v>
      </c>
      <c r="E36" s="92">
        <f>'III kwartał'!E36+'IV kwartał'!E36</f>
        <v>0</v>
      </c>
      <c r="F36" s="93">
        <f>'III kwartał'!F36+'IV kwartał'!F36</f>
        <v>0</v>
      </c>
      <c r="G36" s="133">
        <f>'III kwartał'!G36+'IV kwartał'!G36</f>
        <v>0</v>
      </c>
      <c r="H36" s="92">
        <f>'III kwartał'!H36+'IV kwartał'!H36</f>
        <v>0</v>
      </c>
      <c r="I36" s="92">
        <f>'III kwartał'!I36+'IV kwartał'!I36</f>
        <v>0</v>
      </c>
      <c r="J36" s="92">
        <f>'III kwartał'!J36+'IV kwartał'!J36</f>
        <v>0</v>
      </c>
      <c r="K36" s="93">
        <f>'III kwartał'!K36+'IV kwartał'!K36</f>
        <v>0</v>
      </c>
      <c r="L36" s="133">
        <f>'III kwartał'!L36+'IV kwartał'!L36</f>
        <v>0</v>
      </c>
      <c r="M36" s="92">
        <f>'III kwartał'!M36+'IV kwartał'!M36</f>
        <v>0</v>
      </c>
      <c r="N36" s="92">
        <f>'III kwartał'!N36+'IV kwartał'!N36</f>
        <v>0</v>
      </c>
      <c r="O36" s="92">
        <f>'III kwartał'!O36+'IV kwartał'!O36</f>
        <v>0</v>
      </c>
      <c r="P36" s="93">
        <f>'III kwartał'!P36+'IV kwartał'!P36</f>
        <v>0</v>
      </c>
      <c r="Q36" s="133">
        <f>'III kwartał'!Q36+'IV kwartał'!Q36</f>
        <v>0</v>
      </c>
      <c r="R36" s="92">
        <f>'III kwartał'!R36+'IV kwartał'!R36</f>
        <v>0</v>
      </c>
      <c r="S36" s="92">
        <f>'III kwartał'!S36+'IV kwartał'!S36</f>
        <v>0</v>
      </c>
      <c r="T36" s="92">
        <f>'III kwartał'!T36+'IV kwartał'!T36</f>
        <v>0</v>
      </c>
      <c r="U36" s="93">
        <f>'III kwartał'!U36+'IV kwartał'!U36</f>
        <v>0</v>
      </c>
      <c r="V36" s="133">
        <f>'III kwartał'!V36+'IV kwartał'!V36</f>
        <v>0</v>
      </c>
      <c r="W36" s="92">
        <f>'III kwartał'!W36+'IV kwartał'!W36</f>
        <v>0</v>
      </c>
      <c r="X36" s="92">
        <f>'III kwartał'!X36+'IV kwartał'!X36</f>
        <v>0</v>
      </c>
      <c r="Y36" s="92">
        <f>'III kwartał'!Y36+'IV kwartał'!Y36</f>
        <v>0</v>
      </c>
      <c r="Z36" s="93">
        <f>'III kwartał'!Z36+'IV kwartał'!Z36</f>
        <v>0</v>
      </c>
      <c r="AA36" s="133">
        <f>'III kwartał'!AA36+'IV kwartał'!AA36</f>
        <v>0</v>
      </c>
      <c r="AB36" s="92">
        <f>'III kwartał'!AB36+'IV kwartał'!AB36</f>
        <v>0</v>
      </c>
      <c r="AC36" s="92">
        <f>'III kwartał'!AC36+'IV kwartał'!AC36</f>
        <v>0</v>
      </c>
      <c r="AD36" s="92">
        <f>'III kwartał'!AD36+'IV kwartał'!AD36</f>
        <v>0</v>
      </c>
      <c r="AE36" s="93">
        <f>'III kwartał'!AE36+'IV kwartał'!AE36</f>
        <v>0</v>
      </c>
    </row>
    <row r="37" spans="1:31" ht="60" customHeight="1" thickBot="1" x14ac:dyDescent="0.25">
      <c r="A37" s="148" t="s">
        <v>7</v>
      </c>
      <c r="B37" s="151">
        <f>'III kwartał'!B37+'IV kwartał'!B37</f>
        <v>0</v>
      </c>
      <c r="C37" s="149">
        <f>'III kwartał'!C37+'IV kwartał'!C37</f>
        <v>0</v>
      </c>
      <c r="D37" s="149">
        <f>'III kwartał'!D37+'IV kwartał'!D37</f>
        <v>0</v>
      </c>
      <c r="E37" s="149">
        <f>'III kwartał'!E37+'IV kwartał'!E37</f>
        <v>0</v>
      </c>
      <c r="F37" s="150">
        <f>'III kwartał'!F37+'IV kwartał'!F37</f>
        <v>0</v>
      </c>
      <c r="G37" s="151">
        <f>'III kwartał'!G37+'IV kwartał'!G37</f>
        <v>0</v>
      </c>
      <c r="H37" s="149">
        <f>'III kwartał'!H37+'IV kwartał'!H37</f>
        <v>0</v>
      </c>
      <c r="I37" s="149">
        <f>'III kwartał'!I37+'IV kwartał'!I37</f>
        <v>0</v>
      </c>
      <c r="J37" s="149">
        <f>'III kwartał'!J37+'IV kwartał'!J37</f>
        <v>0</v>
      </c>
      <c r="K37" s="150">
        <f>'III kwartał'!K37+'IV kwartał'!K37</f>
        <v>0</v>
      </c>
      <c r="L37" s="151">
        <f>'III kwartał'!L37+'IV kwartał'!L37</f>
        <v>0</v>
      </c>
      <c r="M37" s="149">
        <f>'III kwartał'!M37+'IV kwartał'!M37</f>
        <v>0</v>
      </c>
      <c r="N37" s="149">
        <f>'III kwartał'!N37+'IV kwartał'!N37</f>
        <v>0</v>
      </c>
      <c r="O37" s="149">
        <f>'III kwartał'!O37+'IV kwartał'!O37</f>
        <v>0</v>
      </c>
      <c r="P37" s="150">
        <f>'III kwartał'!P37+'IV kwartał'!P37</f>
        <v>0</v>
      </c>
      <c r="Q37" s="151">
        <f>'III kwartał'!Q37+'IV kwartał'!Q37</f>
        <v>0</v>
      </c>
      <c r="R37" s="149">
        <f>'III kwartał'!R37+'IV kwartał'!R37</f>
        <v>0</v>
      </c>
      <c r="S37" s="149">
        <f>'III kwartał'!S37+'IV kwartał'!S37</f>
        <v>0</v>
      </c>
      <c r="T37" s="149">
        <f>'III kwartał'!T37+'IV kwartał'!T37</f>
        <v>0</v>
      </c>
      <c r="U37" s="150">
        <f>'III kwartał'!U37+'IV kwartał'!U37</f>
        <v>0</v>
      </c>
      <c r="V37" s="151">
        <f>'III kwartał'!V37+'IV kwartał'!V37</f>
        <v>0</v>
      </c>
      <c r="W37" s="149">
        <f>'III kwartał'!W37+'IV kwartał'!W37</f>
        <v>0</v>
      </c>
      <c r="X37" s="149">
        <f>'III kwartał'!X37+'IV kwartał'!X37</f>
        <v>0</v>
      </c>
      <c r="Y37" s="149">
        <f>'III kwartał'!Y37+'IV kwartał'!Y37</f>
        <v>0</v>
      </c>
      <c r="Z37" s="150">
        <f>'III kwartał'!Z37+'IV kwartał'!Z37</f>
        <v>0</v>
      </c>
      <c r="AA37" s="151">
        <f>'III kwartał'!AA37+'IV kwartał'!AA37</f>
        <v>0</v>
      </c>
      <c r="AB37" s="149">
        <f>'III kwartał'!AB37+'IV kwartał'!AB37</f>
        <v>0</v>
      </c>
      <c r="AC37" s="149">
        <f>'III kwartał'!AC37+'IV kwartał'!AC37</f>
        <v>0</v>
      </c>
      <c r="AD37" s="149">
        <f>'III kwartał'!AD37+'IV kwartał'!AD37</f>
        <v>0</v>
      </c>
      <c r="AE37" s="150">
        <f>'III kwartał'!AE37+'IV kwartał'!AE37</f>
        <v>0</v>
      </c>
    </row>
    <row r="38" spans="1:31" ht="71.25" customHeight="1" x14ac:dyDescent="0.2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6"/>
    </row>
    <row r="39" spans="1:31" ht="41.25" customHeight="1" x14ac:dyDescent="0.2">
      <c r="AE39" s="97" t="s">
        <v>34</v>
      </c>
    </row>
    <row r="41" spans="1:31" ht="24" customHeight="1" x14ac:dyDescent="0.2">
      <c r="B41" s="65">
        <f>B37-B6</f>
        <v>0</v>
      </c>
      <c r="C41" s="65">
        <f t="shared" ref="C41:AE41" si="0">C37-C6</f>
        <v>0</v>
      </c>
      <c r="D41" s="65">
        <f t="shared" si="0"/>
        <v>0</v>
      </c>
      <c r="E41" s="65">
        <f t="shared" si="0"/>
        <v>0</v>
      </c>
      <c r="F41" s="65">
        <f t="shared" si="0"/>
        <v>0</v>
      </c>
      <c r="G41" s="65">
        <f t="shared" si="0"/>
        <v>0</v>
      </c>
      <c r="H41" s="65">
        <f t="shared" si="0"/>
        <v>0</v>
      </c>
      <c r="I41" s="65">
        <f t="shared" si="0"/>
        <v>0</v>
      </c>
      <c r="J41" s="65">
        <f t="shared" si="0"/>
        <v>0</v>
      </c>
      <c r="K41" s="65">
        <f t="shared" si="0"/>
        <v>0</v>
      </c>
      <c r="L41" s="65">
        <f t="shared" si="0"/>
        <v>0</v>
      </c>
      <c r="M41" s="65">
        <f t="shared" si="0"/>
        <v>0</v>
      </c>
      <c r="N41" s="65">
        <f t="shared" si="0"/>
        <v>0</v>
      </c>
      <c r="O41" s="65">
        <f t="shared" si="0"/>
        <v>0</v>
      </c>
      <c r="P41" s="65">
        <f t="shared" si="0"/>
        <v>0</v>
      </c>
      <c r="Q41" s="65">
        <f t="shared" si="0"/>
        <v>0</v>
      </c>
      <c r="R41" s="65">
        <f t="shared" si="0"/>
        <v>0</v>
      </c>
      <c r="S41" s="65">
        <f t="shared" si="0"/>
        <v>0</v>
      </c>
      <c r="T41" s="65">
        <f t="shared" si="0"/>
        <v>0</v>
      </c>
      <c r="U41" s="65">
        <f t="shared" si="0"/>
        <v>0</v>
      </c>
      <c r="V41" s="65">
        <f t="shared" si="0"/>
        <v>0</v>
      </c>
      <c r="W41" s="65">
        <f t="shared" si="0"/>
        <v>0</v>
      </c>
      <c r="X41" s="65">
        <f t="shared" si="0"/>
        <v>0</v>
      </c>
      <c r="Y41" s="65">
        <f t="shared" si="0"/>
        <v>0</v>
      </c>
      <c r="Z41" s="65">
        <f t="shared" si="0"/>
        <v>0</v>
      </c>
      <c r="AA41" s="65">
        <f t="shared" si="0"/>
        <v>0</v>
      </c>
      <c r="AB41" s="65">
        <f t="shared" si="0"/>
        <v>0</v>
      </c>
      <c r="AC41" s="65">
        <f t="shared" si="0"/>
        <v>0</v>
      </c>
      <c r="AD41" s="65">
        <f t="shared" si="0"/>
        <v>0</v>
      </c>
      <c r="AE41" s="65">
        <f t="shared" si="0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32:A33"/>
    <mergeCell ref="B32:B33"/>
    <mergeCell ref="C32:D32"/>
    <mergeCell ref="E32:F32"/>
    <mergeCell ref="G32:G33"/>
    <mergeCell ref="AA4:AA5"/>
    <mergeCell ref="AB4:AC4"/>
    <mergeCell ref="AD4:AE4"/>
    <mergeCell ref="V4:V5"/>
    <mergeCell ref="W4:X4"/>
    <mergeCell ref="AD32:AE32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F41"/>
  <sheetViews>
    <sheetView showZeros="0" topLeftCell="A2" zoomScale="40" zoomScaleNormal="40" workbookViewId="0">
      <selection activeCell="E30" sqref="E30"/>
    </sheetView>
  </sheetViews>
  <sheetFormatPr defaultColWidth="0" defaultRowHeight="24" customHeight="1" x14ac:dyDescent="0.2"/>
  <cols>
    <col min="1" max="1" width="47.85546875" style="64" customWidth="1"/>
    <col min="2" max="16" width="19.140625" style="65" customWidth="1"/>
    <col min="17" max="17" width="19.140625" style="66" customWidth="1"/>
    <col min="18" max="21" width="19.140625" style="67" customWidth="1"/>
    <col min="22" max="22" width="19.140625" style="66" customWidth="1"/>
    <col min="23" max="26" width="19.140625" style="67" customWidth="1"/>
    <col min="27" max="27" width="19.140625" style="66" customWidth="1"/>
    <col min="28" max="31" width="19.140625" style="67" customWidth="1"/>
    <col min="32" max="32" width="2.28515625" style="63" customWidth="1"/>
    <col min="33" max="16384" width="9.140625" style="63" hidden="1"/>
  </cols>
  <sheetData>
    <row r="1" spans="1:32" ht="162" customHeight="1" thickBot="1" x14ac:dyDescent="0.25">
      <c r="A1" s="196" t="s">
        <v>42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</row>
    <row r="2" spans="1:32" ht="46.5" customHeight="1" thickTop="1" thickBot="1" x14ac:dyDescent="0.25"/>
    <row r="3" spans="1:32" s="64" customFormat="1" ht="136.5" customHeight="1" thickBot="1" x14ac:dyDescent="0.25">
      <c r="A3" s="197" t="s">
        <v>60</v>
      </c>
      <c r="B3" s="200" t="s">
        <v>35</v>
      </c>
      <c r="C3" s="201"/>
      <c r="D3" s="201"/>
      <c r="E3" s="201"/>
      <c r="F3" s="202"/>
      <c r="G3" s="203" t="s">
        <v>36</v>
      </c>
      <c r="H3" s="204"/>
      <c r="I3" s="204"/>
      <c r="J3" s="204"/>
      <c r="K3" s="205"/>
      <c r="L3" s="206" t="s">
        <v>38</v>
      </c>
      <c r="M3" s="207"/>
      <c r="N3" s="207"/>
      <c r="O3" s="207"/>
      <c r="P3" s="208"/>
      <c r="Q3" s="206" t="s">
        <v>39</v>
      </c>
      <c r="R3" s="207"/>
      <c r="S3" s="207"/>
      <c r="T3" s="207"/>
      <c r="U3" s="208"/>
      <c r="V3" s="206" t="s">
        <v>40</v>
      </c>
      <c r="W3" s="207"/>
      <c r="X3" s="207"/>
      <c r="Y3" s="207"/>
      <c r="Z3" s="208"/>
      <c r="AA3" s="209" t="s">
        <v>41</v>
      </c>
      <c r="AB3" s="207"/>
      <c r="AC3" s="207"/>
      <c r="AD3" s="207"/>
      <c r="AE3" s="208"/>
    </row>
    <row r="4" spans="1:32" s="68" customFormat="1" ht="75" customHeight="1" x14ac:dyDescent="0.2">
      <c r="A4" s="198"/>
      <c r="B4" s="193" t="s">
        <v>7</v>
      </c>
      <c r="C4" s="184" t="s">
        <v>12</v>
      </c>
      <c r="D4" s="184" t="s">
        <v>11</v>
      </c>
      <c r="E4" s="184" t="s">
        <v>10</v>
      </c>
      <c r="F4" s="185" t="s">
        <v>6</v>
      </c>
      <c r="G4" s="195" t="s">
        <v>7</v>
      </c>
      <c r="H4" s="184" t="s">
        <v>12</v>
      </c>
      <c r="I4" s="184" t="s">
        <v>11</v>
      </c>
      <c r="J4" s="184" t="s">
        <v>10</v>
      </c>
      <c r="K4" s="185" t="s">
        <v>6</v>
      </c>
      <c r="L4" s="182" t="s">
        <v>7</v>
      </c>
      <c r="M4" s="184" t="s">
        <v>12</v>
      </c>
      <c r="N4" s="184" t="s">
        <v>11</v>
      </c>
      <c r="O4" s="184" t="s">
        <v>10</v>
      </c>
      <c r="P4" s="185" t="s">
        <v>6</v>
      </c>
      <c r="Q4" s="182" t="s">
        <v>7</v>
      </c>
      <c r="R4" s="184" t="s">
        <v>12</v>
      </c>
      <c r="S4" s="184" t="s">
        <v>11</v>
      </c>
      <c r="T4" s="184" t="s">
        <v>10</v>
      </c>
      <c r="U4" s="185" t="s">
        <v>6</v>
      </c>
      <c r="V4" s="182" t="s">
        <v>7</v>
      </c>
      <c r="W4" s="184" t="s">
        <v>12</v>
      </c>
      <c r="X4" s="184" t="s">
        <v>11</v>
      </c>
      <c r="Y4" s="184" t="s">
        <v>10</v>
      </c>
      <c r="Z4" s="185" t="s">
        <v>6</v>
      </c>
      <c r="AA4" s="188" t="s">
        <v>7</v>
      </c>
      <c r="AB4" s="184" t="s">
        <v>12</v>
      </c>
      <c r="AC4" s="184" t="s">
        <v>11</v>
      </c>
      <c r="AD4" s="184" t="s">
        <v>10</v>
      </c>
      <c r="AE4" s="185" t="s">
        <v>6</v>
      </c>
    </row>
    <row r="5" spans="1:32" s="68" customFormat="1" ht="75" customHeight="1" x14ac:dyDescent="0.2">
      <c r="A5" s="198"/>
      <c r="B5" s="210"/>
      <c r="C5" s="69" t="s">
        <v>1</v>
      </c>
      <c r="D5" s="69" t="s">
        <v>0</v>
      </c>
      <c r="E5" s="69" t="s">
        <v>1</v>
      </c>
      <c r="F5" s="70" t="s">
        <v>2</v>
      </c>
      <c r="G5" s="211"/>
      <c r="H5" s="69" t="s">
        <v>1</v>
      </c>
      <c r="I5" s="69" t="s">
        <v>0</v>
      </c>
      <c r="J5" s="69" t="s">
        <v>8</v>
      </c>
      <c r="K5" s="70" t="s">
        <v>9</v>
      </c>
      <c r="L5" s="187"/>
      <c r="M5" s="69" t="s">
        <v>1</v>
      </c>
      <c r="N5" s="69" t="s">
        <v>0</v>
      </c>
      <c r="O5" s="69" t="s">
        <v>1</v>
      </c>
      <c r="P5" s="70" t="s">
        <v>0</v>
      </c>
      <c r="Q5" s="187"/>
      <c r="R5" s="69" t="s">
        <v>1</v>
      </c>
      <c r="S5" s="69" t="s">
        <v>0</v>
      </c>
      <c r="T5" s="69" t="s">
        <v>1</v>
      </c>
      <c r="U5" s="70" t="s">
        <v>0</v>
      </c>
      <c r="V5" s="187"/>
      <c r="W5" s="69" t="s">
        <v>1</v>
      </c>
      <c r="X5" s="69" t="s">
        <v>0</v>
      </c>
      <c r="Y5" s="69" t="s">
        <v>1</v>
      </c>
      <c r="Z5" s="70" t="s">
        <v>0</v>
      </c>
      <c r="AA5" s="189"/>
      <c r="AB5" s="69" t="s">
        <v>1</v>
      </c>
      <c r="AC5" s="69" t="s">
        <v>0</v>
      </c>
      <c r="AD5" s="69" t="s">
        <v>1</v>
      </c>
      <c r="AE5" s="70" t="s">
        <v>0</v>
      </c>
    </row>
    <row r="6" spans="1:32" s="71" customFormat="1" ht="75" customHeight="1" thickBot="1" x14ac:dyDescent="0.25">
      <c r="A6" s="199"/>
      <c r="B6" s="103">
        <f>B7+B13+B21</f>
        <v>371388</v>
      </c>
      <c r="C6" s="98">
        <f t="shared" ref="C6:AE6" si="0">C7+C13+C21</f>
        <v>157562</v>
      </c>
      <c r="D6" s="98">
        <f t="shared" si="0"/>
        <v>140169</v>
      </c>
      <c r="E6" s="98">
        <f t="shared" si="0"/>
        <v>39570</v>
      </c>
      <c r="F6" s="99">
        <f t="shared" si="0"/>
        <v>34087</v>
      </c>
      <c r="G6" s="103">
        <f t="shared" si="0"/>
        <v>2</v>
      </c>
      <c r="H6" s="107">
        <f t="shared" si="0"/>
        <v>0</v>
      </c>
      <c r="I6" s="107">
        <f t="shared" si="0"/>
        <v>0</v>
      </c>
      <c r="J6" s="107">
        <f t="shared" si="0"/>
        <v>0</v>
      </c>
      <c r="K6" s="108">
        <f t="shared" si="0"/>
        <v>2</v>
      </c>
      <c r="L6" s="103">
        <f t="shared" si="0"/>
        <v>25</v>
      </c>
      <c r="M6" s="111">
        <f t="shared" si="0"/>
        <v>14</v>
      </c>
      <c r="N6" s="111">
        <f t="shared" si="0"/>
        <v>6</v>
      </c>
      <c r="O6" s="111">
        <f t="shared" si="0"/>
        <v>2</v>
      </c>
      <c r="P6" s="112">
        <f t="shared" si="0"/>
        <v>3</v>
      </c>
      <c r="Q6" s="103">
        <f t="shared" si="0"/>
        <v>10986</v>
      </c>
      <c r="R6" s="111">
        <f t="shared" si="0"/>
        <v>3695</v>
      </c>
      <c r="S6" s="111">
        <f t="shared" si="0"/>
        <v>3844</v>
      </c>
      <c r="T6" s="111">
        <f t="shared" si="0"/>
        <v>1838</v>
      </c>
      <c r="U6" s="112">
        <f t="shared" si="0"/>
        <v>1609</v>
      </c>
      <c r="V6" s="103">
        <f t="shared" si="0"/>
        <v>222860</v>
      </c>
      <c r="W6" s="111">
        <f t="shared" si="0"/>
        <v>105435</v>
      </c>
      <c r="X6" s="111">
        <f t="shared" si="0"/>
        <v>85108</v>
      </c>
      <c r="Y6" s="111">
        <f t="shared" si="0"/>
        <v>19213</v>
      </c>
      <c r="Z6" s="112">
        <f t="shared" si="0"/>
        <v>13104</v>
      </c>
      <c r="AA6" s="102">
        <f t="shared" si="0"/>
        <v>137515</v>
      </c>
      <c r="AB6" s="111">
        <f t="shared" si="0"/>
        <v>48418</v>
      </c>
      <c r="AC6" s="111">
        <f t="shared" si="0"/>
        <v>51211</v>
      </c>
      <c r="AD6" s="111">
        <f t="shared" si="0"/>
        <v>18517</v>
      </c>
      <c r="AE6" s="112">
        <f t="shared" si="0"/>
        <v>19369</v>
      </c>
    </row>
    <row r="7" spans="1:32" s="75" customFormat="1" ht="71.25" customHeight="1" x14ac:dyDescent="0.2">
      <c r="A7" s="117" t="s">
        <v>3</v>
      </c>
      <c r="B7" s="104">
        <f t="shared" ref="B7:B29" si="1">SUM(C7:F7)</f>
        <v>10319</v>
      </c>
      <c r="C7" s="119">
        <f>SUM(C8:C12)</f>
        <v>5175</v>
      </c>
      <c r="D7" s="119">
        <f t="shared" ref="D7:F7" si="2">SUM(D8:D12)</f>
        <v>3577</v>
      </c>
      <c r="E7" s="119">
        <f t="shared" si="2"/>
        <v>789</v>
      </c>
      <c r="F7" s="120">
        <f t="shared" si="2"/>
        <v>778</v>
      </c>
      <c r="G7" s="104">
        <f t="shared" ref="G7" si="3">SUM(H7:K7)</f>
        <v>1</v>
      </c>
      <c r="H7" s="119">
        <f>SUM(H8:H12)</f>
        <v>0</v>
      </c>
      <c r="I7" s="119">
        <f t="shared" ref="I7:K7" si="4">SUM(I8:I12)</f>
        <v>0</v>
      </c>
      <c r="J7" s="119">
        <f t="shared" si="4"/>
        <v>0</v>
      </c>
      <c r="K7" s="120">
        <f t="shared" si="4"/>
        <v>1</v>
      </c>
      <c r="L7" s="104">
        <f t="shared" ref="L7" si="5">SUM(M7:P7)</f>
        <v>0</v>
      </c>
      <c r="M7" s="119">
        <f>SUM(M8:M12)</f>
        <v>0</v>
      </c>
      <c r="N7" s="119">
        <f t="shared" ref="N7:P7" si="6">SUM(N8:N12)</f>
        <v>0</v>
      </c>
      <c r="O7" s="119">
        <f t="shared" si="6"/>
        <v>0</v>
      </c>
      <c r="P7" s="120">
        <f t="shared" si="6"/>
        <v>0</v>
      </c>
      <c r="Q7" s="104">
        <f t="shared" ref="Q7" si="7">SUM(R7:U7)</f>
        <v>250</v>
      </c>
      <c r="R7" s="119">
        <f>SUM(R8:R12)</f>
        <v>80</v>
      </c>
      <c r="S7" s="119">
        <f t="shared" ref="S7:U7" si="8">SUM(S8:S12)</f>
        <v>84</v>
      </c>
      <c r="T7" s="119">
        <f t="shared" si="8"/>
        <v>44</v>
      </c>
      <c r="U7" s="120">
        <f t="shared" si="8"/>
        <v>42</v>
      </c>
      <c r="V7" s="104">
        <f t="shared" ref="V7" si="9">SUM(W7:Z7)</f>
        <v>4430</v>
      </c>
      <c r="W7" s="119">
        <f>SUM(W8:W12)</f>
        <v>2503</v>
      </c>
      <c r="X7" s="119">
        <f t="shared" ref="X7:Z7" si="10">SUM(X8:X12)</f>
        <v>1441</v>
      </c>
      <c r="Y7" s="119">
        <f t="shared" si="10"/>
        <v>260</v>
      </c>
      <c r="Z7" s="120">
        <f t="shared" si="10"/>
        <v>226</v>
      </c>
      <c r="AA7" s="104">
        <f t="shared" ref="AA7" si="11">SUM(AB7:AE7)</f>
        <v>5638</v>
      </c>
      <c r="AB7" s="119">
        <f>SUM(AB8:AB12)</f>
        <v>2592</v>
      </c>
      <c r="AC7" s="119">
        <f t="shared" ref="AC7:AE7" si="12">SUM(AC8:AC12)</f>
        <v>2052</v>
      </c>
      <c r="AD7" s="119">
        <f t="shared" si="12"/>
        <v>485</v>
      </c>
      <c r="AE7" s="120">
        <f t="shared" si="12"/>
        <v>509</v>
      </c>
    </row>
    <row r="8" spans="1:32" ht="39.75" customHeight="1" x14ac:dyDescent="0.2">
      <c r="A8" s="76" t="s">
        <v>13</v>
      </c>
      <c r="B8" s="100">
        <f>SUM(C8:F8)</f>
        <v>1847</v>
      </c>
      <c r="C8" s="77">
        <v>544</v>
      </c>
      <c r="D8" s="77">
        <v>752</v>
      </c>
      <c r="E8" s="77">
        <v>278</v>
      </c>
      <c r="F8" s="78">
        <v>273</v>
      </c>
      <c r="G8" s="109">
        <f>SUM(H8:K8)</f>
        <v>1</v>
      </c>
      <c r="H8" s="77">
        <f>C8-(M8+R8+W8+AB8)</f>
        <v>0</v>
      </c>
      <c r="I8" s="77">
        <f t="shared" ref="I8:K12" si="13">D8-(N8+S8+X8+AC8)</f>
        <v>0</v>
      </c>
      <c r="J8" s="77">
        <f t="shared" si="13"/>
        <v>0</v>
      </c>
      <c r="K8" s="78">
        <f t="shared" si="13"/>
        <v>1</v>
      </c>
      <c r="L8" s="113">
        <f>SUM(M8:P8)</f>
        <v>0</v>
      </c>
      <c r="M8" s="77">
        <v>0</v>
      </c>
      <c r="N8" s="77">
        <v>0</v>
      </c>
      <c r="O8" s="77">
        <v>0</v>
      </c>
      <c r="P8" s="78">
        <v>0</v>
      </c>
      <c r="Q8" s="113">
        <f>SUM(R8:U8)</f>
        <v>26</v>
      </c>
      <c r="R8" s="77">
        <v>13</v>
      </c>
      <c r="S8" s="77">
        <v>13</v>
      </c>
      <c r="T8" s="77">
        <v>0</v>
      </c>
      <c r="U8" s="78">
        <v>0</v>
      </c>
      <c r="V8" s="113">
        <f>SUM(W8:Z8)</f>
        <v>285</v>
      </c>
      <c r="W8" s="77">
        <v>106</v>
      </c>
      <c r="X8" s="77">
        <v>96</v>
      </c>
      <c r="Y8" s="77">
        <v>43</v>
      </c>
      <c r="Z8" s="78">
        <v>40</v>
      </c>
      <c r="AA8" s="113">
        <f>SUM(AB8:AE8)</f>
        <v>1535</v>
      </c>
      <c r="AB8" s="77">
        <v>425</v>
      </c>
      <c r="AC8" s="77">
        <v>643</v>
      </c>
      <c r="AD8" s="77">
        <v>235</v>
      </c>
      <c r="AE8" s="78">
        <v>232</v>
      </c>
    </row>
    <row r="9" spans="1:32" ht="39.75" customHeight="1" x14ac:dyDescent="0.2">
      <c r="A9" s="76" t="s">
        <v>14</v>
      </c>
      <c r="B9" s="100">
        <f t="shared" si="1"/>
        <v>0</v>
      </c>
      <c r="C9" s="77">
        <v>0</v>
      </c>
      <c r="D9" s="77">
        <v>0</v>
      </c>
      <c r="E9" s="77">
        <v>0</v>
      </c>
      <c r="F9" s="78">
        <v>0</v>
      </c>
      <c r="G9" s="109">
        <f t="shared" ref="G9:G29" si="14">SUM(H9:K9)</f>
        <v>0</v>
      </c>
      <c r="H9" s="77">
        <f t="shared" ref="H9:H12" si="15">C9-(M9+R9+W9+AB9)</f>
        <v>0</v>
      </c>
      <c r="I9" s="77">
        <f t="shared" si="13"/>
        <v>0</v>
      </c>
      <c r="J9" s="77">
        <f t="shared" si="13"/>
        <v>0</v>
      </c>
      <c r="K9" s="78">
        <f t="shared" si="13"/>
        <v>0</v>
      </c>
      <c r="L9" s="113">
        <f t="shared" ref="L9:L29" si="16">SUM(M9:P9)</f>
        <v>0</v>
      </c>
      <c r="M9" s="77">
        <v>0</v>
      </c>
      <c r="N9" s="77">
        <v>0</v>
      </c>
      <c r="O9" s="77">
        <v>0</v>
      </c>
      <c r="P9" s="78">
        <v>0</v>
      </c>
      <c r="Q9" s="113">
        <f t="shared" ref="Q9:Q29" si="17">SUM(R9:U9)</f>
        <v>0</v>
      </c>
      <c r="R9" s="77">
        <v>0</v>
      </c>
      <c r="S9" s="77">
        <v>0</v>
      </c>
      <c r="T9" s="77">
        <v>0</v>
      </c>
      <c r="U9" s="78">
        <v>0</v>
      </c>
      <c r="V9" s="113">
        <f t="shared" ref="V9:V29" si="18">SUM(W9:Z9)</f>
        <v>0</v>
      </c>
      <c r="W9" s="77">
        <v>0</v>
      </c>
      <c r="X9" s="77">
        <v>0</v>
      </c>
      <c r="Y9" s="77">
        <v>0</v>
      </c>
      <c r="Z9" s="78">
        <v>0</v>
      </c>
      <c r="AA9" s="113">
        <f t="shared" ref="AA9:AA29" si="19">SUM(AB9:AE9)</f>
        <v>0</v>
      </c>
      <c r="AB9" s="77">
        <v>0</v>
      </c>
      <c r="AC9" s="77">
        <v>0</v>
      </c>
      <c r="AD9" s="77">
        <v>0</v>
      </c>
      <c r="AE9" s="78">
        <v>0</v>
      </c>
    </row>
    <row r="10" spans="1:32" ht="39.75" customHeight="1" x14ac:dyDescent="0.2">
      <c r="A10" s="76" t="s">
        <v>15</v>
      </c>
      <c r="B10" s="100">
        <f t="shared" si="1"/>
        <v>0</v>
      </c>
      <c r="C10" s="77">
        <v>0</v>
      </c>
      <c r="D10" s="77">
        <v>0</v>
      </c>
      <c r="E10" s="77">
        <v>0</v>
      </c>
      <c r="F10" s="77">
        <v>0</v>
      </c>
      <c r="G10" s="109">
        <f t="shared" si="14"/>
        <v>0</v>
      </c>
      <c r="H10" s="77">
        <f t="shared" si="15"/>
        <v>0</v>
      </c>
      <c r="I10" s="77">
        <f t="shared" si="13"/>
        <v>0</v>
      </c>
      <c r="J10" s="77">
        <f t="shared" si="13"/>
        <v>0</v>
      </c>
      <c r="K10" s="78">
        <f t="shared" si="13"/>
        <v>0</v>
      </c>
      <c r="L10" s="113">
        <f t="shared" si="16"/>
        <v>0</v>
      </c>
      <c r="M10" s="77">
        <v>0</v>
      </c>
      <c r="N10" s="77">
        <v>0</v>
      </c>
      <c r="O10" s="77">
        <v>0</v>
      </c>
      <c r="P10" s="78">
        <v>0</v>
      </c>
      <c r="Q10" s="113">
        <f t="shared" si="17"/>
        <v>0</v>
      </c>
      <c r="R10" s="77">
        <v>0</v>
      </c>
      <c r="S10" s="77">
        <v>0</v>
      </c>
      <c r="T10" s="77">
        <v>0</v>
      </c>
      <c r="U10" s="78">
        <v>0</v>
      </c>
      <c r="V10" s="113">
        <f t="shared" si="18"/>
        <v>0</v>
      </c>
      <c r="W10" s="77">
        <v>0</v>
      </c>
      <c r="X10" s="77">
        <v>0</v>
      </c>
      <c r="Y10" s="77">
        <v>0</v>
      </c>
      <c r="Z10" s="78">
        <v>0</v>
      </c>
      <c r="AA10" s="113">
        <f t="shared" si="19"/>
        <v>0</v>
      </c>
      <c r="AB10" s="77">
        <v>0</v>
      </c>
      <c r="AC10" s="77">
        <v>0</v>
      </c>
      <c r="AD10" s="77">
        <v>0</v>
      </c>
      <c r="AE10" s="78">
        <v>0</v>
      </c>
    </row>
    <row r="11" spans="1:32" ht="39.75" customHeight="1" x14ac:dyDescent="0.2">
      <c r="A11" s="76" t="s">
        <v>28</v>
      </c>
      <c r="B11" s="100">
        <f t="shared" si="1"/>
        <v>8472</v>
      </c>
      <c r="C11" s="79">
        <v>4631</v>
      </c>
      <c r="D11" s="77">
        <v>2825</v>
      </c>
      <c r="E11" s="79">
        <v>511</v>
      </c>
      <c r="F11" s="80">
        <v>505</v>
      </c>
      <c r="G11" s="109">
        <f t="shared" si="14"/>
        <v>0</v>
      </c>
      <c r="H11" s="77">
        <f t="shared" si="15"/>
        <v>0</v>
      </c>
      <c r="I11" s="77">
        <f t="shared" si="13"/>
        <v>0</v>
      </c>
      <c r="J11" s="77">
        <f t="shared" si="13"/>
        <v>0</v>
      </c>
      <c r="K11" s="78">
        <f t="shared" si="13"/>
        <v>0</v>
      </c>
      <c r="L11" s="113">
        <f t="shared" si="16"/>
        <v>0</v>
      </c>
      <c r="M11" s="77">
        <v>0</v>
      </c>
      <c r="N11" s="77">
        <v>0</v>
      </c>
      <c r="O11" s="77">
        <v>0</v>
      </c>
      <c r="P11" s="78">
        <v>0</v>
      </c>
      <c r="Q11" s="113">
        <f t="shared" si="17"/>
        <v>224</v>
      </c>
      <c r="R11" s="77">
        <v>67</v>
      </c>
      <c r="S11" s="77">
        <v>71</v>
      </c>
      <c r="T11" s="77">
        <v>44</v>
      </c>
      <c r="U11" s="78">
        <v>42</v>
      </c>
      <c r="V11" s="113">
        <f t="shared" si="18"/>
        <v>4145</v>
      </c>
      <c r="W11" s="77">
        <v>2397</v>
      </c>
      <c r="X11" s="77">
        <v>1345</v>
      </c>
      <c r="Y11" s="77">
        <v>217</v>
      </c>
      <c r="Z11" s="78">
        <v>186</v>
      </c>
      <c r="AA11" s="113">
        <f t="shared" si="19"/>
        <v>4103</v>
      </c>
      <c r="AB11" s="77">
        <v>2167</v>
      </c>
      <c r="AC11" s="77">
        <v>1409</v>
      </c>
      <c r="AD11" s="77">
        <v>250</v>
      </c>
      <c r="AE11" s="78">
        <v>277</v>
      </c>
    </row>
    <row r="12" spans="1:32" ht="39.75" customHeight="1" x14ac:dyDescent="0.2">
      <c r="A12" s="81" t="s">
        <v>32</v>
      </c>
      <c r="B12" s="100">
        <f t="shared" si="1"/>
        <v>0</v>
      </c>
      <c r="C12" s="79">
        <v>0</v>
      </c>
      <c r="D12" s="79">
        <v>0</v>
      </c>
      <c r="E12" s="77">
        <v>0</v>
      </c>
      <c r="F12" s="80">
        <v>0</v>
      </c>
      <c r="G12" s="109">
        <f t="shared" si="14"/>
        <v>0</v>
      </c>
      <c r="H12" s="77">
        <f t="shared" si="15"/>
        <v>0</v>
      </c>
      <c r="I12" s="77">
        <f t="shared" si="13"/>
        <v>0</v>
      </c>
      <c r="J12" s="77">
        <f t="shared" si="13"/>
        <v>0</v>
      </c>
      <c r="K12" s="78">
        <f t="shared" si="13"/>
        <v>0</v>
      </c>
      <c r="L12" s="113">
        <f t="shared" si="16"/>
        <v>0</v>
      </c>
      <c r="M12" s="77">
        <v>0</v>
      </c>
      <c r="N12" s="77">
        <v>0</v>
      </c>
      <c r="O12" s="77">
        <v>0</v>
      </c>
      <c r="P12" s="78">
        <v>0</v>
      </c>
      <c r="Q12" s="113">
        <f t="shared" si="17"/>
        <v>0</v>
      </c>
      <c r="R12" s="77">
        <v>0</v>
      </c>
      <c r="S12" s="77">
        <v>0</v>
      </c>
      <c r="T12" s="77">
        <v>0</v>
      </c>
      <c r="U12" s="78">
        <v>0</v>
      </c>
      <c r="V12" s="113">
        <f t="shared" si="18"/>
        <v>0</v>
      </c>
      <c r="W12" s="77">
        <v>0</v>
      </c>
      <c r="X12" s="77">
        <v>0</v>
      </c>
      <c r="Y12" s="77">
        <v>0</v>
      </c>
      <c r="Z12" s="78">
        <v>0</v>
      </c>
      <c r="AA12" s="113">
        <f t="shared" si="19"/>
        <v>0</v>
      </c>
      <c r="AB12" s="77">
        <v>0</v>
      </c>
      <c r="AC12" s="77">
        <v>0</v>
      </c>
      <c r="AD12" s="77">
        <v>0</v>
      </c>
      <c r="AE12" s="78">
        <v>0</v>
      </c>
    </row>
    <row r="13" spans="1:32" s="75" customFormat="1" ht="71.25" customHeight="1" x14ac:dyDescent="0.2">
      <c r="A13" s="118" t="s">
        <v>4</v>
      </c>
      <c r="B13" s="105">
        <f t="shared" si="1"/>
        <v>100959</v>
      </c>
      <c r="C13" s="121">
        <f>SUM(C14:C20)</f>
        <v>37331</v>
      </c>
      <c r="D13" s="121">
        <f t="shared" ref="D13:F13" si="20">SUM(D14:D20)</f>
        <v>38816</v>
      </c>
      <c r="E13" s="121">
        <f t="shared" si="20"/>
        <v>12232</v>
      </c>
      <c r="F13" s="122">
        <f t="shared" si="20"/>
        <v>12580</v>
      </c>
      <c r="G13" s="105">
        <f t="shared" si="14"/>
        <v>0</v>
      </c>
      <c r="H13" s="121">
        <f>SUM(H14:H20)</f>
        <v>0</v>
      </c>
      <c r="I13" s="121">
        <f t="shared" ref="I13:K13" si="21">SUM(I14:I20)</f>
        <v>0</v>
      </c>
      <c r="J13" s="121">
        <f t="shared" si="21"/>
        <v>0</v>
      </c>
      <c r="K13" s="122">
        <f t="shared" si="21"/>
        <v>0</v>
      </c>
      <c r="L13" s="105">
        <f t="shared" si="16"/>
        <v>2</v>
      </c>
      <c r="M13" s="121">
        <f>SUM(M14:M20)</f>
        <v>2</v>
      </c>
      <c r="N13" s="121">
        <f t="shared" ref="N13:P13" si="22">SUM(N14:N20)</f>
        <v>0</v>
      </c>
      <c r="O13" s="121">
        <f t="shared" si="22"/>
        <v>0</v>
      </c>
      <c r="P13" s="122">
        <f t="shared" si="22"/>
        <v>0</v>
      </c>
      <c r="Q13" s="105">
        <f t="shared" si="17"/>
        <v>3370</v>
      </c>
      <c r="R13" s="121">
        <f>SUM(R14:R20)</f>
        <v>1066</v>
      </c>
      <c r="S13" s="121">
        <f t="shared" ref="S13:U13" si="23">SUM(S14:S20)</f>
        <v>964</v>
      </c>
      <c r="T13" s="121">
        <f t="shared" si="23"/>
        <v>699</v>
      </c>
      <c r="U13" s="122">
        <f t="shared" si="23"/>
        <v>641</v>
      </c>
      <c r="V13" s="105">
        <f t="shared" si="18"/>
        <v>28408</v>
      </c>
      <c r="W13" s="121">
        <f>SUM(W14:W20)</f>
        <v>14183</v>
      </c>
      <c r="X13" s="121">
        <f t="shared" ref="X13:Z13" si="24">SUM(X14:X20)</f>
        <v>11835</v>
      </c>
      <c r="Y13" s="121">
        <f t="shared" si="24"/>
        <v>1281</v>
      </c>
      <c r="Z13" s="122">
        <f t="shared" si="24"/>
        <v>1109</v>
      </c>
      <c r="AA13" s="105">
        <f t="shared" si="19"/>
        <v>69179</v>
      </c>
      <c r="AB13" s="121">
        <f>SUM(AB14:AB20)</f>
        <v>22080</v>
      </c>
      <c r="AC13" s="121">
        <f t="shared" ref="AC13:AE13" si="25">SUM(AC14:AC20)</f>
        <v>26017</v>
      </c>
      <c r="AD13" s="121">
        <f t="shared" si="25"/>
        <v>10252</v>
      </c>
      <c r="AE13" s="122">
        <f t="shared" si="25"/>
        <v>10830</v>
      </c>
    </row>
    <row r="14" spans="1:32" ht="39.75" customHeight="1" x14ac:dyDescent="0.2">
      <c r="A14" s="85" t="s">
        <v>16</v>
      </c>
      <c r="B14" s="100">
        <f t="shared" si="1"/>
        <v>36927</v>
      </c>
      <c r="C14" s="77">
        <v>13151</v>
      </c>
      <c r="D14" s="77">
        <v>15670</v>
      </c>
      <c r="E14" s="77">
        <v>3627</v>
      </c>
      <c r="F14" s="78">
        <v>4479</v>
      </c>
      <c r="G14" s="109">
        <f t="shared" si="14"/>
        <v>0</v>
      </c>
      <c r="H14" s="77">
        <f t="shared" ref="H14:K20" si="26">C14-(M14+R14+W14+AB14)</f>
        <v>0</v>
      </c>
      <c r="I14" s="77">
        <f t="shared" si="26"/>
        <v>0</v>
      </c>
      <c r="J14" s="77">
        <f t="shared" si="26"/>
        <v>0</v>
      </c>
      <c r="K14" s="78">
        <f t="shared" si="26"/>
        <v>0</v>
      </c>
      <c r="L14" s="113">
        <f t="shared" si="16"/>
        <v>2</v>
      </c>
      <c r="M14" s="77">
        <v>2</v>
      </c>
      <c r="N14" s="77">
        <v>0</v>
      </c>
      <c r="O14" s="77">
        <v>0</v>
      </c>
      <c r="P14" s="78">
        <v>0</v>
      </c>
      <c r="Q14" s="113">
        <f t="shared" si="17"/>
        <v>1405</v>
      </c>
      <c r="R14" s="77">
        <v>579</v>
      </c>
      <c r="S14" s="77">
        <v>484</v>
      </c>
      <c r="T14" s="77">
        <v>188</v>
      </c>
      <c r="U14" s="78">
        <v>154</v>
      </c>
      <c r="V14" s="113">
        <f t="shared" si="18"/>
        <v>12683</v>
      </c>
      <c r="W14" s="77">
        <v>6143</v>
      </c>
      <c r="X14" s="77">
        <v>5297</v>
      </c>
      <c r="Y14" s="77">
        <v>652</v>
      </c>
      <c r="Z14" s="78">
        <v>591</v>
      </c>
      <c r="AA14" s="113">
        <f t="shared" si="19"/>
        <v>22837</v>
      </c>
      <c r="AB14" s="77">
        <v>6427</v>
      </c>
      <c r="AC14" s="77">
        <v>9889</v>
      </c>
      <c r="AD14" s="77">
        <v>2787</v>
      </c>
      <c r="AE14" s="78">
        <v>3734</v>
      </c>
    </row>
    <row r="15" spans="1:32" ht="39.75" customHeight="1" x14ac:dyDescent="0.2">
      <c r="A15" s="85" t="s">
        <v>17</v>
      </c>
      <c r="B15" s="100">
        <f t="shared" si="1"/>
        <v>46352</v>
      </c>
      <c r="C15" s="77">
        <v>15653</v>
      </c>
      <c r="D15" s="77">
        <v>16136</v>
      </c>
      <c r="E15" s="77">
        <v>7465</v>
      </c>
      <c r="F15" s="78">
        <v>7098</v>
      </c>
      <c r="G15" s="109">
        <f t="shared" si="14"/>
        <v>0</v>
      </c>
      <c r="H15" s="77">
        <f t="shared" si="26"/>
        <v>0</v>
      </c>
      <c r="I15" s="77">
        <f t="shared" si="26"/>
        <v>0</v>
      </c>
      <c r="J15" s="77">
        <f t="shared" si="26"/>
        <v>0</v>
      </c>
      <c r="K15" s="78">
        <f t="shared" si="26"/>
        <v>0</v>
      </c>
      <c r="L15" s="113">
        <f t="shared" si="16"/>
        <v>0</v>
      </c>
      <c r="M15" s="77">
        <v>0</v>
      </c>
      <c r="N15" s="77">
        <v>0</v>
      </c>
      <c r="O15" s="77">
        <v>0</v>
      </c>
      <c r="P15" s="78">
        <v>0</v>
      </c>
      <c r="Q15" s="113">
        <f t="shared" si="17"/>
        <v>0</v>
      </c>
      <c r="R15" s="77">
        <v>0</v>
      </c>
      <c r="S15" s="77">
        <v>0</v>
      </c>
      <c r="T15" s="77">
        <v>0</v>
      </c>
      <c r="U15" s="78">
        <v>0</v>
      </c>
      <c r="V15" s="113">
        <f t="shared" si="18"/>
        <v>10</v>
      </c>
      <c r="W15" s="77">
        <v>0</v>
      </c>
      <c r="X15" s="77">
        <v>8</v>
      </c>
      <c r="Y15" s="77">
        <v>0</v>
      </c>
      <c r="Z15" s="78">
        <v>2</v>
      </c>
      <c r="AA15" s="113">
        <f t="shared" si="19"/>
        <v>46342</v>
      </c>
      <c r="AB15" s="77">
        <v>15653</v>
      </c>
      <c r="AC15" s="77">
        <v>16128</v>
      </c>
      <c r="AD15" s="77">
        <v>7465</v>
      </c>
      <c r="AE15" s="78">
        <v>7096</v>
      </c>
    </row>
    <row r="16" spans="1:32" ht="39.75" customHeight="1" x14ac:dyDescent="0.2">
      <c r="A16" s="85" t="s">
        <v>18</v>
      </c>
      <c r="B16" s="100">
        <f t="shared" si="1"/>
        <v>0</v>
      </c>
      <c r="C16" s="77">
        <v>0</v>
      </c>
      <c r="D16" s="77">
        <v>0</v>
      </c>
      <c r="E16" s="77">
        <v>0</v>
      </c>
      <c r="F16" s="78">
        <v>0</v>
      </c>
      <c r="G16" s="109">
        <f t="shared" si="14"/>
        <v>0</v>
      </c>
      <c r="H16" s="77">
        <f t="shared" si="26"/>
        <v>0</v>
      </c>
      <c r="I16" s="77">
        <f t="shared" si="26"/>
        <v>0</v>
      </c>
      <c r="J16" s="77">
        <f t="shared" si="26"/>
        <v>0</v>
      </c>
      <c r="K16" s="78">
        <f t="shared" si="26"/>
        <v>0</v>
      </c>
      <c r="L16" s="113">
        <f t="shared" si="16"/>
        <v>0</v>
      </c>
      <c r="M16" s="77">
        <v>0</v>
      </c>
      <c r="N16" s="77">
        <v>0</v>
      </c>
      <c r="O16" s="77">
        <v>0</v>
      </c>
      <c r="P16" s="78">
        <v>0</v>
      </c>
      <c r="Q16" s="113">
        <f t="shared" si="17"/>
        <v>0</v>
      </c>
      <c r="R16" s="77">
        <v>0</v>
      </c>
      <c r="S16" s="77">
        <v>0</v>
      </c>
      <c r="T16" s="77">
        <v>0</v>
      </c>
      <c r="U16" s="78">
        <v>0</v>
      </c>
      <c r="V16" s="113">
        <f t="shared" si="18"/>
        <v>0</v>
      </c>
      <c r="W16" s="77">
        <v>0</v>
      </c>
      <c r="X16" s="77">
        <v>0</v>
      </c>
      <c r="Y16" s="77">
        <v>0</v>
      </c>
      <c r="Z16" s="78">
        <v>0</v>
      </c>
      <c r="AA16" s="113">
        <f t="shared" si="19"/>
        <v>0</v>
      </c>
      <c r="AB16" s="77">
        <v>0</v>
      </c>
      <c r="AC16" s="77">
        <v>0</v>
      </c>
      <c r="AD16" s="77">
        <v>0</v>
      </c>
      <c r="AE16" s="78">
        <v>0</v>
      </c>
    </row>
    <row r="17" spans="1:31" ht="39.75" customHeight="1" x14ac:dyDescent="0.2">
      <c r="A17" s="85" t="s">
        <v>19</v>
      </c>
      <c r="B17" s="100">
        <f t="shared" si="1"/>
        <v>0</v>
      </c>
      <c r="C17" s="77">
        <v>0</v>
      </c>
      <c r="D17" s="77">
        <v>0</v>
      </c>
      <c r="E17" s="77">
        <v>0</v>
      </c>
      <c r="F17" s="78">
        <v>0</v>
      </c>
      <c r="G17" s="109">
        <f t="shared" si="14"/>
        <v>0</v>
      </c>
      <c r="H17" s="77">
        <f t="shared" si="26"/>
        <v>0</v>
      </c>
      <c r="I17" s="77">
        <f t="shared" si="26"/>
        <v>0</v>
      </c>
      <c r="J17" s="77">
        <f t="shared" si="26"/>
        <v>0</v>
      </c>
      <c r="K17" s="78">
        <f t="shared" si="26"/>
        <v>0</v>
      </c>
      <c r="L17" s="113">
        <f t="shared" si="16"/>
        <v>0</v>
      </c>
      <c r="M17" s="77">
        <v>0</v>
      </c>
      <c r="N17" s="77">
        <v>0</v>
      </c>
      <c r="O17" s="77">
        <v>0</v>
      </c>
      <c r="P17" s="78">
        <v>0</v>
      </c>
      <c r="Q17" s="113">
        <f t="shared" si="17"/>
        <v>0</v>
      </c>
      <c r="R17" s="77">
        <v>0</v>
      </c>
      <c r="S17" s="77">
        <v>0</v>
      </c>
      <c r="T17" s="77">
        <v>0</v>
      </c>
      <c r="U17" s="78">
        <v>0</v>
      </c>
      <c r="V17" s="113">
        <f t="shared" si="18"/>
        <v>0</v>
      </c>
      <c r="W17" s="77">
        <v>0</v>
      </c>
      <c r="X17" s="77">
        <v>0</v>
      </c>
      <c r="Y17" s="77">
        <v>0</v>
      </c>
      <c r="Z17" s="78">
        <v>0</v>
      </c>
      <c r="AA17" s="113">
        <f t="shared" si="19"/>
        <v>0</v>
      </c>
      <c r="AB17" s="77">
        <v>0</v>
      </c>
      <c r="AC17" s="77">
        <v>0</v>
      </c>
      <c r="AD17" s="77">
        <v>0</v>
      </c>
      <c r="AE17" s="78">
        <v>0</v>
      </c>
    </row>
    <row r="18" spans="1:31" ht="39.75" customHeight="1" x14ac:dyDescent="0.2">
      <c r="A18" s="85" t="s">
        <v>20</v>
      </c>
      <c r="B18" s="100">
        <f t="shared" si="1"/>
        <v>0</v>
      </c>
      <c r="C18" s="77">
        <v>0</v>
      </c>
      <c r="D18" s="77">
        <v>0</v>
      </c>
      <c r="E18" s="77">
        <v>0</v>
      </c>
      <c r="F18" s="78">
        <v>0</v>
      </c>
      <c r="G18" s="109">
        <f t="shared" si="14"/>
        <v>0</v>
      </c>
      <c r="H18" s="77">
        <f t="shared" si="26"/>
        <v>0</v>
      </c>
      <c r="I18" s="77">
        <f t="shared" si="26"/>
        <v>0</v>
      </c>
      <c r="J18" s="77">
        <f t="shared" si="26"/>
        <v>0</v>
      </c>
      <c r="K18" s="78">
        <f t="shared" si="26"/>
        <v>0</v>
      </c>
      <c r="L18" s="113">
        <f t="shared" si="16"/>
        <v>0</v>
      </c>
      <c r="M18" s="77">
        <v>0</v>
      </c>
      <c r="N18" s="77">
        <v>0</v>
      </c>
      <c r="O18" s="77">
        <v>0</v>
      </c>
      <c r="P18" s="78">
        <v>0</v>
      </c>
      <c r="Q18" s="113">
        <f t="shared" si="17"/>
        <v>0</v>
      </c>
      <c r="R18" s="77">
        <v>0</v>
      </c>
      <c r="S18" s="77">
        <v>0</v>
      </c>
      <c r="T18" s="77">
        <v>0</v>
      </c>
      <c r="U18" s="78">
        <v>0</v>
      </c>
      <c r="V18" s="113">
        <f t="shared" si="18"/>
        <v>0</v>
      </c>
      <c r="W18" s="77">
        <v>0</v>
      </c>
      <c r="X18" s="77">
        <v>0</v>
      </c>
      <c r="Y18" s="77">
        <v>0</v>
      </c>
      <c r="Z18" s="78">
        <v>0</v>
      </c>
      <c r="AA18" s="113">
        <f t="shared" si="19"/>
        <v>0</v>
      </c>
      <c r="AB18" s="77">
        <v>0</v>
      </c>
      <c r="AC18" s="77">
        <v>0</v>
      </c>
      <c r="AD18" s="77">
        <v>0</v>
      </c>
      <c r="AE18" s="78">
        <v>0</v>
      </c>
    </row>
    <row r="19" spans="1:31" s="75" customFormat="1" ht="39.75" customHeight="1" x14ac:dyDescent="0.2">
      <c r="A19" s="85" t="s">
        <v>21</v>
      </c>
      <c r="B19" s="100">
        <f t="shared" si="1"/>
        <v>17680</v>
      </c>
      <c r="C19" s="77">
        <v>8527</v>
      </c>
      <c r="D19" s="77">
        <v>7010</v>
      </c>
      <c r="E19" s="77">
        <v>1140</v>
      </c>
      <c r="F19" s="77">
        <v>1003</v>
      </c>
      <c r="G19" s="109">
        <f t="shared" si="14"/>
        <v>0</v>
      </c>
      <c r="H19" s="77">
        <f t="shared" si="26"/>
        <v>0</v>
      </c>
      <c r="I19" s="77">
        <f t="shared" si="26"/>
        <v>0</v>
      </c>
      <c r="J19" s="77">
        <f t="shared" si="26"/>
        <v>0</v>
      </c>
      <c r="K19" s="78">
        <f t="shared" si="26"/>
        <v>0</v>
      </c>
      <c r="L19" s="113">
        <f t="shared" si="16"/>
        <v>0</v>
      </c>
      <c r="M19" s="77">
        <v>0</v>
      </c>
      <c r="N19" s="77">
        <v>0</v>
      </c>
      <c r="O19" s="77">
        <v>0</v>
      </c>
      <c r="P19" s="78">
        <v>0</v>
      </c>
      <c r="Q19" s="113">
        <f t="shared" si="17"/>
        <v>1965</v>
      </c>
      <c r="R19" s="77">
        <v>487</v>
      </c>
      <c r="S19" s="77">
        <v>480</v>
      </c>
      <c r="T19" s="77">
        <v>511</v>
      </c>
      <c r="U19" s="78">
        <v>487</v>
      </c>
      <c r="V19" s="113">
        <f t="shared" si="18"/>
        <v>15715</v>
      </c>
      <c r="W19" s="77">
        <v>8040</v>
      </c>
      <c r="X19" s="77">
        <v>6530</v>
      </c>
      <c r="Y19" s="77">
        <v>629</v>
      </c>
      <c r="Z19" s="78">
        <v>516</v>
      </c>
      <c r="AA19" s="113">
        <f t="shared" si="19"/>
        <v>0</v>
      </c>
      <c r="AB19" s="77">
        <v>0</v>
      </c>
      <c r="AC19" s="77">
        <v>0</v>
      </c>
      <c r="AD19" s="77">
        <v>0</v>
      </c>
      <c r="AE19" s="78">
        <v>0</v>
      </c>
    </row>
    <row r="20" spans="1:31" s="75" customFormat="1" ht="39.75" customHeight="1" x14ac:dyDescent="0.2">
      <c r="A20" s="86" t="s">
        <v>31</v>
      </c>
      <c r="B20" s="100">
        <f t="shared" si="1"/>
        <v>0</v>
      </c>
      <c r="C20" s="77">
        <v>0</v>
      </c>
      <c r="D20" s="77">
        <v>0</v>
      </c>
      <c r="E20" s="77">
        <v>0</v>
      </c>
      <c r="F20" s="78">
        <v>0</v>
      </c>
      <c r="G20" s="109">
        <f t="shared" si="14"/>
        <v>0</v>
      </c>
      <c r="H20" s="77">
        <f t="shared" si="26"/>
        <v>0</v>
      </c>
      <c r="I20" s="77">
        <f t="shared" si="26"/>
        <v>0</v>
      </c>
      <c r="J20" s="77">
        <f t="shared" si="26"/>
        <v>0</v>
      </c>
      <c r="K20" s="78">
        <f t="shared" si="26"/>
        <v>0</v>
      </c>
      <c r="L20" s="113">
        <f t="shared" si="16"/>
        <v>0</v>
      </c>
      <c r="M20" s="77">
        <v>0</v>
      </c>
      <c r="N20" s="77">
        <v>0</v>
      </c>
      <c r="O20" s="77">
        <v>0</v>
      </c>
      <c r="P20" s="78">
        <v>0</v>
      </c>
      <c r="Q20" s="113">
        <f t="shared" si="17"/>
        <v>0</v>
      </c>
      <c r="R20" s="77">
        <v>0</v>
      </c>
      <c r="S20" s="77">
        <v>0</v>
      </c>
      <c r="T20" s="77">
        <v>0</v>
      </c>
      <c r="U20" s="78">
        <v>0</v>
      </c>
      <c r="V20" s="113">
        <f t="shared" si="18"/>
        <v>0</v>
      </c>
      <c r="W20" s="77">
        <v>0</v>
      </c>
      <c r="X20" s="77">
        <v>0</v>
      </c>
      <c r="Y20" s="77">
        <v>0</v>
      </c>
      <c r="Z20" s="78">
        <v>0</v>
      </c>
      <c r="AA20" s="113">
        <f t="shared" si="19"/>
        <v>0</v>
      </c>
      <c r="AB20" s="77">
        <v>0</v>
      </c>
      <c r="AC20" s="77">
        <v>0</v>
      </c>
      <c r="AD20" s="77">
        <v>0</v>
      </c>
      <c r="AE20" s="78">
        <v>0</v>
      </c>
    </row>
    <row r="21" spans="1:31" s="68" customFormat="1" ht="71.25" customHeight="1" x14ac:dyDescent="0.2">
      <c r="A21" s="118" t="s">
        <v>5</v>
      </c>
      <c r="B21" s="105">
        <f t="shared" si="1"/>
        <v>260110</v>
      </c>
      <c r="C21" s="121">
        <f>SUM(C22:C29)</f>
        <v>115056</v>
      </c>
      <c r="D21" s="121">
        <f t="shared" ref="D21:F21" si="27">SUM(D22:D29)</f>
        <v>97776</v>
      </c>
      <c r="E21" s="121">
        <f t="shared" si="27"/>
        <v>26549</v>
      </c>
      <c r="F21" s="122">
        <f t="shared" si="27"/>
        <v>20729</v>
      </c>
      <c r="G21" s="105">
        <f t="shared" si="14"/>
        <v>1</v>
      </c>
      <c r="H21" s="121">
        <f>SUM(H22:H29)</f>
        <v>0</v>
      </c>
      <c r="I21" s="121">
        <f t="shared" ref="I21:K21" si="28">SUM(I22:I29)</f>
        <v>0</v>
      </c>
      <c r="J21" s="121">
        <f t="shared" si="28"/>
        <v>0</v>
      </c>
      <c r="K21" s="122">
        <f t="shared" si="28"/>
        <v>1</v>
      </c>
      <c r="L21" s="105">
        <f t="shared" si="16"/>
        <v>23</v>
      </c>
      <c r="M21" s="121">
        <f>SUM(M22:M29)</f>
        <v>12</v>
      </c>
      <c r="N21" s="121">
        <f t="shared" ref="N21:P21" si="29">SUM(N22:N29)</f>
        <v>6</v>
      </c>
      <c r="O21" s="121">
        <f t="shared" si="29"/>
        <v>2</v>
      </c>
      <c r="P21" s="122">
        <f t="shared" si="29"/>
        <v>3</v>
      </c>
      <c r="Q21" s="105">
        <f t="shared" si="17"/>
        <v>7366</v>
      </c>
      <c r="R21" s="121">
        <f>SUM(R22:R29)</f>
        <v>2549</v>
      </c>
      <c r="S21" s="121">
        <f t="shared" ref="S21:U21" si="30">SUM(S22:S29)</f>
        <v>2796</v>
      </c>
      <c r="T21" s="121">
        <f t="shared" si="30"/>
        <v>1095</v>
      </c>
      <c r="U21" s="122">
        <f t="shared" si="30"/>
        <v>926</v>
      </c>
      <c r="V21" s="105">
        <f t="shared" si="18"/>
        <v>190022</v>
      </c>
      <c r="W21" s="121">
        <f>SUM(W22:W29)</f>
        <v>88749</v>
      </c>
      <c r="X21" s="121">
        <f t="shared" ref="X21:Z21" si="31">SUM(X22:X29)</f>
        <v>71832</v>
      </c>
      <c r="Y21" s="121">
        <f t="shared" si="31"/>
        <v>17672</v>
      </c>
      <c r="Z21" s="122">
        <f t="shared" si="31"/>
        <v>11769</v>
      </c>
      <c r="AA21" s="105">
        <f t="shared" si="19"/>
        <v>62698</v>
      </c>
      <c r="AB21" s="121">
        <f>SUM(AB22:AB29)</f>
        <v>23746</v>
      </c>
      <c r="AC21" s="121">
        <f t="shared" ref="AC21:AE21" si="32">SUM(AC22:AC29)</f>
        <v>23142</v>
      </c>
      <c r="AD21" s="121">
        <f t="shared" si="32"/>
        <v>7780</v>
      </c>
      <c r="AE21" s="122">
        <f t="shared" si="32"/>
        <v>8030</v>
      </c>
    </row>
    <row r="22" spans="1:31" s="68" customFormat="1" ht="39.75" customHeight="1" x14ac:dyDescent="0.2">
      <c r="A22" s="87" t="s">
        <v>29</v>
      </c>
      <c r="B22" s="100">
        <f t="shared" si="1"/>
        <v>19266</v>
      </c>
      <c r="C22" s="77">
        <v>9883</v>
      </c>
      <c r="D22" s="77">
        <v>5295</v>
      </c>
      <c r="E22" s="77">
        <v>2909</v>
      </c>
      <c r="F22" s="78">
        <v>1179</v>
      </c>
      <c r="G22" s="109">
        <f t="shared" si="14"/>
        <v>0</v>
      </c>
      <c r="H22" s="77">
        <f t="shared" ref="H22:K29" si="33">C22-(M22+R22+W22+AB22)</f>
        <v>0</v>
      </c>
      <c r="I22" s="77">
        <f t="shared" si="33"/>
        <v>0</v>
      </c>
      <c r="J22" s="77">
        <f t="shared" si="33"/>
        <v>0</v>
      </c>
      <c r="K22" s="78">
        <f t="shared" si="33"/>
        <v>0</v>
      </c>
      <c r="L22" s="113">
        <f t="shared" si="16"/>
        <v>0</v>
      </c>
      <c r="M22" s="77">
        <v>0</v>
      </c>
      <c r="N22" s="77">
        <v>0</v>
      </c>
      <c r="O22" s="77">
        <v>0</v>
      </c>
      <c r="P22" s="78">
        <v>0</v>
      </c>
      <c r="Q22" s="113">
        <f t="shared" si="17"/>
        <v>528</v>
      </c>
      <c r="R22" s="77">
        <v>249</v>
      </c>
      <c r="S22" s="77">
        <v>146</v>
      </c>
      <c r="T22" s="77">
        <v>116</v>
      </c>
      <c r="U22" s="78">
        <v>17</v>
      </c>
      <c r="V22" s="113">
        <f t="shared" si="18"/>
        <v>18728</v>
      </c>
      <c r="W22" s="77">
        <v>9624</v>
      </c>
      <c r="X22" s="77">
        <v>5149</v>
      </c>
      <c r="Y22" s="77">
        <v>2793</v>
      </c>
      <c r="Z22" s="78">
        <v>1162</v>
      </c>
      <c r="AA22" s="113">
        <f t="shared" si="19"/>
        <v>10</v>
      </c>
      <c r="AB22" s="77">
        <v>10</v>
      </c>
      <c r="AC22" s="77">
        <v>0</v>
      </c>
      <c r="AD22" s="77">
        <v>0</v>
      </c>
      <c r="AE22" s="78">
        <v>0</v>
      </c>
    </row>
    <row r="23" spans="1:31" s="68" customFormat="1" ht="39.75" customHeight="1" x14ac:dyDescent="0.2">
      <c r="A23" s="87" t="s">
        <v>30</v>
      </c>
      <c r="B23" s="100">
        <f t="shared" si="1"/>
        <v>5935</v>
      </c>
      <c r="C23" s="77">
        <v>2608</v>
      </c>
      <c r="D23" s="77">
        <v>1503</v>
      </c>
      <c r="E23" s="77">
        <v>1232</v>
      </c>
      <c r="F23" s="78">
        <v>592</v>
      </c>
      <c r="G23" s="109">
        <f t="shared" si="14"/>
        <v>0</v>
      </c>
      <c r="H23" s="77">
        <f t="shared" si="33"/>
        <v>0</v>
      </c>
      <c r="I23" s="77">
        <f t="shared" si="33"/>
        <v>0</v>
      </c>
      <c r="J23" s="77">
        <f t="shared" si="33"/>
        <v>0</v>
      </c>
      <c r="K23" s="78">
        <f t="shared" si="33"/>
        <v>0</v>
      </c>
      <c r="L23" s="113">
        <f t="shared" si="16"/>
        <v>0</v>
      </c>
      <c r="M23" s="77">
        <v>0</v>
      </c>
      <c r="N23" s="77">
        <v>0</v>
      </c>
      <c r="O23" s="77">
        <v>0</v>
      </c>
      <c r="P23" s="78">
        <v>0</v>
      </c>
      <c r="Q23" s="113">
        <f t="shared" si="17"/>
        <v>152</v>
      </c>
      <c r="R23" s="77">
        <v>35</v>
      </c>
      <c r="S23" s="77">
        <v>76</v>
      </c>
      <c r="T23" s="77">
        <v>21</v>
      </c>
      <c r="U23" s="78">
        <v>20</v>
      </c>
      <c r="V23" s="113">
        <f t="shared" si="18"/>
        <v>5782</v>
      </c>
      <c r="W23" s="77">
        <v>2573</v>
      </c>
      <c r="X23" s="77">
        <v>1427</v>
      </c>
      <c r="Y23" s="77">
        <v>1210</v>
      </c>
      <c r="Z23" s="78">
        <v>572</v>
      </c>
      <c r="AA23" s="113">
        <f t="shared" si="19"/>
        <v>1</v>
      </c>
      <c r="AB23" s="77">
        <v>0</v>
      </c>
      <c r="AC23" s="77">
        <v>0</v>
      </c>
      <c r="AD23" s="77">
        <v>1</v>
      </c>
      <c r="AE23" s="78">
        <v>0</v>
      </c>
    </row>
    <row r="24" spans="1:31" ht="39.75" customHeight="1" x14ac:dyDescent="0.2">
      <c r="A24" s="85" t="s">
        <v>22</v>
      </c>
      <c r="B24" s="100">
        <f t="shared" si="1"/>
        <v>58251</v>
      </c>
      <c r="C24" s="77">
        <v>23607</v>
      </c>
      <c r="D24" s="77">
        <v>24492</v>
      </c>
      <c r="E24" s="77">
        <v>5424</v>
      </c>
      <c r="F24" s="78">
        <v>4728</v>
      </c>
      <c r="G24" s="109">
        <f t="shared" si="14"/>
        <v>1</v>
      </c>
      <c r="H24" s="77">
        <f t="shared" si="33"/>
        <v>0</v>
      </c>
      <c r="I24" s="77">
        <f t="shared" si="33"/>
        <v>0</v>
      </c>
      <c r="J24" s="77">
        <f t="shared" si="33"/>
        <v>0</v>
      </c>
      <c r="K24" s="78">
        <f t="shared" si="33"/>
        <v>1</v>
      </c>
      <c r="L24" s="113">
        <f t="shared" si="16"/>
        <v>14</v>
      </c>
      <c r="M24" s="77">
        <v>9</v>
      </c>
      <c r="N24" s="77">
        <v>5</v>
      </c>
      <c r="O24" s="77">
        <v>0</v>
      </c>
      <c r="P24" s="78">
        <v>0</v>
      </c>
      <c r="Q24" s="113">
        <f t="shared" si="17"/>
        <v>1701</v>
      </c>
      <c r="R24" s="77">
        <v>704</v>
      </c>
      <c r="S24" s="77">
        <v>653</v>
      </c>
      <c r="T24" s="77">
        <v>197</v>
      </c>
      <c r="U24" s="78">
        <v>147</v>
      </c>
      <c r="V24" s="113">
        <f t="shared" si="18"/>
        <v>32638</v>
      </c>
      <c r="W24" s="77">
        <v>12696</v>
      </c>
      <c r="X24" s="77">
        <v>14796</v>
      </c>
      <c r="Y24" s="77">
        <v>2791</v>
      </c>
      <c r="Z24" s="78">
        <v>2355</v>
      </c>
      <c r="AA24" s="113">
        <f t="shared" si="19"/>
        <v>23897</v>
      </c>
      <c r="AB24" s="77">
        <v>10198</v>
      </c>
      <c r="AC24" s="77">
        <v>9038</v>
      </c>
      <c r="AD24" s="77">
        <v>2436</v>
      </c>
      <c r="AE24" s="78">
        <v>2225</v>
      </c>
    </row>
    <row r="25" spans="1:31" ht="39.75" customHeight="1" x14ac:dyDescent="0.2">
      <c r="A25" s="85" t="s">
        <v>23</v>
      </c>
      <c r="B25" s="100">
        <f t="shared" si="1"/>
        <v>43918</v>
      </c>
      <c r="C25" s="77">
        <v>18454</v>
      </c>
      <c r="D25" s="77">
        <v>15908</v>
      </c>
      <c r="E25" s="77">
        <v>5448</v>
      </c>
      <c r="F25" s="78">
        <v>4108</v>
      </c>
      <c r="G25" s="109">
        <f t="shared" si="14"/>
        <v>0</v>
      </c>
      <c r="H25" s="77">
        <f t="shared" si="33"/>
        <v>0</v>
      </c>
      <c r="I25" s="77">
        <f t="shared" si="33"/>
        <v>0</v>
      </c>
      <c r="J25" s="77">
        <f t="shared" si="33"/>
        <v>0</v>
      </c>
      <c r="K25" s="78">
        <f t="shared" si="33"/>
        <v>0</v>
      </c>
      <c r="L25" s="113">
        <f t="shared" si="16"/>
        <v>3</v>
      </c>
      <c r="M25" s="77">
        <v>1</v>
      </c>
      <c r="N25" s="77">
        <v>0</v>
      </c>
      <c r="O25" s="77">
        <v>1</v>
      </c>
      <c r="P25" s="78">
        <v>1</v>
      </c>
      <c r="Q25" s="113">
        <f t="shared" si="17"/>
        <v>1347</v>
      </c>
      <c r="R25" s="77">
        <v>437</v>
      </c>
      <c r="S25" s="77">
        <v>480</v>
      </c>
      <c r="T25" s="77">
        <v>203</v>
      </c>
      <c r="U25" s="78">
        <v>227</v>
      </c>
      <c r="V25" s="113">
        <f t="shared" si="18"/>
        <v>27999</v>
      </c>
      <c r="W25" s="77">
        <v>12223</v>
      </c>
      <c r="X25" s="77">
        <v>11137</v>
      </c>
      <c r="Y25" s="77">
        <v>2865</v>
      </c>
      <c r="Z25" s="78">
        <v>1774</v>
      </c>
      <c r="AA25" s="113">
        <f t="shared" si="19"/>
        <v>14569</v>
      </c>
      <c r="AB25" s="77">
        <v>5793</v>
      </c>
      <c r="AC25" s="77">
        <v>4291</v>
      </c>
      <c r="AD25" s="77">
        <v>2379</v>
      </c>
      <c r="AE25" s="78">
        <v>2106</v>
      </c>
    </row>
    <row r="26" spans="1:31" ht="39.75" customHeight="1" x14ac:dyDescent="0.2">
      <c r="A26" s="85" t="s">
        <v>24</v>
      </c>
      <c r="B26" s="100">
        <f t="shared" si="1"/>
        <v>60451</v>
      </c>
      <c r="C26" s="77">
        <v>27826</v>
      </c>
      <c r="D26" s="77">
        <v>23351</v>
      </c>
      <c r="E26" s="77">
        <v>4250</v>
      </c>
      <c r="F26" s="78">
        <v>5024</v>
      </c>
      <c r="G26" s="109">
        <f t="shared" si="14"/>
        <v>0</v>
      </c>
      <c r="H26" s="77">
        <f t="shared" si="33"/>
        <v>0</v>
      </c>
      <c r="I26" s="77">
        <f t="shared" si="33"/>
        <v>0</v>
      </c>
      <c r="J26" s="77">
        <f t="shared" si="33"/>
        <v>0</v>
      </c>
      <c r="K26" s="78">
        <f t="shared" si="33"/>
        <v>0</v>
      </c>
      <c r="L26" s="113">
        <f t="shared" si="16"/>
        <v>3</v>
      </c>
      <c r="M26" s="77">
        <v>2</v>
      </c>
      <c r="N26" s="77">
        <v>1</v>
      </c>
      <c r="O26" s="77">
        <v>0</v>
      </c>
      <c r="P26" s="78">
        <v>0</v>
      </c>
      <c r="Q26" s="113">
        <f t="shared" si="17"/>
        <v>1773</v>
      </c>
      <c r="R26" s="77">
        <v>654</v>
      </c>
      <c r="S26" s="77">
        <v>717</v>
      </c>
      <c r="T26" s="77">
        <v>206</v>
      </c>
      <c r="U26" s="78">
        <v>196</v>
      </c>
      <c r="V26" s="113">
        <f t="shared" si="18"/>
        <v>44232</v>
      </c>
      <c r="W26" s="77">
        <v>21848</v>
      </c>
      <c r="X26" s="77">
        <v>16685</v>
      </c>
      <c r="Y26" s="77">
        <v>3047</v>
      </c>
      <c r="Z26" s="78">
        <v>2652</v>
      </c>
      <c r="AA26" s="113">
        <f t="shared" si="19"/>
        <v>14443</v>
      </c>
      <c r="AB26" s="77">
        <v>5322</v>
      </c>
      <c r="AC26" s="77">
        <v>5948</v>
      </c>
      <c r="AD26" s="77">
        <v>997</v>
      </c>
      <c r="AE26" s="78">
        <v>2176</v>
      </c>
    </row>
    <row r="27" spans="1:31" ht="39.75" customHeight="1" x14ac:dyDescent="0.2">
      <c r="A27" s="85" t="s">
        <v>25</v>
      </c>
      <c r="B27" s="100">
        <f t="shared" si="1"/>
        <v>8079</v>
      </c>
      <c r="C27" s="77">
        <v>4098</v>
      </c>
      <c r="D27" s="77">
        <v>2252</v>
      </c>
      <c r="E27" s="77">
        <v>1219</v>
      </c>
      <c r="F27" s="78">
        <v>510</v>
      </c>
      <c r="G27" s="109">
        <f t="shared" si="14"/>
        <v>0</v>
      </c>
      <c r="H27" s="77">
        <f t="shared" si="33"/>
        <v>0</v>
      </c>
      <c r="I27" s="77">
        <f t="shared" si="33"/>
        <v>0</v>
      </c>
      <c r="J27" s="77">
        <f t="shared" si="33"/>
        <v>0</v>
      </c>
      <c r="K27" s="78">
        <f t="shared" si="33"/>
        <v>0</v>
      </c>
      <c r="L27" s="113">
        <f t="shared" si="16"/>
        <v>0</v>
      </c>
      <c r="M27" s="77">
        <v>0</v>
      </c>
      <c r="N27" s="77">
        <v>0</v>
      </c>
      <c r="O27" s="77">
        <v>0</v>
      </c>
      <c r="P27" s="78">
        <v>0</v>
      </c>
      <c r="Q27" s="113">
        <f t="shared" si="17"/>
        <v>7</v>
      </c>
      <c r="R27" s="77">
        <v>0</v>
      </c>
      <c r="S27" s="77">
        <v>0</v>
      </c>
      <c r="T27" s="77">
        <v>3</v>
      </c>
      <c r="U27" s="78">
        <v>4</v>
      </c>
      <c r="V27" s="113">
        <f t="shared" si="18"/>
        <v>7868</v>
      </c>
      <c r="W27" s="77">
        <v>3993</v>
      </c>
      <c r="X27" s="77">
        <v>2174</v>
      </c>
      <c r="Y27" s="77">
        <v>1206</v>
      </c>
      <c r="Z27" s="78">
        <v>495</v>
      </c>
      <c r="AA27" s="113">
        <f t="shared" si="19"/>
        <v>204</v>
      </c>
      <c r="AB27" s="77">
        <v>105</v>
      </c>
      <c r="AC27" s="77">
        <v>78</v>
      </c>
      <c r="AD27" s="77">
        <v>10</v>
      </c>
      <c r="AE27" s="78">
        <v>11</v>
      </c>
    </row>
    <row r="28" spans="1:31" s="75" customFormat="1" ht="39.75" customHeight="1" x14ac:dyDescent="0.2">
      <c r="A28" s="85" t="s">
        <v>26</v>
      </c>
      <c r="B28" s="100">
        <f t="shared" si="1"/>
        <v>52032</v>
      </c>
      <c r="C28" s="77">
        <v>23143</v>
      </c>
      <c r="D28" s="77">
        <v>20938</v>
      </c>
      <c r="E28" s="77">
        <v>4358</v>
      </c>
      <c r="F28" s="78">
        <v>3593</v>
      </c>
      <c r="G28" s="109">
        <f t="shared" si="14"/>
        <v>0</v>
      </c>
      <c r="H28" s="77">
        <f t="shared" si="33"/>
        <v>0</v>
      </c>
      <c r="I28" s="77">
        <f t="shared" si="33"/>
        <v>0</v>
      </c>
      <c r="J28" s="77">
        <f t="shared" si="33"/>
        <v>0</v>
      </c>
      <c r="K28" s="78">
        <f t="shared" si="33"/>
        <v>0</v>
      </c>
      <c r="L28" s="113">
        <f t="shared" si="16"/>
        <v>3</v>
      </c>
      <c r="M28" s="77">
        <v>0</v>
      </c>
      <c r="N28" s="77">
        <v>0</v>
      </c>
      <c r="O28" s="77">
        <v>1</v>
      </c>
      <c r="P28" s="78">
        <v>2</v>
      </c>
      <c r="Q28" s="113">
        <f t="shared" si="17"/>
        <v>1330</v>
      </c>
      <c r="R28" s="77">
        <v>284</v>
      </c>
      <c r="S28" s="77">
        <v>535</v>
      </c>
      <c r="T28" s="77">
        <v>273</v>
      </c>
      <c r="U28" s="78">
        <v>238</v>
      </c>
      <c r="V28" s="113">
        <f t="shared" si="18"/>
        <v>41125</v>
      </c>
      <c r="W28" s="77">
        <v>20541</v>
      </c>
      <c r="X28" s="77">
        <v>16616</v>
      </c>
      <c r="Y28" s="77">
        <v>2127</v>
      </c>
      <c r="Z28" s="78">
        <v>1841</v>
      </c>
      <c r="AA28" s="113">
        <f t="shared" si="19"/>
        <v>9574</v>
      </c>
      <c r="AB28" s="77">
        <v>2318</v>
      </c>
      <c r="AC28" s="77">
        <v>3787</v>
      </c>
      <c r="AD28" s="77">
        <v>1957</v>
      </c>
      <c r="AE28" s="78">
        <v>1512</v>
      </c>
    </row>
    <row r="29" spans="1:31" ht="39.75" customHeight="1" thickBot="1" x14ac:dyDescent="0.25">
      <c r="A29" s="88" t="s">
        <v>27</v>
      </c>
      <c r="B29" s="101">
        <f t="shared" si="1"/>
        <v>12178</v>
      </c>
      <c r="C29" s="89">
        <v>5437</v>
      </c>
      <c r="D29" s="89">
        <v>4037</v>
      </c>
      <c r="E29" s="89">
        <v>1709</v>
      </c>
      <c r="F29" s="90">
        <v>995</v>
      </c>
      <c r="G29" s="110">
        <f t="shared" si="14"/>
        <v>0</v>
      </c>
      <c r="H29" s="89">
        <f t="shared" si="33"/>
        <v>0</v>
      </c>
      <c r="I29" s="89">
        <f t="shared" si="33"/>
        <v>0</v>
      </c>
      <c r="J29" s="89">
        <f t="shared" si="33"/>
        <v>0</v>
      </c>
      <c r="K29" s="90">
        <f t="shared" si="33"/>
        <v>0</v>
      </c>
      <c r="L29" s="114">
        <f t="shared" si="16"/>
        <v>0</v>
      </c>
      <c r="M29" s="89">
        <v>0</v>
      </c>
      <c r="N29" s="89">
        <v>0</v>
      </c>
      <c r="O29" s="89">
        <v>0</v>
      </c>
      <c r="P29" s="90">
        <v>0</v>
      </c>
      <c r="Q29" s="114">
        <f t="shared" si="17"/>
        <v>528</v>
      </c>
      <c r="R29" s="89">
        <v>186</v>
      </c>
      <c r="S29" s="89">
        <v>189</v>
      </c>
      <c r="T29" s="89">
        <v>76</v>
      </c>
      <c r="U29" s="90">
        <v>77</v>
      </c>
      <c r="V29" s="114">
        <f t="shared" si="18"/>
        <v>11650</v>
      </c>
      <c r="W29" s="89">
        <v>5251</v>
      </c>
      <c r="X29" s="89">
        <v>3848</v>
      </c>
      <c r="Y29" s="89">
        <v>1633</v>
      </c>
      <c r="Z29" s="90">
        <v>918</v>
      </c>
      <c r="AA29" s="114">
        <f t="shared" si="19"/>
        <v>0</v>
      </c>
      <c r="AB29" s="89">
        <v>0</v>
      </c>
      <c r="AC29" s="89">
        <v>0</v>
      </c>
      <c r="AD29" s="89">
        <v>0</v>
      </c>
      <c r="AE29" s="90">
        <v>0</v>
      </c>
    </row>
    <row r="30" spans="1:31" ht="54.75" customHeight="1" thickBot="1" x14ac:dyDescent="0.25">
      <c r="A30" s="126" t="s">
        <v>37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</row>
    <row r="31" spans="1:31" ht="54.75" customHeight="1" thickTop="1" thickBot="1" x14ac:dyDescent="0.25"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</row>
    <row r="32" spans="1:31" ht="60" customHeight="1" x14ac:dyDescent="0.2">
      <c r="A32" s="190" t="s">
        <v>33</v>
      </c>
      <c r="B32" s="192" t="s">
        <v>7</v>
      </c>
      <c r="C32" s="183" t="s">
        <v>12</v>
      </c>
      <c r="D32" s="183" t="s">
        <v>11</v>
      </c>
      <c r="E32" s="183" t="s">
        <v>10</v>
      </c>
      <c r="F32" s="186" t="s">
        <v>6</v>
      </c>
      <c r="G32" s="194" t="s">
        <v>7</v>
      </c>
      <c r="H32" s="183" t="s">
        <v>12</v>
      </c>
      <c r="I32" s="183" t="s">
        <v>11</v>
      </c>
      <c r="J32" s="183" t="s">
        <v>10</v>
      </c>
      <c r="K32" s="186" t="s">
        <v>6</v>
      </c>
      <c r="L32" s="181" t="s">
        <v>7</v>
      </c>
      <c r="M32" s="183" t="s">
        <v>12</v>
      </c>
      <c r="N32" s="183" t="s">
        <v>11</v>
      </c>
      <c r="O32" s="183" t="s">
        <v>10</v>
      </c>
      <c r="P32" s="186" t="s">
        <v>6</v>
      </c>
      <c r="Q32" s="181" t="s">
        <v>7</v>
      </c>
      <c r="R32" s="183" t="s">
        <v>12</v>
      </c>
      <c r="S32" s="183" t="s">
        <v>11</v>
      </c>
      <c r="T32" s="183" t="s">
        <v>10</v>
      </c>
      <c r="U32" s="186" t="s">
        <v>6</v>
      </c>
      <c r="V32" s="181" t="s">
        <v>7</v>
      </c>
      <c r="W32" s="183" t="s">
        <v>12</v>
      </c>
      <c r="X32" s="183" t="s">
        <v>11</v>
      </c>
      <c r="Y32" s="183" t="s">
        <v>10</v>
      </c>
      <c r="Z32" s="186" t="s">
        <v>6</v>
      </c>
      <c r="AA32" s="181" t="s">
        <v>7</v>
      </c>
      <c r="AB32" s="183" t="s">
        <v>12</v>
      </c>
      <c r="AC32" s="183" t="s">
        <v>11</v>
      </c>
      <c r="AD32" s="183" t="s">
        <v>10</v>
      </c>
      <c r="AE32" s="186" t="s">
        <v>6</v>
      </c>
    </row>
    <row r="33" spans="1:31" ht="60" customHeight="1" x14ac:dyDescent="0.2">
      <c r="A33" s="191"/>
      <c r="B33" s="193"/>
      <c r="C33" s="115" t="s">
        <v>1</v>
      </c>
      <c r="D33" s="115" t="s">
        <v>0</v>
      </c>
      <c r="E33" s="115" t="s">
        <v>1</v>
      </c>
      <c r="F33" s="116" t="s">
        <v>2</v>
      </c>
      <c r="G33" s="195"/>
      <c r="H33" s="115" t="s">
        <v>1</v>
      </c>
      <c r="I33" s="115" t="s">
        <v>0</v>
      </c>
      <c r="J33" s="115" t="s">
        <v>1</v>
      </c>
      <c r="K33" s="116" t="s">
        <v>2</v>
      </c>
      <c r="L33" s="182"/>
      <c r="M33" s="115" t="s">
        <v>1</v>
      </c>
      <c r="N33" s="115" t="s">
        <v>0</v>
      </c>
      <c r="O33" s="115" t="s">
        <v>1</v>
      </c>
      <c r="P33" s="116" t="s">
        <v>2</v>
      </c>
      <c r="Q33" s="182"/>
      <c r="R33" s="115" t="s">
        <v>1</v>
      </c>
      <c r="S33" s="115" t="s">
        <v>0</v>
      </c>
      <c r="T33" s="115" t="s">
        <v>1</v>
      </c>
      <c r="U33" s="116" t="s">
        <v>2</v>
      </c>
      <c r="V33" s="182"/>
      <c r="W33" s="115" t="s">
        <v>1</v>
      </c>
      <c r="X33" s="115" t="s">
        <v>0</v>
      </c>
      <c r="Y33" s="115" t="s">
        <v>1</v>
      </c>
      <c r="Z33" s="116" t="s">
        <v>2</v>
      </c>
      <c r="AA33" s="182"/>
      <c r="AB33" s="115" t="s">
        <v>1</v>
      </c>
      <c r="AC33" s="115" t="s">
        <v>0</v>
      </c>
      <c r="AD33" s="115" t="s">
        <v>1</v>
      </c>
      <c r="AE33" s="116" t="s">
        <v>2</v>
      </c>
    </row>
    <row r="34" spans="1:31" ht="60" customHeight="1" x14ac:dyDescent="0.2">
      <c r="A34" s="91" t="s">
        <v>3</v>
      </c>
      <c r="B34" s="100">
        <f t="shared" ref="B34:B36" si="34">SUM(C34:F34)</f>
        <v>10319</v>
      </c>
      <c r="C34" s="92">
        <f>C7</f>
        <v>5175</v>
      </c>
      <c r="D34" s="92">
        <f t="shared" ref="D34:F34" si="35">D7</f>
        <v>3577</v>
      </c>
      <c r="E34" s="92">
        <f t="shared" si="35"/>
        <v>789</v>
      </c>
      <c r="F34" s="93">
        <f t="shared" si="35"/>
        <v>778</v>
      </c>
      <c r="G34" s="45">
        <f t="shared" ref="G34:G36" si="36">SUM(H34:K34)</f>
        <v>1</v>
      </c>
      <c r="H34" s="92">
        <f t="shared" ref="H34:K34" si="37">H7</f>
        <v>0</v>
      </c>
      <c r="I34" s="92">
        <f t="shared" si="37"/>
        <v>0</v>
      </c>
      <c r="J34" s="92">
        <f t="shared" si="37"/>
        <v>0</v>
      </c>
      <c r="K34" s="93">
        <f t="shared" si="37"/>
        <v>1</v>
      </c>
      <c r="L34" s="113">
        <f t="shared" ref="L34:L36" si="38">SUM(M34:P34)</f>
        <v>0</v>
      </c>
      <c r="M34" s="92">
        <f t="shared" ref="M34:P34" si="39">M7</f>
        <v>0</v>
      </c>
      <c r="N34" s="92">
        <f t="shared" si="39"/>
        <v>0</v>
      </c>
      <c r="O34" s="92">
        <f t="shared" si="39"/>
        <v>0</v>
      </c>
      <c r="P34" s="93">
        <f t="shared" si="39"/>
        <v>0</v>
      </c>
      <c r="Q34" s="113">
        <f t="shared" ref="Q34:Q36" si="40">SUM(R34:U34)</f>
        <v>250</v>
      </c>
      <c r="R34" s="92">
        <f t="shared" ref="R34:U34" si="41">R7</f>
        <v>80</v>
      </c>
      <c r="S34" s="92">
        <f t="shared" si="41"/>
        <v>84</v>
      </c>
      <c r="T34" s="92">
        <f t="shared" si="41"/>
        <v>44</v>
      </c>
      <c r="U34" s="93">
        <f t="shared" si="41"/>
        <v>42</v>
      </c>
      <c r="V34" s="113">
        <f t="shared" ref="V34:V36" si="42">SUM(W34:Z34)</f>
        <v>4430</v>
      </c>
      <c r="W34" s="92">
        <f t="shared" ref="W34:Z34" si="43">W7</f>
        <v>2503</v>
      </c>
      <c r="X34" s="92">
        <f t="shared" si="43"/>
        <v>1441</v>
      </c>
      <c r="Y34" s="92">
        <f t="shared" si="43"/>
        <v>260</v>
      </c>
      <c r="Z34" s="93">
        <f t="shared" si="43"/>
        <v>226</v>
      </c>
      <c r="AA34" s="113">
        <f t="shared" ref="AA34:AA36" si="44">SUM(AB34:AE34)</f>
        <v>5638</v>
      </c>
      <c r="AB34" s="92">
        <f t="shared" ref="AB34:AE34" si="45">AB7</f>
        <v>2592</v>
      </c>
      <c r="AC34" s="92">
        <f t="shared" si="45"/>
        <v>2052</v>
      </c>
      <c r="AD34" s="92">
        <f t="shared" si="45"/>
        <v>485</v>
      </c>
      <c r="AE34" s="93">
        <f t="shared" si="45"/>
        <v>509</v>
      </c>
    </row>
    <row r="35" spans="1:31" ht="60" customHeight="1" x14ac:dyDescent="0.2">
      <c r="A35" s="91" t="s">
        <v>4</v>
      </c>
      <c r="B35" s="100">
        <f t="shared" si="34"/>
        <v>100959</v>
      </c>
      <c r="C35" s="92">
        <f>C13</f>
        <v>37331</v>
      </c>
      <c r="D35" s="92">
        <f t="shared" ref="D35:F35" si="46">D13</f>
        <v>38816</v>
      </c>
      <c r="E35" s="92">
        <f t="shared" si="46"/>
        <v>12232</v>
      </c>
      <c r="F35" s="93">
        <f t="shared" si="46"/>
        <v>12580</v>
      </c>
      <c r="G35" s="45">
        <f t="shared" si="36"/>
        <v>0</v>
      </c>
      <c r="H35" s="92">
        <f t="shared" ref="H35:K35" si="47">H13</f>
        <v>0</v>
      </c>
      <c r="I35" s="92">
        <f t="shared" si="47"/>
        <v>0</v>
      </c>
      <c r="J35" s="92">
        <f t="shared" si="47"/>
        <v>0</v>
      </c>
      <c r="K35" s="93">
        <f t="shared" si="47"/>
        <v>0</v>
      </c>
      <c r="L35" s="113">
        <f t="shared" si="38"/>
        <v>2</v>
      </c>
      <c r="M35" s="92">
        <f t="shared" ref="M35:P35" si="48">M13</f>
        <v>2</v>
      </c>
      <c r="N35" s="92">
        <f t="shared" si="48"/>
        <v>0</v>
      </c>
      <c r="O35" s="92">
        <f t="shared" si="48"/>
        <v>0</v>
      </c>
      <c r="P35" s="93">
        <f t="shared" si="48"/>
        <v>0</v>
      </c>
      <c r="Q35" s="113">
        <f t="shared" si="40"/>
        <v>3370</v>
      </c>
      <c r="R35" s="92">
        <f t="shared" ref="R35:U35" si="49">R13</f>
        <v>1066</v>
      </c>
      <c r="S35" s="92">
        <f t="shared" si="49"/>
        <v>964</v>
      </c>
      <c r="T35" s="92">
        <f t="shared" si="49"/>
        <v>699</v>
      </c>
      <c r="U35" s="93">
        <f t="shared" si="49"/>
        <v>641</v>
      </c>
      <c r="V35" s="113">
        <f t="shared" si="42"/>
        <v>28408</v>
      </c>
      <c r="W35" s="92">
        <f t="shared" ref="W35:Z35" si="50">W13</f>
        <v>14183</v>
      </c>
      <c r="X35" s="92">
        <f t="shared" si="50"/>
        <v>11835</v>
      </c>
      <c r="Y35" s="92">
        <f t="shared" si="50"/>
        <v>1281</v>
      </c>
      <c r="Z35" s="93">
        <f t="shared" si="50"/>
        <v>1109</v>
      </c>
      <c r="AA35" s="113">
        <f t="shared" si="44"/>
        <v>69179</v>
      </c>
      <c r="AB35" s="92">
        <f t="shared" ref="AB35:AE35" si="51">AB13</f>
        <v>22080</v>
      </c>
      <c r="AC35" s="92">
        <f t="shared" si="51"/>
        <v>26017</v>
      </c>
      <c r="AD35" s="92">
        <f t="shared" si="51"/>
        <v>10252</v>
      </c>
      <c r="AE35" s="93">
        <f t="shared" si="51"/>
        <v>10830</v>
      </c>
    </row>
    <row r="36" spans="1:31" ht="60" customHeight="1" x14ac:dyDescent="0.2">
      <c r="A36" s="91" t="str">
        <f>A21</f>
        <v>z Ukrainą</v>
      </c>
      <c r="B36" s="100">
        <f t="shared" si="34"/>
        <v>260110</v>
      </c>
      <c r="C36" s="92">
        <f>C21</f>
        <v>115056</v>
      </c>
      <c r="D36" s="92">
        <f t="shared" ref="D36:F36" si="52">D21</f>
        <v>97776</v>
      </c>
      <c r="E36" s="92">
        <f t="shared" si="52"/>
        <v>26549</v>
      </c>
      <c r="F36" s="93">
        <f t="shared" si="52"/>
        <v>20729</v>
      </c>
      <c r="G36" s="45">
        <f t="shared" si="36"/>
        <v>1</v>
      </c>
      <c r="H36" s="92">
        <f t="shared" ref="H36:K36" si="53">H21</f>
        <v>0</v>
      </c>
      <c r="I36" s="92">
        <f t="shared" si="53"/>
        <v>0</v>
      </c>
      <c r="J36" s="92">
        <f t="shared" si="53"/>
        <v>0</v>
      </c>
      <c r="K36" s="93">
        <f t="shared" si="53"/>
        <v>1</v>
      </c>
      <c r="L36" s="113">
        <f t="shared" si="38"/>
        <v>23</v>
      </c>
      <c r="M36" s="92">
        <f t="shared" ref="M36:P36" si="54">M21</f>
        <v>12</v>
      </c>
      <c r="N36" s="92">
        <f t="shared" si="54"/>
        <v>6</v>
      </c>
      <c r="O36" s="92">
        <f t="shared" si="54"/>
        <v>2</v>
      </c>
      <c r="P36" s="93">
        <f t="shared" si="54"/>
        <v>3</v>
      </c>
      <c r="Q36" s="113">
        <f t="shared" si="40"/>
        <v>7366</v>
      </c>
      <c r="R36" s="92">
        <f t="shared" ref="R36:U36" si="55">R21</f>
        <v>2549</v>
      </c>
      <c r="S36" s="92">
        <f t="shared" si="55"/>
        <v>2796</v>
      </c>
      <c r="T36" s="92">
        <f t="shared" si="55"/>
        <v>1095</v>
      </c>
      <c r="U36" s="93">
        <f t="shared" si="55"/>
        <v>926</v>
      </c>
      <c r="V36" s="113">
        <f t="shared" si="42"/>
        <v>190022</v>
      </c>
      <c r="W36" s="92">
        <f t="shared" ref="W36:Z36" si="56">W21</f>
        <v>88749</v>
      </c>
      <c r="X36" s="92">
        <f t="shared" si="56"/>
        <v>71832</v>
      </c>
      <c r="Y36" s="92">
        <f t="shared" si="56"/>
        <v>17672</v>
      </c>
      <c r="Z36" s="93">
        <f t="shared" si="56"/>
        <v>11769</v>
      </c>
      <c r="AA36" s="113">
        <f t="shared" si="44"/>
        <v>62698</v>
      </c>
      <c r="AB36" s="92">
        <f t="shared" ref="AB36:AE36" si="57">AB21</f>
        <v>23746</v>
      </c>
      <c r="AC36" s="92">
        <f t="shared" si="57"/>
        <v>23142</v>
      </c>
      <c r="AD36" s="92">
        <f t="shared" si="57"/>
        <v>7780</v>
      </c>
      <c r="AE36" s="93">
        <f t="shared" si="57"/>
        <v>8030</v>
      </c>
    </row>
    <row r="37" spans="1:31" ht="60" customHeight="1" thickBot="1" x14ac:dyDescent="0.25">
      <c r="A37" s="123" t="s">
        <v>7</v>
      </c>
      <c r="B37" s="106">
        <f>SUM(B34:B36)</f>
        <v>371388</v>
      </c>
      <c r="C37" s="124">
        <f t="shared" ref="C37:AE37" si="58">SUM(C34:C36)</f>
        <v>157562</v>
      </c>
      <c r="D37" s="124">
        <f t="shared" si="58"/>
        <v>140169</v>
      </c>
      <c r="E37" s="124">
        <f t="shared" si="58"/>
        <v>39570</v>
      </c>
      <c r="F37" s="125">
        <f t="shared" si="58"/>
        <v>34087</v>
      </c>
      <c r="G37" s="106">
        <f t="shared" si="58"/>
        <v>2</v>
      </c>
      <c r="H37" s="124">
        <f t="shared" si="58"/>
        <v>0</v>
      </c>
      <c r="I37" s="124">
        <f t="shared" si="58"/>
        <v>0</v>
      </c>
      <c r="J37" s="124">
        <f t="shared" si="58"/>
        <v>0</v>
      </c>
      <c r="K37" s="125">
        <f t="shared" si="58"/>
        <v>2</v>
      </c>
      <c r="L37" s="106">
        <f t="shared" si="58"/>
        <v>25</v>
      </c>
      <c r="M37" s="124">
        <f t="shared" si="58"/>
        <v>14</v>
      </c>
      <c r="N37" s="124">
        <f t="shared" si="58"/>
        <v>6</v>
      </c>
      <c r="O37" s="124">
        <f t="shared" si="58"/>
        <v>2</v>
      </c>
      <c r="P37" s="125">
        <f t="shared" si="58"/>
        <v>3</v>
      </c>
      <c r="Q37" s="106">
        <f t="shared" si="58"/>
        <v>10986</v>
      </c>
      <c r="R37" s="124">
        <f t="shared" si="58"/>
        <v>3695</v>
      </c>
      <c r="S37" s="124">
        <f t="shared" si="58"/>
        <v>3844</v>
      </c>
      <c r="T37" s="124">
        <f t="shared" si="58"/>
        <v>1838</v>
      </c>
      <c r="U37" s="125">
        <f t="shared" si="58"/>
        <v>1609</v>
      </c>
      <c r="V37" s="106">
        <f t="shared" si="58"/>
        <v>222860</v>
      </c>
      <c r="W37" s="124">
        <f t="shared" si="58"/>
        <v>105435</v>
      </c>
      <c r="X37" s="124">
        <f t="shared" si="58"/>
        <v>85108</v>
      </c>
      <c r="Y37" s="124">
        <f t="shared" si="58"/>
        <v>19213</v>
      </c>
      <c r="Z37" s="125">
        <f t="shared" si="58"/>
        <v>13104</v>
      </c>
      <c r="AA37" s="106">
        <f t="shared" si="58"/>
        <v>137515</v>
      </c>
      <c r="AB37" s="124">
        <f t="shared" si="58"/>
        <v>48418</v>
      </c>
      <c r="AC37" s="124">
        <f t="shared" si="58"/>
        <v>51211</v>
      </c>
      <c r="AD37" s="124">
        <f t="shared" si="58"/>
        <v>18517</v>
      </c>
      <c r="AE37" s="125">
        <f t="shared" si="58"/>
        <v>19369</v>
      </c>
    </row>
    <row r="38" spans="1:31" ht="71.25" customHeight="1" x14ac:dyDescent="0.2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</row>
    <row r="39" spans="1:31" ht="41.25" customHeight="1" x14ac:dyDescent="0.2">
      <c r="AE39" s="97"/>
    </row>
    <row r="41" spans="1:31" ht="24" customHeight="1" x14ac:dyDescent="0.2">
      <c r="B41" s="13">
        <f>B37-B6</f>
        <v>0</v>
      </c>
      <c r="C41" s="13">
        <f t="shared" ref="C41:AE41" si="59">C37-C6</f>
        <v>0</v>
      </c>
      <c r="D41" s="13">
        <f t="shared" si="59"/>
        <v>0</v>
      </c>
      <c r="E41" s="13">
        <f t="shared" si="59"/>
        <v>0</v>
      </c>
      <c r="F41" s="13">
        <f t="shared" si="59"/>
        <v>0</v>
      </c>
      <c r="G41" s="13">
        <f t="shared" si="59"/>
        <v>0</v>
      </c>
      <c r="H41" s="13">
        <f t="shared" si="59"/>
        <v>0</v>
      </c>
      <c r="I41" s="13">
        <f t="shared" si="59"/>
        <v>0</v>
      </c>
      <c r="J41" s="13">
        <f t="shared" si="59"/>
        <v>0</v>
      </c>
      <c r="K41" s="13">
        <f t="shared" si="59"/>
        <v>0</v>
      </c>
      <c r="L41" s="13">
        <f t="shared" si="59"/>
        <v>0</v>
      </c>
      <c r="M41" s="13">
        <f t="shared" si="59"/>
        <v>0</v>
      </c>
      <c r="N41" s="13">
        <f t="shared" si="59"/>
        <v>0</v>
      </c>
      <c r="O41" s="13">
        <f t="shared" si="59"/>
        <v>0</v>
      </c>
      <c r="P41" s="13">
        <f t="shared" si="59"/>
        <v>0</v>
      </c>
      <c r="Q41" s="13">
        <f t="shared" si="59"/>
        <v>0</v>
      </c>
      <c r="R41" s="13">
        <f t="shared" si="59"/>
        <v>0</v>
      </c>
      <c r="S41" s="13">
        <f t="shared" si="59"/>
        <v>0</v>
      </c>
      <c r="T41" s="13">
        <f t="shared" si="59"/>
        <v>0</v>
      </c>
      <c r="U41" s="13">
        <f t="shared" si="59"/>
        <v>0</v>
      </c>
      <c r="V41" s="13">
        <f t="shared" si="59"/>
        <v>0</v>
      </c>
      <c r="W41" s="13">
        <f t="shared" si="59"/>
        <v>0</v>
      </c>
      <c r="X41" s="13">
        <f t="shared" si="59"/>
        <v>0</v>
      </c>
      <c r="Y41" s="13">
        <f t="shared" si="59"/>
        <v>0</v>
      </c>
      <c r="Z41" s="13">
        <f t="shared" si="59"/>
        <v>0</v>
      </c>
      <c r="AA41" s="13">
        <f t="shared" si="59"/>
        <v>0</v>
      </c>
      <c r="AB41" s="13">
        <f t="shared" si="59"/>
        <v>0</v>
      </c>
      <c r="AC41" s="13">
        <f t="shared" si="59"/>
        <v>0</v>
      </c>
      <c r="AD41" s="13">
        <f t="shared" si="59"/>
        <v>0</v>
      </c>
      <c r="AE41" s="13">
        <f t="shared" si="59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C4:D4"/>
    <mergeCell ref="E4:F4"/>
    <mergeCell ref="AB4:AC4"/>
    <mergeCell ref="AD4:AE4"/>
    <mergeCell ref="R4:S4"/>
    <mergeCell ref="T4:U4"/>
    <mergeCell ref="B4:B5"/>
    <mergeCell ref="G4:G5"/>
    <mergeCell ref="A32:A33"/>
    <mergeCell ref="B32:B33"/>
    <mergeCell ref="C32:D32"/>
    <mergeCell ref="E32:F32"/>
    <mergeCell ref="G32:G33"/>
    <mergeCell ref="H32:I32"/>
    <mergeCell ref="H4:I4"/>
    <mergeCell ref="J4:K4"/>
    <mergeCell ref="M4:N4"/>
    <mergeCell ref="O4:P4"/>
    <mergeCell ref="O32:P32"/>
    <mergeCell ref="L4:L5"/>
    <mergeCell ref="J32:K32"/>
    <mergeCell ref="L32:L33"/>
    <mergeCell ref="M32:N32"/>
    <mergeCell ref="Q32:Q33"/>
    <mergeCell ref="R32:S32"/>
    <mergeCell ref="W4:X4"/>
    <mergeCell ref="Y4:Z4"/>
    <mergeCell ref="AD32:AE32"/>
    <mergeCell ref="Q4:Q5"/>
    <mergeCell ref="V4:V5"/>
    <mergeCell ref="AA4:AA5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F41"/>
  <sheetViews>
    <sheetView showZeros="0" zoomScale="25" zoomScaleNormal="25" workbookViewId="0">
      <selection sqref="A1:AF1"/>
    </sheetView>
  </sheetViews>
  <sheetFormatPr defaultColWidth="0" defaultRowHeight="24" customHeight="1" x14ac:dyDescent="0.2"/>
  <cols>
    <col min="1" max="1" width="47.85546875" style="64" customWidth="1"/>
    <col min="2" max="16" width="19.140625" style="65" customWidth="1"/>
    <col min="17" max="17" width="19.140625" style="66" customWidth="1"/>
    <col min="18" max="21" width="19.140625" style="67" customWidth="1"/>
    <col min="22" max="22" width="19.140625" style="66" customWidth="1"/>
    <col min="23" max="26" width="19.140625" style="67" customWidth="1"/>
    <col min="27" max="27" width="19.140625" style="66" customWidth="1"/>
    <col min="28" max="31" width="19.140625" style="67" customWidth="1"/>
    <col min="32" max="32" width="2.28515625" style="63" customWidth="1"/>
    <col min="33" max="16384" width="9.140625" style="63" hidden="1"/>
  </cols>
  <sheetData>
    <row r="1" spans="1:32" ht="162" customHeight="1" thickBot="1" x14ac:dyDescent="0.25">
      <c r="A1" s="233" t="s">
        <v>63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</row>
    <row r="2" spans="1:32" ht="46.5" customHeight="1" thickTop="1" thickBot="1" x14ac:dyDescent="0.25"/>
    <row r="3" spans="1:32" s="64" customFormat="1" ht="136.5" customHeight="1" thickBot="1" x14ac:dyDescent="0.25">
      <c r="A3" s="215" t="s">
        <v>60</v>
      </c>
      <c r="B3" s="234" t="s">
        <v>35</v>
      </c>
      <c r="C3" s="235"/>
      <c r="D3" s="235"/>
      <c r="E3" s="235"/>
      <c r="F3" s="236"/>
      <c r="G3" s="234" t="s">
        <v>36</v>
      </c>
      <c r="H3" s="235"/>
      <c r="I3" s="235"/>
      <c r="J3" s="235"/>
      <c r="K3" s="236"/>
      <c r="L3" s="234" t="s">
        <v>38</v>
      </c>
      <c r="M3" s="235"/>
      <c r="N3" s="235"/>
      <c r="O3" s="235"/>
      <c r="P3" s="236"/>
      <c r="Q3" s="234" t="s">
        <v>39</v>
      </c>
      <c r="R3" s="235"/>
      <c r="S3" s="235"/>
      <c r="T3" s="235"/>
      <c r="U3" s="236"/>
      <c r="V3" s="234" t="s">
        <v>40</v>
      </c>
      <c r="W3" s="235"/>
      <c r="X3" s="235"/>
      <c r="Y3" s="235"/>
      <c r="Z3" s="236"/>
      <c r="AA3" s="237" t="s">
        <v>41</v>
      </c>
      <c r="AB3" s="235"/>
      <c r="AC3" s="235"/>
      <c r="AD3" s="235"/>
      <c r="AE3" s="236"/>
    </row>
    <row r="4" spans="1:32" s="68" customFormat="1" ht="75" customHeight="1" x14ac:dyDescent="0.2">
      <c r="A4" s="216"/>
      <c r="B4" s="230" t="s">
        <v>7</v>
      </c>
      <c r="C4" s="184" t="s">
        <v>12</v>
      </c>
      <c r="D4" s="184" t="s">
        <v>11</v>
      </c>
      <c r="E4" s="184" t="s">
        <v>10</v>
      </c>
      <c r="F4" s="185" t="s">
        <v>6</v>
      </c>
      <c r="G4" s="230" t="s">
        <v>7</v>
      </c>
      <c r="H4" s="184" t="s">
        <v>12</v>
      </c>
      <c r="I4" s="184" t="s">
        <v>11</v>
      </c>
      <c r="J4" s="184" t="s">
        <v>10</v>
      </c>
      <c r="K4" s="185" t="s">
        <v>6</v>
      </c>
      <c r="L4" s="230" t="s">
        <v>7</v>
      </c>
      <c r="M4" s="184" t="s">
        <v>12</v>
      </c>
      <c r="N4" s="184" t="s">
        <v>11</v>
      </c>
      <c r="O4" s="184" t="s">
        <v>10</v>
      </c>
      <c r="P4" s="185" t="s">
        <v>6</v>
      </c>
      <c r="Q4" s="230" t="s">
        <v>7</v>
      </c>
      <c r="R4" s="184" t="s">
        <v>12</v>
      </c>
      <c r="S4" s="184" t="s">
        <v>11</v>
      </c>
      <c r="T4" s="184" t="s">
        <v>10</v>
      </c>
      <c r="U4" s="185" t="s">
        <v>6</v>
      </c>
      <c r="V4" s="230" t="s">
        <v>7</v>
      </c>
      <c r="W4" s="184" t="s">
        <v>12</v>
      </c>
      <c r="X4" s="184" t="s">
        <v>11</v>
      </c>
      <c r="Y4" s="184" t="s">
        <v>10</v>
      </c>
      <c r="Z4" s="185" t="s">
        <v>6</v>
      </c>
      <c r="AA4" s="230" t="s">
        <v>7</v>
      </c>
      <c r="AB4" s="184" t="s">
        <v>12</v>
      </c>
      <c r="AC4" s="184" t="s">
        <v>11</v>
      </c>
      <c r="AD4" s="184" t="s">
        <v>10</v>
      </c>
      <c r="AE4" s="185" t="s">
        <v>6</v>
      </c>
    </row>
    <row r="5" spans="1:32" s="68" customFormat="1" ht="75" customHeight="1" x14ac:dyDescent="0.2">
      <c r="A5" s="216"/>
      <c r="B5" s="229"/>
      <c r="C5" s="144" t="s">
        <v>1</v>
      </c>
      <c r="D5" s="144" t="s">
        <v>0</v>
      </c>
      <c r="E5" s="144" t="s">
        <v>1</v>
      </c>
      <c r="F5" s="145" t="s">
        <v>2</v>
      </c>
      <c r="G5" s="229"/>
      <c r="H5" s="144" t="s">
        <v>1</v>
      </c>
      <c r="I5" s="144" t="s">
        <v>0</v>
      </c>
      <c r="J5" s="144" t="s">
        <v>8</v>
      </c>
      <c r="K5" s="145" t="s">
        <v>9</v>
      </c>
      <c r="L5" s="229"/>
      <c r="M5" s="144" t="s">
        <v>1</v>
      </c>
      <c r="N5" s="144" t="s">
        <v>0</v>
      </c>
      <c r="O5" s="144" t="s">
        <v>1</v>
      </c>
      <c r="P5" s="145" t="s">
        <v>0</v>
      </c>
      <c r="Q5" s="229"/>
      <c r="R5" s="144" t="s">
        <v>1</v>
      </c>
      <c r="S5" s="144" t="s">
        <v>0</v>
      </c>
      <c r="T5" s="144" t="s">
        <v>1</v>
      </c>
      <c r="U5" s="145" t="s">
        <v>0</v>
      </c>
      <c r="V5" s="229"/>
      <c r="W5" s="144" t="s">
        <v>1</v>
      </c>
      <c r="X5" s="144" t="s">
        <v>0</v>
      </c>
      <c r="Y5" s="144" t="s">
        <v>1</v>
      </c>
      <c r="Z5" s="145" t="s">
        <v>0</v>
      </c>
      <c r="AA5" s="229"/>
      <c r="AB5" s="144" t="s">
        <v>1</v>
      </c>
      <c r="AC5" s="144" t="s">
        <v>0</v>
      </c>
      <c r="AD5" s="144" t="s">
        <v>1</v>
      </c>
      <c r="AE5" s="145" t="s">
        <v>0</v>
      </c>
    </row>
    <row r="6" spans="1:32" s="71" customFormat="1" ht="75" customHeight="1" thickBot="1" x14ac:dyDescent="0.25">
      <c r="A6" s="217"/>
      <c r="B6" s="151">
        <f t="shared" ref="B6:AE6" si="0">B7+B13+B21</f>
        <v>0</v>
      </c>
      <c r="C6" s="137">
        <f t="shared" si="0"/>
        <v>0</v>
      </c>
      <c r="D6" s="137">
        <f t="shared" si="0"/>
        <v>0</v>
      </c>
      <c r="E6" s="137">
        <f t="shared" si="0"/>
        <v>0</v>
      </c>
      <c r="F6" s="138">
        <f t="shared" si="0"/>
        <v>0</v>
      </c>
      <c r="G6" s="151">
        <f t="shared" si="0"/>
        <v>0</v>
      </c>
      <c r="H6" s="137">
        <f t="shared" si="0"/>
        <v>0</v>
      </c>
      <c r="I6" s="137">
        <f t="shared" si="0"/>
        <v>0</v>
      </c>
      <c r="J6" s="137">
        <f t="shared" si="0"/>
        <v>0</v>
      </c>
      <c r="K6" s="138">
        <f t="shared" si="0"/>
        <v>0</v>
      </c>
      <c r="L6" s="151">
        <f t="shared" si="0"/>
        <v>0</v>
      </c>
      <c r="M6" s="137">
        <f t="shared" si="0"/>
        <v>0</v>
      </c>
      <c r="N6" s="137">
        <f t="shared" si="0"/>
        <v>0</v>
      </c>
      <c r="O6" s="137">
        <f t="shared" si="0"/>
        <v>0</v>
      </c>
      <c r="P6" s="138">
        <f t="shared" si="0"/>
        <v>0</v>
      </c>
      <c r="Q6" s="151">
        <f t="shared" si="0"/>
        <v>0</v>
      </c>
      <c r="R6" s="137">
        <f t="shared" si="0"/>
        <v>0</v>
      </c>
      <c r="S6" s="137">
        <f t="shared" si="0"/>
        <v>0</v>
      </c>
      <c r="T6" s="137">
        <f t="shared" si="0"/>
        <v>0</v>
      </c>
      <c r="U6" s="138">
        <f t="shared" si="0"/>
        <v>0</v>
      </c>
      <c r="V6" s="151">
        <f t="shared" si="0"/>
        <v>0</v>
      </c>
      <c r="W6" s="137">
        <f t="shared" si="0"/>
        <v>0</v>
      </c>
      <c r="X6" s="137">
        <f t="shared" si="0"/>
        <v>0</v>
      </c>
      <c r="Y6" s="137">
        <f t="shared" si="0"/>
        <v>0</v>
      </c>
      <c r="Z6" s="138">
        <f t="shared" si="0"/>
        <v>0</v>
      </c>
      <c r="AA6" s="151">
        <f t="shared" si="0"/>
        <v>0</v>
      </c>
      <c r="AB6" s="137">
        <f t="shared" si="0"/>
        <v>0</v>
      </c>
      <c r="AC6" s="137">
        <f t="shared" si="0"/>
        <v>0</v>
      </c>
      <c r="AD6" s="137">
        <f t="shared" si="0"/>
        <v>0</v>
      </c>
      <c r="AE6" s="138">
        <f t="shared" si="0"/>
        <v>0</v>
      </c>
    </row>
    <row r="7" spans="1:32" s="75" customFormat="1" ht="71.25" customHeight="1" x14ac:dyDescent="0.2">
      <c r="A7" s="72" t="s">
        <v>3</v>
      </c>
      <c r="B7" s="139">
        <f>SUM(B8:B12)</f>
        <v>0</v>
      </c>
      <c r="C7" s="73">
        <f t="shared" ref="C7:AE7" si="1">SUM(C8:C12)</f>
        <v>0</v>
      </c>
      <c r="D7" s="73">
        <f t="shared" si="1"/>
        <v>0</v>
      </c>
      <c r="E7" s="73">
        <f t="shared" si="1"/>
        <v>0</v>
      </c>
      <c r="F7" s="74">
        <f t="shared" si="1"/>
        <v>0</v>
      </c>
      <c r="G7" s="139">
        <f t="shared" si="1"/>
        <v>0</v>
      </c>
      <c r="H7" s="73">
        <f t="shared" si="1"/>
        <v>0</v>
      </c>
      <c r="I7" s="73">
        <f t="shared" si="1"/>
        <v>0</v>
      </c>
      <c r="J7" s="73">
        <f t="shared" si="1"/>
        <v>0</v>
      </c>
      <c r="K7" s="74">
        <f t="shared" si="1"/>
        <v>0</v>
      </c>
      <c r="L7" s="139">
        <f t="shared" si="1"/>
        <v>0</v>
      </c>
      <c r="M7" s="73">
        <f t="shared" si="1"/>
        <v>0</v>
      </c>
      <c r="N7" s="73">
        <f t="shared" si="1"/>
        <v>0</v>
      </c>
      <c r="O7" s="73">
        <f t="shared" si="1"/>
        <v>0</v>
      </c>
      <c r="P7" s="74">
        <f t="shared" si="1"/>
        <v>0</v>
      </c>
      <c r="Q7" s="139">
        <f t="shared" si="1"/>
        <v>0</v>
      </c>
      <c r="R7" s="73">
        <f t="shared" si="1"/>
        <v>0</v>
      </c>
      <c r="S7" s="73">
        <f t="shared" si="1"/>
        <v>0</v>
      </c>
      <c r="T7" s="73">
        <f t="shared" si="1"/>
        <v>0</v>
      </c>
      <c r="U7" s="74">
        <f t="shared" si="1"/>
        <v>0</v>
      </c>
      <c r="V7" s="139">
        <f t="shared" si="1"/>
        <v>0</v>
      </c>
      <c r="W7" s="73">
        <f t="shared" si="1"/>
        <v>0</v>
      </c>
      <c r="X7" s="73">
        <f t="shared" si="1"/>
        <v>0</v>
      </c>
      <c r="Y7" s="73">
        <f t="shared" si="1"/>
        <v>0</v>
      </c>
      <c r="Z7" s="74">
        <f t="shared" si="1"/>
        <v>0</v>
      </c>
      <c r="AA7" s="140">
        <f t="shared" si="1"/>
        <v>0</v>
      </c>
      <c r="AB7" s="73">
        <f t="shared" si="1"/>
        <v>0</v>
      </c>
      <c r="AC7" s="73">
        <f t="shared" si="1"/>
        <v>0</v>
      </c>
      <c r="AD7" s="73">
        <f t="shared" si="1"/>
        <v>0</v>
      </c>
      <c r="AE7" s="74">
        <f t="shared" si="1"/>
        <v>0</v>
      </c>
    </row>
    <row r="8" spans="1:32" ht="39.75" customHeight="1" x14ac:dyDescent="0.2">
      <c r="A8" s="76" t="s">
        <v>13</v>
      </c>
      <c r="B8" s="133">
        <f>('I półrocze'!B8+'II półrocze'!B8)-'Razem 2022'!B8</f>
        <v>0</v>
      </c>
      <c r="C8" s="77">
        <f>('I półrocze'!C8+'II półrocze'!C8)-'Razem 2022'!C8</f>
        <v>0</v>
      </c>
      <c r="D8" s="77">
        <f>('I półrocze'!D8+'II półrocze'!D8)-'Razem 2022'!D8</f>
        <v>0</v>
      </c>
      <c r="E8" s="77">
        <f>('I półrocze'!E8+'II półrocze'!E8)-'Razem 2022'!E8</f>
        <v>0</v>
      </c>
      <c r="F8" s="78">
        <f>('I półrocze'!F8+'II półrocze'!F8)-'Razem 2022'!F8</f>
        <v>0</v>
      </c>
      <c r="G8" s="133">
        <f>('I półrocze'!G8+'II półrocze'!G8)-'Razem 2022'!G8</f>
        <v>0</v>
      </c>
      <c r="H8" s="77">
        <f>('I półrocze'!H8+'II półrocze'!H8)-'Razem 2022'!H8</f>
        <v>0</v>
      </c>
      <c r="I8" s="77">
        <f>('I półrocze'!I8+'II półrocze'!I8)-'Razem 2022'!I8</f>
        <v>0</v>
      </c>
      <c r="J8" s="77">
        <f>('I półrocze'!J8+'II półrocze'!J8)-'Razem 2022'!J8</f>
        <v>0</v>
      </c>
      <c r="K8" s="78">
        <f>('I półrocze'!K8+'II półrocze'!K8)-'Razem 2022'!K8</f>
        <v>0</v>
      </c>
      <c r="L8" s="133">
        <f>('I półrocze'!L8+'II półrocze'!L8)-'Razem 2022'!L8</f>
        <v>0</v>
      </c>
      <c r="M8" s="77">
        <f>('I półrocze'!M8+'II półrocze'!M8)-'Razem 2022'!M8</f>
        <v>0</v>
      </c>
      <c r="N8" s="77">
        <f>('I półrocze'!N8+'II półrocze'!N8)-'Razem 2022'!N8</f>
        <v>0</v>
      </c>
      <c r="O8" s="77">
        <f>('I półrocze'!O8+'II półrocze'!O8)-'Razem 2022'!O8</f>
        <v>0</v>
      </c>
      <c r="P8" s="78">
        <f>('I półrocze'!P8+'II półrocze'!P8)-'Razem 2022'!P8</f>
        <v>0</v>
      </c>
      <c r="Q8" s="133">
        <f>('I półrocze'!Q8+'II półrocze'!Q8)-'Razem 2022'!Q8</f>
        <v>0</v>
      </c>
      <c r="R8" s="77">
        <f>('I półrocze'!R8+'II półrocze'!R8)-'Razem 2022'!R8</f>
        <v>0</v>
      </c>
      <c r="S8" s="77">
        <f>('I półrocze'!S8+'II półrocze'!S8)-'Razem 2022'!S8</f>
        <v>0</v>
      </c>
      <c r="T8" s="77">
        <f>('I półrocze'!T8+'II półrocze'!T8)-'Razem 2022'!T8</f>
        <v>0</v>
      </c>
      <c r="U8" s="78">
        <f>('I półrocze'!U8+'II półrocze'!U8)-'Razem 2022'!U8</f>
        <v>0</v>
      </c>
      <c r="V8" s="133">
        <f>('I półrocze'!V8+'II półrocze'!V8)-'Razem 2022'!V8</f>
        <v>0</v>
      </c>
      <c r="W8" s="77">
        <f>('I półrocze'!W8+'II półrocze'!W8)-'Razem 2022'!W8</f>
        <v>0</v>
      </c>
      <c r="X8" s="77">
        <f>('I półrocze'!X8+'II półrocze'!X8)-'Razem 2022'!X8</f>
        <v>0</v>
      </c>
      <c r="Y8" s="77">
        <f>('I półrocze'!Y8+'II półrocze'!Y8)-'Razem 2022'!Y8</f>
        <v>0</v>
      </c>
      <c r="Z8" s="78">
        <f>('I półrocze'!Z8+'II półrocze'!Z8)-'Razem 2022'!Z8</f>
        <v>0</v>
      </c>
      <c r="AA8" s="135">
        <f>('I półrocze'!AA8+'II półrocze'!AA8)-'Razem 2022'!AA8</f>
        <v>0</v>
      </c>
      <c r="AB8" s="77">
        <f>('I półrocze'!AB8+'II półrocze'!AB8)-'Razem 2022'!AB8</f>
        <v>0</v>
      </c>
      <c r="AC8" s="77">
        <f>('I półrocze'!AC8+'II półrocze'!AC8)-'Razem 2022'!AC8</f>
        <v>0</v>
      </c>
      <c r="AD8" s="77">
        <f>('I półrocze'!AD8+'II półrocze'!AD8)-'Razem 2022'!AD8</f>
        <v>0</v>
      </c>
      <c r="AE8" s="78">
        <f>('I półrocze'!AE8+'II półrocze'!AE8)-'Razem 2022'!AE8</f>
        <v>0</v>
      </c>
    </row>
    <row r="9" spans="1:32" ht="39.75" customHeight="1" x14ac:dyDescent="0.2">
      <c r="A9" s="76" t="s">
        <v>14</v>
      </c>
      <c r="B9" s="133">
        <f>('I półrocze'!B9+'II półrocze'!B9)-'Razem 2022'!B9</f>
        <v>0</v>
      </c>
      <c r="C9" s="77">
        <f>('I półrocze'!C9+'II półrocze'!C9)-'Razem 2022'!C9</f>
        <v>0</v>
      </c>
      <c r="D9" s="77">
        <f>('I półrocze'!D9+'II półrocze'!D9)-'Razem 2022'!D9</f>
        <v>0</v>
      </c>
      <c r="E9" s="77">
        <f>('I półrocze'!E9+'II półrocze'!E9)-'Razem 2022'!E9</f>
        <v>0</v>
      </c>
      <c r="F9" s="78">
        <f>('I półrocze'!F9+'II półrocze'!F9)-'Razem 2022'!F9</f>
        <v>0</v>
      </c>
      <c r="G9" s="133">
        <f>('I półrocze'!G9+'II półrocze'!G9)-'Razem 2022'!G9</f>
        <v>0</v>
      </c>
      <c r="H9" s="77">
        <f>('I półrocze'!H9+'II półrocze'!H9)-'Razem 2022'!H9</f>
        <v>0</v>
      </c>
      <c r="I9" s="77">
        <f>('I półrocze'!I9+'II półrocze'!I9)-'Razem 2022'!I9</f>
        <v>0</v>
      </c>
      <c r="J9" s="77">
        <f>('I półrocze'!J9+'II półrocze'!J9)-'Razem 2022'!J9</f>
        <v>0</v>
      </c>
      <c r="K9" s="78">
        <f>('I półrocze'!K9+'II półrocze'!K9)-'Razem 2022'!K9</f>
        <v>0</v>
      </c>
      <c r="L9" s="133">
        <f>('I półrocze'!L9+'II półrocze'!L9)-'Razem 2022'!L9</f>
        <v>0</v>
      </c>
      <c r="M9" s="77">
        <f>('I półrocze'!M9+'II półrocze'!M9)-'Razem 2022'!M9</f>
        <v>0</v>
      </c>
      <c r="N9" s="77">
        <f>('I półrocze'!N9+'II półrocze'!N9)-'Razem 2022'!N9</f>
        <v>0</v>
      </c>
      <c r="O9" s="77">
        <f>('I półrocze'!O9+'II półrocze'!O9)-'Razem 2022'!O9</f>
        <v>0</v>
      </c>
      <c r="P9" s="78">
        <f>('I półrocze'!P9+'II półrocze'!P9)-'Razem 2022'!P9</f>
        <v>0</v>
      </c>
      <c r="Q9" s="133">
        <f>('I półrocze'!Q9+'II półrocze'!Q9)-'Razem 2022'!Q9</f>
        <v>0</v>
      </c>
      <c r="R9" s="77">
        <f>('I półrocze'!R9+'II półrocze'!R9)-'Razem 2022'!R9</f>
        <v>0</v>
      </c>
      <c r="S9" s="77">
        <f>('I półrocze'!S9+'II półrocze'!S9)-'Razem 2022'!S9</f>
        <v>0</v>
      </c>
      <c r="T9" s="77">
        <f>('I półrocze'!T9+'II półrocze'!T9)-'Razem 2022'!T9</f>
        <v>0</v>
      </c>
      <c r="U9" s="78">
        <f>('I półrocze'!U9+'II półrocze'!U9)-'Razem 2022'!U9</f>
        <v>0</v>
      </c>
      <c r="V9" s="133">
        <f>('I półrocze'!V9+'II półrocze'!V9)-'Razem 2022'!V9</f>
        <v>0</v>
      </c>
      <c r="W9" s="77">
        <f>('I półrocze'!W9+'II półrocze'!W9)-'Razem 2022'!W9</f>
        <v>0</v>
      </c>
      <c r="X9" s="77">
        <f>('I półrocze'!X9+'II półrocze'!X9)-'Razem 2022'!X9</f>
        <v>0</v>
      </c>
      <c r="Y9" s="77">
        <f>('I półrocze'!Y9+'II półrocze'!Y9)-'Razem 2022'!Y9</f>
        <v>0</v>
      </c>
      <c r="Z9" s="78">
        <f>('I półrocze'!Z9+'II półrocze'!Z9)-'Razem 2022'!Z9</f>
        <v>0</v>
      </c>
      <c r="AA9" s="135">
        <f>('I półrocze'!AA9+'II półrocze'!AA9)-'Razem 2022'!AA9</f>
        <v>0</v>
      </c>
      <c r="AB9" s="77">
        <f>('I półrocze'!AB9+'II półrocze'!AB9)-'Razem 2022'!AB9</f>
        <v>0</v>
      </c>
      <c r="AC9" s="77">
        <f>('I półrocze'!AC9+'II półrocze'!AC9)-'Razem 2022'!AC9</f>
        <v>0</v>
      </c>
      <c r="AD9" s="77">
        <f>('I półrocze'!AD9+'II półrocze'!AD9)-'Razem 2022'!AD9</f>
        <v>0</v>
      </c>
      <c r="AE9" s="78">
        <f>('I półrocze'!AE9+'II półrocze'!AE9)-'Razem 2022'!AE9</f>
        <v>0</v>
      </c>
    </row>
    <row r="10" spans="1:32" ht="39.75" customHeight="1" x14ac:dyDescent="0.2">
      <c r="A10" s="76" t="s">
        <v>15</v>
      </c>
      <c r="B10" s="133">
        <f>('I półrocze'!B10+'II półrocze'!B10)-'Razem 2022'!B10</f>
        <v>0</v>
      </c>
      <c r="C10" s="77">
        <f>('I półrocze'!C10+'II półrocze'!C10)-'Razem 2022'!C10</f>
        <v>0</v>
      </c>
      <c r="D10" s="77">
        <f>('I półrocze'!D10+'II półrocze'!D10)-'Razem 2022'!D10</f>
        <v>0</v>
      </c>
      <c r="E10" s="77">
        <f>('I półrocze'!E10+'II półrocze'!E10)-'Razem 2022'!E10</f>
        <v>0</v>
      </c>
      <c r="F10" s="78">
        <f>('I półrocze'!F10+'II półrocze'!F10)-'Razem 2022'!F10</f>
        <v>0</v>
      </c>
      <c r="G10" s="133">
        <f>('I półrocze'!G10+'II półrocze'!G10)-'Razem 2022'!G10</f>
        <v>0</v>
      </c>
      <c r="H10" s="77">
        <f>('I półrocze'!H10+'II półrocze'!H10)-'Razem 2022'!H10</f>
        <v>0</v>
      </c>
      <c r="I10" s="77">
        <f>('I półrocze'!I10+'II półrocze'!I10)-'Razem 2022'!I10</f>
        <v>0</v>
      </c>
      <c r="J10" s="77">
        <f>('I półrocze'!J10+'II półrocze'!J10)-'Razem 2022'!J10</f>
        <v>0</v>
      </c>
      <c r="K10" s="78">
        <f>('I półrocze'!K10+'II półrocze'!K10)-'Razem 2022'!K10</f>
        <v>0</v>
      </c>
      <c r="L10" s="133">
        <f>('I półrocze'!L10+'II półrocze'!L10)-'Razem 2022'!L10</f>
        <v>0</v>
      </c>
      <c r="M10" s="77">
        <f>('I półrocze'!M10+'II półrocze'!M10)-'Razem 2022'!M10</f>
        <v>0</v>
      </c>
      <c r="N10" s="77">
        <f>('I półrocze'!N10+'II półrocze'!N10)-'Razem 2022'!N10</f>
        <v>0</v>
      </c>
      <c r="O10" s="77">
        <f>('I półrocze'!O10+'II półrocze'!O10)-'Razem 2022'!O10</f>
        <v>0</v>
      </c>
      <c r="P10" s="78">
        <f>('I półrocze'!P10+'II półrocze'!P10)-'Razem 2022'!P10</f>
        <v>0</v>
      </c>
      <c r="Q10" s="133">
        <f>('I półrocze'!Q10+'II półrocze'!Q10)-'Razem 2022'!Q10</f>
        <v>0</v>
      </c>
      <c r="R10" s="77">
        <f>('I półrocze'!R10+'II półrocze'!R10)-'Razem 2022'!R10</f>
        <v>0</v>
      </c>
      <c r="S10" s="77">
        <f>('I półrocze'!S10+'II półrocze'!S10)-'Razem 2022'!S10</f>
        <v>0</v>
      </c>
      <c r="T10" s="77">
        <f>('I półrocze'!T10+'II półrocze'!T10)-'Razem 2022'!T10</f>
        <v>0</v>
      </c>
      <c r="U10" s="78">
        <f>('I półrocze'!U10+'II półrocze'!U10)-'Razem 2022'!U10</f>
        <v>0</v>
      </c>
      <c r="V10" s="133">
        <f>('I półrocze'!V10+'II półrocze'!V10)-'Razem 2022'!V10</f>
        <v>0</v>
      </c>
      <c r="W10" s="77">
        <f>('I półrocze'!W10+'II półrocze'!W10)-'Razem 2022'!W10</f>
        <v>0</v>
      </c>
      <c r="X10" s="77">
        <f>('I półrocze'!X10+'II półrocze'!X10)-'Razem 2022'!X10</f>
        <v>0</v>
      </c>
      <c r="Y10" s="77">
        <f>('I półrocze'!Y10+'II półrocze'!Y10)-'Razem 2022'!Y10</f>
        <v>0</v>
      </c>
      <c r="Z10" s="78">
        <f>('I półrocze'!Z10+'II półrocze'!Z10)-'Razem 2022'!Z10</f>
        <v>0</v>
      </c>
      <c r="AA10" s="135">
        <f>('I półrocze'!AA10+'II półrocze'!AA10)-'Razem 2022'!AA10</f>
        <v>0</v>
      </c>
      <c r="AB10" s="77">
        <f>('I półrocze'!AB10+'II półrocze'!AB10)-'Razem 2022'!AB10</f>
        <v>0</v>
      </c>
      <c r="AC10" s="77">
        <f>('I półrocze'!AC10+'II półrocze'!AC10)-'Razem 2022'!AC10</f>
        <v>0</v>
      </c>
      <c r="AD10" s="77">
        <f>('I półrocze'!AD10+'II półrocze'!AD10)-'Razem 2022'!AD10</f>
        <v>0</v>
      </c>
      <c r="AE10" s="78">
        <f>('I półrocze'!AE10+'II półrocze'!AE10)-'Razem 2022'!AE10</f>
        <v>0</v>
      </c>
    </row>
    <row r="11" spans="1:32" ht="39.75" customHeight="1" x14ac:dyDescent="0.2">
      <c r="A11" s="76" t="s">
        <v>28</v>
      </c>
      <c r="B11" s="133">
        <f>('I półrocze'!B11+'II półrocze'!B11)-'Razem 2022'!B11</f>
        <v>0</v>
      </c>
      <c r="C11" s="79">
        <f>('I półrocze'!C11+'II półrocze'!C11)-'Razem 2022'!C11</f>
        <v>0</v>
      </c>
      <c r="D11" s="79">
        <f>('I półrocze'!D11+'II półrocze'!D11)-'Razem 2022'!D11</f>
        <v>0</v>
      </c>
      <c r="E11" s="79">
        <f>('I półrocze'!E11+'II półrocze'!E11)-'Razem 2022'!E11</f>
        <v>0</v>
      </c>
      <c r="F11" s="80">
        <f>('I półrocze'!F11+'II półrocze'!F11)-'Razem 2022'!F11</f>
        <v>0</v>
      </c>
      <c r="G11" s="133">
        <f>('I półrocze'!G11+'II półrocze'!G11)-'Razem 2022'!G11</f>
        <v>0</v>
      </c>
      <c r="H11" s="77">
        <f>('I półrocze'!H11+'II półrocze'!H11)-'Razem 2022'!H11</f>
        <v>0</v>
      </c>
      <c r="I11" s="77">
        <f>('I półrocze'!I11+'II półrocze'!I11)-'Razem 2022'!I11</f>
        <v>0</v>
      </c>
      <c r="J11" s="77">
        <f>('I półrocze'!J11+'II półrocze'!J11)-'Razem 2022'!J11</f>
        <v>0</v>
      </c>
      <c r="K11" s="78">
        <f>('I półrocze'!K11+'II półrocze'!K11)-'Razem 2022'!K11</f>
        <v>0</v>
      </c>
      <c r="L11" s="133">
        <f>('I półrocze'!L11+'II półrocze'!L11)-'Razem 2022'!L11</f>
        <v>0</v>
      </c>
      <c r="M11" s="77">
        <f>('I półrocze'!M11+'II półrocze'!M11)-'Razem 2022'!M11</f>
        <v>0</v>
      </c>
      <c r="N11" s="77">
        <f>('I półrocze'!N11+'II półrocze'!N11)-'Razem 2022'!N11</f>
        <v>0</v>
      </c>
      <c r="O11" s="77">
        <f>('I półrocze'!O11+'II półrocze'!O11)-'Razem 2022'!O11</f>
        <v>0</v>
      </c>
      <c r="P11" s="78">
        <f>('I półrocze'!P11+'II półrocze'!P11)-'Razem 2022'!P11</f>
        <v>0</v>
      </c>
      <c r="Q11" s="133">
        <f>('I półrocze'!Q11+'II półrocze'!Q11)-'Razem 2022'!Q11</f>
        <v>0</v>
      </c>
      <c r="R11" s="77">
        <f>('I półrocze'!R11+'II półrocze'!R11)-'Razem 2022'!R11</f>
        <v>0</v>
      </c>
      <c r="S11" s="77">
        <f>('I półrocze'!S11+'II półrocze'!S11)-'Razem 2022'!S11</f>
        <v>0</v>
      </c>
      <c r="T11" s="77">
        <f>('I półrocze'!T11+'II półrocze'!T11)-'Razem 2022'!T11</f>
        <v>0</v>
      </c>
      <c r="U11" s="78">
        <f>('I półrocze'!U11+'II półrocze'!U11)-'Razem 2022'!U11</f>
        <v>0</v>
      </c>
      <c r="V11" s="133">
        <f>('I półrocze'!V11+'II półrocze'!V11)-'Razem 2022'!V11</f>
        <v>0</v>
      </c>
      <c r="W11" s="77">
        <f>('I półrocze'!W11+'II półrocze'!W11)-'Razem 2022'!W11</f>
        <v>0</v>
      </c>
      <c r="X11" s="77">
        <f>('I półrocze'!X11+'II półrocze'!X11)-'Razem 2022'!X11</f>
        <v>0</v>
      </c>
      <c r="Y11" s="77">
        <f>('I półrocze'!Y11+'II półrocze'!Y11)-'Razem 2022'!Y11</f>
        <v>0</v>
      </c>
      <c r="Z11" s="78">
        <f>('I półrocze'!Z11+'II półrocze'!Z11)-'Razem 2022'!Z11</f>
        <v>0</v>
      </c>
      <c r="AA11" s="135">
        <f>('I półrocze'!AA11+'II półrocze'!AA11)-'Razem 2022'!AA11</f>
        <v>0</v>
      </c>
      <c r="AB11" s="77">
        <f>('I półrocze'!AB11+'II półrocze'!AB11)-'Razem 2022'!AB11</f>
        <v>0</v>
      </c>
      <c r="AC11" s="77">
        <f>('I półrocze'!AC11+'II półrocze'!AC11)-'Razem 2022'!AC11</f>
        <v>0</v>
      </c>
      <c r="AD11" s="77">
        <f>('I półrocze'!AD11+'II półrocze'!AD11)-'Razem 2022'!AD11</f>
        <v>0</v>
      </c>
      <c r="AE11" s="78">
        <f>('I półrocze'!AE11+'II półrocze'!AE11)-'Razem 2022'!AE11</f>
        <v>0</v>
      </c>
    </row>
    <row r="12" spans="1:32" ht="39.75" customHeight="1" x14ac:dyDescent="0.2">
      <c r="A12" s="81" t="s">
        <v>32</v>
      </c>
      <c r="B12" s="133">
        <f>('I półrocze'!B12+'II półrocze'!B12)-'Razem 2022'!B12</f>
        <v>0</v>
      </c>
      <c r="C12" s="79">
        <f>('I półrocze'!C12+'II półrocze'!C12)-'Razem 2022'!C12</f>
        <v>0</v>
      </c>
      <c r="D12" s="79">
        <f>('I półrocze'!D12+'II półrocze'!D12)-'Razem 2022'!D12</f>
        <v>0</v>
      </c>
      <c r="E12" s="79">
        <f>('I półrocze'!E12+'II półrocze'!E12)-'Razem 2022'!E12</f>
        <v>0</v>
      </c>
      <c r="F12" s="80">
        <f>('I półrocze'!F12+'II półrocze'!F12)-'Razem 2022'!F12</f>
        <v>0</v>
      </c>
      <c r="G12" s="133">
        <f>('I półrocze'!G12+'II półrocze'!G12)-'Razem 2022'!G12</f>
        <v>0</v>
      </c>
      <c r="H12" s="77">
        <f>('I półrocze'!H12+'II półrocze'!H12)-'Razem 2022'!H12</f>
        <v>0</v>
      </c>
      <c r="I12" s="77">
        <f>('I półrocze'!I12+'II półrocze'!I12)-'Razem 2022'!I12</f>
        <v>0</v>
      </c>
      <c r="J12" s="77">
        <f>('I półrocze'!J12+'II półrocze'!J12)-'Razem 2022'!J12</f>
        <v>0</v>
      </c>
      <c r="K12" s="78">
        <f>('I półrocze'!K12+'II półrocze'!K12)-'Razem 2022'!K12</f>
        <v>0</v>
      </c>
      <c r="L12" s="133">
        <f>('I półrocze'!L12+'II półrocze'!L12)-'Razem 2022'!L12</f>
        <v>0</v>
      </c>
      <c r="M12" s="77">
        <f>('I półrocze'!M12+'II półrocze'!M12)-'Razem 2022'!M12</f>
        <v>0</v>
      </c>
      <c r="N12" s="77">
        <f>('I półrocze'!N12+'II półrocze'!N12)-'Razem 2022'!N12</f>
        <v>0</v>
      </c>
      <c r="O12" s="77">
        <f>('I półrocze'!O12+'II półrocze'!O12)-'Razem 2022'!O12</f>
        <v>0</v>
      </c>
      <c r="P12" s="78">
        <f>('I półrocze'!P12+'II półrocze'!P12)-'Razem 2022'!P12</f>
        <v>0</v>
      </c>
      <c r="Q12" s="133">
        <f>('I półrocze'!Q12+'II półrocze'!Q12)-'Razem 2022'!Q12</f>
        <v>0</v>
      </c>
      <c r="R12" s="77">
        <f>('I półrocze'!R12+'II półrocze'!R12)-'Razem 2022'!R12</f>
        <v>0</v>
      </c>
      <c r="S12" s="77">
        <f>('I półrocze'!S12+'II półrocze'!S12)-'Razem 2022'!S12</f>
        <v>0</v>
      </c>
      <c r="T12" s="77">
        <f>('I półrocze'!T12+'II półrocze'!T12)-'Razem 2022'!T12</f>
        <v>0</v>
      </c>
      <c r="U12" s="78">
        <f>('I półrocze'!U12+'II półrocze'!U12)-'Razem 2022'!U12</f>
        <v>0</v>
      </c>
      <c r="V12" s="133">
        <f>('I półrocze'!V12+'II półrocze'!V12)-'Razem 2022'!V12</f>
        <v>0</v>
      </c>
      <c r="W12" s="77">
        <f>('I półrocze'!W12+'II półrocze'!W12)-'Razem 2022'!W12</f>
        <v>0</v>
      </c>
      <c r="X12" s="77">
        <f>('I półrocze'!X12+'II półrocze'!X12)-'Razem 2022'!X12</f>
        <v>0</v>
      </c>
      <c r="Y12" s="77">
        <f>('I półrocze'!Y12+'II półrocze'!Y12)-'Razem 2022'!Y12</f>
        <v>0</v>
      </c>
      <c r="Z12" s="78">
        <f>('I półrocze'!Z12+'II półrocze'!Z12)-'Razem 2022'!Z12</f>
        <v>0</v>
      </c>
      <c r="AA12" s="135">
        <f>('I półrocze'!AA12+'II półrocze'!AA12)-'Razem 2022'!AA12</f>
        <v>0</v>
      </c>
      <c r="AB12" s="77">
        <f>('I półrocze'!AB12+'II półrocze'!AB12)-'Razem 2022'!AB12</f>
        <v>0</v>
      </c>
      <c r="AC12" s="77">
        <f>('I półrocze'!AC12+'II półrocze'!AC12)-'Razem 2022'!AC12</f>
        <v>0</v>
      </c>
      <c r="AD12" s="77">
        <f>('I półrocze'!AD12+'II półrocze'!AD12)-'Razem 2022'!AD12</f>
        <v>0</v>
      </c>
      <c r="AE12" s="78">
        <f>('I półrocze'!AE12+'II półrocze'!AE12)-'Razem 2022'!AE12</f>
        <v>0</v>
      </c>
    </row>
    <row r="13" spans="1:32" s="75" customFormat="1" ht="71.25" customHeight="1" thickBot="1" x14ac:dyDescent="0.25">
      <c r="A13" s="82" t="s">
        <v>4</v>
      </c>
      <c r="B13" s="151">
        <f>SUM(B14:B20)</f>
        <v>0</v>
      </c>
      <c r="C13" s="83">
        <f t="shared" ref="C13:AE13" si="2">SUM(C14:C20)</f>
        <v>0</v>
      </c>
      <c r="D13" s="83">
        <f t="shared" si="2"/>
        <v>0</v>
      </c>
      <c r="E13" s="83">
        <f t="shared" si="2"/>
        <v>0</v>
      </c>
      <c r="F13" s="84">
        <f t="shared" si="2"/>
        <v>0</v>
      </c>
      <c r="G13" s="151">
        <f t="shared" si="2"/>
        <v>0</v>
      </c>
      <c r="H13" s="83">
        <f t="shared" si="2"/>
        <v>0</v>
      </c>
      <c r="I13" s="83">
        <f t="shared" si="2"/>
        <v>0</v>
      </c>
      <c r="J13" s="83">
        <f t="shared" si="2"/>
        <v>0</v>
      </c>
      <c r="K13" s="84">
        <f t="shared" si="2"/>
        <v>0</v>
      </c>
      <c r="L13" s="151">
        <f t="shared" si="2"/>
        <v>0</v>
      </c>
      <c r="M13" s="83">
        <f t="shared" si="2"/>
        <v>0</v>
      </c>
      <c r="N13" s="83">
        <f t="shared" si="2"/>
        <v>0</v>
      </c>
      <c r="O13" s="83">
        <f t="shared" si="2"/>
        <v>0</v>
      </c>
      <c r="P13" s="84">
        <f t="shared" si="2"/>
        <v>0</v>
      </c>
      <c r="Q13" s="151">
        <f t="shared" si="2"/>
        <v>0</v>
      </c>
      <c r="R13" s="83">
        <f t="shared" si="2"/>
        <v>0</v>
      </c>
      <c r="S13" s="83">
        <f t="shared" si="2"/>
        <v>0</v>
      </c>
      <c r="T13" s="83">
        <f t="shared" si="2"/>
        <v>0</v>
      </c>
      <c r="U13" s="84">
        <f t="shared" si="2"/>
        <v>0</v>
      </c>
      <c r="V13" s="151">
        <f t="shared" si="2"/>
        <v>0</v>
      </c>
      <c r="W13" s="83">
        <f t="shared" si="2"/>
        <v>0</v>
      </c>
      <c r="X13" s="83">
        <f t="shared" si="2"/>
        <v>0</v>
      </c>
      <c r="Y13" s="83">
        <f t="shared" si="2"/>
        <v>0</v>
      </c>
      <c r="Z13" s="84">
        <f t="shared" si="2"/>
        <v>0</v>
      </c>
      <c r="AA13" s="151">
        <f t="shared" si="2"/>
        <v>0</v>
      </c>
      <c r="AB13" s="83">
        <f t="shared" si="2"/>
        <v>0</v>
      </c>
      <c r="AC13" s="83">
        <f t="shared" si="2"/>
        <v>0</v>
      </c>
      <c r="AD13" s="83">
        <f t="shared" si="2"/>
        <v>0</v>
      </c>
      <c r="AE13" s="84">
        <f t="shared" si="2"/>
        <v>0</v>
      </c>
    </row>
    <row r="14" spans="1:32" ht="39.75" customHeight="1" x14ac:dyDescent="0.2">
      <c r="A14" s="85" t="s">
        <v>16</v>
      </c>
      <c r="B14" s="133">
        <f>('I półrocze'!B14+'II półrocze'!B14)-'Razem 2022'!B14</f>
        <v>0</v>
      </c>
      <c r="C14" s="77">
        <f>('I półrocze'!C14+'II półrocze'!C14)-'Razem 2022'!C14</f>
        <v>0</v>
      </c>
      <c r="D14" s="77">
        <f>('I półrocze'!D14+'II półrocze'!D14)-'Razem 2022'!D14</f>
        <v>0</v>
      </c>
      <c r="E14" s="77">
        <f>('I półrocze'!E14+'II półrocze'!E14)-'Razem 2022'!E14</f>
        <v>0</v>
      </c>
      <c r="F14" s="78">
        <f>('I półrocze'!F14+'II półrocze'!F14)-'Razem 2022'!F14</f>
        <v>0</v>
      </c>
      <c r="G14" s="133">
        <f>('I półrocze'!G14+'II półrocze'!G14)-'Razem 2022'!G14</f>
        <v>0</v>
      </c>
      <c r="H14" s="77">
        <f>('I półrocze'!H14+'II półrocze'!H14)-'Razem 2022'!H14</f>
        <v>0</v>
      </c>
      <c r="I14" s="77">
        <f>('I półrocze'!I14+'II półrocze'!I14)-'Razem 2022'!I14</f>
        <v>0</v>
      </c>
      <c r="J14" s="77">
        <f>('I półrocze'!J14+'II półrocze'!J14)-'Razem 2022'!J14</f>
        <v>0</v>
      </c>
      <c r="K14" s="78">
        <f>('I półrocze'!K14+'II półrocze'!K14)-'Razem 2022'!K14</f>
        <v>0</v>
      </c>
      <c r="L14" s="133">
        <f>('I półrocze'!L14+'II półrocze'!L14)-'Razem 2022'!L14</f>
        <v>0</v>
      </c>
      <c r="M14" s="77">
        <f>('I półrocze'!M14+'II półrocze'!M14)-'Razem 2022'!M14</f>
        <v>0</v>
      </c>
      <c r="N14" s="77">
        <f>('I półrocze'!N14+'II półrocze'!N14)-'Razem 2022'!N14</f>
        <v>0</v>
      </c>
      <c r="O14" s="77">
        <f>('I półrocze'!O14+'II półrocze'!O14)-'Razem 2022'!O14</f>
        <v>0</v>
      </c>
      <c r="P14" s="78">
        <f>('I półrocze'!P14+'II półrocze'!P14)-'Razem 2022'!P14</f>
        <v>0</v>
      </c>
      <c r="Q14" s="133">
        <f>('I półrocze'!Q14+'II półrocze'!Q14)-'Razem 2022'!Q14</f>
        <v>0</v>
      </c>
      <c r="R14" s="77">
        <f>('I półrocze'!R14+'II półrocze'!R14)-'Razem 2022'!R14</f>
        <v>0</v>
      </c>
      <c r="S14" s="77">
        <f>('I półrocze'!S14+'II półrocze'!S14)-'Razem 2022'!S14</f>
        <v>0</v>
      </c>
      <c r="T14" s="77">
        <f>('I półrocze'!T14+'II półrocze'!T14)-'Razem 2022'!T14</f>
        <v>0</v>
      </c>
      <c r="U14" s="78">
        <f>('I półrocze'!U14+'II półrocze'!U14)-'Razem 2022'!U14</f>
        <v>0</v>
      </c>
      <c r="V14" s="133">
        <f>('I półrocze'!V14+'II półrocze'!V14)-'Razem 2022'!V14</f>
        <v>0</v>
      </c>
      <c r="W14" s="77">
        <f>('I półrocze'!W14+'II półrocze'!W14)-'Razem 2022'!W14</f>
        <v>0</v>
      </c>
      <c r="X14" s="77">
        <f>('I półrocze'!X14+'II półrocze'!X14)-'Razem 2022'!X14</f>
        <v>0</v>
      </c>
      <c r="Y14" s="77">
        <f>('I półrocze'!Y14+'II półrocze'!Y14)-'Razem 2022'!Y14</f>
        <v>0</v>
      </c>
      <c r="Z14" s="78">
        <f>('I półrocze'!Z14+'II półrocze'!Z14)-'Razem 2022'!Z14</f>
        <v>0</v>
      </c>
      <c r="AA14" s="135">
        <f>('I półrocze'!AA14+'II półrocze'!AA14)-'Razem 2022'!AA14</f>
        <v>0</v>
      </c>
      <c r="AB14" s="77">
        <f>('I półrocze'!AB14+'II półrocze'!AB14)-'Razem 2022'!AB14</f>
        <v>0</v>
      </c>
      <c r="AC14" s="77">
        <f>('I półrocze'!AC14+'II półrocze'!AC14)-'Razem 2022'!AC14</f>
        <v>0</v>
      </c>
      <c r="AD14" s="77">
        <f>('I półrocze'!AD14+'II półrocze'!AD14)-'Razem 2022'!AD14</f>
        <v>0</v>
      </c>
      <c r="AE14" s="78">
        <f>('I półrocze'!AE14+'II półrocze'!AE14)-'Razem 2022'!AE14</f>
        <v>0</v>
      </c>
    </row>
    <row r="15" spans="1:32" ht="39.75" customHeight="1" x14ac:dyDescent="0.2">
      <c r="A15" s="85" t="s">
        <v>17</v>
      </c>
      <c r="B15" s="133">
        <f>('I półrocze'!B15+'II półrocze'!B15)-'Razem 2022'!B15</f>
        <v>0</v>
      </c>
      <c r="C15" s="77">
        <f>('I półrocze'!C15+'II półrocze'!C15)-'Razem 2022'!C15</f>
        <v>0</v>
      </c>
      <c r="D15" s="77">
        <f>('I półrocze'!D15+'II półrocze'!D15)-'Razem 2022'!D15</f>
        <v>0</v>
      </c>
      <c r="E15" s="77">
        <f>('I półrocze'!E15+'II półrocze'!E15)-'Razem 2022'!E15</f>
        <v>0</v>
      </c>
      <c r="F15" s="78">
        <f>('I półrocze'!F15+'II półrocze'!F15)-'Razem 2022'!F15</f>
        <v>0</v>
      </c>
      <c r="G15" s="133">
        <f>('I półrocze'!G15+'II półrocze'!G15)-'Razem 2022'!G15</f>
        <v>0</v>
      </c>
      <c r="H15" s="77">
        <f>('I półrocze'!H15+'II półrocze'!H15)-'Razem 2022'!H15</f>
        <v>0</v>
      </c>
      <c r="I15" s="77">
        <f>('I półrocze'!I15+'II półrocze'!I15)-'Razem 2022'!I15</f>
        <v>0</v>
      </c>
      <c r="J15" s="77">
        <f>('I półrocze'!J15+'II półrocze'!J15)-'Razem 2022'!J15</f>
        <v>0</v>
      </c>
      <c r="K15" s="78">
        <f>('I półrocze'!K15+'II półrocze'!K15)-'Razem 2022'!K15</f>
        <v>0</v>
      </c>
      <c r="L15" s="133">
        <f>('I półrocze'!L15+'II półrocze'!L15)-'Razem 2022'!L15</f>
        <v>0</v>
      </c>
      <c r="M15" s="77">
        <f>('I półrocze'!M15+'II półrocze'!M15)-'Razem 2022'!M15</f>
        <v>0</v>
      </c>
      <c r="N15" s="77">
        <f>('I półrocze'!N15+'II półrocze'!N15)-'Razem 2022'!N15</f>
        <v>0</v>
      </c>
      <c r="O15" s="77">
        <f>('I półrocze'!O15+'II półrocze'!O15)-'Razem 2022'!O15</f>
        <v>0</v>
      </c>
      <c r="P15" s="78">
        <f>('I półrocze'!P15+'II półrocze'!P15)-'Razem 2022'!P15</f>
        <v>0</v>
      </c>
      <c r="Q15" s="133">
        <f>('I półrocze'!Q15+'II półrocze'!Q15)-'Razem 2022'!Q15</f>
        <v>0</v>
      </c>
      <c r="R15" s="77">
        <f>('I półrocze'!R15+'II półrocze'!R15)-'Razem 2022'!R15</f>
        <v>0</v>
      </c>
      <c r="S15" s="77">
        <f>('I półrocze'!S15+'II półrocze'!S15)-'Razem 2022'!S15</f>
        <v>0</v>
      </c>
      <c r="T15" s="77">
        <f>('I półrocze'!T15+'II półrocze'!T15)-'Razem 2022'!T15</f>
        <v>0</v>
      </c>
      <c r="U15" s="78">
        <f>('I półrocze'!U15+'II półrocze'!U15)-'Razem 2022'!U15</f>
        <v>0</v>
      </c>
      <c r="V15" s="133">
        <f>('I półrocze'!V15+'II półrocze'!V15)-'Razem 2022'!V15</f>
        <v>0</v>
      </c>
      <c r="W15" s="77">
        <f>('I półrocze'!W15+'II półrocze'!W15)-'Razem 2022'!W15</f>
        <v>0</v>
      </c>
      <c r="X15" s="77">
        <f>('I półrocze'!X15+'II półrocze'!X15)-'Razem 2022'!X15</f>
        <v>0</v>
      </c>
      <c r="Y15" s="77">
        <f>('I półrocze'!Y15+'II półrocze'!Y15)-'Razem 2022'!Y15</f>
        <v>0</v>
      </c>
      <c r="Z15" s="78">
        <f>('I półrocze'!Z15+'II półrocze'!Z15)-'Razem 2022'!Z15</f>
        <v>0</v>
      </c>
      <c r="AA15" s="135">
        <f>('I półrocze'!AA15+'II półrocze'!AA15)-'Razem 2022'!AA15</f>
        <v>0</v>
      </c>
      <c r="AB15" s="77">
        <f>('I półrocze'!AB15+'II półrocze'!AB15)-'Razem 2022'!AB15</f>
        <v>0</v>
      </c>
      <c r="AC15" s="77">
        <f>('I półrocze'!AC15+'II półrocze'!AC15)-'Razem 2022'!AC15</f>
        <v>0</v>
      </c>
      <c r="AD15" s="77">
        <f>('I półrocze'!AD15+'II półrocze'!AD15)-'Razem 2022'!AD15</f>
        <v>0</v>
      </c>
      <c r="AE15" s="78">
        <f>('I półrocze'!AE15+'II półrocze'!AE15)-'Razem 2022'!AE15</f>
        <v>0</v>
      </c>
    </row>
    <row r="16" spans="1:32" ht="39.75" customHeight="1" x14ac:dyDescent="0.2">
      <c r="A16" s="85" t="s">
        <v>18</v>
      </c>
      <c r="B16" s="133">
        <f>('I półrocze'!B16+'II półrocze'!B16)-'Razem 2022'!B16</f>
        <v>0</v>
      </c>
      <c r="C16" s="77">
        <f>('I półrocze'!C16+'II półrocze'!C16)-'Razem 2022'!C16</f>
        <v>0</v>
      </c>
      <c r="D16" s="77">
        <f>('I półrocze'!D16+'II półrocze'!D16)-'Razem 2022'!D16</f>
        <v>0</v>
      </c>
      <c r="E16" s="77">
        <f>('I półrocze'!E16+'II półrocze'!E16)-'Razem 2022'!E16</f>
        <v>0</v>
      </c>
      <c r="F16" s="78">
        <f>('I półrocze'!F16+'II półrocze'!F16)-'Razem 2022'!F16</f>
        <v>0</v>
      </c>
      <c r="G16" s="133">
        <f>('I półrocze'!G16+'II półrocze'!G16)-'Razem 2022'!G16</f>
        <v>0</v>
      </c>
      <c r="H16" s="77">
        <f>('I półrocze'!H16+'II półrocze'!H16)-'Razem 2022'!H16</f>
        <v>0</v>
      </c>
      <c r="I16" s="77">
        <f>('I półrocze'!I16+'II półrocze'!I16)-'Razem 2022'!I16</f>
        <v>0</v>
      </c>
      <c r="J16" s="77">
        <f>('I półrocze'!J16+'II półrocze'!J16)-'Razem 2022'!J16</f>
        <v>0</v>
      </c>
      <c r="K16" s="78">
        <f>('I półrocze'!K16+'II półrocze'!K16)-'Razem 2022'!K16</f>
        <v>0</v>
      </c>
      <c r="L16" s="133">
        <f>('I półrocze'!L16+'II półrocze'!L16)-'Razem 2022'!L16</f>
        <v>0</v>
      </c>
      <c r="M16" s="77">
        <f>('I półrocze'!M16+'II półrocze'!M16)-'Razem 2022'!M16</f>
        <v>0</v>
      </c>
      <c r="N16" s="77">
        <f>('I półrocze'!N16+'II półrocze'!N16)-'Razem 2022'!N16</f>
        <v>0</v>
      </c>
      <c r="O16" s="77">
        <f>('I półrocze'!O16+'II półrocze'!O16)-'Razem 2022'!O16</f>
        <v>0</v>
      </c>
      <c r="P16" s="78">
        <f>('I półrocze'!P16+'II półrocze'!P16)-'Razem 2022'!P16</f>
        <v>0</v>
      </c>
      <c r="Q16" s="133">
        <f>('I półrocze'!Q16+'II półrocze'!Q16)-'Razem 2022'!Q16</f>
        <v>0</v>
      </c>
      <c r="R16" s="77">
        <f>('I półrocze'!R16+'II półrocze'!R16)-'Razem 2022'!R16</f>
        <v>0</v>
      </c>
      <c r="S16" s="77">
        <f>('I półrocze'!S16+'II półrocze'!S16)-'Razem 2022'!S16</f>
        <v>0</v>
      </c>
      <c r="T16" s="77">
        <f>('I półrocze'!T16+'II półrocze'!T16)-'Razem 2022'!T16</f>
        <v>0</v>
      </c>
      <c r="U16" s="78">
        <f>('I półrocze'!U16+'II półrocze'!U16)-'Razem 2022'!U16</f>
        <v>0</v>
      </c>
      <c r="V16" s="133">
        <f>('I półrocze'!V16+'II półrocze'!V16)-'Razem 2022'!V16</f>
        <v>0</v>
      </c>
      <c r="W16" s="77">
        <f>('I półrocze'!W16+'II półrocze'!W16)-'Razem 2022'!W16</f>
        <v>0</v>
      </c>
      <c r="X16" s="77">
        <f>('I półrocze'!X16+'II półrocze'!X16)-'Razem 2022'!X16</f>
        <v>0</v>
      </c>
      <c r="Y16" s="77">
        <f>('I półrocze'!Y16+'II półrocze'!Y16)-'Razem 2022'!Y16</f>
        <v>0</v>
      </c>
      <c r="Z16" s="78">
        <f>('I półrocze'!Z16+'II półrocze'!Z16)-'Razem 2022'!Z16</f>
        <v>0</v>
      </c>
      <c r="AA16" s="135">
        <f>('I półrocze'!AA16+'II półrocze'!AA16)-'Razem 2022'!AA16</f>
        <v>0</v>
      </c>
      <c r="AB16" s="77">
        <f>('I półrocze'!AB16+'II półrocze'!AB16)-'Razem 2022'!AB16</f>
        <v>0</v>
      </c>
      <c r="AC16" s="77">
        <f>('I półrocze'!AC16+'II półrocze'!AC16)-'Razem 2022'!AC16</f>
        <v>0</v>
      </c>
      <c r="AD16" s="77">
        <f>('I półrocze'!AD16+'II półrocze'!AD16)-'Razem 2022'!AD16</f>
        <v>0</v>
      </c>
      <c r="AE16" s="78">
        <f>('I półrocze'!AE16+'II półrocze'!AE16)-'Razem 2022'!AE16</f>
        <v>0</v>
      </c>
    </row>
    <row r="17" spans="1:31" ht="39.75" customHeight="1" x14ac:dyDescent="0.2">
      <c r="A17" s="85" t="s">
        <v>19</v>
      </c>
      <c r="B17" s="133">
        <f>('I półrocze'!B17+'II półrocze'!B17)-'Razem 2022'!B17</f>
        <v>0</v>
      </c>
      <c r="C17" s="77">
        <f>('I półrocze'!C17+'II półrocze'!C17)-'Razem 2022'!C17</f>
        <v>0</v>
      </c>
      <c r="D17" s="77">
        <f>('I półrocze'!D17+'II półrocze'!D17)-'Razem 2022'!D17</f>
        <v>0</v>
      </c>
      <c r="E17" s="77">
        <f>('I półrocze'!E17+'II półrocze'!E17)-'Razem 2022'!E17</f>
        <v>0</v>
      </c>
      <c r="F17" s="78">
        <f>('I półrocze'!F17+'II półrocze'!F17)-'Razem 2022'!F17</f>
        <v>0</v>
      </c>
      <c r="G17" s="133">
        <f>('I półrocze'!G17+'II półrocze'!G17)-'Razem 2022'!G17</f>
        <v>0</v>
      </c>
      <c r="H17" s="77">
        <f>('I półrocze'!H17+'II półrocze'!H17)-'Razem 2022'!H17</f>
        <v>0</v>
      </c>
      <c r="I17" s="77">
        <f>('I półrocze'!I17+'II półrocze'!I17)-'Razem 2022'!I17</f>
        <v>0</v>
      </c>
      <c r="J17" s="77">
        <f>('I półrocze'!J17+'II półrocze'!J17)-'Razem 2022'!J17</f>
        <v>0</v>
      </c>
      <c r="K17" s="78">
        <f>('I półrocze'!K17+'II półrocze'!K17)-'Razem 2022'!K17</f>
        <v>0</v>
      </c>
      <c r="L17" s="133">
        <f>('I półrocze'!L17+'II półrocze'!L17)-'Razem 2022'!L17</f>
        <v>0</v>
      </c>
      <c r="M17" s="77">
        <f>('I półrocze'!M17+'II półrocze'!M17)-'Razem 2022'!M17</f>
        <v>0</v>
      </c>
      <c r="N17" s="77">
        <f>('I półrocze'!N17+'II półrocze'!N17)-'Razem 2022'!N17</f>
        <v>0</v>
      </c>
      <c r="O17" s="77">
        <f>('I półrocze'!O17+'II półrocze'!O17)-'Razem 2022'!O17</f>
        <v>0</v>
      </c>
      <c r="P17" s="78">
        <f>('I półrocze'!P17+'II półrocze'!P17)-'Razem 2022'!P17</f>
        <v>0</v>
      </c>
      <c r="Q17" s="133">
        <f>('I półrocze'!Q17+'II półrocze'!Q17)-'Razem 2022'!Q17</f>
        <v>0</v>
      </c>
      <c r="R17" s="77">
        <f>('I półrocze'!R17+'II półrocze'!R17)-'Razem 2022'!R17</f>
        <v>0</v>
      </c>
      <c r="S17" s="77">
        <f>('I półrocze'!S17+'II półrocze'!S17)-'Razem 2022'!S17</f>
        <v>0</v>
      </c>
      <c r="T17" s="77">
        <f>('I półrocze'!T17+'II półrocze'!T17)-'Razem 2022'!T17</f>
        <v>0</v>
      </c>
      <c r="U17" s="78">
        <f>('I półrocze'!U17+'II półrocze'!U17)-'Razem 2022'!U17</f>
        <v>0</v>
      </c>
      <c r="V17" s="133">
        <f>('I półrocze'!V17+'II półrocze'!V17)-'Razem 2022'!V17</f>
        <v>0</v>
      </c>
      <c r="W17" s="77">
        <f>('I półrocze'!W17+'II półrocze'!W17)-'Razem 2022'!W17</f>
        <v>0</v>
      </c>
      <c r="X17" s="77">
        <f>('I półrocze'!X17+'II półrocze'!X17)-'Razem 2022'!X17</f>
        <v>0</v>
      </c>
      <c r="Y17" s="77">
        <f>('I półrocze'!Y17+'II półrocze'!Y17)-'Razem 2022'!Y17</f>
        <v>0</v>
      </c>
      <c r="Z17" s="78">
        <f>('I półrocze'!Z17+'II półrocze'!Z17)-'Razem 2022'!Z17</f>
        <v>0</v>
      </c>
      <c r="AA17" s="135">
        <f>('I półrocze'!AA17+'II półrocze'!AA17)-'Razem 2022'!AA17</f>
        <v>0</v>
      </c>
      <c r="AB17" s="77">
        <f>('I półrocze'!AB17+'II półrocze'!AB17)-'Razem 2022'!AB17</f>
        <v>0</v>
      </c>
      <c r="AC17" s="77">
        <f>('I półrocze'!AC17+'II półrocze'!AC17)-'Razem 2022'!AC17</f>
        <v>0</v>
      </c>
      <c r="AD17" s="77">
        <f>('I półrocze'!AD17+'II półrocze'!AD17)-'Razem 2022'!AD17</f>
        <v>0</v>
      </c>
      <c r="AE17" s="78">
        <f>('I półrocze'!AE17+'II półrocze'!AE17)-'Razem 2022'!AE17</f>
        <v>0</v>
      </c>
    </row>
    <row r="18" spans="1:31" ht="39.75" customHeight="1" x14ac:dyDescent="0.2">
      <c r="A18" s="85" t="s">
        <v>20</v>
      </c>
      <c r="B18" s="133">
        <f>('I półrocze'!B18+'II półrocze'!B18)-'Razem 2022'!B18</f>
        <v>0</v>
      </c>
      <c r="C18" s="77">
        <f>('I półrocze'!C18+'II półrocze'!C18)-'Razem 2022'!C18</f>
        <v>0</v>
      </c>
      <c r="D18" s="77">
        <f>('I półrocze'!D18+'II półrocze'!D18)-'Razem 2022'!D18</f>
        <v>0</v>
      </c>
      <c r="E18" s="77">
        <f>('I półrocze'!E18+'II półrocze'!E18)-'Razem 2022'!E18</f>
        <v>0</v>
      </c>
      <c r="F18" s="78">
        <f>('I półrocze'!F18+'II półrocze'!F18)-'Razem 2022'!F18</f>
        <v>0</v>
      </c>
      <c r="G18" s="133">
        <f>('I półrocze'!G18+'II półrocze'!G18)-'Razem 2022'!G18</f>
        <v>0</v>
      </c>
      <c r="H18" s="77">
        <f>('I półrocze'!H18+'II półrocze'!H18)-'Razem 2022'!H18</f>
        <v>0</v>
      </c>
      <c r="I18" s="77">
        <f>('I półrocze'!I18+'II półrocze'!I18)-'Razem 2022'!I18</f>
        <v>0</v>
      </c>
      <c r="J18" s="77">
        <f>('I półrocze'!J18+'II półrocze'!J18)-'Razem 2022'!J18</f>
        <v>0</v>
      </c>
      <c r="K18" s="78">
        <f>('I półrocze'!K18+'II półrocze'!K18)-'Razem 2022'!K18</f>
        <v>0</v>
      </c>
      <c r="L18" s="133">
        <f>('I półrocze'!L18+'II półrocze'!L18)-'Razem 2022'!L18</f>
        <v>0</v>
      </c>
      <c r="M18" s="77">
        <f>('I półrocze'!M18+'II półrocze'!M18)-'Razem 2022'!M18</f>
        <v>0</v>
      </c>
      <c r="N18" s="77">
        <f>('I półrocze'!N18+'II półrocze'!N18)-'Razem 2022'!N18</f>
        <v>0</v>
      </c>
      <c r="O18" s="77">
        <f>('I półrocze'!O18+'II półrocze'!O18)-'Razem 2022'!O18</f>
        <v>0</v>
      </c>
      <c r="P18" s="78">
        <f>('I półrocze'!P18+'II półrocze'!P18)-'Razem 2022'!P18</f>
        <v>0</v>
      </c>
      <c r="Q18" s="133">
        <f>('I półrocze'!Q18+'II półrocze'!Q18)-'Razem 2022'!Q18</f>
        <v>0</v>
      </c>
      <c r="R18" s="77">
        <f>('I półrocze'!R18+'II półrocze'!R18)-'Razem 2022'!R18</f>
        <v>0</v>
      </c>
      <c r="S18" s="77">
        <f>('I półrocze'!S18+'II półrocze'!S18)-'Razem 2022'!S18</f>
        <v>0</v>
      </c>
      <c r="T18" s="77">
        <f>('I półrocze'!T18+'II półrocze'!T18)-'Razem 2022'!T18</f>
        <v>0</v>
      </c>
      <c r="U18" s="78">
        <f>('I półrocze'!U18+'II półrocze'!U18)-'Razem 2022'!U18</f>
        <v>0</v>
      </c>
      <c r="V18" s="133">
        <f>('I półrocze'!V18+'II półrocze'!V18)-'Razem 2022'!V18</f>
        <v>0</v>
      </c>
      <c r="W18" s="77">
        <f>('I półrocze'!W18+'II półrocze'!W18)-'Razem 2022'!W18</f>
        <v>0</v>
      </c>
      <c r="X18" s="77">
        <f>('I półrocze'!X18+'II półrocze'!X18)-'Razem 2022'!X18</f>
        <v>0</v>
      </c>
      <c r="Y18" s="77">
        <f>('I półrocze'!Y18+'II półrocze'!Y18)-'Razem 2022'!Y18</f>
        <v>0</v>
      </c>
      <c r="Z18" s="78">
        <f>('I półrocze'!Z18+'II półrocze'!Z18)-'Razem 2022'!Z18</f>
        <v>0</v>
      </c>
      <c r="AA18" s="135">
        <f>('I półrocze'!AA18+'II półrocze'!AA18)-'Razem 2022'!AA18</f>
        <v>0</v>
      </c>
      <c r="AB18" s="77">
        <f>('I półrocze'!AB18+'II półrocze'!AB18)-'Razem 2022'!AB18</f>
        <v>0</v>
      </c>
      <c r="AC18" s="77">
        <f>('I półrocze'!AC18+'II półrocze'!AC18)-'Razem 2022'!AC18</f>
        <v>0</v>
      </c>
      <c r="AD18" s="77">
        <f>('I półrocze'!AD18+'II półrocze'!AD18)-'Razem 2022'!AD18</f>
        <v>0</v>
      </c>
      <c r="AE18" s="78">
        <f>('I półrocze'!AE18+'II półrocze'!AE18)-'Razem 2022'!AE18</f>
        <v>0</v>
      </c>
    </row>
    <row r="19" spans="1:31" s="75" customFormat="1" ht="39.75" customHeight="1" x14ac:dyDescent="0.2">
      <c r="A19" s="85" t="s">
        <v>21</v>
      </c>
      <c r="B19" s="133">
        <f>('I półrocze'!B19+'II półrocze'!B19)-'Razem 2022'!B19</f>
        <v>0</v>
      </c>
      <c r="C19" s="77">
        <f>('I półrocze'!C19+'II półrocze'!C19)-'Razem 2022'!C19</f>
        <v>0</v>
      </c>
      <c r="D19" s="77">
        <f>('I półrocze'!D19+'II półrocze'!D19)-'Razem 2022'!D19</f>
        <v>0</v>
      </c>
      <c r="E19" s="77">
        <f>('I półrocze'!E19+'II półrocze'!E19)-'Razem 2022'!E19</f>
        <v>0</v>
      </c>
      <c r="F19" s="78">
        <f>('I półrocze'!F19+'II półrocze'!F19)-'Razem 2022'!F19</f>
        <v>0</v>
      </c>
      <c r="G19" s="133">
        <f>('I półrocze'!G19+'II półrocze'!G19)-'Razem 2022'!G19</f>
        <v>0</v>
      </c>
      <c r="H19" s="77">
        <f>('I półrocze'!H19+'II półrocze'!H19)-'Razem 2022'!H19</f>
        <v>0</v>
      </c>
      <c r="I19" s="77">
        <f>('I półrocze'!I19+'II półrocze'!I19)-'Razem 2022'!I19</f>
        <v>0</v>
      </c>
      <c r="J19" s="77">
        <f>('I półrocze'!J19+'II półrocze'!J19)-'Razem 2022'!J19</f>
        <v>0</v>
      </c>
      <c r="K19" s="78">
        <f>('I półrocze'!K19+'II półrocze'!K19)-'Razem 2022'!K19</f>
        <v>0</v>
      </c>
      <c r="L19" s="133">
        <f>('I półrocze'!L19+'II półrocze'!L19)-'Razem 2022'!L19</f>
        <v>0</v>
      </c>
      <c r="M19" s="77">
        <f>('I półrocze'!M19+'II półrocze'!M19)-'Razem 2022'!M19</f>
        <v>0</v>
      </c>
      <c r="N19" s="77">
        <f>('I półrocze'!N19+'II półrocze'!N19)-'Razem 2022'!N19</f>
        <v>0</v>
      </c>
      <c r="O19" s="77">
        <f>('I półrocze'!O19+'II półrocze'!O19)-'Razem 2022'!O19</f>
        <v>0</v>
      </c>
      <c r="P19" s="78">
        <f>('I półrocze'!P19+'II półrocze'!P19)-'Razem 2022'!P19</f>
        <v>0</v>
      </c>
      <c r="Q19" s="133">
        <f>('I półrocze'!Q19+'II półrocze'!Q19)-'Razem 2022'!Q19</f>
        <v>0</v>
      </c>
      <c r="R19" s="77">
        <f>('I półrocze'!R19+'II półrocze'!R19)-'Razem 2022'!R19</f>
        <v>0</v>
      </c>
      <c r="S19" s="77">
        <f>('I półrocze'!S19+'II półrocze'!S19)-'Razem 2022'!S19</f>
        <v>0</v>
      </c>
      <c r="T19" s="77">
        <f>('I półrocze'!T19+'II półrocze'!T19)-'Razem 2022'!T19</f>
        <v>0</v>
      </c>
      <c r="U19" s="78">
        <f>('I półrocze'!U19+'II półrocze'!U19)-'Razem 2022'!U19</f>
        <v>0</v>
      </c>
      <c r="V19" s="133">
        <f>('I półrocze'!V19+'II półrocze'!V19)-'Razem 2022'!V19</f>
        <v>0</v>
      </c>
      <c r="W19" s="77">
        <f>('I półrocze'!W19+'II półrocze'!W19)-'Razem 2022'!W19</f>
        <v>0</v>
      </c>
      <c r="X19" s="77">
        <f>('I półrocze'!X19+'II półrocze'!X19)-'Razem 2022'!X19</f>
        <v>0</v>
      </c>
      <c r="Y19" s="77">
        <f>('I półrocze'!Y19+'II półrocze'!Y19)-'Razem 2022'!Y19</f>
        <v>0</v>
      </c>
      <c r="Z19" s="78">
        <f>('I półrocze'!Z19+'II półrocze'!Z19)-'Razem 2022'!Z19</f>
        <v>0</v>
      </c>
      <c r="AA19" s="135">
        <f>('I półrocze'!AA19+'II półrocze'!AA19)-'Razem 2022'!AA19</f>
        <v>0</v>
      </c>
      <c r="AB19" s="77">
        <f>('I półrocze'!AB19+'II półrocze'!AB19)-'Razem 2022'!AB19</f>
        <v>0</v>
      </c>
      <c r="AC19" s="77">
        <f>('I półrocze'!AC19+'II półrocze'!AC19)-'Razem 2022'!AC19</f>
        <v>0</v>
      </c>
      <c r="AD19" s="77">
        <f>('I półrocze'!AD19+'II półrocze'!AD19)-'Razem 2022'!AD19</f>
        <v>0</v>
      </c>
      <c r="AE19" s="78">
        <f>('I półrocze'!AE19+'II półrocze'!AE19)-'Razem 2022'!AE19</f>
        <v>0</v>
      </c>
    </row>
    <row r="20" spans="1:31" s="75" customFormat="1" ht="39.75" customHeight="1" x14ac:dyDescent="0.2">
      <c r="A20" s="86" t="s">
        <v>31</v>
      </c>
      <c r="B20" s="133">
        <f>('I półrocze'!B20+'II półrocze'!B20)-'Razem 2022'!B20</f>
        <v>0</v>
      </c>
      <c r="C20" s="77">
        <f>('I półrocze'!C20+'II półrocze'!C20)-'Razem 2022'!C20</f>
        <v>0</v>
      </c>
      <c r="D20" s="77">
        <f>('I półrocze'!D20+'II półrocze'!D20)-'Razem 2022'!D20</f>
        <v>0</v>
      </c>
      <c r="E20" s="77">
        <f>('I półrocze'!E20+'II półrocze'!E20)-'Razem 2022'!E20</f>
        <v>0</v>
      </c>
      <c r="F20" s="78">
        <f>('I półrocze'!F20+'II półrocze'!F20)-'Razem 2022'!F20</f>
        <v>0</v>
      </c>
      <c r="G20" s="133">
        <f>('I półrocze'!G20+'II półrocze'!G20)-'Razem 2022'!G20</f>
        <v>0</v>
      </c>
      <c r="H20" s="77">
        <f>('I półrocze'!H20+'II półrocze'!H20)-'Razem 2022'!H20</f>
        <v>0</v>
      </c>
      <c r="I20" s="77">
        <f>('I półrocze'!I20+'II półrocze'!I20)-'Razem 2022'!I20</f>
        <v>0</v>
      </c>
      <c r="J20" s="77">
        <f>('I półrocze'!J20+'II półrocze'!J20)-'Razem 2022'!J20</f>
        <v>0</v>
      </c>
      <c r="K20" s="78">
        <f>('I półrocze'!K20+'II półrocze'!K20)-'Razem 2022'!K20</f>
        <v>0</v>
      </c>
      <c r="L20" s="133">
        <f>('I półrocze'!L20+'II półrocze'!L20)-'Razem 2022'!L20</f>
        <v>0</v>
      </c>
      <c r="M20" s="77">
        <f>('I półrocze'!M20+'II półrocze'!M20)-'Razem 2022'!M20</f>
        <v>0</v>
      </c>
      <c r="N20" s="77">
        <f>('I półrocze'!N20+'II półrocze'!N20)-'Razem 2022'!N20</f>
        <v>0</v>
      </c>
      <c r="O20" s="77">
        <f>('I półrocze'!O20+'II półrocze'!O20)-'Razem 2022'!O20</f>
        <v>0</v>
      </c>
      <c r="P20" s="78">
        <f>('I półrocze'!P20+'II półrocze'!P20)-'Razem 2022'!P20</f>
        <v>0</v>
      </c>
      <c r="Q20" s="133">
        <f>('I półrocze'!Q20+'II półrocze'!Q20)-'Razem 2022'!Q20</f>
        <v>0</v>
      </c>
      <c r="R20" s="77">
        <f>('I półrocze'!R20+'II półrocze'!R20)-'Razem 2022'!R20</f>
        <v>0</v>
      </c>
      <c r="S20" s="77">
        <f>('I półrocze'!S20+'II półrocze'!S20)-'Razem 2022'!S20</f>
        <v>0</v>
      </c>
      <c r="T20" s="77">
        <f>('I półrocze'!T20+'II półrocze'!T20)-'Razem 2022'!T20</f>
        <v>0</v>
      </c>
      <c r="U20" s="78">
        <f>('I półrocze'!U20+'II półrocze'!U20)-'Razem 2022'!U20</f>
        <v>0</v>
      </c>
      <c r="V20" s="133">
        <f>('I półrocze'!V20+'II półrocze'!V20)-'Razem 2022'!V20</f>
        <v>0</v>
      </c>
      <c r="W20" s="77">
        <f>('I półrocze'!W20+'II półrocze'!W20)-'Razem 2022'!W20</f>
        <v>0</v>
      </c>
      <c r="X20" s="77">
        <f>('I półrocze'!X20+'II półrocze'!X20)-'Razem 2022'!X20</f>
        <v>0</v>
      </c>
      <c r="Y20" s="77">
        <f>('I półrocze'!Y20+'II półrocze'!Y20)-'Razem 2022'!Y20</f>
        <v>0</v>
      </c>
      <c r="Z20" s="78">
        <f>('I półrocze'!Z20+'II półrocze'!Z20)-'Razem 2022'!Z20</f>
        <v>0</v>
      </c>
      <c r="AA20" s="135">
        <f>('I półrocze'!AA20+'II półrocze'!AA20)-'Razem 2022'!AA20</f>
        <v>0</v>
      </c>
      <c r="AB20" s="77">
        <f>('I półrocze'!AB20+'II półrocze'!AB20)-'Razem 2022'!AB20</f>
        <v>0</v>
      </c>
      <c r="AC20" s="77">
        <f>('I półrocze'!AC20+'II półrocze'!AC20)-'Razem 2022'!AC20</f>
        <v>0</v>
      </c>
      <c r="AD20" s="77">
        <f>('I półrocze'!AD20+'II półrocze'!AD20)-'Razem 2022'!AD20</f>
        <v>0</v>
      </c>
      <c r="AE20" s="78">
        <f>('I półrocze'!AE20+'II półrocze'!AE20)-'Razem 2022'!AE20</f>
        <v>0</v>
      </c>
    </row>
    <row r="21" spans="1:31" s="68" customFormat="1" ht="71.25" customHeight="1" thickBot="1" x14ac:dyDescent="0.25">
      <c r="A21" s="82" t="s">
        <v>5</v>
      </c>
      <c r="B21" s="151">
        <f>SUM(B22:B29)</f>
        <v>0</v>
      </c>
      <c r="C21" s="83">
        <f t="shared" ref="C21:AE21" si="3">SUM(C22:C29)</f>
        <v>0</v>
      </c>
      <c r="D21" s="83">
        <f t="shared" si="3"/>
        <v>0</v>
      </c>
      <c r="E21" s="83">
        <f t="shared" si="3"/>
        <v>0</v>
      </c>
      <c r="F21" s="84">
        <f t="shared" si="3"/>
        <v>0</v>
      </c>
      <c r="G21" s="151">
        <f t="shared" si="3"/>
        <v>0</v>
      </c>
      <c r="H21" s="83">
        <f t="shared" si="3"/>
        <v>0</v>
      </c>
      <c r="I21" s="83">
        <f t="shared" si="3"/>
        <v>0</v>
      </c>
      <c r="J21" s="83">
        <f t="shared" si="3"/>
        <v>0</v>
      </c>
      <c r="K21" s="84">
        <f t="shared" si="3"/>
        <v>0</v>
      </c>
      <c r="L21" s="151">
        <f t="shared" si="3"/>
        <v>0</v>
      </c>
      <c r="M21" s="83">
        <f t="shared" si="3"/>
        <v>0</v>
      </c>
      <c r="N21" s="83">
        <f t="shared" si="3"/>
        <v>0</v>
      </c>
      <c r="O21" s="83">
        <f t="shared" si="3"/>
        <v>0</v>
      </c>
      <c r="P21" s="84">
        <f t="shared" si="3"/>
        <v>0</v>
      </c>
      <c r="Q21" s="151">
        <f t="shared" si="3"/>
        <v>0</v>
      </c>
      <c r="R21" s="83">
        <f t="shared" si="3"/>
        <v>0</v>
      </c>
      <c r="S21" s="83">
        <f t="shared" si="3"/>
        <v>0</v>
      </c>
      <c r="T21" s="83">
        <f t="shared" si="3"/>
        <v>0</v>
      </c>
      <c r="U21" s="84">
        <f t="shared" si="3"/>
        <v>0</v>
      </c>
      <c r="V21" s="151">
        <f t="shared" si="3"/>
        <v>0</v>
      </c>
      <c r="W21" s="83">
        <f t="shared" si="3"/>
        <v>0</v>
      </c>
      <c r="X21" s="83">
        <f t="shared" si="3"/>
        <v>0</v>
      </c>
      <c r="Y21" s="83">
        <f t="shared" si="3"/>
        <v>0</v>
      </c>
      <c r="Z21" s="84">
        <f t="shared" si="3"/>
        <v>0</v>
      </c>
      <c r="AA21" s="151">
        <f t="shared" si="3"/>
        <v>0</v>
      </c>
      <c r="AB21" s="83">
        <f t="shared" si="3"/>
        <v>0</v>
      </c>
      <c r="AC21" s="83">
        <f t="shared" si="3"/>
        <v>0</v>
      </c>
      <c r="AD21" s="83">
        <f t="shared" si="3"/>
        <v>0</v>
      </c>
      <c r="AE21" s="84">
        <f t="shared" si="3"/>
        <v>0</v>
      </c>
    </row>
    <row r="22" spans="1:31" s="68" customFormat="1" ht="39.75" customHeight="1" x14ac:dyDescent="0.2">
      <c r="A22" s="87" t="s">
        <v>29</v>
      </c>
      <c r="B22" s="133">
        <f>('I półrocze'!B22+'II półrocze'!B22)-'Razem 2022'!B22</f>
        <v>0</v>
      </c>
      <c r="C22" s="77">
        <f>('I półrocze'!C22+'II półrocze'!C22)-'Razem 2022'!C22</f>
        <v>0</v>
      </c>
      <c r="D22" s="77">
        <f>('I półrocze'!D22+'II półrocze'!D22)-'Razem 2022'!D22</f>
        <v>0</v>
      </c>
      <c r="E22" s="77">
        <f>('I półrocze'!E22+'II półrocze'!E22)-'Razem 2022'!E22</f>
        <v>0</v>
      </c>
      <c r="F22" s="78">
        <f>('I półrocze'!F22+'II półrocze'!F22)-'Razem 2022'!F22</f>
        <v>0</v>
      </c>
      <c r="G22" s="133">
        <f>('I półrocze'!G22+'II półrocze'!G22)-'Razem 2022'!G22</f>
        <v>0</v>
      </c>
      <c r="H22" s="77">
        <f>('I półrocze'!H22+'II półrocze'!H22)-'Razem 2022'!H22</f>
        <v>0</v>
      </c>
      <c r="I22" s="77">
        <f>('I półrocze'!I22+'II półrocze'!I22)-'Razem 2022'!I22</f>
        <v>0</v>
      </c>
      <c r="J22" s="77">
        <f>('I półrocze'!J22+'II półrocze'!J22)-'Razem 2022'!J22</f>
        <v>0</v>
      </c>
      <c r="K22" s="78">
        <f>('I półrocze'!K22+'II półrocze'!K22)-'Razem 2022'!K22</f>
        <v>0</v>
      </c>
      <c r="L22" s="133">
        <f>('I półrocze'!L22+'II półrocze'!L22)-'Razem 2022'!L22</f>
        <v>0</v>
      </c>
      <c r="M22" s="77">
        <f>('I półrocze'!M22+'II półrocze'!M22)-'Razem 2022'!M22</f>
        <v>0</v>
      </c>
      <c r="N22" s="77">
        <f>('I półrocze'!N22+'II półrocze'!N22)-'Razem 2022'!N22</f>
        <v>0</v>
      </c>
      <c r="O22" s="77">
        <f>('I półrocze'!O22+'II półrocze'!O22)-'Razem 2022'!O22</f>
        <v>0</v>
      </c>
      <c r="P22" s="78">
        <f>('I półrocze'!P22+'II półrocze'!P22)-'Razem 2022'!P22</f>
        <v>0</v>
      </c>
      <c r="Q22" s="133">
        <f>('I półrocze'!Q22+'II półrocze'!Q22)-'Razem 2022'!Q22</f>
        <v>0</v>
      </c>
      <c r="R22" s="77">
        <f>('I półrocze'!R22+'II półrocze'!R22)-'Razem 2022'!R22</f>
        <v>0</v>
      </c>
      <c r="S22" s="77">
        <f>('I półrocze'!S22+'II półrocze'!S22)-'Razem 2022'!S22</f>
        <v>0</v>
      </c>
      <c r="T22" s="77">
        <f>('I półrocze'!T22+'II półrocze'!T22)-'Razem 2022'!T22</f>
        <v>0</v>
      </c>
      <c r="U22" s="78">
        <f>('I półrocze'!U22+'II półrocze'!U22)-'Razem 2022'!U22</f>
        <v>0</v>
      </c>
      <c r="V22" s="133">
        <f>('I półrocze'!V22+'II półrocze'!V22)-'Razem 2022'!V22</f>
        <v>0</v>
      </c>
      <c r="W22" s="77">
        <f>('I półrocze'!W22+'II półrocze'!W22)-'Razem 2022'!W22</f>
        <v>0</v>
      </c>
      <c r="X22" s="77">
        <f>('I półrocze'!X22+'II półrocze'!X22)-'Razem 2022'!X22</f>
        <v>0</v>
      </c>
      <c r="Y22" s="77">
        <f>('I półrocze'!Y22+'II półrocze'!Y22)-'Razem 2022'!Y22</f>
        <v>0</v>
      </c>
      <c r="Z22" s="78">
        <f>('I półrocze'!Z22+'II półrocze'!Z22)-'Razem 2022'!Z22</f>
        <v>0</v>
      </c>
      <c r="AA22" s="135">
        <f>('I półrocze'!AA22+'II półrocze'!AA22)-'Razem 2022'!AA22</f>
        <v>0</v>
      </c>
      <c r="AB22" s="77">
        <f>('I półrocze'!AB22+'II półrocze'!AB22)-'Razem 2022'!AB22</f>
        <v>0</v>
      </c>
      <c r="AC22" s="77">
        <f>('I półrocze'!AC22+'II półrocze'!AC22)-'Razem 2022'!AC22</f>
        <v>0</v>
      </c>
      <c r="AD22" s="77">
        <f>('I półrocze'!AD22+'II półrocze'!AD22)-'Razem 2022'!AD22</f>
        <v>0</v>
      </c>
      <c r="AE22" s="78">
        <f>('I półrocze'!AE22+'II półrocze'!AE22)-'Razem 2022'!AE22</f>
        <v>0</v>
      </c>
    </row>
    <row r="23" spans="1:31" s="68" customFormat="1" ht="39.75" customHeight="1" x14ac:dyDescent="0.2">
      <c r="A23" s="87" t="s">
        <v>30</v>
      </c>
      <c r="B23" s="133">
        <f>('I półrocze'!B23+'II półrocze'!B23)-'Razem 2022'!B23</f>
        <v>0</v>
      </c>
      <c r="C23" s="77">
        <f>('I półrocze'!C23+'II półrocze'!C23)-'Razem 2022'!C23</f>
        <v>0</v>
      </c>
      <c r="D23" s="77">
        <f>('I półrocze'!D23+'II półrocze'!D23)-'Razem 2022'!D23</f>
        <v>0</v>
      </c>
      <c r="E23" s="77">
        <f>('I półrocze'!E23+'II półrocze'!E23)-'Razem 2022'!E23</f>
        <v>0</v>
      </c>
      <c r="F23" s="78">
        <f>('I półrocze'!F23+'II półrocze'!F23)-'Razem 2022'!F23</f>
        <v>0</v>
      </c>
      <c r="G23" s="133">
        <f>('I półrocze'!G23+'II półrocze'!G23)-'Razem 2022'!G23</f>
        <v>0</v>
      </c>
      <c r="H23" s="77">
        <f>('I półrocze'!H23+'II półrocze'!H23)-'Razem 2022'!H23</f>
        <v>0</v>
      </c>
      <c r="I23" s="77">
        <f>('I półrocze'!I23+'II półrocze'!I23)-'Razem 2022'!I23</f>
        <v>0</v>
      </c>
      <c r="J23" s="77">
        <f>('I półrocze'!J23+'II półrocze'!J23)-'Razem 2022'!J23</f>
        <v>0</v>
      </c>
      <c r="K23" s="78">
        <f>('I półrocze'!K23+'II półrocze'!K23)-'Razem 2022'!K23</f>
        <v>0</v>
      </c>
      <c r="L23" s="133">
        <f>('I półrocze'!L23+'II półrocze'!L23)-'Razem 2022'!L23</f>
        <v>0</v>
      </c>
      <c r="M23" s="77">
        <f>('I półrocze'!M23+'II półrocze'!M23)-'Razem 2022'!M23</f>
        <v>0</v>
      </c>
      <c r="N23" s="77">
        <f>('I półrocze'!N23+'II półrocze'!N23)-'Razem 2022'!N23</f>
        <v>0</v>
      </c>
      <c r="O23" s="77">
        <f>('I półrocze'!O23+'II półrocze'!O23)-'Razem 2022'!O23</f>
        <v>0</v>
      </c>
      <c r="P23" s="78">
        <f>('I półrocze'!P23+'II półrocze'!P23)-'Razem 2022'!P23</f>
        <v>0</v>
      </c>
      <c r="Q23" s="133">
        <f>('I półrocze'!Q23+'II półrocze'!Q23)-'Razem 2022'!Q23</f>
        <v>0</v>
      </c>
      <c r="R23" s="77">
        <f>('I półrocze'!R23+'II półrocze'!R23)-'Razem 2022'!R23</f>
        <v>0</v>
      </c>
      <c r="S23" s="77">
        <f>('I półrocze'!S23+'II półrocze'!S23)-'Razem 2022'!S23</f>
        <v>0</v>
      </c>
      <c r="T23" s="77">
        <f>('I półrocze'!T23+'II półrocze'!T23)-'Razem 2022'!T23</f>
        <v>0</v>
      </c>
      <c r="U23" s="78">
        <f>('I półrocze'!U23+'II półrocze'!U23)-'Razem 2022'!U23</f>
        <v>0</v>
      </c>
      <c r="V23" s="133">
        <f>('I półrocze'!V23+'II półrocze'!V23)-'Razem 2022'!V23</f>
        <v>0</v>
      </c>
      <c r="W23" s="77">
        <f>('I półrocze'!W23+'II półrocze'!W23)-'Razem 2022'!W23</f>
        <v>0</v>
      </c>
      <c r="X23" s="77">
        <f>('I półrocze'!X23+'II półrocze'!X23)-'Razem 2022'!X23</f>
        <v>0</v>
      </c>
      <c r="Y23" s="77">
        <f>('I półrocze'!Y23+'II półrocze'!Y23)-'Razem 2022'!Y23</f>
        <v>0</v>
      </c>
      <c r="Z23" s="78">
        <f>('I półrocze'!Z23+'II półrocze'!Z23)-'Razem 2022'!Z23</f>
        <v>0</v>
      </c>
      <c r="AA23" s="135">
        <f>('I półrocze'!AA23+'II półrocze'!AA23)-'Razem 2022'!AA23</f>
        <v>0</v>
      </c>
      <c r="AB23" s="77">
        <f>('I półrocze'!AB23+'II półrocze'!AB23)-'Razem 2022'!AB23</f>
        <v>0</v>
      </c>
      <c r="AC23" s="77">
        <f>('I półrocze'!AC23+'II półrocze'!AC23)-'Razem 2022'!AC23</f>
        <v>0</v>
      </c>
      <c r="AD23" s="77">
        <f>('I półrocze'!AD23+'II półrocze'!AD23)-'Razem 2022'!AD23</f>
        <v>0</v>
      </c>
      <c r="AE23" s="78">
        <f>('I półrocze'!AE23+'II półrocze'!AE23)-'Razem 2022'!AE23</f>
        <v>0</v>
      </c>
    </row>
    <row r="24" spans="1:31" ht="39.75" customHeight="1" x14ac:dyDescent="0.2">
      <c r="A24" s="85" t="s">
        <v>22</v>
      </c>
      <c r="B24" s="133">
        <f>('I półrocze'!B24+'II półrocze'!B24)-'Razem 2022'!B24</f>
        <v>0</v>
      </c>
      <c r="C24" s="77">
        <f>('I półrocze'!C24+'II półrocze'!C24)-'Razem 2022'!C24</f>
        <v>0</v>
      </c>
      <c r="D24" s="77">
        <f>('I półrocze'!D24+'II półrocze'!D24)-'Razem 2022'!D24</f>
        <v>0</v>
      </c>
      <c r="E24" s="77">
        <f>('I półrocze'!E24+'II półrocze'!E24)-'Razem 2022'!E24</f>
        <v>0</v>
      </c>
      <c r="F24" s="78">
        <f>('I półrocze'!F24+'II półrocze'!F24)-'Razem 2022'!F24</f>
        <v>0</v>
      </c>
      <c r="G24" s="133">
        <f>('I półrocze'!G24+'II półrocze'!G24)-'Razem 2022'!G24</f>
        <v>0</v>
      </c>
      <c r="H24" s="77">
        <f>('I półrocze'!H24+'II półrocze'!H24)-'Razem 2022'!H24</f>
        <v>0</v>
      </c>
      <c r="I24" s="77">
        <f>('I półrocze'!I24+'II półrocze'!I24)-'Razem 2022'!I24</f>
        <v>0</v>
      </c>
      <c r="J24" s="77">
        <f>('I półrocze'!J24+'II półrocze'!J24)-'Razem 2022'!J24</f>
        <v>0</v>
      </c>
      <c r="K24" s="78">
        <f>('I półrocze'!K24+'II półrocze'!K24)-'Razem 2022'!K24</f>
        <v>0</v>
      </c>
      <c r="L24" s="133">
        <f>('I półrocze'!L24+'II półrocze'!L24)-'Razem 2022'!L24</f>
        <v>0</v>
      </c>
      <c r="M24" s="77">
        <f>('I półrocze'!M24+'II półrocze'!M24)-'Razem 2022'!M24</f>
        <v>0</v>
      </c>
      <c r="N24" s="77">
        <f>('I półrocze'!N24+'II półrocze'!N24)-'Razem 2022'!N24</f>
        <v>0</v>
      </c>
      <c r="O24" s="77">
        <f>('I półrocze'!O24+'II półrocze'!O24)-'Razem 2022'!O24</f>
        <v>0</v>
      </c>
      <c r="P24" s="78">
        <f>('I półrocze'!P24+'II półrocze'!P24)-'Razem 2022'!P24</f>
        <v>0</v>
      </c>
      <c r="Q24" s="133">
        <f>('I półrocze'!Q24+'II półrocze'!Q24)-'Razem 2022'!Q24</f>
        <v>0</v>
      </c>
      <c r="R24" s="77">
        <f>('I półrocze'!R24+'II półrocze'!R24)-'Razem 2022'!R24</f>
        <v>0</v>
      </c>
      <c r="S24" s="77">
        <f>('I półrocze'!S24+'II półrocze'!S24)-'Razem 2022'!S24</f>
        <v>0</v>
      </c>
      <c r="T24" s="77">
        <f>('I półrocze'!T24+'II półrocze'!T24)-'Razem 2022'!T24</f>
        <v>0</v>
      </c>
      <c r="U24" s="78">
        <f>('I półrocze'!U24+'II półrocze'!U24)-'Razem 2022'!U24</f>
        <v>0</v>
      </c>
      <c r="V24" s="133">
        <f>('I półrocze'!V24+'II półrocze'!V24)-'Razem 2022'!V24</f>
        <v>0</v>
      </c>
      <c r="W24" s="77">
        <f>('I półrocze'!W24+'II półrocze'!W24)-'Razem 2022'!W24</f>
        <v>0</v>
      </c>
      <c r="X24" s="77">
        <f>('I półrocze'!X24+'II półrocze'!X24)-'Razem 2022'!X24</f>
        <v>0</v>
      </c>
      <c r="Y24" s="77">
        <f>('I półrocze'!Y24+'II półrocze'!Y24)-'Razem 2022'!Y24</f>
        <v>0</v>
      </c>
      <c r="Z24" s="78">
        <f>('I półrocze'!Z24+'II półrocze'!Z24)-'Razem 2022'!Z24</f>
        <v>0</v>
      </c>
      <c r="AA24" s="135">
        <f>('I półrocze'!AA24+'II półrocze'!AA24)-'Razem 2022'!AA24</f>
        <v>0</v>
      </c>
      <c r="AB24" s="77">
        <f>('I półrocze'!AB24+'II półrocze'!AB24)-'Razem 2022'!AB24</f>
        <v>0</v>
      </c>
      <c r="AC24" s="77">
        <f>('I półrocze'!AC24+'II półrocze'!AC24)-'Razem 2022'!AC24</f>
        <v>0</v>
      </c>
      <c r="AD24" s="77">
        <f>('I półrocze'!AD24+'II półrocze'!AD24)-'Razem 2022'!AD24</f>
        <v>0</v>
      </c>
      <c r="AE24" s="78">
        <f>('I półrocze'!AE24+'II półrocze'!AE24)-'Razem 2022'!AE24</f>
        <v>0</v>
      </c>
    </row>
    <row r="25" spans="1:31" ht="39.75" customHeight="1" x14ac:dyDescent="0.2">
      <c r="A25" s="85" t="s">
        <v>23</v>
      </c>
      <c r="B25" s="133">
        <f>('I półrocze'!B25+'II półrocze'!B25)-'Razem 2022'!B25</f>
        <v>0</v>
      </c>
      <c r="C25" s="77">
        <f>('I półrocze'!C25+'II półrocze'!C25)-'Razem 2022'!C25</f>
        <v>0</v>
      </c>
      <c r="D25" s="77">
        <f>('I półrocze'!D25+'II półrocze'!D25)-'Razem 2022'!D25</f>
        <v>0</v>
      </c>
      <c r="E25" s="77">
        <f>('I półrocze'!E25+'II półrocze'!E25)-'Razem 2022'!E25</f>
        <v>0</v>
      </c>
      <c r="F25" s="78">
        <f>('I półrocze'!F25+'II półrocze'!F25)-'Razem 2022'!F25</f>
        <v>0</v>
      </c>
      <c r="G25" s="133">
        <f>('I półrocze'!G25+'II półrocze'!G25)-'Razem 2022'!G25</f>
        <v>0</v>
      </c>
      <c r="H25" s="77">
        <f>('I półrocze'!H25+'II półrocze'!H25)-'Razem 2022'!H25</f>
        <v>0</v>
      </c>
      <c r="I25" s="77">
        <f>('I półrocze'!I25+'II półrocze'!I25)-'Razem 2022'!I25</f>
        <v>0</v>
      </c>
      <c r="J25" s="77">
        <f>('I półrocze'!J25+'II półrocze'!J25)-'Razem 2022'!J25</f>
        <v>0</v>
      </c>
      <c r="K25" s="78">
        <f>('I półrocze'!K25+'II półrocze'!K25)-'Razem 2022'!K25</f>
        <v>0</v>
      </c>
      <c r="L25" s="133">
        <f>('I półrocze'!L25+'II półrocze'!L25)-'Razem 2022'!L25</f>
        <v>0</v>
      </c>
      <c r="M25" s="77">
        <f>('I półrocze'!M25+'II półrocze'!M25)-'Razem 2022'!M25</f>
        <v>0</v>
      </c>
      <c r="N25" s="77">
        <f>('I półrocze'!N25+'II półrocze'!N25)-'Razem 2022'!N25</f>
        <v>0</v>
      </c>
      <c r="O25" s="77">
        <f>('I półrocze'!O25+'II półrocze'!O25)-'Razem 2022'!O25</f>
        <v>0</v>
      </c>
      <c r="P25" s="78">
        <f>('I półrocze'!P25+'II półrocze'!P25)-'Razem 2022'!P25</f>
        <v>0</v>
      </c>
      <c r="Q25" s="133">
        <f>('I półrocze'!Q25+'II półrocze'!Q25)-'Razem 2022'!Q25</f>
        <v>0</v>
      </c>
      <c r="R25" s="77">
        <f>('I półrocze'!R25+'II półrocze'!R25)-'Razem 2022'!R25</f>
        <v>0</v>
      </c>
      <c r="S25" s="77">
        <f>('I półrocze'!S25+'II półrocze'!S25)-'Razem 2022'!S25</f>
        <v>0</v>
      </c>
      <c r="T25" s="77">
        <f>('I półrocze'!T25+'II półrocze'!T25)-'Razem 2022'!T25</f>
        <v>0</v>
      </c>
      <c r="U25" s="78">
        <f>('I półrocze'!U25+'II półrocze'!U25)-'Razem 2022'!U25</f>
        <v>0</v>
      </c>
      <c r="V25" s="133">
        <f>('I półrocze'!V25+'II półrocze'!V25)-'Razem 2022'!V25</f>
        <v>0</v>
      </c>
      <c r="W25" s="77">
        <f>('I półrocze'!W25+'II półrocze'!W25)-'Razem 2022'!W25</f>
        <v>0</v>
      </c>
      <c r="X25" s="77">
        <f>('I półrocze'!X25+'II półrocze'!X25)-'Razem 2022'!X25</f>
        <v>0</v>
      </c>
      <c r="Y25" s="77">
        <f>('I półrocze'!Y25+'II półrocze'!Y25)-'Razem 2022'!Y25</f>
        <v>0</v>
      </c>
      <c r="Z25" s="78">
        <f>('I półrocze'!Z25+'II półrocze'!Z25)-'Razem 2022'!Z25</f>
        <v>0</v>
      </c>
      <c r="AA25" s="135">
        <f>('I półrocze'!AA25+'II półrocze'!AA25)-'Razem 2022'!AA25</f>
        <v>0</v>
      </c>
      <c r="AB25" s="77">
        <f>('I półrocze'!AB25+'II półrocze'!AB25)-'Razem 2022'!AB25</f>
        <v>0</v>
      </c>
      <c r="AC25" s="77">
        <f>('I półrocze'!AC25+'II półrocze'!AC25)-'Razem 2022'!AC25</f>
        <v>0</v>
      </c>
      <c r="AD25" s="77">
        <f>('I półrocze'!AD25+'II półrocze'!AD25)-'Razem 2022'!AD25</f>
        <v>0</v>
      </c>
      <c r="AE25" s="78">
        <f>('I półrocze'!AE25+'II półrocze'!AE25)-'Razem 2022'!AE25</f>
        <v>0</v>
      </c>
    </row>
    <row r="26" spans="1:31" ht="39.75" customHeight="1" x14ac:dyDescent="0.2">
      <c r="A26" s="85" t="s">
        <v>24</v>
      </c>
      <c r="B26" s="133">
        <f>('I półrocze'!B26+'II półrocze'!B26)-'Razem 2022'!B26</f>
        <v>0</v>
      </c>
      <c r="C26" s="77">
        <f>('I półrocze'!C26+'II półrocze'!C26)-'Razem 2022'!C26</f>
        <v>0</v>
      </c>
      <c r="D26" s="77">
        <f>('I półrocze'!D26+'II półrocze'!D26)-'Razem 2022'!D26</f>
        <v>0</v>
      </c>
      <c r="E26" s="77">
        <f>('I półrocze'!E26+'II półrocze'!E26)-'Razem 2022'!E26</f>
        <v>0</v>
      </c>
      <c r="F26" s="78">
        <f>('I półrocze'!F26+'II półrocze'!F26)-'Razem 2022'!F26</f>
        <v>0</v>
      </c>
      <c r="G26" s="133">
        <f>('I półrocze'!G26+'II półrocze'!G26)-'Razem 2022'!G26</f>
        <v>0</v>
      </c>
      <c r="H26" s="77">
        <f>('I półrocze'!H26+'II półrocze'!H26)-'Razem 2022'!H26</f>
        <v>0</v>
      </c>
      <c r="I26" s="77">
        <f>('I półrocze'!I26+'II półrocze'!I26)-'Razem 2022'!I26</f>
        <v>0</v>
      </c>
      <c r="J26" s="77">
        <f>('I półrocze'!J26+'II półrocze'!J26)-'Razem 2022'!J26</f>
        <v>0</v>
      </c>
      <c r="K26" s="78">
        <f>('I półrocze'!K26+'II półrocze'!K26)-'Razem 2022'!K26</f>
        <v>0</v>
      </c>
      <c r="L26" s="133">
        <f>('I półrocze'!L26+'II półrocze'!L26)-'Razem 2022'!L26</f>
        <v>0</v>
      </c>
      <c r="M26" s="77">
        <f>('I półrocze'!M26+'II półrocze'!M26)-'Razem 2022'!M26</f>
        <v>0</v>
      </c>
      <c r="N26" s="77">
        <f>('I półrocze'!N26+'II półrocze'!N26)-'Razem 2022'!N26</f>
        <v>0</v>
      </c>
      <c r="O26" s="77">
        <f>('I półrocze'!O26+'II półrocze'!O26)-'Razem 2022'!O26</f>
        <v>0</v>
      </c>
      <c r="P26" s="78">
        <f>('I półrocze'!P26+'II półrocze'!P26)-'Razem 2022'!P26</f>
        <v>0</v>
      </c>
      <c r="Q26" s="133">
        <f>('I półrocze'!Q26+'II półrocze'!Q26)-'Razem 2022'!Q26</f>
        <v>0</v>
      </c>
      <c r="R26" s="77">
        <f>('I półrocze'!R26+'II półrocze'!R26)-'Razem 2022'!R26</f>
        <v>0</v>
      </c>
      <c r="S26" s="77">
        <f>('I półrocze'!S26+'II półrocze'!S26)-'Razem 2022'!S26</f>
        <v>0</v>
      </c>
      <c r="T26" s="77">
        <f>('I półrocze'!T26+'II półrocze'!T26)-'Razem 2022'!T26</f>
        <v>0</v>
      </c>
      <c r="U26" s="78">
        <f>('I półrocze'!U26+'II półrocze'!U26)-'Razem 2022'!U26</f>
        <v>0</v>
      </c>
      <c r="V26" s="133">
        <f>('I półrocze'!V26+'II półrocze'!V26)-'Razem 2022'!V26</f>
        <v>0</v>
      </c>
      <c r="W26" s="77">
        <f>('I półrocze'!W26+'II półrocze'!W26)-'Razem 2022'!W26</f>
        <v>0</v>
      </c>
      <c r="X26" s="77">
        <f>('I półrocze'!X26+'II półrocze'!X26)-'Razem 2022'!X26</f>
        <v>0</v>
      </c>
      <c r="Y26" s="77">
        <f>('I półrocze'!Y26+'II półrocze'!Y26)-'Razem 2022'!Y26</f>
        <v>0</v>
      </c>
      <c r="Z26" s="78">
        <f>('I półrocze'!Z26+'II półrocze'!Z26)-'Razem 2022'!Z26</f>
        <v>0</v>
      </c>
      <c r="AA26" s="135">
        <f>('I półrocze'!AA26+'II półrocze'!AA26)-'Razem 2022'!AA26</f>
        <v>0</v>
      </c>
      <c r="AB26" s="77">
        <f>('I półrocze'!AB26+'II półrocze'!AB26)-'Razem 2022'!AB26</f>
        <v>0</v>
      </c>
      <c r="AC26" s="77">
        <f>('I półrocze'!AC26+'II półrocze'!AC26)-'Razem 2022'!AC26</f>
        <v>0</v>
      </c>
      <c r="AD26" s="77">
        <f>('I półrocze'!AD26+'II półrocze'!AD26)-'Razem 2022'!AD26</f>
        <v>0</v>
      </c>
      <c r="AE26" s="78">
        <f>('I półrocze'!AE26+'II półrocze'!AE26)-'Razem 2022'!AE26</f>
        <v>0</v>
      </c>
    </row>
    <row r="27" spans="1:31" ht="39.75" customHeight="1" x14ac:dyDescent="0.2">
      <c r="A27" s="85" t="s">
        <v>25</v>
      </c>
      <c r="B27" s="133">
        <f>('I półrocze'!B27+'II półrocze'!B27)-'Razem 2022'!B27</f>
        <v>0</v>
      </c>
      <c r="C27" s="77">
        <f>('I półrocze'!C27+'II półrocze'!C27)-'Razem 2022'!C27</f>
        <v>0</v>
      </c>
      <c r="D27" s="77">
        <f>('I półrocze'!D27+'II półrocze'!D27)-'Razem 2022'!D27</f>
        <v>0</v>
      </c>
      <c r="E27" s="77">
        <f>('I półrocze'!E27+'II półrocze'!E27)-'Razem 2022'!E27</f>
        <v>0</v>
      </c>
      <c r="F27" s="78">
        <f>('I półrocze'!F27+'II półrocze'!F27)-'Razem 2022'!F27</f>
        <v>0</v>
      </c>
      <c r="G27" s="133">
        <f>('I półrocze'!G27+'II półrocze'!G27)-'Razem 2022'!G27</f>
        <v>0</v>
      </c>
      <c r="H27" s="77">
        <f>('I półrocze'!H27+'II półrocze'!H27)-'Razem 2022'!H27</f>
        <v>0</v>
      </c>
      <c r="I27" s="77">
        <f>('I półrocze'!I27+'II półrocze'!I27)-'Razem 2022'!I27</f>
        <v>0</v>
      </c>
      <c r="J27" s="77">
        <f>('I półrocze'!J27+'II półrocze'!J27)-'Razem 2022'!J27</f>
        <v>0</v>
      </c>
      <c r="K27" s="78">
        <f>('I półrocze'!K27+'II półrocze'!K27)-'Razem 2022'!K27</f>
        <v>0</v>
      </c>
      <c r="L27" s="133">
        <f>('I półrocze'!L27+'II półrocze'!L27)-'Razem 2022'!L27</f>
        <v>0</v>
      </c>
      <c r="M27" s="77">
        <f>('I półrocze'!M27+'II półrocze'!M27)-'Razem 2022'!M27</f>
        <v>0</v>
      </c>
      <c r="N27" s="77">
        <f>('I półrocze'!N27+'II półrocze'!N27)-'Razem 2022'!N27</f>
        <v>0</v>
      </c>
      <c r="O27" s="77">
        <f>('I półrocze'!O27+'II półrocze'!O27)-'Razem 2022'!O27</f>
        <v>0</v>
      </c>
      <c r="P27" s="78">
        <f>('I półrocze'!P27+'II półrocze'!P27)-'Razem 2022'!P27</f>
        <v>0</v>
      </c>
      <c r="Q27" s="133">
        <f>('I półrocze'!Q27+'II półrocze'!Q27)-'Razem 2022'!Q27</f>
        <v>0</v>
      </c>
      <c r="R27" s="77">
        <f>('I półrocze'!R27+'II półrocze'!R27)-'Razem 2022'!R27</f>
        <v>0</v>
      </c>
      <c r="S27" s="77">
        <f>('I półrocze'!S27+'II półrocze'!S27)-'Razem 2022'!S27</f>
        <v>0</v>
      </c>
      <c r="T27" s="77">
        <f>('I półrocze'!T27+'II półrocze'!T27)-'Razem 2022'!T27</f>
        <v>0</v>
      </c>
      <c r="U27" s="78">
        <f>('I półrocze'!U27+'II półrocze'!U27)-'Razem 2022'!U27</f>
        <v>0</v>
      </c>
      <c r="V27" s="133">
        <f>('I półrocze'!V27+'II półrocze'!V27)-'Razem 2022'!V27</f>
        <v>0</v>
      </c>
      <c r="W27" s="77">
        <f>('I półrocze'!W27+'II półrocze'!W27)-'Razem 2022'!W27</f>
        <v>0</v>
      </c>
      <c r="X27" s="77">
        <f>('I półrocze'!X27+'II półrocze'!X27)-'Razem 2022'!X27</f>
        <v>0</v>
      </c>
      <c r="Y27" s="77">
        <f>('I półrocze'!Y27+'II półrocze'!Y27)-'Razem 2022'!Y27</f>
        <v>0</v>
      </c>
      <c r="Z27" s="78">
        <f>('I półrocze'!Z27+'II półrocze'!Z27)-'Razem 2022'!Z27</f>
        <v>0</v>
      </c>
      <c r="AA27" s="135">
        <f>('I półrocze'!AA27+'II półrocze'!AA27)-'Razem 2022'!AA27</f>
        <v>0</v>
      </c>
      <c r="AB27" s="77">
        <f>('I półrocze'!AB27+'II półrocze'!AB27)-'Razem 2022'!AB27</f>
        <v>0</v>
      </c>
      <c r="AC27" s="77">
        <f>('I półrocze'!AC27+'II półrocze'!AC27)-'Razem 2022'!AC27</f>
        <v>0</v>
      </c>
      <c r="AD27" s="77">
        <f>('I półrocze'!AD27+'II półrocze'!AD27)-'Razem 2022'!AD27</f>
        <v>0</v>
      </c>
      <c r="AE27" s="78">
        <f>('I półrocze'!AE27+'II półrocze'!AE27)-'Razem 2022'!AE27</f>
        <v>0</v>
      </c>
    </row>
    <row r="28" spans="1:31" s="75" customFormat="1" ht="39.75" customHeight="1" x14ac:dyDescent="0.2">
      <c r="A28" s="85" t="s">
        <v>26</v>
      </c>
      <c r="B28" s="133">
        <f>('I półrocze'!B28+'II półrocze'!B28)-'Razem 2022'!B28</f>
        <v>0</v>
      </c>
      <c r="C28" s="77">
        <f>('I półrocze'!C28+'II półrocze'!C28)-'Razem 2022'!C28</f>
        <v>0</v>
      </c>
      <c r="D28" s="77">
        <f>('I półrocze'!D28+'II półrocze'!D28)-'Razem 2022'!D28</f>
        <v>0</v>
      </c>
      <c r="E28" s="77">
        <f>('I półrocze'!E28+'II półrocze'!E28)-'Razem 2022'!E28</f>
        <v>0</v>
      </c>
      <c r="F28" s="78">
        <f>('I półrocze'!F28+'II półrocze'!F28)-'Razem 2022'!F28</f>
        <v>0</v>
      </c>
      <c r="G28" s="133">
        <f>('I półrocze'!G28+'II półrocze'!G28)-'Razem 2022'!G28</f>
        <v>0</v>
      </c>
      <c r="H28" s="77">
        <f>('I półrocze'!H28+'II półrocze'!H28)-'Razem 2022'!H28</f>
        <v>0</v>
      </c>
      <c r="I28" s="77">
        <f>('I półrocze'!I28+'II półrocze'!I28)-'Razem 2022'!I28</f>
        <v>0</v>
      </c>
      <c r="J28" s="77">
        <f>('I półrocze'!J28+'II półrocze'!J28)-'Razem 2022'!J28</f>
        <v>0</v>
      </c>
      <c r="K28" s="78">
        <f>('I półrocze'!K28+'II półrocze'!K28)-'Razem 2022'!K28</f>
        <v>0</v>
      </c>
      <c r="L28" s="133">
        <f>('I półrocze'!L28+'II półrocze'!L28)-'Razem 2022'!L28</f>
        <v>0</v>
      </c>
      <c r="M28" s="77">
        <f>('I półrocze'!M28+'II półrocze'!M28)-'Razem 2022'!M28</f>
        <v>0</v>
      </c>
      <c r="N28" s="77">
        <f>('I półrocze'!N28+'II półrocze'!N28)-'Razem 2022'!N28</f>
        <v>0</v>
      </c>
      <c r="O28" s="77">
        <f>('I półrocze'!O28+'II półrocze'!O28)-'Razem 2022'!O28</f>
        <v>0</v>
      </c>
      <c r="P28" s="78">
        <f>('I półrocze'!P28+'II półrocze'!P28)-'Razem 2022'!P28</f>
        <v>0</v>
      </c>
      <c r="Q28" s="133">
        <f>('I półrocze'!Q28+'II półrocze'!Q28)-'Razem 2022'!Q28</f>
        <v>0</v>
      </c>
      <c r="R28" s="77">
        <f>('I półrocze'!R28+'II półrocze'!R28)-'Razem 2022'!R28</f>
        <v>0</v>
      </c>
      <c r="S28" s="77">
        <f>('I półrocze'!S28+'II półrocze'!S28)-'Razem 2022'!S28</f>
        <v>0</v>
      </c>
      <c r="T28" s="77">
        <f>('I półrocze'!T28+'II półrocze'!T28)-'Razem 2022'!T28</f>
        <v>0</v>
      </c>
      <c r="U28" s="78">
        <f>('I półrocze'!U28+'II półrocze'!U28)-'Razem 2022'!U28</f>
        <v>0</v>
      </c>
      <c r="V28" s="133">
        <f>('I półrocze'!V28+'II półrocze'!V28)-'Razem 2022'!V28</f>
        <v>0</v>
      </c>
      <c r="W28" s="77">
        <f>('I półrocze'!W28+'II półrocze'!W28)-'Razem 2022'!W28</f>
        <v>0</v>
      </c>
      <c r="X28" s="77">
        <f>('I półrocze'!X28+'II półrocze'!X28)-'Razem 2022'!X28</f>
        <v>0</v>
      </c>
      <c r="Y28" s="77">
        <f>('I półrocze'!Y28+'II półrocze'!Y28)-'Razem 2022'!Y28</f>
        <v>0</v>
      </c>
      <c r="Z28" s="78">
        <f>('I półrocze'!Z28+'II półrocze'!Z28)-'Razem 2022'!Z28</f>
        <v>0</v>
      </c>
      <c r="AA28" s="135">
        <f>('I półrocze'!AA28+'II półrocze'!AA28)-'Razem 2022'!AA28</f>
        <v>0</v>
      </c>
      <c r="AB28" s="77">
        <f>('I półrocze'!AB28+'II półrocze'!AB28)-'Razem 2022'!AB28</f>
        <v>0</v>
      </c>
      <c r="AC28" s="77">
        <f>('I półrocze'!AC28+'II półrocze'!AC28)-'Razem 2022'!AC28</f>
        <v>0</v>
      </c>
      <c r="AD28" s="77">
        <f>('I półrocze'!AD28+'II półrocze'!AD28)-'Razem 2022'!AD28</f>
        <v>0</v>
      </c>
      <c r="AE28" s="78">
        <f>('I półrocze'!AE28+'II półrocze'!AE28)-'Razem 2022'!AE28</f>
        <v>0</v>
      </c>
    </row>
    <row r="29" spans="1:31" ht="39.75" customHeight="1" thickBot="1" x14ac:dyDescent="0.25">
      <c r="A29" s="88" t="s">
        <v>27</v>
      </c>
      <c r="B29" s="134">
        <f>('I półrocze'!B29+'II półrocze'!B29)-'Razem 2022'!B29</f>
        <v>0</v>
      </c>
      <c r="C29" s="89">
        <f>('I półrocze'!C29+'II półrocze'!C29)-'Razem 2022'!C29</f>
        <v>0</v>
      </c>
      <c r="D29" s="89">
        <f>('I półrocze'!D29+'II półrocze'!D29)-'Razem 2022'!D29</f>
        <v>0</v>
      </c>
      <c r="E29" s="89">
        <f>('I półrocze'!E29+'II półrocze'!E29)-'Razem 2022'!E29</f>
        <v>0</v>
      </c>
      <c r="F29" s="90">
        <f>('I półrocze'!F29+'II półrocze'!F29)-'Razem 2022'!F29</f>
        <v>0</v>
      </c>
      <c r="G29" s="134">
        <f>('I półrocze'!G29+'II półrocze'!G29)-'Razem 2022'!G29</f>
        <v>0</v>
      </c>
      <c r="H29" s="89">
        <f>('I półrocze'!H29+'II półrocze'!H29)-'Razem 2022'!H29</f>
        <v>0</v>
      </c>
      <c r="I29" s="89">
        <f>('I półrocze'!I29+'II półrocze'!I29)-'Razem 2022'!I29</f>
        <v>0</v>
      </c>
      <c r="J29" s="89">
        <f>('I półrocze'!J29+'II półrocze'!J29)-'Razem 2022'!J29</f>
        <v>0</v>
      </c>
      <c r="K29" s="90">
        <f>('I półrocze'!K29+'II półrocze'!K29)-'Razem 2022'!K29</f>
        <v>0</v>
      </c>
      <c r="L29" s="134">
        <f>('I półrocze'!L29+'II półrocze'!L29)-'Razem 2022'!L29</f>
        <v>0</v>
      </c>
      <c r="M29" s="89">
        <f>('I półrocze'!M29+'II półrocze'!M29)-'Razem 2022'!M29</f>
        <v>0</v>
      </c>
      <c r="N29" s="89">
        <f>('I półrocze'!N29+'II półrocze'!N29)-'Razem 2022'!N29</f>
        <v>0</v>
      </c>
      <c r="O29" s="89">
        <f>('I półrocze'!O29+'II półrocze'!O29)-'Razem 2022'!O29</f>
        <v>0</v>
      </c>
      <c r="P29" s="90">
        <f>('I półrocze'!P29+'II półrocze'!P29)-'Razem 2022'!P29</f>
        <v>0</v>
      </c>
      <c r="Q29" s="134">
        <f>('I półrocze'!Q29+'II półrocze'!Q29)-'Razem 2022'!Q29</f>
        <v>0</v>
      </c>
      <c r="R29" s="89">
        <f>('I półrocze'!R29+'II półrocze'!R29)-'Razem 2022'!R29</f>
        <v>0</v>
      </c>
      <c r="S29" s="89">
        <f>('I półrocze'!S29+'II półrocze'!S29)-'Razem 2022'!S29</f>
        <v>0</v>
      </c>
      <c r="T29" s="89">
        <f>('I półrocze'!T29+'II półrocze'!T29)-'Razem 2022'!T29</f>
        <v>0</v>
      </c>
      <c r="U29" s="90">
        <f>('I półrocze'!U29+'II półrocze'!U29)-'Razem 2022'!U29</f>
        <v>0</v>
      </c>
      <c r="V29" s="134">
        <f>('I półrocze'!V29+'II półrocze'!V29)-'Razem 2022'!V29</f>
        <v>0</v>
      </c>
      <c r="W29" s="89">
        <f>('I półrocze'!W29+'II półrocze'!W29)-'Razem 2022'!W29</f>
        <v>0</v>
      </c>
      <c r="X29" s="89">
        <f>('I półrocze'!X29+'II półrocze'!X29)-'Razem 2022'!X29</f>
        <v>0</v>
      </c>
      <c r="Y29" s="89">
        <f>('I półrocze'!Y29+'II półrocze'!Y29)-'Razem 2022'!Y29</f>
        <v>0</v>
      </c>
      <c r="Z29" s="90">
        <f>('I półrocze'!Z29+'II półrocze'!Z29)-'Razem 2022'!Z29</f>
        <v>0</v>
      </c>
      <c r="AA29" s="136">
        <f>('I półrocze'!AA29+'II półrocze'!AA29)-'Razem 2022'!AA29</f>
        <v>0</v>
      </c>
      <c r="AB29" s="89">
        <f>('I półrocze'!AB29+'II półrocze'!AB29)-'Razem 2022'!AB29</f>
        <v>0</v>
      </c>
      <c r="AC29" s="89">
        <f>('I półrocze'!AC29+'II półrocze'!AC29)-'Razem 2022'!AC29</f>
        <v>0</v>
      </c>
      <c r="AD29" s="89">
        <f>('I półrocze'!AD29+'II półrocze'!AD29)-'Razem 2022'!AD29</f>
        <v>0</v>
      </c>
      <c r="AE29" s="90">
        <f>('I półrocze'!AE29+'II półrocze'!AE29)-'Razem 2022'!AE29</f>
        <v>0</v>
      </c>
    </row>
    <row r="30" spans="1:31" ht="54.75" customHeight="1" thickBot="1" x14ac:dyDescent="0.25">
      <c r="A30" s="126" t="s">
        <v>37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41"/>
      <c r="R30" s="142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</row>
    <row r="31" spans="1:31" ht="54.75" customHeight="1" thickTop="1" thickBot="1" x14ac:dyDescent="0.25"/>
    <row r="32" spans="1:31" ht="60" customHeight="1" x14ac:dyDescent="0.2">
      <c r="A32" s="231" t="s">
        <v>33</v>
      </c>
      <c r="B32" s="228" t="s">
        <v>7</v>
      </c>
      <c r="C32" s="183" t="s">
        <v>12</v>
      </c>
      <c r="D32" s="183" t="s">
        <v>11</v>
      </c>
      <c r="E32" s="183" t="s">
        <v>10</v>
      </c>
      <c r="F32" s="186" t="s">
        <v>6</v>
      </c>
      <c r="G32" s="228" t="s">
        <v>7</v>
      </c>
      <c r="H32" s="183" t="s">
        <v>12</v>
      </c>
      <c r="I32" s="183" t="s">
        <v>11</v>
      </c>
      <c r="J32" s="183" t="s">
        <v>10</v>
      </c>
      <c r="K32" s="186" t="s">
        <v>6</v>
      </c>
      <c r="L32" s="228" t="s">
        <v>7</v>
      </c>
      <c r="M32" s="183" t="s">
        <v>12</v>
      </c>
      <c r="N32" s="183" t="s">
        <v>11</v>
      </c>
      <c r="O32" s="183" t="s">
        <v>10</v>
      </c>
      <c r="P32" s="186" t="s">
        <v>6</v>
      </c>
      <c r="Q32" s="228" t="s">
        <v>7</v>
      </c>
      <c r="R32" s="183" t="s">
        <v>12</v>
      </c>
      <c r="S32" s="183" t="s">
        <v>11</v>
      </c>
      <c r="T32" s="183" t="s">
        <v>10</v>
      </c>
      <c r="U32" s="186" t="s">
        <v>6</v>
      </c>
      <c r="V32" s="228" t="s">
        <v>7</v>
      </c>
      <c r="W32" s="183" t="s">
        <v>12</v>
      </c>
      <c r="X32" s="183" t="s">
        <v>11</v>
      </c>
      <c r="Y32" s="183" t="s">
        <v>10</v>
      </c>
      <c r="Z32" s="186" t="s">
        <v>6</v>
      </c>
      <c r="AA32" s="228" t="s">
        <v>7</v>
      </c>
      <c r="AB32" s="183" t="s">
        <v>12</v>
      </c>
      <c r="AC32" s="183" t="s">
        <v>11</v>
      </c>
      <c r="AD32" s="183" t="s">
        <v>10</v>
      </c>
      <c r="AE32" s="186" t="s">
        <v>6</v>
      </c>
    </row>
    <row r="33" spans="1:31" ht="60" customHeight="1" x14ac:dyDescent="0.2">
      <c r="A33" s="232"/>
      <c r="B33" s="229"/>
      <c r="C33" s="146" t="s">
        <v>1</v>
      </c>
      <c r="D33" s="146" t="s">
        <v>0</v>
      </c>
      <c r="E33" s="146" t="s">
        <v>1</v>
      </c>
      <c r="F33" s="147" t="s">
        <v>2</v>
      </c>
      <c r="G33" s="229"/>
      <c r="H33" s="146" t="s">
        <v>1</v>
      </c>
      <c r="I33" s="146" t="s">
        <v>0</v>
      </c>
      <c r="J33" s="146" t="s">
        <v>1</v>
      </c>
      <c r="K33" s="147" t="s">
        <v>2</v>
      </c>
      <c r="L33" s="229"/>
      <c r="M33" s="146" t="s">
        <v>1</v>
      </c>
      <c r="N33" s="146" t="s">
        <v>0</v>
      </c>
      <c r="O33" s="146" t="s">
        <v>1</v>
      </c>
      <c r="P33" s="147" t="s">
        <v>2</v>
      </c>
      <c r="Q33" s="229"/>
      <c r="R33" s="146" t="s">
        <v>1</v>
      </c>
      <c r="S33" s="146" t="s">
        <v>0</v>
      </c>
      <c r="T33" s="146" t="s">
        <v>1</v>
      </c>
      <c r="U33" s="147" t="s">
        <v>2</v>
      </c>
      <c r="V33" s="229"/>
      <c r="W33" s="146" t="s">
        <v>1</v>
      </c>
      <c r="X33" s="146" t="s">
        <v>0</v>
      </c>
      <c r="Y33" s="146" t="s">
        <v>1</v>
      </c>
      <c r="Z33" s="147" t="s">
        <v>2</v>
      </c>
      <c r="AA33" s="229"/>
      <c r="AB33" s="146" t="s">
        <v>1</v>
      </c>
      <c r="AC33" s="146" t="s">
        <v>0</v>
      </c>
      <c r="AD33" s="146" t="s">
        <v>1</v>
      </c>
      <c r="AE33" s="147" t="s">
        <v>2</v>
      </c>
    </row>
    <row r="34" spans="1:31" ht="60" customHeight="1" x14ac:dyDescent="0.2">
      <c r="A34" s="91" t="s">
        <v>3</v>
      </c>
      <c r="B34" s="133">
        <f>B7</f>
        <v>0</v>
      </c>
      <c r="C34" s="92">
        <f t="shared" ref="C34:AE34" si="4">C7</f>
        <v>0</v>
      </c>
      <c r="D34" s="92">
        <f t="shared" si="4"/>
        <v>0</v>
      </c>
      <c r="E34" s="92">
        <f t="shared" si="4"/>
        <v>0</v>
      </c>
      <c r="F34" s="93">
        <f t="shared" si="4"/>
        <v>0</v>
      </c>
      <c r="G34" s="133">
        <f t="shared" si="4"/>
        <v>0</v>
      </c>
      <c r="H34" s="92">
        <f t="shared" si="4"/>
        <v>0</v>
      </c>
      <c r="I34" s="92">
        <f t="shared" si="4"/>
        <v>0</v>
      </c>
      <c r="J34" s="92">
        <f t="shared" si="4"/>
        <v>0</v>
      </c>
      <c r="K34" s="93">
        <f t="shared" si="4"/>
        <v>0</v>
      </c>
      <c r="L34" s="133">
        <f t="shared" si="4"/>
        <v>0</v>
      </c>
      <c r="M34" s="92">
        <f t="shared" si="4"/>
        <v>0</v>
      </c>
      <c r="N34" s="92">
        <f t="shared" si="4"/>
        <v>0</v>
      </c>
      <c r="O34" s="92">
        <f t="shared" si="4"/>
        <v>0</v>
      </c>
      <c r="P34" s="93">
        <f t="shared" si="4"/>
        <v>0</v>
      </c>
      <c r="Q34" s="133">
        <f t="shared" si="4"/>
        <v>0</v>
      </c>
      <c r="R34" s="92">
        <f t="shared" si="4"/>
        <v>0</v>
      </c>
      <c r="S34" s="92">
        <f t="shared" si="4"/>
        <v>0</v>
      </c>
      <c r="T34" s="92">
        <f t="shared" si="4"/>
        <v>0</v>
      </c>
      <c r="U34" s="93">
        <f t="shared" si="4"/>
        <v>0</v>
      </c>
      <c r="V34" s="133">
        <f t="shared" si="4"/>
        <v>0</v>
      </c>
      <c r="W34" s="92">
        <f t="shared" si="4"/>
        <v>0</v>
      </c>
      <c r="X34" s="92">
        <f t="shared" si="4"/>
        <v>0</v>
      </c>
      <c r="Y34" s="92">
        <f t="shared" si="4"/>
        <v>0</v>
      </c>
      <c r="Z34" s="93">
        <f t="shared" si="4"/>
        <v>0</v>
      </c>
      <c r="AA34" s="133">
        <f t="shared" si="4"/>
        <v>0</v>
      </c>
      <c r="AB34" s="92">
        <f t="shared" si="4"/>
        <v>0</v>
      </c>
      <c r="AC34" s="92">
        <f t="shared" si="4"/>
        <v>0</v>
      </c>
      <c r="AD34" s="92">
        <f t="shared" si="4"/>
        <v>0</v>
      </c>
      <c r="AE34" s="93">
        <f t="shared" si="4"/>
        <v>0</v>
      </c>
    </row>
    <row r="35" spans="1:31" ht="60" customHeight="1" x14ac:dyDescent="0.2">
      <c r="A35" s="91" t="s">
        <v>4</v>
      </c>
      <c r="B35" s="133">
        <f>B13</f>
        <v>0</v>
      </c>
      <c r="C35" s="92">
        <f t="shared" ref="C35:AE35" si="5">C13</f>
        <v>0</v>
      </c>
      <c r="D35" s="92">
        <f t="shared" si="5"/>
        <v>0</v>
      </c>
      <c r="E35" s="92">
        <f t="shared" si="5"/>
        <v>0</v>
      </c>
      <c r="F35" s="93">
        <f t="shared" si="5"/>
        <v>0</v>
      </c>
      <c r="G35" s="133">
        <f t="shared" si="5"/>
        <v>0</v>
      </c>
      <c r="H35" s="92">
        <f t="shared" si="5"/>
        <v>0</v>
      </c>
      <c r="I35" s="92">
        <f t="shared" si="5"/>
        <v>0</v>
      </c>
      <c r="J35" s="92">
        <f t="shared" si="5"/>
        <v>0</v>
      </c>
      <c r="K35" s="93">
        <f t="shared" si="5"/>
        <v>0</v>
      </c>
      <c r="L35" s="133">
        <f t="shared" si="5"/>
        <v>0</v>
      </c>
      <c r="M35" s="92">
        <f t="shared" si="5"/>
        <v>0</v>
      </c>
      <c r="N35" s="92">
        <f t="shared" si="5"/>
        <v>0</v>
      </c>
      <c r="O35" s="92">
        <f t="shared" si="5"/>
        <v>0</v>
      </c>
      <c r="P35" s="93">
        <f t="shared" si="5"/>
        <v>0</v>
      </c>
      <c r="Q35" s="133">
        <f t="shared" si="5"/>
        <v>0</v>
      </c>
      <c r="R35" s="92">
        <f t="shared" si="5"/>
        <v>0</v>
      </c>
      <c r="S35" s="92">
        <f t="shared" si="5"/>
        <v>0</v>
      </c>
      <c r="T35" s="92">
        <f t="shared" si="5"/>
        <v>0</v>
      </c>
      <c r="U35" s="93">
        <f t="shared" si="5"/>
        <v>0</v>
      </c>
      <c r="V35" s="133">
        <f t="shared" si="5"/>
        <v>0</v>
      </c>
      <c r="W35" s="92">
        <f t="shared" si="5"/>
        <v>0</v>
      </c>
      <c r="X35" s="92">
        <f t="shared" si="5"/>
        <v>0</v>
      </c>
      <c r="Y35" s="92">
        <f t="shared" si="5"/>
        <v>0</v>
      </c>
      <c r="Z35" s="93">
        <f t="shared" si="5"/>
        <v>0</v>
      </c>
      <c r="AA35" s="133">
        <f t="shared" si="5"/>
        <v>0</v>
      </c>
      <c r="AB35" s="92">
        <f t="shared" si="5"/>
        <v>0</v>
      </c>
      <c r="AC35" s="92">
        <f t="shared" si="5"/>
        <v>0</v>
      </c>
      <c r="AD35" s="92">
        <f t="shared" si="5"/>
        <v>0</v>
      </c>
      <c r="AE35" s="93">
        <f t="shared" si="5"/>
        <v>0</v>
      </c>
    </row>
    <row r="36" spans="1:31" ht="60" customHeight="1" x14ac:dyDescent="0.2">
      <c r="A36" s="91" t="str">
        <f>A21</f>
        <v>z Ukrainą</v>
      </c>
      <c r="B36" s="133">
        <f>B21</f>
        <v>0</v>
      </c>
      <c r="C36" s="92">
        <f t="shared" ref="C36:AE36" si="6">C21</f>
        <v>0</v>
      </c>
      <c r="D36" s="92">
        <f t="shared" si="6"/>
        <v>0</v>
      </c>
      <c r="E36" s="92">
        <f t="shared" si="6"/>
        <v>0</v>
      </c>
      <c r="F36" s="93">
        <f t="shared" si="6"/>
        <v>0</v>
      </c>
      <c r="G36" s="133">
        <f t="shared" si="6"/>
        <v>0</v>
      </c>
      <c r="H36" s="92">
        <f t="shared" si="6"/>
        <v>0</v>
      </c>
      <c r="I36" s="92">
        <f t="shared" si="6"/>
        <v>0</v>
      </c>
      <c r="J36" s="92">
        <f t="shared" si="6"/>
        <v>0</v>
      </c>
      <c r="K36" s="93">
        <f t="shared" si="6"/>
        <v>0</v>
      </c>
      <c r="L36" s="133">
        <f t="shared" si="6"/>
        <v>0</v>
      </c>
      <c r="M36" s="92">
        <f t="shared" si="6"/>
        <v>0</v>
      </c>
      <c r="N36" s="92">
        <f t="shared" si="6"/>
        <v>0</v>
      </c>
      <c r="O36" s="92">
        <f t="shared" si="6"/>
        <v>0</v>
      </c>
      <c r="P36" s="93">
        <f t="shared" si="6"/>
        <v>0</v>
      </c>
      <c r="Q36" s="133">
        <f t="shared" si="6"/>
        <v>0</v>
      </c>
      <c r="R36" s="92">
        <f t="shared" si="6"/>
        <v>0</v>
      </c>
      <c r="S36" s="92">
        <f t="shared" si="6"/>
        <v>0</v>
      </c>
      <c r="T36" s="92">
        <f t="shared" si="6"/>
        <v>0</v>
      </c>
      <c r="U36" s="93">
        <f t="shared" si="6"/>
        <v>0</v>
      </c>
      <c r="V36" s="133">
        <f t="shared" si="6"/>
        <v>0</v>
      </c>
      <c r="W36" s="92">
        <f t="shared" si="6"/>
        <v>0</v>
      </c>
      <c r="X36" s="92">
        <f t="shared" si="6"/>
        <v>0</v>
      </c>
      <c r="Y36" s="92">
        <f t="shared" si="6"/>
        <v>0</v>
      </c>
      <c r="Z36" s="93">
        <f t="shared" si="6"/>
        <v>0</v>
      </c>
      <c r="AA36" s="133">
        <f t="shared" si="6"/>
        <v>0</v>
      </c>
      <c r="AB36" s="92">
        <f t="shared" si="6"/>
        <v>0</v>
      </c>
      <c r="AC36" s="92">
        <f t="shared" si="6"/>
        <v>0</v>
      </c>
      <c r="AD36" s="92">
        <f t="shared" si="6"/>
        <v>0</v>
      </c>
      <c r="AE36" s="93">
        <f t="shared" si="6"/>
        <v>0</v>
      </c>
    </row>
    <row r="37" spans="1:31" ht="60" customHeight="1" thickBot="1" x14ac:dyDescent="0.25">
      <c r="A37" s="148" t="s">
        <v>7</v>
      </c>
      <c r="B37" s="151">
        <f>SUM(B34:B36)</f>
        <v>0</v>
      </c>
      <c r="C37" s="149">
        <f t="shared" ref="C37:AE37" si="7">SUM(C34:C36)</f>
        <v>0</v>
      </c>
      <c r="D37" s="149">
        <f t="shared" si="7"/>
        <v>0</v>
      </c>
      <c r="E37" s="149">
        <f t="shared" si="7"/>
        <v>0</v>
      </c>
      <c r="F37" s="150">
        <f t="shared" si="7"/>
        <v>0</v>
      </c>
      <c r="G37" s="151">
        <f t="shared" si="7"/>
        <v>0</v>
      </c>
      <c r="H37" s="149">
        <f t="shared" si="7"/>
        <v>0</v>
      </c>
      <c r="I37" s="149">
        <f t="shared" si="7"/>
        <v>0</v>
      </c>
      <c r="J37" s="149">
        <f t="shared" si="7"/>
        <v>0</v>
      </c>
      <c r="K37" s="150">
        <f t="shared" si="7"/>
        <v>0</v>
      </c>
      <c r="L37" s="151">
        <f t="shared" si="7"/>
        <v>0</v>
      </c>
      <c r="M37" s="149">
        <f t="shared" si="7"/>
        <v>0</v>
      </c>
      <c r="N37" s="149">
        <f t="shared" si="7"/>
        <v>0</v>
      </c>
      <c r="O37" s="149">
        <f t="shared" si="7"/>
        <v>0</v>
      </c>
      <c r="P37" s="150">
        <f t="shared" si="7"/>
        <v>0</v>
      </c>
      <c r="Q37" s="151">
        <f t="shared" si="7"/>
        <v>0</v>
      </c>
      <c r="R37" s="149">
        <f t="shared" si="7"/>
        <v>0</v>
      </c>
      <c r="S37" s="149">
        <f t="shared" si="7"/>
        <v>0</v>
      </c>
      <c r="T37" s="149">
        <f t="shared" si="7"/>
        <v>0</v>
      </c>
      <c r="U37" s="150">
        <f t="shared" si="7"/>
        <v>0</v>
      </c>
      <c r="V37" s="151">
        <f t="shared" si="7"/>
        <v>0</v>
      </c>
      <c r="W37" s="149">
        <f t="shared" si="7"/>
        <v>0</v>
      </c>
      <c r="X37" s="149">
        <f t="shared" si="7"/>
        <v>0</v>
      </c>
      <c r="Y37" s="149">
        <f t="shared" si="7"/>
        <v>0</v>
      </c>
      <c r="Z37" s="150">
        <f t="shared" si="7"/>
        <v>0</v>
      </c>
      <c r="AA37" s="151">
        <f t="shared" si="7"/>
        <v>0</v>
      </c>
      <c r="AB37" s="149">
        <f t="shared" si="7"/>
        <v>0</v>
      </c>
      <c r="AC37" s="149">
        <f t="shared" si="7"/>
        <v>0</v>
      </c>
      <c r="AD37" s="149">
        <f t="shared" si="7"/>
        <v>0</v>
      </c>
      <c r="AE37" s="150">
        <f t="shared" si="7"/>
        <v>0</v>
      </c>
    </row>
    <row r="38" spans="1:31" ht="71.25" customHeight="1" x14ac:dyDescent="0.2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6"/>
    </row>
    <row r="39" spans="1:31" ht="41.25" customHeight="1" x14ac:dyDescent="0.2">
      <c r="AE39" s="97" t="s">
        <v>34</v>
      </c>
    </row>
    <row r="41" spans="1:31" ht="24" customHeight="1" x14ac:dyDescent="0.2">
      <c r="B41" s="65">
        <f>B37-B6</f>
        <v>0</v>
      </c>
      <c r="C41" s="65">
        <f t="shared" ref="C41:AE41" si="8">C37-C6</f>
        <v>0</v>
      </c>
      <c r="D41" s="65">
        <f t="shared" si="8"/>
        <v>0</v>
      </c>
      <c r="E41" s="65">
        <f t="shared" si="8"/>
        <v>0</v>
      </c>
      <c r="F41" s="65">
        <f t="shared" si="8"/>
        <v>0</v>
      </c>
      <c r="G41" s="65">
        <f t="shared" si="8"/>
        <v>0</v>
      </c>
      <c r="H41" s="65">
        <f t="shared" si="8"/>
        <v>0</v>
      </c>
      <c r="I41" s="65">
        <f t="shared" si="8"/>
        <v>0</v>
      </c>
      <c r="J41" s="65">
        <f t="shared" si="8"/>
        <v>0</v>
      </c>
      <c r="K41" s="65">
        <f t="shared" si="8"/>
        <v>0</v>
      </c>
      <c r="L41" s="65">
        <f t="shared" si="8"/>
        <v>0</v>
      </c>
      <c r="M41" s="65">
        <f t="shared" si="8"/>
        <v>0</v>
      </c>
      <c r="N41" s="65">
        <f t="shared" si="8"/>
        <v>0</v>
      </c>
      <c r="O41" s="65">
        <f t="shared" si="8"/>
        <v>0</v>
      </c>
      <c r="P41" s="65">
        <f t="shared" si="8"/>
        <v>0</v>
      </c>
      <c r="Q41" s="65">
        <f t="shared" si="8"/>
        <v>0</v>
      </c>
      <c r="R41" s="65">
        <f t="shared" si="8"/>
        <v>0</v>
      </c>
      <c r="S41" s="65">
        <f t="shared" si="8"/>
        <v>0</v>
      </c>
      <c r="T41" s="65">
        <f t="shared" si="8"/>
        <v>0</v>
      </c>
      <c r="U41" s="65">
        <f t="shared" si="8"/>
        <v>0</v>
      </c>
      <c r="V41" s="65">
        <f t="shared" si="8"/>
        <v>0</v>
      </c>
      <c r="W41" s="65">
        <f t="shared" si="8"/>
        <v>0</v>
      </c>
      <c r="X41" s="65">
        <f t="shared" si="8"/>
        <v>0</v>
      </c>
      <c r="Y41" s="65">
        <f t="shared" si="8"/>
        <v>0</v>
      </c>
      <c r="Z41" s="65">
        <f t="shared" si="8"/>
        <v>0</v>
      </c>
      <c r="AA41" s="65">
        <f t="shared" si="8"/>
        <v>0</v>
      </c>
      <c r="AB41" s="65">
        <f t="shared" si="8"/>
        <v>0</v>
      </c>
      <c r="AC41" s="65">
        <f t="shared" si="8"/>
        <v>0</v>
      </c>
      <c r="AD41" s="65">
        <f t="shared" si="8"/>
        <v>0</v>
      </c>
      <c r="AE41" s="65">
        <f t="shared" si="8"/>
        <v>0</v>
      </c>
    </row>
  </sheetData>
  <mergeCells count="45">
    <mergeCell ref="AD32:AE32"/>
    <mergeCell ref="T32:U32"/>
    <mergeCell ref="V32:V33"/>
    <mergeCell ref="W32:X32"/>
    <mergeCell ref="Y32:Z32"/>
    <mergeCell ref="AA32:AA33"/>
    <mergeCell ref="AB32:AC32"/>
    <mergeCell ref="AA4:AA5"/>
    <mergeCell ref="AB4:AC4"/>
    <mergeCell ref="AD4:AE4"/>
    <mergeCell ref="V4:V5"/>
    <mergeCell ref="W4:X4"/>
    <mergeCell ref="A32:A33"/>
    <mergeCell ref="B32:B33"/>
    <mergeCell ref="C32:D32"/>
    <mergeCell ref="E32:F32"/>
    <mergeCell ref="G32:G33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</mergeCells>
  <conditionalFormatting sqref="B6:AE29 B34:AE37">
    <cfRule type="cellIs" dxfId="0" priority="1" operator="notEqual">
      <formula>0</formula>
    </cfRule>
  </conditionalFormatting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F41"/>
  <sheetViews>
    <sheetView showZeros="0" zoomScale="40" zoomScaleNormal="40" workbookViewId="0">
      <selection activeCell="A3" sqref="A3:A6"/>
    </sheetView>
  </sheetViews>
  <sheetFormatPr defaultColWidth="0" defaultRowHeight="24" customHeight="1" x14ac:dyDescent="0.2"/>
  <cols>
    <col min="1" max="1" width="47.85546875" style="64" customWidth="1"/>
    <col min="2" max="16" width="19.140625" style="65" customWidth="1"/>
    <col min="17" max="17" width="19.140625" style="66" customWidth="1"/>
    <col min="18" max="21" width="19.140625" style="67" customWidth="1"/>
    <col min="22" max="22" width="19.140625" style="66" customWidth="1"/>
    <col min="23" max="26" width="19.140625" style="67" customWidth="1"/>
    <col min="27" max="27" width="19.140625" style="66" customWidth="1"/>
    <col min="28" max="31" width="19.140625" style="67" customWidth="1"/>
    <col min="32" max="32" width="2.28515625" style="63" customWidth="1"/>
    <col min="33" max="16384" width="9.140625" style="63" hidden="1"/>
  </cols>
  <sheetData>
    <row r="1" spans="1:32" ht="162" customHeight="1" thickBot="1" x14ac:dyDescent="0.25">
      <c r="A1" s="196" t="s">
        <v>43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</row>
    <row r="2" spans="1:32" ht="46.5" customHeight="1" thickTop="1" thickBot="1" x14ac:dyDescent="0.25"/>
    <row r="3" spans="1:32" s="64" customFormat="1" ht="136.5" customHeight="1" thickBot="1" x14ac:dyDescent="0.25">
      <c r="A3" s="197" t="s">
        <v>60</v>
      </c>
      <c r="B3" s="200" t="s">
        <v>35</v>
      </c>
      <c r="C3" s="201"/>
      <c r="D3" s="201"/>
      <c r="E3" s="201"/>
      <c r="F3" s="202"/>
      <c r="G3" s="203" t="s">
        <v>36</v>
      </c>
      <c r="H3" s="204"/>
      <c r="I3" s="204"/>
      <c r="J3" s="204"/>
      <c r="K3" s="205"/>
      <c r="L3" s="206" t="s">
        <v>38</v>
      </c>
      <c r="M3" s="207"/>
      <c r="N3" s="207"/>
      <c r="O3" s="207"/>
      <c r="P3" s="208"/>
      <c r="Q3" s="206" t="s">
        <v>39</v>
      </c>
      <c r="R3" s="207"/>
      <c r="S3" s="207"/>
      <c r="T3" s="207"/>
      <c r="U3" s="208"/>
      <c r="V3" s="206" t="s">
        <v>40</v>
      </c>
      <c r="W3" s="207"/>
      <c r="X3" s="207"/>
      <c r="Y3" s="207"/>
      <c r="Z3" s="208"/>
      <c r="AA3" s="209" t="s">
        <v>41</v>
      </c>
      <c r="AB3" s="207"/>
      <c r="AC3" s="207"/>
      <c r="AD3" s="207"/>
      <c r="AE3" s="208"/>
    </row>
    <row r="4" spans="1:32" s="68" customFormat="1" ht="75" customHeight="1" x14ac:dyDescent="0.2">
      <c r="A4" s="198"/>
      <c r="B4" s="193" t="s">
        <v>7</v>
      </c>
      <c r="C4" s="184" t="s">
        <v>12</v>
      </c>
      <c r="D4" s="184" t="s">
        <v>11</v>
      </c>
      <c r="E4" s="184" t="s">
        <v>10</v>
      </c>
      <c r="F4" s="185" t="s">
        <v>6</v>
      </c>
      <c r="G4" s="195" t="s">
        <v>7</v>
      </c>
      <c r="H4" s="184" t="s">
        <v>12</v>
      </c>
      <c r="I4" s="184" t="s">
        <v>11</v>
      </c>
      <c r="J4" s="184" t="s">
        <v>10</v>
      </c>
      <c r="K4" s="185" t="s">
        <v>6</v>
      </c>
      <c r="L4" s="182" t="s">
        <v>7</v>
      </c>
      <c r="M4" s="184" t="s">
        <v>12</v>
      </c>
      <c r="N4" s="184" t="s">
        <v>11</v>
      </c>
      <c r="O4" s="184" t="s">
        <v>10</v>
      </c>
      <c r="P4" s="185" t="s">
        <v>6</v>
      </c>
      <c r="Q4" s="182" t="s">
        <v>7</v>
      </c>
      <c r="R4" s="184" t="s">
        <v>12</v>
      </c>
      <c r="S4" s="184" t="s">
        <v>11</v>
      </c>
      <c r="T4" s="184" t="s">
        <v>10</v>
      </c>
      <c r="U4" s="185" t="s">
        <v>6</v>
      </c>
      <c r="V4" s="182" t="s">
        <v>7</v>
      </c>
      <c r="W4" s="184" t="s">
        <v>12</v>
      </c>
      <c r="X4" s="184" t="s">
        <v>11</v>
      </c>
      <c r="Y4" s="184" t="s">
        <v>10</v>
      </c>
      <c r="Z4" s="185" t="s">
        <v>6</v>
      </c>
      <c r="AA4" s="188" t="s">
        <v>7</v>
      </c>
      <c r="AB4" s="184" t="s">
        <v>12</v>
      </c>
      <c r="AC4" s="184" t="s">
        <v>11</v>
      </c>
      <c r="AD4" s="184" t="s">
        <v>10</v>
      </c>
      <c r="AE4" s="185" t="s">
        <v>6</v>
      </c>
    </row>
    <row r="5" spans="1:32" s="68" customFormat="1" ht="75" customHeight="1" x14ac:dyDescent="0.2">
      <c r="A5" s="198"/>
      <c r="B5" s="210"/>
      <c r="C5" s="69" t="s">
        <v>1</v>
      </c>
      <c r="D5" s="69" t="s">
        <v>0</v>
      </c>
      <c r="E5" s="69" t="s">
        <v>1</v>
      </c>
      <c r="F5" s="70" t="s">
        <v>2</v>
      </c>
      <c r="G5" s="211"/>
      <c r="H5" s="69" t="s">
        <v>1</v>
      </c>
      <c r="I5" s="69" t="s">
        <v>0</v>
      </c>
      <c r="J5" s="69" t="s">
        <v>8</v>
      </c>
      <c r="K5" s="70" t="s">
        <v>9</v>
      </c>
      <c r="L5" s="187"/>
      <c r="M5" s="69" t="s">
        <v>1</v>
      </c>
      <c r="N5" s="69" t="s">
        <v>0</v>
      </c>
      <c r="O5" s="69" t="s">
        <v>1</v>
      </c>
      <c r="P5" s="70" t="s">
        <v>0</v>
      </c>
      <c r="Q5" s="187"/>
      <c r="R5" s="69" t="s">
        <v>1</v>
      </c>
      <c r="S5" s="69" t="s">
        <v>0</v>
      </c>
      <c r="T5" s="69" t="s">
        <v>1</v>
      </c>
      <c r="U5" s="70" t="s">
        <v>0</v>
      </c>
      <c r="V5" s="187"/>
      <c r="W5" s="69" t="s">
        <v>1</v>
      </c>
      <c r="X5" s="69" t="s">
        <v>0</v>
      </c>
      <c r="Y5" s="69" t="s">
        <v>1</v>
      </c>
      <c r="Z5" s="70" t="s">
        <v>0</v>
      </c>
      <c r="AA5" s="189"/>
      <c r="AB5" s="69" t="s">
        <v>1</v>
      </c>
      <c r="AC5" s="69" t="s">
        <v>0</v>
      </c>
      <c r="AD5" s="69" t="s">
        <v>1</v>
      </c>
      <c r="AE5" s="70" t="s">
        <v>0</v>
      </c>
    </row>
    <row r="6" spans="1:32" s="71" customFormat="1" ht="75" customHeight="1" thickBot="1" x14ac:dyDescent="0.25">
      <c r="A6" s="199"/>
      <c r="B6" s="103">
        <f>B7+B13+B21</f>
        <v>387601</v>
      </c>
      <c r="C6" s="98">
        <f t="shared" ref="C6:AE6" si="0">C7+C13+C21</f>
        <v>170617</v>
      </c>
      <c r="D6" s="98">
        <f t="shared" si="0"/>
        <v>151083</v>
      </c>
      <c r="E6" s="98">
        <f t="shared" si="0"/>
        <v>32522</v>
      </c>
      <c r="F6" s="99">
        <f t="shared" si="0"/>
        <v>33379</v>
      </c>
      <c r="G6" s="103">
        <f t="shared" si="0"/>
        <v>4</v>
      </c>
      <c r="H6" s="107">
        <f t="shared" si="0"/>
        <v>1</v>
      </c>
      <c r="I6" s="107">
        <f t="shared" si="0"/>
        <v>1</v>
      </c>
      <c r="J6" s="107">
        <f t="shared" si="0"/>
        <v>1</v>
      </c>
      <c r="K6" s="108">
        <f t="shared" si="0"/>
        <v>1</v>
      </c>
      <c r="L6" s="103">
        <f t="shared" si="0"/>
        <v>54</v>
      </c>
      <c r="M6" s="111">
        <f t="shared" si="0"/>
        <v>29</v>
      </c>
      <c r="N6" s="111">
        <f t="shared" si="0"/>
        <v>14</v>
      </c>
      <c r="O6" s="111">
        <f t="shared" si="0"/>
        <v>6</v>
      </c>
      <c r="P6" s="112">
        <f t="shared" si="0"/>
        <v>5</v>
      </c>
      <c r="Q6" s="103">
        <f t="shared" si="0"/>
        <v>11138</v>
      </c>
      <c r="R6" s="111">
        <f t="shared" si="0"/>
        <v>3925</v>
      </c>
      <c r="S6" s="111">
        <f t="shared" si="0"/>
        <v>3813</v>
      </c>
      <c r="T6" s="111">
        <f t="shared" si="0"/>
        <v>1729</v>
      </c>
      <c r="U6" s="112">
        <f t="shared" si="0"/>
        <v>1671</v>
      </c>
      <c r="V6" s="103">
        <f t="shared" si="0"/>
        <v>233871</v>
      </c>
      <c r="W6" s="111">
        <f t="shared" si="0"/>
        <v>121340</v>
      </c>
      <c r="X6" s="111">
        <f t="shared" si="0"/>
        <v>90883</v>
      </c>
      <c r="Y6" s="111">
        <f t="shared" si="0"/>
        <v>10808</v>
      </c>
      <c r="Z6" s="112">
        <f t="shared" si="0"/>
        <v>10840</v>
      </c>
      <c r="AA6" s="102">
        <f t="shared" si="0"/>
        <v>142534</v>
      </c>
      <c r="AB6" s="111">
        <f t="shared" si="0"/>
        <v>45322</v>
      </c>
      <c r="AC6" s="111">
        <f t="shared" si="0"/>
        <v>56372</v>
      </c>
      <c r="AD6" s="111">
        <f t="shared" si="0"/>
        <v>19978</v>
      </c>
      <c r="AE6" s="112">
        <f t="shared" si="0"/>
        <v>20862</v>
      </c>
    </row>
    <row r="7" spans="1:32" s="75" customFormat="1" ht="71.25" customHeight="1" x14ac:dyDescent="0.2">
      <c r="A7" s="117" t="s">
        <v>3</v>
      </c>
      <c r="B7" s="104">
        <f t="shared" ref="B7:B29" si="1">SUM(C7:F7)</f>
        <v>10403</v>
      </c>
      <c r="C7" s="119">
        <f>SUM(C8:C12)</f>
        <v>4346</v>
      </c>
      <c r="D7" s="119">
        <f t="shared" ref="D7:F7" si="2">SUM(D8:D12)</f>
        <v>4207</v>
      </c>
      <c r="E7" s="119">
        <f t="shared" si="2"/>
        <v>918</v>
      </c>
      <c r="F7" s="120">
        <f t="shared" si="2"/>
        <v>932</v>
      </c>
      <c r="G7" s="104">
        <f t="shared" ref="G7" si="3">SUM(H7:K7)</f>
        <v>2</v>
      </c>
      <c r="H7" s="119">
        <f>SUM(H8:H12)</f>
        <v>1</v>
      </c>
      <c r="I7" s="119">
        <f t="shared" ref="I7:K7" si="4">SUM(I8:I12)</f>
        <v>1</v>
      </c>
      <c r="J7" s="119">
        <f t="shared" si="4"/>
        <v>0</v>
      </c>
      <c r="K7" s="120">
        <f t="shared" si="4"/>
        <v>0</v>
      </c>
      <c r="L7" s="104">
        <f t="shared" ref="L7" si="5">SUM(M7:P7)</f>
        <v>0</v>
      </c>
      <c r="M7" s="119">
        <f>SUM(M8:M12)</f>
        <v>0</v>
      </c>
      <c r="N7" s="119">
        <f t="shared" ref="N7:P7" si="6">SUM(N8:N12)</f>
        <v>0</v>
      </c>
      <c r="O7" s="119">
        <f t="shared" si="6"/>
        <v>0</v>
      </c>
      <c r="P7" s="120">
        <f t="shared" si="6"/>
        <v>0</v>
      </c>
      <c r="Q7" s="104">
        <f t="shared" ref="Q7" si="7">SUM(R7:U7)</f>
        <v>212</v>
      </c>
      <c r="R7" s="119">
        <f>SUM(R8:R12)</f>
        <v>77</v>
      </c>
      <c r="S7" s="119">
        <f t="shared" ref="S7:U7" si="8">SUM(S8:S12)</f>
        <v>70</v>
      </c>
      <c r="T7" s="119">
        <f t="shared" si="8"/>
        <v>33</v>
      </c>
      <c r="U7" s="120">
        <f t="shared" si="8"/>
        <v>32</v>
      </c>
      <c r="V7" s="104">
        <f t="shared" ref="V7" si="9">SUM(W7:Z7)</f>
        <v>3714</v>
      </c>
      <c r="W7" s="119">
        <f>SUM(W8:W12)</f>
        <v>1593</v>
      </c>
      <c r="X7" s="119">
        <f t="shared" ref="X7:Z7" si="10">SUM(X8:X12)</f>
        <v>1676</v>
      </c>
      <c r="Y7" s="119">
        <f t="shared" si="10"/>
        <v>229</v>
      </c>
      <c r="Z7" s="120">
        <f t="shared" si="10"/>
        <v>216</v>
      </c>
      <c r="AA7" s="104">
        <f t="shared" ref="AA7" si="11">SUM(AB7:AE7)</f>
        <v>6475</v>
      </c>
      <c r="AB7" s="119">
        <f>SUM(AB8:AB12)</f>
        <v>2675</v>
      </c>
      <c r="AC7" s="119">
        <f t="shared" ref="AC7:AE7" si="12">SUM(AC8:AC12)</f>
        <v>2460</v>
      </c>
      <c r="AD7" s="119">
        <f t="shared" si="12"/>
        <v>656</v>
      </c>
      <c r="AE7" s="120">
        <f t="shared" si="12"/>
        <v>684</v>
      </c>
    </row>
    <row r="8" spans="1:32" ht="39.75" customHeight="1" x14ac:dyDescent="0.2">
      <c r="A8" s="76" t="s">
        <v>13</v>
      </c>
      <c r="B8" s="100">
        <f>SUM(C8:F8)</f>
        <v>2327</v>
      </c>
      <c r="C8" s="77">
        <v>656</v>
      </c>
      <c r="D8" s="77">
        <v>892</v>
      </c>
      <c r="E8" s="77">
        <v>407</v>
      </c>
      <c r="F8" s="78">
        <v>372</v>
      </c>
      <c r="G8" s="109">
        <f>SUM(H8:K8)</f>
        <v>2</v>
      </c>
      <c r="H8" s="77">
        <f>C8-(M8+R8+W8+AB8)</f>
        <v>1</v>
      </c>
      <c r="I8" s="77">
        <f t="shared" ref="I8:K12" si="13">D8-(N8+S8+X8+AC8)</f>
        <v>1</v>
      </c>
      <c r="J8" s="77">
        <f t="shared" si="13"/>
        <v>0</v>
      </c>
      <c r="K8" s="78">
        <f t="shared" si="13"/>
        <v>0</v>
      </c>
      <c r="L8" s="113">
        <f>SUM(M8:P8)</f>
        <v>0</v>
      </c>
      <c r="M8" s="77">
        <v>0</v>
      </c>
      <c r="N8" s="77">
        <v>0</v>
      </c>
      <c r="O8" s="77">
        <v>0</v>
      </c>
      <c r="P8" s="78">
        <v>0</v>
      </c>
      <c r="Q8" s="113">
        <f>SUM(R8:U8)</f>
        <v>24</v>
      </c>
      <c r="R8" s="77">
        <v>12</v>
      </c>
      <c r="S8" s="77">
        <v>12</v>
      </c>
      <c r="T8" s="77">
        <v>0</v>
      </c>
      <c r="U8" s="78">
        <v>0</v>
      </c>
      <c r="V8" s="113">
        <f>SUM(W8:Z8)</f>
        <v>288</v>
      </c>
      <c r="W8" s="77">
        <v>107</v>
      </c>
      <c r="X8" s="77">
        <v>107</v>
      </c>
      <c r="Y8" s="77">
        <v>41</v>
      </c>
      <c r="Z8" s="78">
        <v>33</v>
      </c>
      <c r="AA8" s="113">
        <f>SUM(AB8:AE8)</f>
        <v>2013</v>
      </c>
      <c r="AB8" s="77">
        <v>536</v>
      </c>
      <c r="AC8" s="77">
        <v>772</v>
      </c>
      <c r="AD8" s="77">
        <v>366</v>
      </c>
      <c r="AE8" s="78">
        <v>339</v>
      </c>
    </row>
    <row r="9" spans="1:32" ht="39.75" customHeight="1" x14ac:dyDescent="0.2">
      <c r="A9" s="76" t="s">
        <v>14</v>
      </c>
      <c r="B9" s="100">
        <f t="shared" si="1"/>
        <v>0</v>
      </c>
      <c r="C9" s="77">
        <v>0</v>
      </c>
      <c r="D9" s="77">
        <v>0</v>
      </c>
      <c r="E9" s="77">
        <v>0</v>
      </c>
      <c r="F9" s="78">
        <v>0</v>
      </c>
      <c r="G9" s="109">
        <f t="shared" ref="G9:G29" si="14">SUM(H9:K9)</f>
        <v>0</v>
      </c>
      <c r="H9" s="77">
        <f t="shared" ref="H9:H12" si="15">C9-(M9+R9+W9+AB9)</f>
        <v>0</v>
      </c>
      <c r="I9" s="77">
        <f t="shared" si="13"/>
        <v>0</v>
      </c>
      <c r="J9" s="77">
        <f t="shared" si="13"/>
        <v>0</v>
      </c>
      <c r="K9" s="78">
        <f t="shared" si="13"/>
        <v>0</v>
      </c>
      <c r="L9" s="113">
        <f t="shared" ref="L9:L29" si="16">SUM(M9:P9)</f>
        <v>0</v>
      </c>
      <c r="M9" s="77">
        <v>0</v>
      </c>
      <c r="N9" s="77">
        <v>0</v>
      </c>
      <c r="O9" s="77">
        <v>0</v>
      </c>
      <c r="P9" s="78">
        <v>0</v>
      </c>
      <c r="Q9" s="113">
        <f t="shared" ref="Q9:Q29" si="17">SUM(R9:U9)</f>
        <v>0</v>
      </c>
      <c r="R9" s="77">
        <v>0</v>
      </c>
      <c r="S9" s="77">
        <v>0</v>
      </c>
      <c r="T9" s="77">
        <v>0</v>
      </c>
      <c r="U9" s="78">
        <v>0</v>
      </c>
      <c r="V9" s="113">
        <f t="shared" ref="V9:V29" si="18">SUM(W9:Z9)</f>
        <v>0</v>
      </c>
      <c r="W9" s="77">
        <v>0</v>
      </c>
      <c r="X9" s="77">
        <v>0</v>
      </c>
      <c r="Y9" s="77">
        <v>0</v>
      </c>
      <c r="Z9" s="78">
        <v>0</v>
      </c>
      <c r="AA9" s="113">
        <f t="shared" ref="AA9:AA29" si="19">SUM(AB9:AE9)</f>
        <v>0</v>
      </c>
      <c r="AB9" s="77">
        <v>0</v>
      </c>
      <c r="AC9" s="77">
        <v>0</v>
      </c>
      <c r="AD9" s="77">
        <v>0</v>
      </c>
      <c r="AE9" s="78">
        <v>0</v>
      </c>
    </row>
    <row r="10" spans="1:32" ht="39.75" customHeight="1" x14ac:dyDescent="0.2">
      <c r="A10" s="76" t="s">
        <v>15</v>
      </c>
      <c r="B10" s="100">
        <f t="shared" si="1"/>
        <v>0</v>
      </c>
      <c r="C10" s="77">
        <v>0</v>
      </c>
      <c r="D10" s="77">
        <v>0</v>
      </c>
      <c r="E10" s="77">
        <v>0</v>
      </c>
      <c r="F10" s="77">
        <v>0</v>
      </c>
      <c r="G10" s="109">
        <f t="shared" si="14"/>
        <v>0</v>
      </c>
      <c r="H10" s="77">
        <f t="shared" si="15"/>
        <v>0</v>
      </c>
      <c r="I10" s="77">
        <f t="shared" si="13"/>
        <v>0</v>
      </c>
      <c r="J10" s="77">
        <f t="shared" si="13"/>
        <v>0</v>
      </c>
      <c r="K10" s="78">
        <f t="shared" si="13"/>
        <v>0</v>
      </c>
      <c r="L10" s="113">
        <f t="shared" si="16"/>
        <v>0</v>
      </c>
      <c r="M10" s="77">
        <v>0</v>
      </c>
      <c r="N10" s="77">
        <v>0</v>
      </c>
      <c r="O10" s="77">
        <v>0</v>
      </c>
      <c r="P10" s="78">
        <v>0</v>
      </c>
      <c r="Q10" s="113">
        <f t="shared" si="17"/>
        <v>0</v>
      </c>
      <c r="R10" s="77">
        <v>0</v>
      </c>
      <c r="S10" s="77">
        <v>0</v>
      </c>
      <c r="T10" s="77">
        <v>0</v>
      </c>
      <c r="U10" s="78">
        <v>0</v>
      </c>
      <c r="V10" s="113">
        <f t="shared" si="18"/>
        <v>0</v>
      </c>
      <c r="W10" s="77">
        <v>0</v>
      </c>
      <c r="X10" s="77">
        <v>0</v>
      </c>
      <c r="Y10" s="77">
        <v>0</v>
      </c>
      <c r="Z10" s="78">
        <v>0</v>
      </c>
      <c r="AA10" s="113">
        <f t="shared" si="19"/>
        <v>0</v>
      </c>
      <c r="AB10" s="77">
        <v>0</v>
      </c>
      <c r="AC10" s="77">
        <v>0</v>
      </c>
      <c r="AD10" s="77">
        <v>0</v>
      </c>
      <c r="AE10" s="78">
        <v>0</v>
      </c>
    </row>
    <row r="11" spans="1:32" ht="39.75" customHeight="1" x14ac:dyDescent="0.2">
      <c r="A11" s="76" t="s">
        <v>28</v>
      </c>
      <c r="B11" s="100">
        <f t="shared" si="1"/>
        <v>8076</v>
      </c>
      <c r="C11" s="79">
        <v>3690</v>
      </c>
      <c r="D11" s="77">
        <v>3315</v>
      </c>
      <c r="E11" s="79">
        <v>511</v>
      </c>
      <c r="F11" s="80">
        <v>560</v>
      </c>
      <c r="G11" s="109">
        <f t="shared" si="14"/>
        <v>0</v>
      </c>
      <c r="H11" s="77">
        <f t="shared" si="15"/>
        <v>0</v>
      </c>
      <c r="I11" s="77">
        <f t="shared" si="13"/>
        <v>0</v>
      </c>
      <c r="J11" s="77">
        <f t="shared" si="13"/>
        <v>0</v>
      </c>
      <c r="K11" s="78">
        <f t="shared" si="13"/>
        <v>0</v>
      </c>
      <c r="L11" s="113">
        <f t="shared" si="16"/>
        <v>0</v>
      </c>
      <c r="M11" s="77">
        <v>0</v>
      </c>
      <c r="N11" s="77">
        <v>0</v>
      </c>
      <c r="O11" s="77">
        <v>0</v>
      </c>
      <c r="P11" s="78">
        <v>0</v>
      </c>
      <c r="Q11" s="113">
        <f t="shared" si="17"/>
        <v>188</v>
      </c>
      <c r="R11" s="77">
        <v>65</v>
      </c>
      <c r="S11" s="77">
        <v>58</v>
      </c>
      <c r="T11" s="77">
        <v>33</v>
      </c>
      <c r="U11" s="78">
        <v>32</v>
      </c>
      <c r="V11" s="113">
        <f t="shared" si="18"/>
        <v>3426</v>
      </c>
      <c r="W11" s="77">
        <v>1486</v>
      </c>
      <c r="X11" s="77">
        <v>1569</v>
      </c>
      <c r="Y11" s="77">
        <v>188</v>
      </c>
      <c r="Z11" s="78">
        <v>183</v>
      </c>
      <c r="AA11" s="113">
        <f t="shared" si="19"/>
        <v>4462</v>
      </c>
      <c r="AB11" s="77">
        <v>2139</v>
      </c>
      <c r="AC11" s="77">
        <v>1688</v>
      </c>
      <c r="AD11" s="77">
        <v>290</v>
      </c>
      <c r="AE11" s="78">
        <v>345</v>
      </c>
    </row>
    <row r="12" spans="1:32" ht="39.75" customHeight="1" x14ac:dyDescent="0.2">
      <c r="A12" s="81" t="s">
        <v>32</v>
      </c>
      <c r="B12" s="100">
        <f t="shared" si="1"/>
        <v>0</v>
      </c>
      <c r="C12" s="79">
        <v>0</v>
      </c>
      <c r="D12" s="79">
        <v>0</v>
      </c>
      <c r="E12" s="77">
        <v>0</v>
      </c>
      <c r="F12" s="80">
        <v>0</v>
      </c>
      <c r="G12" s="109">
        <f t="shared" si="14"/>
        <v>0</v>
      </c>
      <c r="H12" s="77">
        <f t="shared" si="15"/>
        <v>0</v>
      </c>
      <c r="I12" s="77">
        <f t="shared" si="13"/>
        <v>0</v>
      </c>
      <c r="J12" s="77">
        <f t="shared" si="13"/>
        <v>0</v>
      </c>
      <c r="K12" s="78">
        <f t="shared" si="13"/>
        <v>0</v>
      </c>
      <c r="L12" s="113">
        <f t="shared" si="16"/>
        <v>0</v>
      </c>
      <c r="M12" s="77">
        <v>0</v>
      </c>
      <c r="N12" s="77">
        <v>0</v>
      </c>
      <c r="O12" s="77">
        <v>0</v>
      </c>
      <c r="P12" s="78">
        <v>0</v>
      </c>
      <c r="Q12" s="113">
        <f t="shared" si="17"/>
        <v>0</v>
      </c>
      <c r="R12" s="77">
        <v>0</v>
      </c>
      <c r="S12" s="77">
        <v>0</v>
      </c>
      <c r="T12" s="77">
        <v>0</v>
      </c>
      <c r="U12" s="78">
        <v>0</v>
      </c>
      <c r="V12" s="113">
        <f t="shared" si="18"/>
        <v>0</v>
      </c>
      <c r="W12" s="77">
        <v>0</v>
      </c>
      <c r="X12" s="77">
        <v>0</v>
      </c>
      <c r="Y12" s="77">
        <v>0</v>
      </c>
      <c r="Z12" s="78">
        <v>0</v>
      </c>
      <c r="AA12" s="113">
        <f t="shared" si="19"/>
        <v>0</v>
      </c>
      <c r="AB12" s="77">
        <v>0</v>
      </c>
      <c r="AC12" s="77">
        <v>0</v>
      </c>
      <c r="AD12" s="77">
        <v>0</v>
      </c>
      <c r="AE12" s="78">
        <v>0</v>
      </c>
    </row>
    <row r="13" spans="1:32" s="75" customFormat="1" ht="71.25" customHeight="1" x14ac:dyDescent="0.2">
      <c r="A13" s="118" t="s">
        <v>4</v>
      </c>
      <c r="B13" s="105">
        <f t="shared" si="1"/>
        <v>105444</v>
      </c>
      <c r="C13" s="121">
        <f>SUM(C14:C20)</f>
        <v>35086</v>
      </c>
      <c r="D13" s="121">
        <f t="shared" ref="D13:F13" si="20">SUM(D14:D20)</f>
        <v>42085</v>
      </c>
      <c r="E13" s="121">
        <f t="shared" si="20"/>
        <v>13489</v>
      </c>
      <c r="F13" s="122">
        <f t="shared" si="20"/>
        <v>14784</v>
      </c>
      <c r="G13" s="105">
        <f t="shared" si="14"/>
        <v>0</v>
      </c>
      <c r="H13" s="121">
        <f>SUM(H14:H20)</f>
        <v>0</v>
      </c>
      <c r="I13" s="121">
        <f t="shared" ref="I13:K13" si="21">SUM(I14:I20)</f>
        <v>0</v>
      </c>
      <c r="J13" s="121">
        <f t="shared" si="21"/>
        <v>0</v>
      </c>
      <c r="K13" s="122">
        <f t="shared" si="21"/>
        <v>0</v>
      </c>
      <c r="L13" s="105">
        <f t="shared" si="16"/>
        <v>3</v>
      </c>
      <c r="M13" s="121">
        <f>SUM(M14:M20)</f>
        <v>3</v>
      </c>
      <c r="N13" s="121">
        <f t="shared" ref="N13:P13" si="22">SUM(N14:N20)</f>
        <v>0</v>
      </c>
      <c r="O13" s="121">
        <f t="shared" si="22"/>
        <v>0</v>
      </c>
      <c r="P13" s="122">
        <f t="shared" si="22"/>
        <v>0</v>
      </c>
      <c r="Q13" s="105">
        <f t="shared" si="17"/>
        <v>3057</v>
      </c>
      <c r="R13" s="121">
        <f>SUM(R14:R20)</f>
        <v>890</v>
      </c>
      <c r="S13" s="121">
        <f t="shared" ref="S13:U13" si="23">SUM(S14:S20)</f>
        <v>882</v>
      </c>
      <c r="T13" s="121">
        <f t="shared" si="23"/>
        <v>647</v>
      </c>
      <c r="U13" s="122">
        <f t="shared" si="23"/>
        <v>638</v>
      </c>
      <c r="V13" s="105">
        <f t="shared" si="18"/>
        <v>28986</v>
      </c>
      <c r="W13" s="121">
        <f>SUM(W14:W20)</f>
        <v>13459</v>
      </c>
      <c r="X13" s="121">
        <f t="shared" ref="X13:Z13" si="24">SUM(X14:X20)</f>
        <v>13572</v>
      </c>
      <c r="Y13" s="121">
        <f t="shared" si="24"/>
        <v>894</v>
      </c>
      <c r="Z13" s="122">
        <f t="shared" si="24"/>
        <v>1061</v>
      </c>
      <c r="AA13" s="105">
        <f t="shared" si="19"/>
        <v>73398</v>
      </c>
      <c r="AB13" s="121">
        <f>SUM(AB14:AB20)</f>
        <v>20734</v>
      </c>
      <c r="AC13" s="121">
        <f t="shared" ref="AC13:AE13" si="25">SUM(AC14:AC20)</f>
        <v>27631</v>
      </c>
      <c r="AD13" s="121">
        <f t="shared" si="25"/>
        <v>11948</v>
      </c>
      <c r="AE13" s="122">
        <f t="shared" si="25"/>
        <v>13085</v>
      </c>
    </row>
    <row r="14" spans="1:32" ht="39.75" customHeight="1" x14ac:dyDescent="0.2">
      <c r="A14" s="85" t="s">
        <v>16</v>
      </c>
      <c r="B14" s="100">
        <f t="shared" si="1"/>
        <v>38352</v>
      </c>
      <c r="C14" s="77">
        <v>12794</v>
      </c>
      <c r="D14" s="77">
        <v>16948</v>
      </c>
      <c r="E14" s="77">
        <v>3480</v>
      </c>
      <c r="F14" s="78">
        <v>5130</v>
      </c>
      <c r="G14" s="109">
        <f t="shared" si="14"/>
        <v>0</v>
      </c>
      <c r="H14" s="77">
        <f t="shared" ref="H14:K20" si="26">C14-(M14+R14+W14+AB14)</f>
        <v>0</v>
      </c>
      <c r="I14" s="77">
        <f t="shared" si="26"/>
        <v>0</v>
      </c>
      <c r="J14" s="77">
        <f t="shared" si="26"/>
        <v>0</v>
      </c>
      <c r="K14" s="78">
        <f t="shared" si="26"/>
        <v>0</v>
      </c>
      <c r="L14" s="113">
        <f t="shared" si="16"/>
        <v>2</v>
      </c>
      <c r="M14" s="77">
        <v>2</v>
      </c>
      <c r="N14" s="77">
        <v>0</v>
      </c>
      <c r="O14" s="77">
        <v>0</v>
      </c>
      <c r="P14" s="78">
        <v>0</v>
      </c>
      <c r="Q14" s="113">
        <f t="shared" si="17"/>
        <v>1097</v>
      </c>
      <c r="R14" s="77">
        <v>433</v>
      </c>
      <c r="S14" s="77">
        <v>411</v>
      </c>
      <c r="T14" s="77">
        <v>130</v>
      </c>
      <c r="U14" s="78">
        <v>123</v>
      </c>
      <c r="V14" s="113">
        <f t="shared" si="18"/>
        <v>12904</v>
      </c>
      <c r="W14" s="77">
        <v>5733</v>
      </c>
      <c r="X14" s="77">
        <v>6127</v>
      </c>
      <c r="Y14" s="77">
        <v>462</v>
      </c>
      <c r="Z14" s="78">
        <v>582</v>
      </c>
      <c r="AA14" s="113">
        <f t="shared" si="19"/>
        <v>24349</v>
      </c>
      <c r="AB14" s="77">
        <v>6626</v>
      </c>
      <c r="AC14" s="77">
        <v>10410</v>
      </c>
      <c r="AD14" s="77">
        <v>2888</v>
      </c>
      <c r="AE14" s="78">
        <v>4425</v>
      </c>
    </row>
    <row r="15" spans="1:32" ht="39.75" customHeight="1" x14ac:dyDescent="0.2">
      <c r="A15" s="85" t="s">
        <v>17</v>
      </c>
      <c r="B15" s="100">
        <f t="shared" si="1"/>
        <v>49052</v>
      </c>
      <c r="C15" s="77">
        <v>14108</v>
      </c>
      <c r="D15" s="77">
        <v>17222</v>
      </c>
      <c r="E15" s="77">
        <v>9060</v>
      </c>
      <c r="F15" s="78">
        <v>8662</v>
      </c>
      <c r="G15" s="109">
        <f t="shared" si="14"/>
        <v>0</v>
      </c>
      <c r="H15" s="77">
        <f t="shared" si="26"/>
        <v>0</v>
      </c>
      <c r="I15" s="77">
        <f t="shared" si="26"/>
        <v>0</v>
      </c>
      <c r="J15" s="77">
        <f t="shared" si="26"/>
        <v>0</v>
      </c>
      <c r="K15" s="78">
        <f t="shared" si="26"/>
        <v>0</v>
      </c>
      <c r="L15" s="113">
        <f t="shared" si="16"/>
        <v>0</v>
      </c>
      <c r="M15" s="77">
        <v>0</v>
      </c>
      <c r="N15" s="77">
        <v>0</v>
      </c>
      <c r="O15" s="77">
        <v>0</v>
      </c>
      <c r="P15" s="78">
        <v>0</v>
      </c>
      <c r="Q15" s="113">
        <f t="shared" si="17"/>
        <v>0</v>
      </c>
      <c r="R15" s="77">
        <v>0</v>
      </c>
      <c r="S15" s="77">
        <v>0</v>
      </c>
      <c r="T15" s="77">
        <v>0</v>
      </c>
      <c r="U15" s="78">
        <v>0</v>
      </c>
      <c r="V15" s="113">
        <f t="shared" si="18"/>
        <v>3</v>
      </c>
      <c r="W15" s="77">
        <v>0</v>
      </c>
      <c r="X15" s="77">
        <v>1</v>
      </c>
      <c r="Y15" s="77">
        <v>0</v>
      </c>
      <c r="Z15" s="78">
        <v>2</v>
      </c>
      <c r="AA15" s="113">
        <f t="shared" si="19"/>
        <v>49049</v>
      </c>
      <c r="AB15" s="77">
        <v>14108</v>
      </c>
      <c r="AC15" s="77">
        <v>17221</v>
      </c>
      <c r="AD15" s="77">
        <v>9060</v>
      </c>
      <c r="AE15" s="78">
        <v>8660</v>
      </c>
    </row>
    <row r="16" spans="1:32" ht="39.75" customHeight="1" x14ac:dyDescent="0.2">
      <c r="A16" s="85" t="s">
        <v>18</v>
      </c>
      <c r="B16" s="100">
        <f t="shared" si="1"/>
        <v>0</v>
      </c>
      <c r="C16" s="77">
        <v>0</v>
      </c>
      <c r="D16" s="77">
        <v>0</v>
      </c>
      <c r="E16" s="77">
        <v>0</v>
      </c>
      <c r="F16" s="78">
        <v>0</v>
      </c>
      <c r="G16" s="109">
        <f t="shared" si="14"/>
        <v>0</v>
      </c>
      <c r="H16" s="77">
        <f t="shared" si="26"/>
        <v>0</v>
      </c>
      <c r="I16" s="77">
        <f t="shared" si="26"/>
        <v>0</v>
      </c>
      <c r="J16" s="77">
        <f t="shared" si="26"/>
        <v>0</v>
      </c>
      <c r="K16" s="78">
        <f t="shared" si="26"/>
        <v>0</v>
      </c>
      <c r="L16" s="113">
        <f t="shared" si="16"/>
        <v>0</v>
      </c>
      <c r="M16" s="77">
        <v>0</v>
      </c>
      <c r="N16" s="77">
        <v>0</v>
      </c>
      <c r="O16" s="77">
        <v>0</v>
      </c>
      <c r="P16" s="78">
        <v>0</v>
      </c>
      <c r="Q16" s="113">
        <f t="shared" si="17"/>
        <v>0</v>
      </c>
      <c r="R16" s="77">
        <v>0</v>
      </c>
      <c r="S16" s="77">
        <v>0</v>
      </c>
      <c r="T16" s="77">
        <v>0</v>
      </c>
      <c r="U16" s="78">
        <v>0</v>
      </c>
      <c r="V16" s="113">
        <f t="shared" si="18"/>
        <v>0</v>
      </c>
      <c r="W16" s="77">
        <v>0</v>
      </c>
      <c r="X16" s="77">
        <v>0</v>
      </c>
      <c r="Y16" s="77">
        <v>0</v>
      </c>
      <c r="Z16" s="78">
        <v>0</v>
      </c>
      <c r="AA16" s="113">
        <f t="shared" si="19"/>
        <v>0</v>
      </c>
      <c r="AB16" s="77">
        <v>0</v>
      </c>
      <c r="AC16" s="77">
        <v>0</v>
      </c>
      <c r="AD16" s="77">
        <v>0</v>
      </c>
      <c r="AE16" s="78">
        <v>0</v>
      </c>
    </row>
    <row r="17" spans="1:31" ht="39.75" customHeight="1" x14ac:dyDescent="0.2">
      <c r="A17" s="85" t="s">
        <v>19</v>
      </c>
      <c r="B17" s="100">
        <f t="shared" si="1"/>
        <v>0</v>
      </c>
      <c r="C17" s="77">
        <v>0</v>
      </c>
      <c r="D17" s="77">
        <v>0</v>
      </c>
      <c r="E17" s="77">
        <v>0</v>
      </c>
      <c r="F17" s="78">
        <v>0</v>
      </c>
      <c r="G17" s="109">
        <f t="shared" si="14"/>
        <v>0</v>
      </c>
      <c r="H17" s="77">
        <f t="shared" si="26"/>
        <v>0</v>
      </c>
      <c r="I17" s="77">
        <f t="shared" si="26"/>
        <v>0</v>
      </c>
      <c r="J17" s="77">
        <f t="shared" si="26"/>
        <v>0</v>
      </c>
      <c r="K17" s="78">
        <f t="shared" si="26"/>
        <v>0</v>
      </c>
      <c r="L17" s="113">
        <f t="shared" si="16"/>
        <v>0</v>
      </c>
      <c r="M17" s="77">
        <v>0</v>
      </c>
      <c r="N17" s="77">
        <v>0</v>
      </c>
      <c r="O17" s="77">
        <v>0</v>
      </c>
      <c r="P17" s="78">
        <v>0</v>
      </c>
      <c r="Q17" s="113">
        <f t="shared" si="17"/>
        <v>0</v>
      </c>
      <c r="R17" s="77">
        <v>0</v>
      </c>
      <c r="S17" s="77">
        <v>0</v>
      </c>
      <c r="T17" s="77">
        <v>0</v>
      </c>
      <c r="U17" s="78">
        <v>0</v>
      </c>
      <c r="V17" s="113">
        <f t="shared" si="18"/>
        <v>0</v>
      </c>
      <c r="W17" s="77">
        <v>0</v>
      </c>
      <c r="X17" s="77">
        <v>0</v>
      </c>
      <c r="Y17" s="77">
        <v>0</v>
      </c>
      <c r="Z17" s="78">
        <v>0</v>
      </c>
      <c r="AA17" s="113">
        <f t="shared" si="19"/>
        <v>0</v>
      </c>
      <c r="AB17" s="77">
        <v>0</v>
      </c>
      <c r="AC17" s="77">
        <v>0</v>
      </c>
      <c r="AD17" s="77">
        <v>0</v>
      </c>
      <c r="AE17" s="78">
        <v>0</v>
      </c>
    </row>
    <row r="18" spans="1:31" ht="39.75" customHeight="1" x14ac:dyDescent="0.2">
      <c r="A18" s="85" t="s">
        <v>20</v>
      </c>
      <c r="B18" s="100">
        <f t="shared" si="1"/>
        <v>0</v>
      </c>
      <c r="C18" s="77">
        <v>0</v>
      </c>
      <c r="D18" s="77">
        <v>0</v>
      </c>
      <c r="E18" s="77">
        <v>0</v>
      </c>
      <c r="F18" s="78">
        <v>0</v>
      </c>
      <c r="G18" s="109">
        <f t="shared" si="14"/>
        <v>0</v>
      </c>
      <c r="H18" s="77">
        <f t="shared" si="26"/>
        <v>0</v>
      </c>
      <c r="I18" s="77">
        <f t="shared" si="26"/>
        <v>0</v>
      </c>
      <c r="J18" s="77">
        <f t="shared" si="26"/>
        <v>0</v>
      </c>
      <c r="K18" s="78">
        <f t="shared" si="26"/>
        <v>0</v>
      </c>
      <c r="L18" s="113">
        <f t="shared" si="16"/>
        <v>0</v>
      </c>
      <c r="M18" s="77">
        <v>0</v>
      </c>
      <c r="N18" s="77">
        <v>0</v>
      </c>
      <c r="O18" s="77">
        <v>0</v>
      </c>
      <c r="P18" s="78">
        <v>0</v>
      </c>
      <c r="Q18" s="113">
        <f t="shared" si="17"/>
        <v>0</v>
      </c>
      <c r="R18" s="77">
        <v>0</v>
      </c>
      <c r="S18" s="77">
        <v>0</v>
      </c>
      <c r="T18" s="77">
        <v>0</v>
      </c>
      <c r="U18" s="78">
        <v>0</v>
      </c>
      <c r="V18" s="113">
        <f t="shared" si="18"/>
        <v>0</v>
      </c>
      <c r="W18" s="77">
        <v>0</v>
      </c>
      <c r="X18" s="77">
        <v>0</v>
      </c>
      <c r="Y18" s="77">
        <v>0</v>
      </c>
      <c r="Z18" s="78">
        <v>0</v>
      </c>
      <c r="AA18" s="113">
        <f t="shared" si="19"/>
        <v>0</v>
      </c>
      <c r="AB18" s="77">
        <v>0</v>
      </c>
      <c r="AC18" s="77">
        <v>0</v>
      </c>
      <c r="AD18" s="77">
        <v>0</v>
      </c>
      <c r="AE18" s="78">
        <v>0</v>
      </c>
    </row>
    <row r="19" spans="1:31" s="75" customFormat="1" ht="39.75" customHeight="1" x14ac:dyDescent="0.2">
      <c r="A19" s="85" t="s">
        <v>21</v>
      </c>
      <c r="B19" s="100">
        <f t="shared" si="1"/>
        <v>18040</v>
      </c>
      <c r="C19" s="77">
        <v>8184</v>
      </c>
      <c r="D19" s="77">
        <v>7915</v>
      </c>
      <c r="E19" s="77">
        <v>949</v>
      </c>
      <c r="F19" s="77">
        <v>992</v>
      </c>
      <c r="G19" s="109">
        <f t="shared" si="14"/>
        <v>0</v>
      </c>
      <c r="H19" s="77">
        <f t="shared" si="26"/>
        <v>0</v>
      </c>
      <c r="I19" s="77">
        <f t="shared" si="26"/>
        <v>0</v>
      </c>
      <c r="J19" s="77">
        <f t="shared" si="26"/>
        <v>0</v>
      </c>
      <c r="K19" s="78">
        <f t="shared" si="26"/>
        <v>0</v>
      </c>
      <c r="L19" s="113">
        <f t="shared" si="16"/>
        <v>1</v>
      </c>
      <c r="M19" s="77">
        <v>1</v>
      </c>
      <c r="N19" s="77">
        <v>0</v>
      </c>
      <c r="O19" s="77">
        <v>0</v>
      </c>
      <c r="P19" s="78">
        <v>0</v>
      </c>
      <c r="Q19" s="113">
        <f t="shared" si="17"/>
        <v>1960</v>
      </c>
      <c r="R19" s="77">
        <v>457</v>
      </c>
      <c r="S19" s="77">
        <v>471</v>
      </c>
      <c r="T19" s="77">
        <v>517</v>
      </c>
      <c r="U19" s="78">
        <v>515</v>
      </c>
      <c r="V19" s="113">
        <f t="shared" si="18"/>
        <v>16079</v>
      </c>
      <c r="W19" s="77">
        <v>7726</v>
      </c>
      <c r="X19" s="77">
        <v>7444</v>
      </c>
      <c r="Y19" s="77">
        <v>432</v>
      </c>
      <c r="Z19" s="78">
        <v>477</v>
      </c>
      <c r="AA19" s="113">
        <f t="shared" si="19"/>
        <v>0</v>
      </c>
      <c r="AB19" s="77">
        <v>0</v>
      </c>
      <c r="AC19" s="77">
        <v>0</v>
      </c>
      <c r="AD19" s="77">
        <v>0</v>
      </c>
      <c r="AE19" s="78">
        <v>0</v>
      </c>
    </row>
    <row r="20" spans="1:31" s="75" customFormat="1" ht="39.75" customHeight="1" x14ac:dyDescent="0.2">
      <c r="A20" s="86" t="s">
        <v>31</v>
      </c>
      <c r="B20" s="100">
        <f t="shared" si="1"/>
        <v>0</v>
      </c>
      <c r="C20" s="77">
        <v>0</v>
      </c>
      <c r="D20" s="77">
        <v>0</v>
      </c>
      <c r="E20" s="77">
        <v>0</v>
      </c>
      <c r="F20" s="78">
        <v>0</v>
      </c>
      <c r="G20" s="109">
        <f t="shared" si="14"/>
        <v>0</v>
      </c>
      <c r="H20" s="77">
        <f t="shared" si="26"/>
        <v>0</v>
      </c>
      <c r="I20" s="77">
        <f t="shared" si="26"/>
        <v>0</v>
      </c>
      <c r="J20" s="77">
        <f t="shared" si="26"/>
        <v>0</v>
      </c>
      <c r="K20" s="78">
        <f t="shared" si="26"/>
        <v>0</v>
      </c>
      <c r="L20" s="113">
        <f t="shared" si="16"/>
        <v>0</v>
      </c>
      <c r="M20" s="77">
        <v>0</v>
      </c>
      <c r="N20" s="77">
        <v>0</v>
      </c>
      <c r="O20" s="77">
        <v>0</v>
      </c>
      <c r="P20" s="78">
        <v>0</v>
      </c>
      <c r="Q20" s="113">
        <f t="shared" si="17"/>
        <v>0</v>
      </c>
      <c r="R20" s="77">
        <v>0</v>
      </c>
      <c r="S20" s="77">
        <v>0</v>
      </c>
      <c r="T20" s="77">
        <v>0</v>
      </c>
      <c r="U20" s="78">
        <v>0</v>
      </c>
      <c r="V20" s="113">
        <f t="shared" si="18"/>
        <v>0</v>
      </c>
      <c r="W20" s="77">
        <v>0</v>
      </c>
      <c r="X20" s="77">
        <v>0</v>
      </c>
      <c r="Y20" s="77">
        <v>0</v>
      </c>
      <c r="Z20" s="78">
        <v>0</v>
      </c>
      <c r="AA20" s="113">
        <f t="shared" si="19"/>
        <v>0</v>
      </c>
      <c r="AB20" s="77">
        <v>0</v>
      </c>
      <c r="AC20" s="77">
        <v>0</v>
      </c>
      <c r="AD20" s="77">
        <v>0</v>
      </c>
      <c r="AE20" s="78">
        <v>0</v>
      </c>
    </row>
    <row r="21" spans="1:31" s="68" customFormat="1" ht="71.25" customHeight="1" x14ac:dyDescent="0.2">
      <c r="A21" s="118" t="s">
        <v>5</v>
      </c>
      <c r="B21" s="105">
        <f t="shared" si="1"/>
        <v>271754</v>
      </c>
      <c r="C21" s="121">
        <f>SUM(C22:C29)</f>
        <v>131185</v>
      </c>
      <c r="D21" s="121">
        <f t="shared" ref="D21:F21" si="27">SUM(D22:D29)</f>
        <v>104791</v>
      </c>
      <c r="E21" s="121">
        <f t="shared" si="27"/>
        <v>18115</v>
      </c>
      <c r="F21" s="122">
        <f t="shared" si="27"/>
        <v>17663</v>
      </c>
      <c r="G21" s="105">
        <f t="shared" si="14"/>
        <v>2</v>
      </c>
      <c r="H21" s="121">
        <f>SUM(H22:H29)</f>
        <v>0</v>
      </c>
      <c r="I21" s="121">
        <f t="shared" ref="I21:K21" si="28">SUM(I22:I29)</f>
        <v>0</v>
      </c>
      <c r="J21" s="121">
        <f t="shared" si="28"/>
        <v>1</v>
      </c>
      <c r="K21" s="122">
        <f t="shared" si="28"/>
        <v>1</v>
      </c>
      <c r="L21" s="105">
        <f t="shared" si="16"/>
        <v>51</v>
      </c>
      <c r="M21" s="121">
        <f>SUM(M22:M29)</f>
        <v>26</v>
      </c>
      <c r="N21" s="121">
        <f t="shared" ref="N21:P21" si="29">SUM(N22:N29)</f>
        <v>14</v>
      </c>
      <c r="O21" s="121">
        <f t="shared" si="29"/>
        <v>6</v>
      </c>
      <c r="P21" s="122">
        <f t="shared" si="29"/>
        <v>5</v>
      </c>
      <c r="Q21" s="105">
        <f t="shared" si="17"/>
        <v>7869</v>
      </c>
      <c r="R21" s="121">
        <f>SUM(R22:R29)</f>
        <v>2958</v>
      </c>
      <c r="S21" s="121">
        <f t="shared" ref="S21:U21" si="30">SUM(S22:S29)</f>
        <v>2861</v>
      </c>
      <c r="T21" s="121">
        <f t="shared" si="30"/>
        <v>1049</v>
      </c>
      <c r="U21" s="122">
        <f t="shared" si="30"/>
        <v>1001</v>
      </c>
      <c r="V21" s="105">
        <f t="shared" si="18"/>
        <v>201171</v>
      </c>
      <c r="W21" s="121">
        <f>SUM(W22:W29)</f>
        <v>106288</v>
      </c>
      <c r="X21" s="121">
        <f t="shared" ref="X21:Z21" si="31">SUM(X22:X29)</f>
        <v>75635</v>
      </c>
      <c r="Y21" s="121">
        <f t="shared" si="31"/>
        <v>9685</v>
      </c>
      <c r="Z21" s="122">
        <f t="shared" si="31"/>
        <v>9563</v>
      </c>
      <c r="AA21" s="105">
        <f t="shared" si="19"/>
        <v>62661</v>
      </c>
      <c r="AB21" s="121">
        <f>SUM(AB22:AB29)</f>
        <v>21913</v>
      </c>
      <c r="AC21" s="121">
        <f t="shared" ref="AC21:AE21" si="32">SUM(AC22:AC29)</f>
        <v>26281</v>
      </c>
      <c r="AD21" s="121">
        <f t="shared" si="32"/>
        <v>7374</v>
      </c>
      <c r="AE21" s="122">
        <f t="shared" si="32"/>
        <v>7093</v>
      </c>
    </row>
    <row r="22" spans="1:31" s="68" customFormat="1" ht="39.75" customHeight="1" x14ac:dyDescent="0.2">
      <c r="A22" s="87" t="s">
        <v>29</v>
      </c>
      <c r="B22" s="100">
        <f t="shared" si="1"/>
        <v>19351</v>
      </c>
      <c r="C22" s="77">
        <v>11445</v>
      </c>
      <c r="D22" s="77">
        <v>5687</v>
      </c>
      <c r="E22" s="77">
        <v>1418</v>
      </c>
      <c r="F22" s="78">
        <v>801</v>
      </c>
      <c r="G22" s="109">
        <f t="shared" si="14"/>
        <v>0</v>
      </c>
      <c r="H22" s="77">
        <f t="shared" ref="H22:K29" si="33">C22-(M22+R22+W22+AB22)</f>
        <v>0</v>
      </c>
      <c r="I22" s="77">
        <f t="shared" si="33"/>
        <v>0</v>
      </c>
      <c r="J22" s="77">
        <f t="shared" si="33"/>
        <v>0</v>
      </c>
      <c r="K22" s="78">
        <f t="shared" si="33"/>
        <v>0</v>
      </c>
      <c r="L22" s="113">
        <f t="shared" si="16"/>
        <v>2</v>
      </c>
      <c r="M22" s="77">
        <v>0</v>
      </c>
      <c r="N22" s="77">
        <v>0</v>
      </c>
      <c r="O22" s="77">
        <v>1</v>
      </c>
      <c r="P22" s="78">
        <v>1</v>
      </c>
      <c r="Q22" s="113">
        <f t="shared" si="17"/>
        <v>580</v>
      </c>
      <c r="R22" s="77">
        <v>257</v>
      </c>
      <c r="S22" s="77">
        <v>144</v>
      </c>
      <c r="T22" s="77">
        <v>127</v>
      </c>
      <c r="U22" s="78">
        <v>52</v>
      </c>
      <c r="V22" s="113">
        <f t="shared" si="18"/>
        <v>18753</v>
      </c>
      <c r="W22" s="77">
        <v>11172</v>
      </c>
      <c r="X22" s="77">
        <v>5543</v>
      </c>
      <c r="Y22" s="77">
        <v>1290</v>
      </c>
      <c r="Z22" s="78">
        <v>748</v>
      </c>
      <c r="AA22" s="113">
        <f t="shared" si="19"/>
        <v>16</v>
      </c>
      <c r="AB22" s="77">
        <v>16</v>
      </c>
      <c r="AC22" s="77">
        <v>0</v>
      </c>
      <c r="AD22" s="77">
        <v>0</v>
      </c>
      <c r="AE22" s="78">
        <v>0</v>
      </c>
    </row>
    <row r="23" spans="1:31" s="68" customFormat="1" ht="39.75" customHeight="1" x14ac:dyDescent="0.2">
      <c r="A23" s="87" t="s">
        <v>30</v>
      </c>
      <c r="B23" s="100">
        <f t="shared" si="1"/>
        <v>8373</v>
      </c>
      <c r="C23" s="77">
        <v>5338</v>
      </c>
      <c r="D23" s="77">
        <v>1903</v>
      </c>
      <c r="E23" s="77">
        <v>664</v>
      </c>
      <c r="F23" s="78">
        <v>468</v>
      </c>
      <c r="G23" s="109">
        <f t="shared" si="14"/>
        <v>0</v>
      </c>
      <c r="H23" s="77">
        <f t="shared" si="33"/>
        <v>0</v>
      </c>
      <c r="I23" s="77">
        <f t="shared" si="33"/>
        <v>0</v>
      </c>
      <c r="J23" s="77">
        <f t="shared" si="33"/>
        <v>0</v>
      </c>
      <c r="K23" s="78">
        <f t="shared" si="33"/>
        <v>0</v>
      </c>
      <c r="L23" s="113">
        <f t="shared" si="16"/>
        <v>0</v>
      </c>
      <c r="M23" s="77">
        <v>0</v>
      </c>
      <c r="N23" s="77">
        <v>0</v>
      </c>
      <c r="O23" s="77">
        <v>0</v>
      </c>
      <c r="P23" s="78">
        <v>0</v>
      </c>
      <c r="Q23" s="113">
        <f t="shared" si="17"/>
        <v>168</v>
      </c>
      <c r="R23" s="77">
        <v>62</v>
      </c>
      <c r="S23" s="77">
        <v>69</v>
      </c>
      <c r="T23" s="77">
        <v>22</v>
      </c>
      <c r="U23" s="78">
        <v>15</v>
      </c>
      <c r="V23" s="113">
        <f t="shared" si="18"/>
        <v>8203</v>
      </c>
      <c r="W23" s="77">
        <v>5276</v>
      </c>
      <c r="X23" s="77">
        <v>1834</v>
      </c>
      <c r="Y23" s="77">
        <v>641</v>
      </c>
      <c r="Z23" s="78">
        <v>452</v>
      </c>
      <c r="AA23" s="113">
        <f t="shared" si="19"/>
        <v>2</v>
      </c>
      <c r="AB23" s="77">
        <v>0</v>
      </c>
      <c r="AC23" s="77">
        <v>0</v>
      </c>
      <c r="AD23" s="77">
        <v>1</v>
      </c>
      <c r="AE23" s="78">
        <v>1</v>
      </c>
    </row>
    <row r="24" spans="1:31" ht="39.75" customHeight="1" x14ac:dyDescent="0.2">
      <c r="A24" s="85" t="s">
        <v>22</v>
      </c>
      <c r="B24" s="100">
        <f t="shared" si="1"/>
        <v>60410</v>
      </c>
      <c r="C24" s="77">
        <v>26391</v>
      </c>
      <c r="D24" s="77">
        <v>25617</v>
      </c>
      <c r="E24" s="77">
        <v>4287</v>
      </c>
      <c r="F24" s="78">
        <v>4115</v>
      </c>
      <c r="G24" s="109">
        <f t="shared" si="14"/>
        <v>0</v>
      </c>
      <c r="H24" s="77">
        <f t="shared" si="33"/>
        <v>0</v>
      </c>
      <c r="I24" s="77">
        <f t="shared" si="33"/>
        <v>0</v>
      </c>
      <c r="J24" s="77">
        <f t="shared" si="33"/>
        <v>0</v>
      </c>
      <c r="K24" s="78">
        <f t="shared" si="33"/>
        <v>0</v>
      </c>
      <c r="L24" s="113">
        <f t="shared" si="16"/>
        <v>17</v>
      </c>
      <c r="M24" s="77">
        <v>10</v>
      </c>
      <c r="N24" s="77">
        <v>6</v>
      </c>
      <c r="O24" s="77">
        <v>1</v>
      </c>
      <c r="P24" s="78">
        <v>0</v>
      </c>
      <c r="Q24" s="113">
        <f t="shared" si="17"/>
        <v>1729</v>
      </c>
      <c r="R24" s="77">
        <v>795</v>
      </c>
      <c r="S24" s="77">
        <v>640</v>
      </c>
      <c r="T24" s="77">
        <v>148</v>
      </c>
      <c r="U24" s="78">
        <v>146</v>
      </c>
      <c r="V24" s="113">
        <f t="shared" si="18"/>
        <v>35551</v>
      </c>
      <c r="W24" s="77">
        <v>16515</v>
      </c>
      <c r="X24" s="77">
        <v>15250</v>
      </c>
      <c r="Y24" s="77">
        <v>1644</v>
      </c>
      <c r="Z24" s="78">
        <v>2142</v>
      </c>
      <c r="AA24" s="113">
        <f t="shared" si="19"/>
        <v>23113</v>
      </c>
      <c r="AB24" s="77">
        <v>9071</v>
      </c>
      <c r="AC24" s="77">
        <v>9721</v>
      </c>
      <c r="AD24" s="77">
        <v>2494</v>
      </c>
      <c r="AE24" s="78">
        <v>1827</v>
      </c>
    </row>
    <row r="25" spans="1:31" ht="39.75" customHeight="1" x14ac:dyDescent="0.2">
      <c r="A25" s="85" t="s">
        <v>23</v>
      </c>
      <c r="B25" s="100">
        <f t="shared" si="1"/>
        <v>46981</v>
      </c>
      <c r="C25" s="77">
        <v>21646</v>
      </c>
      <c r="D25" s="77">
        <v>17975</v>
      </c>
      <c r="E25" s="77">
        <v>3863</v>
      </c>
      <c r="F25" s="78">
        <v>3497</v>
      </c>
      <c r="G25" s="109">
        <f t="shared" si="14"/>
        <v>1</v>
      </c>
      <c r="H25" s="77">
        <f t="shared" si="33"/>
        <v>0</v>
      </c>
      <c r="I25" s="77">
        <f t="shared" si="33"/>
        <v>0</v>
      </c>
      <c r="J25" s="77">
        <f t="shared" si="33"/>
        <v>0</v>
      </c>
      <c r="K25" s="78">
        <f t="shared" si="33"/>
        <v>1</v>
      </c>
      <c r="L25" s="113">
        <f t="shared" si="16"/>
        <v>12</v>
      </c>
      <c r="M25" s="77">
        <v>7</v>
      </c>
      <c r="N25" s="77">
        <v>3</v>
      </c>
      <c r="O25" s="77">
        <v>1</v>
      </c>
      <c r="P25" s="78">
        <v>1</v>
      </c>
      <c r="Q25" s="113">
        <f t="shared" si="17"/>
        <v>1560</v>
      </c>
      <c r="R25" s="77">
        <v>543</v>
      </c>
      <c r="S25" s="77">
        <v>570</v>
      </c>
      <c r="T25" s="77">
        <v>204</v>
      </c>
      <c r="U25" s="78">
        <v>243</v>
      </c>
      <c r="V25" s="113">
        <f t="shared" si="18"/>
        <v>31093</v>
      </c>
      <c r="W25" s="77">
        <v>15806</v>
      </c>
      <c r="X25" s="77">
        <v>12271</v>
      </c>
      <c r="Y25" s="77">
        <v>1585</v>
      </c>
      <c r="Z25" s="78">
        <v>1431</v>
      </c>
      <c r="AA25" s="113">
        <f t="shared" si="19"/>
        <v>14315</v>
      </c>
      <c r="AB25" s="77">
        <v>5290</v>
      </c>
      <c r="AC25" s="77">
        <v>5131</v>
      </c>
      <c r="AD25" s="77">
        <v>2073</v>
      </c>
      <c r="AE25" s="78">
        <v>1821</v>
      </c>
    </row>
    <row r="26" spans="1:31" ht="39.75" customHeight="1" x14ac:dyDescent="0.2">
      <c r="A26" s="85" t="s">
        <v>24</v>
      </c>
      <c r="B26" s="100">
        <f t="shared" si="1"/>
        <v>58238</v>
      </c>
      <c r="C26" s="77">
        <v>27977</v>
      </c>
      <c r="D26" s="77">
        <v>23482</v>
      </c>
      <c r="E26" s="77">
        <v>2704</v>
      </c>
      <c r="F26" s="78">
        <v>4075</v>
      </c>
      <c r="G26" s="109">
        <f t="shared" si="14"/>
        <v>0</v>
      </c>
      <c r="H26" s="77">
        <f t="shared" si="33"/>
        <v>0</v>
      </c>
      <c r="I26" s="77">
        <f t="shared" si="33"/>
        <v>0</v>
      </c>
      <c r="J26" s="77">
        <f t="shared" si="33"/>
        <v>0</v>
      </c>
      <c r="K26" s="78">
        <f t="shared" si="33"/>
        <v>0</v>
      </c>
      <c r="L26" s="113">
        <f t="shared" si="16"/>
        <v>12</v>
      </c>
      <c r="M26" s="77">
        <v>6</v>
      </c>
      <c r="N26" s="77">
        <v>3</v>
      </c>
      <c r="O26" s="77">
        <v>2</v>
      </c>
      <c r="P26" s="78">
        <v>1</v>
      </c>
      <c r="Q26" s="113">
        <f t="shared" si="17"/>
        <v>1811</v>
      </c>
      <c r="R26" s="77">
        <v>720</v>
      </c>
      <c r="S26" s="77">
        <v>684</v>
      </c>
      <c r="T26" s="77">
        <v>203</v>
      </c>
      <c r="U26" s="78">
        <v>204</v>
      </c>
      <c r="V26" s="113">
        <f t="shared" si="18"/>
        <v>41497</v>
      </c>
      <c r="W26" s="77">
        <v>22164</v>
      </c>
      <c r="X26" s="77">
        <v>15772</v>
      </c>
      <c r="Y26" s="77">
        <v>1573</v>
      </c>
      <c r="Z26" s="78">
        <v>1988</v>
      </c>
      <c r="AA26" s="113">
        <f t="shared" si="19"/>
        <v>14918</v>
      </c>
      <c r="AB26" s="77">
        <v>5087</v>
      </c>
      <c r="AC26" s="77">
        <v>7023</v>
      </c>
      <c r="AD26" s="77">
        <v>926</v>
      </c>
      <c r="AE26" s="78">
        <v>1882</v>
      </c>
    </row>
    <row r="27" spans="1:31" ht="39.75" customHeight="1" x14ac:dyDescent="0.2">
      <c r="A27" s="85" t="s">
        <v>25</v>
      </c>
      <c r="B27" s="100">
        <f t="shared" si="1"/>
        <v>10148</v>
      </c>
      <c r="C27" s="77">
        <v>5591</v>
      </c>
      <c r="D27" s="77">
        <v>3183</v>
      </c>
      <c r="E27" s="77">
        <v>809</v>
      </c>
      <c r="F27" s="78">
        <v>565</v>
      </c>
      <c r="G27" s="109">
        <f t="shared" si="14"/>
        <v>0</v>
      </c>
      <c r="H27" s="77">
        <f t="shared" si="33"/>
        <v>0</v>
      </c>
      <c r="I27" s="77">
        <f t="shared" si="33"/>
        <v>0</v>
      </c>
      <c r="J27" s="77">
        <f t="shared" si="33"/>
        <v>0</v>
      </c>
      <c r="K27" s="78">
        <f t="shared" si="33"/>
        <v>0</v>
      </c>
      <c r="L27" s="113">
        <f t="shared" si="16"/>
        <v>0</v>
      </c>
      <c r="M27" s="77">
        <v>0</v>
      </c>
      <c r="N27" s="77">
        <v>0</v>
      </c>
      <c r="O27" s="77">
        <v>0</v>
      </c>
      <c r="P27" s="78">
        <v>0</v>
      </c>
      <c r="Q27" s="113">
        <f t="shared" si="17"/>
        <v>41</v>
      </c>
      <c r="R27" s="77">
        <v>28</v>
      </c>
      <c r="S27" s="77">
        <v>4</v>
      </c>
      <c r="T27" s="77">
        <v>7</v>
      </c>
      <c r="U27" s="78">
        <v>2</v>
      </c>
      <c r="V27" s="113">
        <f t="shared" si="18"/>
        <v>9755</v>
      </c>
      <c r="W27" s="77">
        <v>5456</v>
      </c>
      <c r="X27" s="77">
        <v>2976</v>
      </c>
      <c r="Y27" s="77">
        <v>789</v>
      </c>
      <c r="Z27" s="78">
        <v>534</v>
      </c>
      <c r="AA27" s="113">
        <f t="shared" si="19"/>
        <v>352</v>
      </c>
      <c r="AB27" s="77">
        <v>107</v>
      </c>
      <c r="AC27" s="77">
        <v>203</v>
      </c>
      <c r="AD27" s="77">
        <v>13</v>
      </c>
      <c r="AE27" s="78">
        <v>29</v>
      </c>
    </row>
    <row r="28" spans="1:31" s="75" customFormat="1" ht="39.75" customHeight="1" x14ac:dyDescent="0.2">
      <c r="A28" s="85" t="s">
        <v>26</v>
      </c>
      <c r="B28" s="100">
        <f t="shared" si="1"/>
        <v>53021</v>
      </c>
      <c r="C28" s="77">
        <v>24084</v>
      </c>
      <c r="D28" s="77">
        <v>22406</v>
      </c>
      <c r="E28" s="77">
        <v>3292</v>
      </c>
      <c r="F28" s="78">
        <v>3239</v>
      </c>
      <c r="G28" s="109">
        <f t="shared" si="14"/>
        <v>0</v>
      </c>
      <c r="H28" s="77">
        <f t="shared" si="33"/>
        <v>0</v>
      </c>
      <c r="I28" s="77">
        <f t="shared" si="33"/>
        <v>0</v>
      </c>
      <c r="J28" s="77">
        <f t="shared" si="33"/>
        <v>0</v>
      </c>
      <c r="K28" s="78">
        <f t="shared" si="33"/>
        <v>0</v>
      </c>
      <c r="L28" s="113">
        <f t="shared" si="16"/>
        <v>7</v>
      </c>
      <c r="M28" s="77">
        <v>2</v>
      </c>
      <c r="N28" s="77">
        <v>2</v>
      </c>
      <c r="O28" s="77">
        <v>1</v>
      </c>
      <c r="P28" s="78">
        <v>2</v>
      </c>
      <c r="Q28" s="113">
        <f t="shared" si="17"/>
        <v>1309</v>
      </c>
      <c r="R28" s="77">
        <v>329</v>
      </c>
      <c r="S28" s="77">
        <v>530</v>
      </c>
      <c r="T28" s="77">
        <v>219</v>
      </c>
      <c r="U28" s="78">
        <v>231</v>
      </c>
      <c r="V28" s="113">
        <f t="shared" si="18"/>
        <v>41760</v>
      </c>
      <c r="W28" s="77">
        <v>21411</v>
      </c>
      <c r="X28" s="77">
        <v>17671</v>
      </c>
      <c r="Y28" s="77">
        <v>1205</v>
      </c>
      <c r="Z28" s="78">
        <v>1473</v>
      </c>
      <c r="AA28" s="113">
        <f t="shared" si="19"/>
        <v>9945</v>
      </c>
      <c r="AB28" s="77">
        <v>2342</v>
      </c>
      <c r="AC28" s="77">
        <v>4203</v>
      </c>
      <c r="AD28" s="77">
        <v>1867</v>
      </c>
      <c r="AE28" s="78">
        <v>1533</v>
      </c>
    </row>
    <row r="29" spans="1:31" ht="39.75" customHeight="1" thickBot="1" x14ac:dyDescent="0.25">
      <c r="A29" s="88" t="s">
        <v>27</v>
      </c>
      <c r="B29" s="101">
        <f t="shared" si="1"/>
        <v>15232</v>
      </c>
      <c r="C29" s="89">
        <v>8713</v>
      </c>
      <c r="D29" s="89">
        <v>4538</v>
      </c>
      <c r="E29" s="89">
        <v>1078</v>
      </c>
      <c r="F29" s="90">
        <v>903</v>
      </c>
      <c r="G29" s="110">
        <f t="shared" si="14"/>
        <v>1</v>
      </c>
      <c r="H29" s="89">
        <f t="shared" si="33"/>
        <v>0</v>
      </c>
      <c r="I29" s="89">
        <f t="shared" si="33"/>
        <v>0</v>
      </c>
      <c r="J29" s="89">
        <f t="shared" si="33"/>
        <v>1</v>
      </c>
      <c r="K29" s="90">
        <f t="shared" si="33"/>
        <v>0</v>
      </c>
      <c r="L29" s="114">
        <f t="shared" si="16"/>
        <v>1</v>
      </c>
      <c r="M29" s="89">
        <v>1</v>
      </c>
      <c r="N29" s="89">
        <v>0</v>
      </c>
      <c r="O29" s="89">
        <v>0</v>
      </c>
      <c r="P29" s="90">
        <v>0</v>
      </c>
      <c r="Q29" s="114">
        <f t="shared" si="17"/>
        <v>671</v>
      </c>
      <c r="R29" s="89">
        <v>224</v>
      </c>
      <c r="S29" s="89">
        <v>220</v>
      </c>
      <c r="T29" s="89">
        <v>119</v>
      </c>
      <c r="U29" s="90">
        <v>108</v>
      </c>
      <c r="V29" s="114">
        <f t="shared" si="18"/>
        <v>14559</v>
      </c>
      <c r="W29" s="89">
        <v>8488</v>
      </c>
      <c r="X29" s="89">
        <v>4318</v>
      </c>
      <c r="Y29" s="89">
        <v>958</v>
      </c>
      <c r="Z29" s="90">
        <v>795</v>
      </c>
      <c r="AA29" s="114">
        <f t="shared" si="19"/>
        <v>0</v>
      </c>
      <c r="AB29" s="89">
        <v>0</v>
      </c>
      <c r="AC29" s="89">
        <v>0</v>
      </c>
      <c r="AD29" s="89">
        <v>0</v>
      </c>
      <c r="AE29" s="90">
        <v>0</v>
      </c>
    </row>
    <row r="30" spans="1:31" ht="54.75" customHeight="1" thickBot="1" x14ac:dyDescent="0.25">
      <c r="A30" s="126" t="s">
        <v>37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</row>
    <row r="31" spans="1:31" ht="54.75" customHeight="1" thickTop="1" thickBot="1" x14ac:dyDescent="0.25"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</row>
    <row r="32" spans="1:31" ht="60" customHeight="1" x14ac:dyDescent="0.2">
      <c r="A32" s="190" t="s">
        <v>33</v>
      </c>
      <c r="B32" s="192" t="s">
        <v>7</v>
      </c>
      <c r="C32" s="183" t="s">
        <v>12</v>
      </c>
      <c r="D32" s="183" t="s">
        <v>11</v>
      </c>
      <c r="E32" s="183" t="s">
        <v>10</v>
      </c>
      <c r="F32" s="186" t="s">
        <v>6</v>
      </c>
      <c r="G32" s="194" t="s">
        <v>7</v>
      </c>
      <c r="H32" s="183" t="s">
        <v>12</v>
      </c>
      <c r="I32" s="183" t="s">
        <v>11</v>
      </c>
      <c r="J32" s="183" t="s">
        <v>10</v>
      </c>
      <c r="K32" s="186" t="s">
        <v>6</v>
      </c>
      <c r="L32" s="181" t="s">
        <v>7</v>
      </c>
      <c r="M32" s="183" t="s">
        <v>12</v>
      </c>
      <c r="N32" s="183" t="s">
        <v>11</v>
      </c>
      <c r="O32" s="183" t="s">
        <v>10</v>
      </c>
      <c r="P32" s="186" t="s">
        <v>6</v>
      </c>
      <c r="Q32" s="181" t="s">
        <v>7</v>
      </c>
      <c r="R32" s="183" t="s">
        <v>12</v>
      </c>
      <c r="S32" s="183" t="s">
        <v>11</v>
      </c>
      <c r="T32" s="183" t="s">
        <v>10</v>
      </c>
      <c r="U32" s="186" t="s">
        <v>6</v>
      </c>
      <c r="V32" s="181" t="s">
        <v>7</v>
      </c>
      <c r="W32" s="183" t="s">
        <v>12</v>
      </c>
      <c r="X32" s="183" t="s">
        <v>11</v>
      </c>
      <c r="Y32" s="183" t="s">
        <v>10</v>
      </c>
      <c r="Z32" s="186" t="s">
        <v>6</v>
      </c>
      <c r="AA32" s="181" t="s">
        <v>7</v>
      </c>
      <c r="AB32" s="183" t="s">
        <v>12</v>
      </c>
      <c r="AC32" s="183" t="s">
        <v>11</v>
      </c>
      <c r="AD32" s="183" t="s">
        <v>10</v>
      </c>
      <c r="AE32" s="186" t="s">
        <v>6</v>
      </c>
    </row>
    <row r="33" spans="1:31" ht="60" customHeight="1" x14ac:dyDescent="0.2">
      <c r="A33" s="191"/>
      <c r="B33" s="193"/>
      <c r="C33" s="115" t="s">
        <v>1</v>
      </c>
      <c r="D33" s="115" t="s">
        <v>0</v>
      </c>
      <c r="E33" s="115" t="s">
        <v>1</v>
      </c>
      <c r="F33" s="116" t="s">
        <v>2</v>
      </c>
      <c r="G33" s="195"/>
      <c r="H33" s="115" t="s">
        <v>1</v>
      </c>
      <c r="I33" s="115" t="s">
        <v>0</v>
      </c>
      <c r="J33" s="115" t="s">
        <v>1</v>
      </c>
      <c r="K33" s="116" t="s">
        <v>2</v>
      </c>
      <c r="L33" s="182"/>
      <c r="M33" s="115" t="s">
        <v>1</v>
      </c>
      <c r="N33" s="115" t="s">
        <v>0</v>
      </c>
      <c r="O33" s="115" t="s">
        <v>1</v>
      </c>
      <c r="P33" s="116" t="s">
        <v>2</v>
      </c>
      <c r="Q33" s="182"/>
      <c r="R33" s="115" t="s">
        <v>1</v>
      </c>
      <c r="S33" s="115" t="s">
        <v>0</v>
      </c>
      <c r="T33" s="115" t="s">
        <v>1</v>
      </c>
      <c r="U33" s="116" t="s">
        <v>2</v>
      </c>
      <c r="V33" s="182"/>
      <c r="W33" s="115" t="s">
        <v>1</v>
      </c>
      <c r="X33" s="115" t="s">
        <v>0</v>
      </c>
      <c r="Y33" s="115" t="s">
        <v>1</v>
      </c>
      <c r="Z33" s="116" t="s">
        <v>2</v>
      </c>
      <c r="AA33" s="182"/>
      <c r="AB33" s="115" t="s">
        <v>1</v>
      </c>
      <c r="AC33" s="115" t="s">
        <v>0</v>
      </c>
      <c r="AD33" s="115" t="s">
        <v>1</v>
      </c>
      <c r="AE33" s="116" t="s">
        <v>2</v>
      </c>
    </row>
    <row r="34" spans="1:31" ht="60" customHeight="1" x14ac:dyDescent="0.2">
      <c r="A34" s="91" t="s">
        <v>3</v>
      </c>
      <c r="B34" s="100">
        <f t="shared" ref="B34:B36" si="34">SUM(C34:F34)</f>
        <v>10403</v>
      </c>
      <c r="C34" s="92">
        <f>C7</f>
        <v>4346</v>
      </c>
      <c r="D34" s="92">
        <f t="shared" ref="D34:F34" si="35">D7</f>
        <v>4207</v>
      </c>
      <c r="E34" s="92">
        <f t="shared" si="35"/>
        <v>918</v>
      </c>
      <c r="F34" s="93">
        <f t="shared" si="35"/>
        <v>932</v>
      </c>
      <c r="G34" s="45">
        <f t="shared" ref="G34:G36" si="36">SUM(H34:K34)</f>
        <v>2</v>
      </c>
      <c r="H34" s="92">
        <f t="shared" ref="H34:K34" si="37">H7</f>
        <v>1</v>
      </c>
      <c r="I34" s="92">
        <f t="shared" si="37"/>
        <v>1</v>
      </c>
      <c r="J34" s="92">
        <f t="shared" si="37"/>
        <v>0</v>
      </c>
      <c r="K34" s="93">
        <f t="shared" si="37"/>
        <v>0</v>
      </c>
      <c r="L34" s="113">
        <f t="shared" ref="L34:L36" si="38">SUM(M34:P34)</f>
        <v>0</v>
      </c>
      <c r="M34" s="92">
        <f t="shared" ref="M34:P34" si="39">M7</f>
        <v>0</v>
      </c>
      <c r="N34" s="92">
        <f t="shared" si="39"/>
        <v>0</v>
      </c>
      <c r="O34" s="92">
        <f t="shared" si="39"/>
        <v>0</v>
      </c>
      <c r="P34" s="93">
        <f t="shared" si="39"/>
        <v>0</v>
      </c>
      <c r="Q34" s="113">
        <f t="shared" ref="Q34:Q36" si="40">SUM(R34:U34)</f>
        <v>212</v>
      </c>
      <c r="R34" s="92">
        <f t="shared" ref="R34:U34" si="41">R7</f>
        <v>77</v>
      </c>
      <c r="S34" s="92">
        <f t="shared" si="41"/>
        <v>70</v>
      </c>
      <c r="T34" s="92">
        <f t="shared" si="41"/>
        <v>33</v>
      </c>
      <c r="U34" s="93">
        <f t="shared" si="41"/>
        <v>32</v>
      </c>
      <c r="V34" s="113">
        <f t="shared" ref="V34:V36" si="42">SUM(W34:Z34)</f>
        <v>3714</v>
      </c>
      <c r="W34" s="92">
        <f t="shared" ref="W34:Z34" si="43">W7</f>
        <v>1593</v>
      </c>
      <c r="X34" s="92">
        <f t="shared" si="43"/>
        <v>1676</v>
      </c>
      <c r="Y34" s="92">
        <f t="shared" si="43"/>
        <v>229</v>
      </c>
      <c r="Z34" s="93">
        <f t="shared" si="43"/>
        <v>216</v>
      </c>
      <c r="AA34" s="113">
        <f t="shared" ref="AA34:AA36" si="44">SUM(AB34:AE34)</f>
        <v>6475</v>
      </c>
      <c r="AB34" s="92">
        <f t="shared" ref="AB34:AE34" si="45">AB7</f>
        <v>2675</v>
      </c>
      <c r="AC34" s="92">
        <f t="shared" si="45"/>
        <v>2460</v>
      </c>
      <c r="AD34" s="92">
        <f t="shared" si="45"/>
        <v>656</v>
      </c>
      <c r="AE34" s="93">
        <f t="shared" si="45"/>
        <v>684</v>
      </c>
    </row>
    <row r="35" spans="1:31" ht="60" customHeight="1" x14ac:dyDescent="0.2">
      <c r="A35" s="91" t="s">
        <v>4</v>
      </c>
      <c r="B35" s="100">
        <f t="shared" si="34"/>
        <v>105444</v>
      </c>
      <c r="C35" s="92">
        <f>C13</f>
        <v>35086</v>
      </c>
      <c r="D35" s="92">
        <f t="shared" ref="D35:F35" si="46">D13</f>
        <v>42085</v>
      </c>
      <c r="E35" s="92">
        <f t="shared" si="46"/>
        <v>13489</v>
      </c>
      <c r="F35" s="93">
        <f t="shared" si="46"/>
        <v>14784</v>
      </c>
      <c r="G35" s="45">
        <f t="shared" si="36"/>
        <v>0</v>
      </c>
      <c r="H35" s="92">
        <f t="shared" ref="H35:K35" si="47">H13</f>
        <v>0</v>
      </c>
      <c r="I35" s="92">
        <f t="shared" si="47"/>
        <v>0</v>
      </c>
      <c r="J35" s="92">
        <f t="shared" si="47"/>
        <v>0</v>
      </c>
      <c r="K35" s="93">
        <f t="shared" si="47"/>
        <v>0</v>
      </c>
      <c r="L35" s="113">
        <f t="shared" si="38"/>
        <v>3</v>
      </c>
      <c r="M35" s="92">
        <f t="shared" ref="M35:P35" si="48">M13</f>
        <v>3</v>
      </c>
      <c r="N35" s="92">
        <f t="shared" si="48"/>
        <v>0</v>
      </c>
      <c r="O35" s="92">
        <f t="shared" si="48"/>
        <v>0</v>
      </c>
      <c r="P35" s="93">
        <f t="shared" si="48"/>
        <v>0</v>
      </c>
      <c r="Q35" s="113">
        <f t="shared" si="40"/>
        <v>3057</v>
      </c>
      <c r="R35" s="92">
        <f t="shared" ref="R35:U35" si="49">R13</f>
        <v>890</v>
      </c>
      <c r="S35" s="92">
        <f t="shared" si="49"/>
        <v>882</v>
      </c>
      <c r="T35" s="92">
        <f t="shared" si="49"/>
        <v>647</v>
      </c>
      <c r="U35" s="93">
        <f t="shared" si="49"/>
        <v>638</v>
      </c>
      <c r="V35" s="113">
        <f t="shared" si="42"/>
        <v>28986</v>
      </c>
      <c r="W35" s="92">
        <f t="shared" ref="W35:Z35" si="50">W13</f>
        <v>13459</v>
      </c>
      <c r="X35" s="92">
        <f t="shared" si="50"/>
        <v>13572</v>
      </c>
      <c r="Y35" s="92">
        <f t="shared" si="50"/>
        <v>894</v>
      </c>
      <c r="Z35" s="93">
        <f t="shared" si="50"/>
        <v>1061</v>
      </c>
      <c r="AA35" s="113">
        <f t="shared" si="44"/>
        <v>73398</v>
      </c>
      <c r="AB35" s="92">
        <f t="shared" ref="AB35:AE35" si="51">AB13</f>
        <v>20734</v>
      </c>
      <c r="AC35" s="92">
        <f t="shared" si="51"/>
        <v>27631</v>
      </c>
      <c r="AD35" s="92">
        <f t="shared" si="51"/>
        <v>11948</v>
      </c>
      <c r="AE35" s="93">
        <f t="shared" si="51"/>
        <v>13085</v>
      </c>
    </row>
    <row r="36" spans="1:31" ht="60" customHeight="1" x14ac:dyDescent="0.2">
      <c r="A36" s="91" t="str">
        <f>A21</f>
        <v>z Ukrainą</v>
      </c>
      <c r="B36" s="100">
        <f t="shared" si="34"/>
        <v>271754</v>
      </c>
      <c r="C36" s="92">
        <f>C21</f>
        <v>131185</v>
      </c>
      <c r="D36" s="92">
        <f t="shared" ref="D36:F36" si="52">D21</f>
        <v>104791</v>
      </c>
      <c r="E36" s="92">
        <f t="shared" si="52"/>
        <v>18115</v>
      </c>
      <c r="F36" s="93">
        <f t="shared" si="52"/>
        <v>17663</v>
      </c>
      <c r="G36" s="45">
        <f t="shared" si="36"/>
        <v>2</v>
      </c>
      <c r="H36" s="92">
        <f t="shared" ref="H36:K36" si="53">H21</f>
        <v>0</v>
      </c>
      <c r="I36" s="92">
        <f t="shared" si="53"/>
        <v>0</v>
      </c>
      <c r="J36" s="92">
        <f t="shared" si="53"/>
        <v>1</v>
      </c>
      <c r="K36" s="93">
        <f t="shared" si="53"/>
        <v>1</v>
      </c>
      <c r="L36" s="113">
        <f t="shared" si="38"/>
        <v>51</v>
      </c>
      <c r="M36" s="92">
        <f t="shared" ref="M36:P36" si="54">M21</f>
        <v>26</v>
      </c>
      <c r="N36" s="92">
        <f t="shared" si="54"/>
        <v>14</v>
      </c>
      <c r="O36" s="92">
        <f t="shared" si="54"/>
        <v>6</v>
      </c>
      <c r="P36" s="93">
        <f t="shared" si="54"/>
        <v>5</v>
      </c>
      <c r="Q36" s="113">
        <f t="shared" si="40"/>
        <v>7869</v>
      </c>
      <c r="R36" s="92">
        <f t="shared" ref="R36:U36" si="55">R21</f>
        <v>2958</v>
      </c>
      <c r="S36" s="92">
        <f t="shared" si="55"/>
        <v>2861</v>
      </c>
      <c r="T36" s="92">
        <f t="shared" si="55"/>
        <v>1049</v>
      </c>
      <c r="U36" s="93">
        <f t="shared" si="55"/>
        <v>1001</v>
      </c>
      <c r="V36" s="113">
        <f t="shared" si="42"/>
        <v>201171</v>
      </c>
      <c r="W36" s="92">
        <f t="shared" ref="W36:Z36" si="56">W21</f>
        <v>106288</v>
      </c>
      <c r="X36" s="92">
        <f t="shared" si="56"/>
        <v>75635</v>
      </c>
      <c r="Y36" s="92">
        <f t="shared" si="56"/>
        <v>9685</v>
      </c>
      <c r="Z36" s="93">
        <f t="shared" si="56"/>
        <v>9563</v>
      </c>
      <c r="AA36" s="113">
        <f t="shared" si="44"/>
        <v>62661</v>
      </c>
      <c r="AB36" s="92">
        <f t="shared" ref="AB36:AE36" si="57">AB21</f>
        <v>21913</v>
      </c>
      <c r="AC36" s="92">
        <f t="shared" si="57"/>
        <v>26281</v>
      </c>
      <c r="AD36" s="92">
        <f t="shared" si="57"/>
        <v>7374</v>
      </c>
      <c r="AE36" s="93">
        <f t="shared" si="57"/>
        <v>7093</v>
      </c>
    </row>
    <row r="37" spans="1:31" ht="60" customHeight="1" thickBot="1" x14ac:dyDescent="0.25">
      <c r="A37" s="123" t="s">
        <v>7</v>
      </c>
      <c r="B37" s="106">
        <f>SUM(B34:B36)</f>
        <v>387601</v>
      </c>
      <c r="C37" s="124">
        <f t="shared" ref="C37:AE37" si="58">SUM(C34:C36)</f>
        <v>170617</v>
      </c>
      <c r="D37" s="124">
        <f t="shared" si="58"/>
        <v>151083</v>
      </c>
      <c r="E37" s="124">
        <f t="shared" si="58"/>
        <v>32522</v>
      </c>
      <c r="F37" s="125">
        <f t="shared" si="58"/>
        <v>33379</v>
      </c>
      <c r="G37" s="106">
        <f t="shared" si="58"/>
        <v>4</v>
      </c>
      <c r="H37" s="124">
        <f t="shared" si="58"/>
        <v>1</v>
      </c>
      <c r="I37" s="124">
        <f t="shared" si="58"/>
        <v>1</v>
      </c>
      <c r="J37" s="124">
        <f t="shared" si="58"/>
        <v>1</v>
      </c>
      <c r="K37" s="125">
        <f t="shared" si="58"/>
        <v>1</v>
      </c>
      <c r="L37" s="106">
        <f t="shared" si="58"/>
        <v>54</v>
      </c>
      <c r="M37" s="124">
        <f t="shared" si="58"/>
        <v>29</v>
      </c>
      <c r="N37" s="124">
        <f t="shared" si="58"/>
        <v>14</v>
      </c>
      <c r="O37" s="124">
        <f t="shared" si="58"/>
        <v>6</v>
      </c>
      <c r="P37" s="125">
        <f t="shared" si="58"/>
        <v>5</v>
      </c>
      <c r="Q37" s="106">
        <f t="shared" si="58"/>
        <v>11138</v>
      </c>
      <c r="R37" s="124">
        <f t="shared" si="58"/>
        <v>3925</v>
      </c>
      <c r="S37" s="124">
        <f t="shared" si="58"/>
        <v>3813</v>
      </c>
      <c r="T37" s="124">
        <f t="shared" si="58"/>
        <v>1729</v>
      </c>
      <c r="U37" s="125">
        <f t="shared" si="58"/>
        <v>1671</v>
      </c>
      <c r="V37" s="106">
        <f t="shared" si="58"/>
        <v>233871</v>
      </c>
      <c r="W37" s="124">
        <f t="shared" si="58"/>
        <v>121340</v>
      </c>
      <c r="X37" s="124">
        <f t="shared" si="58"/>
        <v>90883</v>
      </c>
      <c r="Y37" s="124">
        <f t="shared" si="58"/>
        <v>10808</v>
      </c>
      <c r="Z37" s="125">
        <f t="shared" si="58"/>
        <v>10840</v>
      </c>
      <c r="AA37" s="106">
        <f t="shared" si="58"/>
        <v>142534</v>
      </c>
      <c r="AB37" s="124">
        <f t="shared" si="58"/>
        <v>45322</v>
      </c>
      <c r="AC37" s="124">
        <f t="shared" si="58"/>
        <v>56372</v>
      </c>
      <c r="AD37" s="124">
        <f t="shared" si="58"/>
        <v>19978</v>
      </c>
      <c r="AE37" s="125">
        <f t="shared" si="58"/>
        <v>20862</v>
      </c>
    </row>
    <row r="38" spans="1:31" ht="71.25" customHeight="1" x14ac:dyDescent="0.2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</row>
    <row r="39" spans="1:31" ht="41.25" customHeight="1" x14ac:dyDescent="0.2">
      <c r="AE39" s="97"/>
    </row>
    <row r="41" spans="1:31" ht="24" customHeight="1" x14ac:dyDescent="0.2">
      <c r="B41" s="13">
        <f>B37-B6</f>
        <v>0</v>
      </c>
      <c r="C41" s="13">
        <f t="shared" ref="C41:AE41" si="59">C37-C6</f>
        <v>0</v>
      </c>
      <c r="D41" s="13">
        <f t="shared" si="59"/>
        <v>0</v>
      </c>
      <c r="E41" s="13">
        <f t="shared" si="59"/>
        <v>0</v>
      </c>
      <c r="F41" s="13">
        <f t="shared" si="59"/>
        <v>0</v>
      </c>
      <c r="G41" s="13">
        <f t="shared" si="59"/>
        <v>0</v>
      </c>
      <c r="H41" s="13">
        <f t="shared" si="59"/>
        <v>0</v>
      </c>
      <c r="I41" s="13">
        <f t="shared" si="59"/>
        <v>0</v>
      </c>
      <c r="J41" s="13">
        <f t="shared" si="59"/>
        <v>0</v>
      </c>
      <c r="K41" s="13">
        <f t="shared" si="59"/>
        <v>0</v>
      </c>
      <c r="L41" s="13">
        <f t="shared" si="59"/>
        <v>0</v>
      </c>
      <c r="M41" s="13">
        <f t="shared" si="59"/>
        <v>0</v>
      </c>
      <c r="N41" s="13">
        <f t="shared" si="59"/>
        <v>0</v>
      </c>
      <c r="O41" s="13">
        <f t="shared" si="59"/>
        <v>0</v>
      </c>
      <c r="P41" s="13">
        <f t="shared" si="59"/>
        <v>0</v>
      </c>
      <c r="Q41" s="13">
        <f t="shared" si="59"/>
        <v>0</v>
      </c>
      <c r="R41" s="13">
        <f t="shared" si="59"/>
        <v>0</v>
      </c>
      <c r="S41" s="13">
        <f t="shared" si="59"/>
        <v>0</v>
      </c>
      <c r="T41" s="13">
        <f t="shared" si="59"/>
        <v>0</v>
      </c>
      <c r="U41" s="13">
        <f t="shared" si="59"/>
        <v>0</v>
      </c>
      <c r="V41" s="13">
        <f t="shared" si="59"/>
        <v>0</v>
      </c>
      <c r="W41" s="13">
        <f t="shared" si="59"/>
        <v>0</v>
      </c>
      <c r="X41" s="13">
        <f t="shared" si="59"/>
        <v>0</v>
      </c>
      <c r="Y41" s="13">
        <f t="shared" si="59"/>
        <v>0</v>
      </c>
      <c r="Z41" s="13">
        <f t="shared" si="59"/>
        <v>0</v>
      </c>
      <c r="AA41" s="13">
        <f t="shared" si="59"/>
        <v>0</v>
      </c>
      <c r="AB41" s="13">
        <f t="shared" si="59"/>
        <v>0</v>
      </c>
      <c r="AC41" s="13">
        <f t="shared" si="59"/>
        <v>0</v>
      </c>
      <c r="AD41" s="13">
        <f t="shared" si="59"/>
        <v>0</v>
      </c>
      <c r="AE41" s="13">
        <f t="shared" si="59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32:A33"/>
    <mergeCell ref="B32:B33"/>
    <mergeCell ref="C32:D32"/>
    <mergeCell ref="E32:F32"/>
    <mergeCell ref="G32:G33"/>
    <mergeCell ref="AA4:AA5"/>
    <mergeCell ref="AB4:AC4"/>
    <mergeCell ref="AD4:AE4"/>
    <mergeCell ref="V4:V5"/>
    <mergeCell ref="W4:X4"/>
    <mergeCell ref="AD32:AE32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F41"/>
  <sheetViews>
    <sheetView showZeros="0" zoomScale="40" zoomScaleNormal="40" workbookViewId="0">
      <selection activeCell="A3" sqref="A3:A6"/>
    </sheetView>
  </sheetViews>
  <sheetFormatPr defaultColWidth="0" defaultRowHeight="24" customHeight="1" x14ac:dyDescent="0.2"/>
  <cols>
    <col min="1" max="1" width="47.85546875" style="64" customWidth="1"/>
    <col min="2" max="16" width="19.140625" style="65" customWidth="1"/>
    <col min="17" max="17" width="19.140625" style="66" customWidth="1"/>
    <col min="18" max="21" width="19.140625" style="67" customWidth="1"/>
    <col min="22" max="22" width="19.140625" style="66" customWidth="1"/>
    <col min="23" max="26" width="19.140625" style="67" customWidth="1"/>
    <col min="27" max="27" width="19.140625" style="66" customWidth="1"/>
    <col min="28" max="31" width="19.140625" style="67" customWidth="1"/>
    <col min="32" max="32" width="2.28515625" style="63" customWidth="1"/>
    <col min="33" max="16384" width="9.140625" style="63" hidden="1"/>
  </cols>
  <sheetData>
    <row r="1" spans="1:32" ht="162" customHeight="1" thickBot="1" x14ac:dyDescent="0.25">
      <c r="A1" s="196" t="s">
        <v>44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</row>
    <row r="2" spans="1:32" ht="46.5" customHeight="1" thickTop="1" thickBot="1" x14ac:dyDescent="0.25"/>
    <row r="3" spans="1:32" s="64" customFormat="1" ht="136.5" customHeight="1" thickBot="1" x14ac:dyDescent="0.25">
      <c r="A3" s="197" t="s">
        <v>60</v>
      </c>
      <c r="B3" s="200" t="s">
        <v>35</v>
      </c>
      <c r="C3" s="201"/>
      <c r="D3" s="201"/>
      <c r="E3" s="201"/>
      <c r="F3" s="202"/>
      <c r="G3" s="203" t="s">
        <v>36</v>
      </c>
      <c r="H3" s="204"/>
      <c r="I3" s="204"/>
      <c r="J3" s="204"/>
      <c r="K3" s="205"/>
      <c r="L3" s="206" t="s">
        <v>38</v>
      </c>
      <c r="M3" s="207"/>
      <c r="N3" s="207"/>
      <c r="O3" s="207"/>
      <c r="P3" s="208"/>
      <c r="Q3" s="206" t="s">
        <v>39</v>
      </c>
      <c r="R3" s="207"/>
      <c r="S3" s="207"/>
      <c r="T3" s="207"/>
      <c r="U3" s="208"/>
      <c r="V3" s="206" t="s">
        <v>40</v>
      </c>
      <c r="W3" s="207"/>
      <c r="X3" s="207"/>
      <c r="Y3" s="207"/>
      <c r="Z3" s="208"/>
      <c r="AA3" s="209" t="s">
        <v>41</v>
      </c>
      <c r="AB3" s="207"/>
      <c r="AC3" s="207"/>
      <c r="AD3" s="207"/>
      <c r="AE3" s="208"/>
    </row>
    <row r="4" spans="1:32" s="68" customFormat="1" ht="75" customHeight="1" x14ac:dyDescent="0.2">
      <c r="A4" s="198"/>
      <c r="B4" s="193" t="s">
        <v>7</v>
      </c>
      <c r="C4" s="184" t="s">
        <v>12</v>
      </c>
      <c r="D4" s="184" t="s">
        <v>11</v>
      </c>
      <c r="E4" s="184" t="s">
        <v>10</v>
      </c>
      <c r="F4" s="185" t="s">
        <v>6</v>
      </c>
      <c r="G4" s="195" t="s">
        <v>7</v>
      </c>
      <c r="H4" s="184" t="s">
        <v>12</v>
      </c>
      <c r="I4" s="184" t="s">
        <v>11</v>
      </c>
      <c r="J4" s="184" t="s">
        <v>10</v>
      </c>
      <c r="K4" s="185" t="s">
        <v>6</v>
      </c>
      <c r="L4" s="182" t="s">
        <v>7</v>
      </c>
      <c r="M4" s="184" t="s">
        <v>12</v>
      </c>
      <c r="N4" s="184" t="s">
        <v>11</v>
      </c>
      <c r="O4" s="184" t="s">
        <v>10</v>
      </c>
      <c r="P4" s="185" t="s">
        <v>6</v>
      </c>
      <c r="Q4" s="182" t="s">
        <v>7</v>
      </c>
      <c r="R4" s="184" t="s">
        <v>12</v>
      </c>
      <c r="S4" s="184" t="s">
        <v>11</v>
      </c>
      <c r="T4" s="184" t="s">
        <v>10</v>
      </c>
      <c r="U4" s="185" t="s">
        <v>6</v>
      </c>
      <c r="V4" s="182" t="s">
        <v>7</v>
      </c>
      <c r="W4" s="184" t="s">
        <v>12</v>
      </c>
      <c r="X4" s="184" t="s">
        <v>11</v>
      </c>
      <c r="Y4" s="184" t="s">
        <v>10</v>
      </c>
      <c r="Z4" s="185" t="s">
        <v>6</v>
      </c>
      <c r="AA4" s="188" t="s">
        <v>7</v>
      </c>
      <c r="AB4" s="184" t="s">
        <v>12</v>
      </c>
      <c r="AC4" s="184" t="s">
        <v>11</v>
      </c>
      <c r="AD4" s="184" t="s">
        <v>10</v>
      </c>
      <c r="AE4" s="185" t="s">
        <v>6</v>
      </c>
    </row>
    <row r="5" spans="1:32" s="68" customFormat="1" ht="75" customHeight="1" x14ac:dyDescent="0.2">
      <c r="A5" s="198"/>
      <c r="B5" s="210"/>
      <c r="C5" s="69" t="s">
        <v>1</v>
      </c>
      <c r="D5" s="69" t="s">
        <v>0</v>
      </c>
      <c r="E5" s="69" t="s">
        <v>1</v>
      </c>
      <c r="F5" s="70" t="s">
        <v>2</v>
      </c>
      <c r="G5" s="211"/>
      <c r="H5" s="69" t="s">
        <v>1</v>
      </c>
      <c r="I5" s="69" t="s">
        <v>0</v>
      </c>
      <c r="J5" s="69" t="s">
        <v>8</v>
      </c>
      <c r="K5" s="70" t="s">
        <v>9</v>
      </c>
      <c r="L5" s="187"/>
      <c r="M5" s="69" t="s">
        <v>1</v>
      </c>
      <c r="N5" s="69" t="s">
        <v>0</v>
      </c>
      <c r="O5" s="69" t="s">
        <v>1</v>
      </c>
      <c r="P5" s="70" t="s">
        <v>0</v>
      </c>
      <c r="Q5" s="187"/>
      <c r="R5" s="69" t="s">
        <v>1</v>
      </c>
      <c r="S5" s="69" t="s">
        <v>0</v>
      </c>
      <c r="T5" s="69" t="s">
        <v>1</v>
      </c>
      <c r="U5" s="70" t="s">
        <v>0</v>
      </c>
      <c r="V5" s="187"/>
      <c r="W5" s="69" t="s">
        <v>1</v>
      </c>
      <c r="X5" s="69" t="s">
        <v>0</v>
      </c>
      <c r="Y5" s="69" t="s">
        <v>1</v>
      </c>
      <c r="Z5" s="70" t="s">
        <v>0</v>
      </c>
      <c r="AA5" s="189"/>
      <c r="AB5" s="69" t="s">
        <v>1</v>
      </c>
      <c r="AC5" s="69" t="s">
        <v>0</v>
      </c>
      <c r="AD5" s="69" t="s">
        <v>1</v>
      </c>
      <c r="AE5" s="70" t="s">
        <v>0</v>
      </c>
    </row>
    <row r="6" spans="1:32" s="71" customFormat="1" ht="75" customHeight="1" thickBot="1" x14ac:dyDescent="0.25">
      <c r="A6" s="199"/>
      <c r="B6" s="103">
        <f>B7+B13+B21</f>
        <v>401895</v>
      </c>
      <c r="C6" s="98">
        <f t="shared" ref="C6:AE6" si="0">C7+C13+C21</f>
        <v>199066</v>
      </c>
      <c r="D6" s="98">
        <f t="shared" si="0"/>
        <v>131849</v>
      </c>
      <c r="E6" s="98">
        <f t="shared" si="0"/>
        <v>34255</v>
      </c>
      <c r="F6" s="99">
        <f t="shared" si="0"/>
        <v>36725</v>
      </c>
      <c r="G6" s="103">
        <f t="shared" si="0"/>
        <v>95</v>
      </c>
      <c r="H6" s="107">
        <f t="shared" si="0"/>
        <v>12</v>
      </c>
      <c r="I6" s="107">
        <f t="shared" si="0"/>
        <v>12</v>
      </c>
      <c r="J6" s="107">
        <f t="shared" si="0"/>
        <v>29</v>
      </c>
      <c r="K6" s="108">
        <f t="shared" si="0"/>
        <v>42</v>
      </c>
      <c r="L6" s="103">
        <f t="shared" si="0"/>
        <v>117</v>
      </c>
      <c r="M6" s="111">
        <f t="shared" si="0"/>
        <v>65</v>
      </c>
      <c r="N6" s="111">
        <f t="shared" si="0"/>
        <v>34</v>
      </c>
      <c r="O6" s="111">
        <f t="shared" si="0"/>
        <v>7</v>
      </c>
      <c r="P6" s="112">
        <f t="shared" si="0"/>
        <v>11</v>
      </c>
      <c r="Q6" s="103">
        <f t="shared" si="0"/>
        <v>24368</v>
      </c>
      <c r="R6" s="111">
        <f t="shared" si="0"/>
        <v>9259</v>
      </c>
      <c r="S6" s="111">
        <f t="shared" si="0"/>
        <v>8819</v>
      </c>
      <c r="T6" s="111">
        <f t="shared" si="0"/>
        <v>3162</v>
      </c>
      <c r="U6" s="112">
        <f t="shared" si="0"/>
        <v>3128</v>
      </c>
      <c r="V6" s="103">
        <f t="shared" si="0"/>
        <v>272150</v>
      </c>
      <c r="W6" s="111">
        <f t="shared" si="0"/>
        <v>152176</v>
      </c>
      <c r="X6" s="111">
        <f t="shared" si="0"/>
        <v>82960</v>
      </c>
      <c r="Y6" s="111">
        <f t="shared" si="0"/>
        <v>17098</v>
      </c>
      <c r="Z6" s="112">
        <f t="shared" si="0"/>
        <v>19916</v>
      </c>
      <c r="AA6" s="102">
        <f t="shared" si="0"/>
        <v>105165</v>
      </c>
      <c r="AB6" s="111">
        <f t="shared" si="0"/>
        <v>37554</v>
      </c>
      <c r="AC6" s="111">
        <f t="shared" si="0"/>
        <v>40024</v>
      </c>
      <c r="AD6" s="111">
        <f t="shared" si="0"/>
        <v>13959</v>
      </c>
      <c r="AE6" s="112">
        <f t="shared" si="0"/>
        <v>13628</v>
      </c>
    </row>
    <row r="7" spans="1:32" s="75" customFormat="1" ht="71.25" customHeight="1" x14ac:dyDescent="0.2">
      <c r="A7" s="117" t="s">
        <v>3</v>
      </c>
      <c r="B7" s="104">
        <f t="shared" ref="B7:B29" si="1">SUM(C7:F7)</f>
        <v>8061</v>
      </c>
      <c r="C7" s="119">
        <f>SUM(C8:C12)</f>
        <v>3055</v>
      </c>
      <c r="D7" s="119">
        <f t="shared" ref="D7:F7" si="2">SUM(D8:D12)</f>
        <v>3059</v>
      </c>
      <c r="E7" s="119">
        <f t="shared" si="2"/>
        <v>960</v>
      </c>
      <c r="F7" s="120">
        <f t="shared" si="2"/>
        <v>987</v>
      </c>
      <c r="G7" s="104">
        <f t="shared" ref="G7" si="3">SUM(H7:K7)</f>
        <v>0</v>
      </c>
      <c r="H7" s="119">
        <f>SUM(H8:H12)</f>
        <v>0</v>
      </c>
      <c r="I7" s="119">
        <f t="shared" ref="I7:K7" si="4">SUM(I8:I12)</f>
        <v>0</v>
      </c>
      <c r="J7" s="119">
        <f t="shared" si="4"/>
        <v>0</v>
      </c>
      <c r="K7" s="120">
        <f t="shared" si="4"/>
        <v>0</v>
      </c>
      <c r="L7" s="104">
        <f t="shared" ref="L7" si="5">SUM(M7:P7)</f>
        <v>4</v>
      </c>
      <c r="M7" s="119">
        <f>SUM(M8:M12)</f>
        <v>2</v>
      </c>
      <c r="N7" s="119">
        <f t="shared" ref="N7:P7" si="6">SUM(N8:N12)</f>
        <v>2</v>
      </c>
      <c r="O7" s="119">
        <f t="shared" si="6"/>
        <v>0</v>
      </c>
      <c r="P7" s="120">
        <f t="shared" si="6"/>
        <v>0</v>
      </c>
      <c r="Q7" s="104">
        <f t="shared" ref="Q7" si="7">SUM(R7:U7)</f>
        <v>231</v>
      </c>
      <c r="R7" s="119">
        <f>SUM(R8:R12)</f>
        <v>76</v>
      </c>
      <c r="S7" s="119">
        <f t="shared" ref="S7:U7" si="8">SUM(S8:S12)</f>
        <v>67</v>
      </c>
      <c r="T7" s="119">
        <f t="shared" si="8"/>
        <v>46</v>
      </c>
      <c r="U7" s="120">
        <f t="shared" si="8"/>
        <v>42</v>
      </c>
      <c r="V7" s="104">
        <f t="shared" ref="V7" si="9">SUM(W7:Z7)</f>
        <v>3652</v>
      </c>
      <c r="W7" s="119">
        <f>SUM(W8:W12)</f>
        <v>1560</v>
      </c>
      <c r="X7" s="119">
        <f t="shared" ref="X7:Z7" si="10">SUM(X8:X12)</f>
        <v>1630</v>
      </c>
      <c r="Y7" s="119">
        <f t="shared" si="10"/>
        <v>233</v>
      </c>
      <c r="Z7" s="120">
        <f t="shared" si="10"/>
        <v>229</v>
      </c>
      <c r="AA7" s="104">
        <f t="shared" ref="AA7" si="11">SUM(AB7:AE7)</f>
        <v>4174</v>
      </c>
      <c r="AB7" s="119">
        <f>SUM(AB8:AB12)</f>
        <v>1417</v>
      </c>
      <c r="AC7" s="119">
        <f t="shared" ref="AC7:AE7" si="12">SUM(AC8:AC12)</f>
        <v>1360</v>
      </c>
      <c r="AD7" s="119">
        <f t="shared" si="12"/>
        <v>681</v>
      </c>
      <c r="AE7" s="120">
        <f t="shared" si="12"/>
        <v>716</v>
      </c>
    </row>
    <row r="8" spans="1:32" ht="39.75" customHeight="1" x14ac:dyDescent="0.2">
      <c r="A8" s="76" t="s">
        <v>13</v>
      </c>
      <c r="B8" s="100">
        <f>SUM(C8:F8)</f>
        <v>1629</v>
      </c>
      <c r="C8" s="77">
        <v>390</v>
      </c>
      <c r="D8" s="77">
        <v>435</v>
      </c>
      <c r="E8" s="77">
        <v>412</v>
      </c>
      <c r="F8" s="78">
        <v>392</v>
      </c>
      <c r="G8" s="109">
        <f>SUM(H8:K8)</f>
        <v>0</v>
      </c>
      <c r="H8" s="77">
        <f>C8-(M8+R8+W8+AB8)</f>
        <v>0</v>
      </c>
      <c r="I8" s="77">
        <f t="shared" ref="I8:K12" si="13">D8-(N8+S8+X8+AC8)</f>
        <v>0</v>
      </c>
      <c r="J8" s="77">
        <f t="shared" si="13"/>
        <v>0</v>
      </c>
      <c r="K8" s="78">
        <f t="shared" si="13"/>
        <v>0</v>
      </c>
      <c r="L8" s="113">
        <f>SUM(M8:P8)</f>
        <v>3</v>
      </c>
      <c r="M8" s="77">
        <v>2</v>
      </c>
      <c r="N8" s="77">
        <v>1</v>
      </c>
      <c r="O8" s="77">
        <v>0</v>
      </c>
      <c r="P8" s="78">
        <v>0</v>
      </c>
      <c r="Q8" s="113">
        <f>SUM(R8:U8)</f>
        <v>37</v>
      </c>
      <c r="R8" s="77">
        <v>12</v>
      </c>
      <c r="S8" s="77">
        <v>12</v>
      </c>
      <c r="T8" s="77">
        <v>7</v>
      </c>
      <c r="U8" s="78">
        <v>6</v>
      </c>
      <c r="V8" s="113">
        <f>SUM(W8:Z8)</f>
        <v>262</v>
      </c>
      <c r="W8" s="77">
        <v>82</v>
      </c>
      <c r="X8" s="77">
        <v>75</v>
      </c>
      <c r="Y8" s="77">
        <v>56</v>
      </c>
      <c r="Z8" s="78">
        <v>49</v>
      </c>
      <c r="AA8" s="113">
        <f>SUM(AB8:AE8)</f>
        <v>1327</v>
      </c>
      <c r="AB8" s="77">
        <v>294</v>
      </c>
      <c r="AC8" s="77">
        <v>347</v>
      </c>
      <c r="AD8" s="77">
        <v>349</v>
      </c>
      <c r="AE8" s="78">
        <v>337</v>
      </c>
    </row>
    <row r="9" spans="1:32" ht="39.75" customHeight="1" x14ac:dyDescent="0.2">
      <c r="A9" s="76" t="s">
        <v>14</v>
      </c>
      <c r="B9" s="100">
        <f t="shared" si="1"/>
        <v>0</v>
      </c>
      <c r="C9" s="77">
        <v>0</v>
      </c>
      <c r="D9" s="77">
        <v>0</v>
      </c>
      <c r="E9" s="77">
        <v>0</v>
      </c>
      <c r="F9" s="78">
        <v>0</v>
      </c>
      <c r="G9" s="109">
        <f t="shared" ref="G9:G29" si="14">SUM(H9:K9)</f>
        <v>0</v>
      </c>
      <c r="H9" s="77">
        <f t="shared" ref="H9:H12" si="15">C9-(M9+R9+W9+AB9)</f>
        <v>0</v>
      </c>
      <c r="I9" s="77">
        <f t="shared" si="13"/>
        <v>0</v>
      </c>
      <c r="J9" s="77">
        <f t="shared" si="13"/>
        <v>0</v>
      </c>
      <c r="K9" s="78">
        <f t="shared" si="13"/>
        <v>0</v>
      </c>
      <c r="L9" s="113">
        <f t="shared" ref="L9:L29" si="16">SUM(M9:P9)</f>
        <v>0</v>
      </c>
      <c r="M9" s="77">
        <v>0</v>
      </c>
      <c r="N9" s="77">
        <v>0</v>
      </c>
      <c r="O9" s="77">
        <v>0</v>
      </c>
      <c r="P9" s="78">
        <v>0</v>
      </c>
      <c r="Q9" s="113">
        <f t="shared" ref="Q9:Q29" si="17">SUM(R9:U9)</f>
        <v>0</v>
      </c>
      <c r="R9" s="77">
        <v>0</v>
      </c>
      <c r="S9" s="77">
        <v>0</v>
      </c>
      <c r="T9" s="77">
        <v>0</v>
      </c>
      <c r="U9" s="78">
        <v>0</v>
      </c>
      <c r="V9" s="113">
        <f t="shared" ref="V9:V29" si="18">SUM(W9:Z9)</f>
        <v>0</v>
      </c>
      <c r="W9" s="77">
        <v>0</v>
      </c>
      <c r="X9" s="77">
        <v>0</v>
      </c>
      <c r="Y9" s="77">
        <v>0</v>
      </c>
      <c r="Z9" s="78">
        <v>0</v>
      </c>
      <c r="AA9" s="113">
        <f t="shared" ref="AA9:AA29" si="19">SUM(AB9:AE9)</f>
        <v>0</v>
      </c>
      <c r="AB9" s="77">
        <v>0</v>
      </c>
      <c r="AC9" s="77">
        <v>0</v>
      </c>
      <c r="AD9" s="77">
        <v>0</v>
      </c>
      <c r="AE9" s="78">
        <v>0</v>
      </c>
    </row>
    <row r="10" spans="1:32" ht="39.75" customHeight="1" x14ac:dyDescent="0.2">
      <c r="A10" s="76" t="s">
        <v>15</v>
      </c>
      <c r="B10" s="100">
        <f t="shared" si="1"/>
        <v>0</v>
      </c>
      <c r="C10" s="77">
        <v>0</v>
      </c>
      <c r="D10" s="77">
        <v>0</v>
      </c>
      <c r="E10" s="77">
        <v>0</v>
      </c>
      <c r="F10" s="77">
        <v>0</v>
      </c>
      <c r="G10" s="109">
        <f t="shared" si="14"/>
        <v>0</v>
      </c>
      <c r="H10" s="77">
        <f t="shared" si="15"/>
        <v>0</v>
      </c>
      <c r="I10" s="77">
        <f t="shared" si="13"/>
        <v>0</v>
      </c>
      <c r="J10" s="77">
        <f t="shared" si="13"/>
        <v>0</v>
      </c>
      <c r="K10" s="78">
        <f t="shared" si="13"/>
        <v>0</v>
      </c>
      <c r="L10" s="113">
        <f t="shared" si="16"/>
        <v>0</v>
      </c>
      <c r="M10" s="77">
        <v>0</v>
      </c>
      <c r="N10" s="77">
        <v>0</v>
      </c>
      <c r="O10" s="77">
        <v>0</v>
      </c>
      <c r="P10" s="78">
        <v>0</v>
      </c>
      <c r="Q10" s="113">
        <f t="shared" si="17"/>
        <v>0</v>
      </c>
      <c r="R10" s="77">
        <v>0</v>
      </c>
      <c r="S10" s="77">
        <v>0</v>
      </c>
      <c r="T10" s="77">
        <v>0</v>
      </c>
      <c r="U10" s="78">
        <v>0</v>
      </c>
      <c r="V10" s="113">
        <f t="shared" si="18"/>
        <v>0</v>
      </c>
      <c r="W10" s="77">
        <v>0</v>
      </c>
      <c r="X10" s="77">
        <v>0</v>
      </c>
      <c r="Y10" s="77">
        <v>0</v>
      </c>
      <c r="Z10" s="78">
        <v>0</v>
      </c>
      <c r="AA10" s="113">
        <f t="shared" si="19"/>
        <v>0</v>
      </c>
      <c r="AB10" s="77">
        <v>0</v>
      </c>
      <c r="AC10" s="77">
        <v>0</v>
      </c>
      <c r="AD10" s="77">
        <v>0</v>
      </c>
      <c r="AE10" s="78">
        <v>0</v>
      </c>
    </row>
    <row r="11" spans="1:32" ht="39.75" customHeight="1" x14ac:dyDescent="0.2">
      <c r="A11" s="76" t="s">
        <v>28</v>
      </c>
      <c r="B11" s="100">
        <f t="shared" si="1"/>
        <v>6432</v>
      </c>
      <c r="C11" s="79">
        <v>2665</v>
      </c>
      <c r="D11" s="77">
        <v>2624</v>
      </c>
      <c r="E11" s="79">
        <v>548</v>
      </c>
      <c r="F11" s="80">
        <v>595</v>
      </c>
      <c r="G11" s="109">
        <f t="shared" si="14"/>
        <v>0</v>
      </c>
      <c r="H11" s="77">
        <f t="shared" si="15"/>
        <v>0</v>
      </c>
      <c r="I11" s="77">
        <f t="shared" si="13"/>
        <v>0</v>
      </c>
      <c r="J11" s="77">
        <f t="shared" si="13"/>
        <v>0</v>
      </c>
      <c r="K11" s="78">
        <f t="shared" si="13"/>
        <v>0</v>
      </c>
      <c r="L11" s="113">
        <f t="shared" si="16"/>
        <v>1</v>
      </c>
      <c r="M11" s="77">
        <v>0</v>
      </c>
      <c r="N11" s="77">
        <v>1</v>
      </c>
      <c r="O11" s="77">
        <v>0</v>
      </c>
      <c r="P11" s="78">
        <v>0</v>
      </c>
      <c r="Q11" s="113">
        <f t="shared" si="17"/>
        <v>194</v>
      </c>
      <c r="R11" s="77">
        <v>64</v>
      </c>
      <c r="S11" s="77">
        <v>55</v>
      </c>
      <c r="T11" s="77">
        <v>39</v>
      </c>
      <c r="U11" s="78">
        <v>36</v>
      </c>
      <c r="V11" s="113">
        <f t="shared" si="18"/>
        <v>3390</v>
      </c>
      <c r="W11" s="77">
        <v>1478</v>
      </c>
      <c r="X11" s="77">
        <v>1555</v>
      </c>
      <c r="Y11" s="77">
        <v>177</v>
      </c>
      <c r="Z11" s="78">
        <v>180</v>
      </c>
      <c r="AA11" s="113">
        <f t="shared" si="19"/>
        <v>2847</v>
      </c>
      <c r="AB11" s="77">
        <v>1123</v>
      </c>
      <c r="AC11" s="77">
        <v>1013</v>
      </c>
      <c r="AD11" s="77">
        <v>332</v>
      </c>
      <c r="AE11" s="78">
        <v>379</v>
      </c>
    </row>
    <row r="12" spans="1:32" ht="39.75" customHeight="1" x14ac:dyDescent="0.2">
      <c r="A12" s="81" t="s">
        <v>32</v>
      </c>
      <c r="B12" s="100">
        <f t="shared" si="1"/>
        <v>0</v>
      </c>
      <c r="C12" s="79">
        <v>0</v>
      </c>
      <c r="D12" s="79">
        <v>0</v>
      </c>
      <c r="E12" s="77">
        <v>0</v>
      </c>
      <c r="F12" s="80">
        <v>0</v>
      </c>
      <c r="G12" s="109">
        <f t="shared" si="14"/>
        <v>0</v>
      </c>
      <c r="H12" s="77">
        <f t="shared" si="15"/>
        <v>0</v>
      </c>
      <c r="I12" s="77">
        <f t="shared" si="13"/>
        <v>0</v>
      </c>
      <c r="J12" s="77">
        <f t="shared" si="13"/>
        <v>0</v>
      </c>
      <c r="K12" s="78">
        <f t="shared" si="13"/>
        <v>0</v>
      </c>
      <c r="L12" s="113">
        <f t="shared" si="16"/>
        <v>0</v>
      </c>
      <c r="M12" s="77">
        <v>0</v>
      </c>
      <c r="N12" s="77">
        <v>0</v>
      </c>
      <c r="O12" s="77">
        <v>0</v>
      </c>
      <c r="P12" s="78">
        <v>0</v>
      </c>
      <c r="Q12" s="113">
        <f t="shared" si="17"/>
        <v>0</v>
      </c>
      <c r="R12" s="77">
        <v>0</v>
      </c>
      <c r="S12" s="77">
        <v>0</v>
      </c>
      <c r="T12" s="77">
        <v>0</v>
      </c>
      <c r="U12" s="78">
        <v>0</v>
      </c>
      <c r="V12" s="113">
        <f t="shared" si="18"/>
        <v>0</v>
      </c>
      <c r="W12" s="77">
        <v>0</v>
      </c>
      <c r="X12" s="77">
        <v>0</v>
      </c>
      <c r="Y12" s="77">
        <v>0</v>
      </c>
      <c r="Z12" s="78">
        <v>0</v>
      </c>
      <c r="AA12" s="113">
        <f t="shared" si="19"/>
        <v>0</v>
      </c>
      <c r="AB12" s="77">
        <v>0</v>
      </c>
      <c r="AC12" s="77">
        <v>0</v>
      </c>
      <c r="AD12" s="77">
        <v>0</v>
      </c>
      <c r="AE12" s="78">
        <v>0</v>
      </c>
    </row>
    <row r="13" spans="1:32" s="75" customFormat="1" ht="71.25" customHeight="1" x14ac:dyDescent="0.2">
      <c r="A13" s="118" t="s">
        <v>4</v>
      </c>
      <c r="B13" s="105">
        <f t="shared" si="1"/>
        <v>99065</v>
      </c>
      <c r="C13" s="121">
        <f>SUM(C14:C20)</f>
        <v>36772</v>
      </c>
      <c r="D13" s="121">
        <f t="shared" ref="D13:F13" si="20">SUM(D14:D20)</f>
        <v>40212</v>
      </c>
      <c r="E13" s="121">
        <f t="shared" si="20"/>
        <v>11149</v>
      </c>
      <c r="F13" s="122">
        <f t="shared" si="20"/>
        <v>10932</v>
      </c>
      <c r="G13" s="105">
        <f t="shared" si="14"/>
        <v>0</v>
      </c>
      <c r="H13" s="121">
        <f>SUM(H14:H20)</f>
        <v>0</v>
      </c>
      <c r="I13" s="121">
        <f t="shared" ref="I13:K13" si="21">SUM(I14:I20)</f>
        <v>0</v>
      </c>
      <c r="J13" s="121">
        <f t="shared" si="21"/>
        <v>0</v>
      </c>
      <c r="K13" s="122">
        <f t="shared" si="21"/>
        <v>0</v>
      </c>
      <c r="L13" s="105">
        <f t="shared" si="16"/>
        <v>21</v>
      </c>
      <c r="M13" s="121">
        <f>SUM(M14:M20)</f>
        <v>19</v>
      </c>
      <c r="N13" s="121">
        <f t="shared" ref="N13:P13" si="22">SUM(N14:N20)</f>
        <v>2</v>
      </c>
      <c r="O13" s="121">
        <f t="shared" si="22"/>
        <v>0</v>
      </c>
      <c r="P13" s="122">
        <f t="shared" si="22"/>
        <v>0</v>
      </c>
      <c r="Q13" s="105">
        <f t="shared" si="17"/>
        <v>3895</v>
      </c>
      <c r="R13" s="121">
        <f>SUM(R14:R20)</f>
        <v>1158</v>
      </c>
      <c r="S13" s="121">
        <f t="shared" ref="S13:U13" si="23">SUM(S14:S20)</f>
        <v>1101</v>
      </c>
      <c r="T13" s="121">
        <f t="shared" si="23"/>
        <v>836</v>
      </c>
      <c r="U13" s="122">
        <f t="shared" si="23"/>
        <v>800</v>
      </c>
      <c r="V13" s="105">
        <f t="shared" si="18"/>
        <v>36153</v>
      </c>
      <c r="W13" s="121">
        <f>SUM(W14:W20)</f>
        <v>16870</v>
      </c>
      <c r="X13" s="121">
        <f t="shared" ref="X13:Z13" si="24">SUM(X14:X20)</f>
        <v>17257</v>
      </c>
      <c r="Y13" s="121">
        <f t="shared" si="24"/>
        <v>859</v>
      </c>
      <c r="Z13" s="122">
        <f t="shared" si="24"/>
        <v>1167</v>
      </c>
      <c r="AA13" s="105">
        <f t="shared" si="19"/>
        <v>58996</v>
      </c>
      <c r="AB13" s="121">
        <f>SUM(AB14:AB20)</f>
        <v>18725</v>
      </c>
      <c r="AC13" s="121">
        <f t="shared" ref="AC13:AE13" si="25">SUM(AC14:AC20)</f>
        <v>21852</v>
      </c>
      <c r="AD13" s="121">
        <f t="shared" si="25"/>
        <v>9454</v>
      </c>
      <c r="AE13" s="122">
        <f t="shared" si="25"/>
        <v>8965</v>
      </c>
    </row>
    <row r="14" spans="1:32" ht="39.75" customHeight="1" x14ac:dyDescent="0.2">
      <c r="A14" s="85" t="s">
        <v>16</v>
      </c>
      <c r="B14" s="100">
        <f t="shared" si="1"/>
        <v>37215</v>
      </c>
      <c r="C14" s="77">
        <v>13319</v>
      </c>
      <c r="D14" s="77">
        <v>17614</v>
      </c>
      <c r="E14" s="77">
        <v>2569</v>
      </c>
      <c r="F14" s="78">
        <v>3713</v>
      </c>
      <c r="G14" s="109">
        <f t="shared" si="14"/>
        <v>0</v>
      </c>
      <c r="H14" s="77">
        <f t="shared" ref="H14:K20" si="26">C14-(M14+R14+W14+AB14)</f>
        <v>0</v>
      </c>
      <c r="I14" s="77">
        <f t="shared" si="26"/>
        <v>0</v>
      </c>
      <c r="J14" s="77">
        <f t="shared" si="26"/>
        <v>0</v>
      </c>
      <c r="K14" s="78">
        <f t="shared" si="26"/>
        <v>0</v>
      </c>
      <c r="L14" s="113">
        <f t="shared" si="16"/>
        <v>7</v>
      </c>
      <c r="M14" s="77">
        <v>6</v>
      </c>
      <c r="N14" s="77">
        <v>1</v>
      </c>
      <c r="O14" s="77">
        <v>0</v>
      </c>
      <c r="P14" s="78">
        <v>0</v>
      </c>
      <c r="Q14" s="113">
        <f t="shared" si="17"/>
        <v>1339</v>
      </c>
      <c r="R14" s="77">
        <v>552</v>
      </c>
      <c r="S14" s="77">
        <v>511</v>
      </c>
      <c r="T14" s="77">
        <v>142</v>
      </c>
      <c r="U14" s="78">
        <v>134</v>
      </c>
      <c r="V14" s="113">
        <f t="shared" si="18"/>
        <v>15985</v>
      </c>
      <c r="W14" s="77">
        <v>7112</v>
      </c>
      <c r="X14" s="77">
        <v>7758</v>
      </c>
      <c r="Y14" s="77">
        <v>439</v>
      </c>
      <c r="Z14" s="78">
        <v>676</v>
      </c>
      <c r="AA14" s="113">
        <f t="shared" si="19"/>
        <v>19884</v>
      </c>
      <c r="AB14" s="77">
        <v>5649</v>
      </c>
      <c r="AC14" s="77">
        <v>9344</v>
      </c>
      <c r="AD14" s="77">
        <v>1988</v>
      </c>
      <c r="AE14" s="78">
        <v>2903</v>
      </c>
    </row>
    <row r="15" spans="1:32" ht="39.75" customHeight="1" x14ac:dyDescent="0.2">
      <c r="A15" s="85" t="s">
        <v>17</v>
      </c>
      <c r="B15" s="100">
        <f t="shared" si="1"/>
        <v>39121</v>
      </c>
      <c r="C15" s="77">
        <v>13076</v>
      </c>
      <c r="D15" s="77">
        <v>12513</v>
      </c>
      <c r="E15" s="77">
        <v>7466</v>
      </c>
      <c r="F15" s="78">
        <v>6066</v>
      </c>
      <c r="G15" s="109">
        <f t="shared" si="14"/>
        <v>0</v>
      </c>
      <c r="H15" s="77">
        <f t="shared" si="26"/>
        <v>0</v>
      </c>
      <c r="I15" s="77">
        <f t="shared" si="26"/>
        <v>0</v>
      </c>
      <c r="J15" s="77">
        <f t="shared" si="26"/>
        <v>0</v>
      </c>
      <c r="K15" s="78">
        <f t="shared" si="26"/>
        <v>0</v>
      </c>
      <c r="L15" s="113">
        <f t="shared" si="16"/>
        <v>0</v>
      </c>
      <c r="M15" s="77">
        <v>0</v>
      </c>
      <c r="N15" s="77">
        <v>0</v>
      </c>
      <c r="O15" s="77">
        <v>0</v>
      </c>
      <c r="P15" s="78">
        <v>0</v>
      </c>
      <c r="Q15" s="113">
        <f t="shared" si="17"/>
        <v>0</v>
      </c>
      <c r="R15" s="77">
        <v>0</v>
      </c>
      <c r="S15" s="77">
        <v>0</v>
      </c>
      <c r="T15" s="77">
        <v>0</v>
      </c>
      <c r="U15" s="78">
        <v>0</v>
      </c>
      <c r="V15" s="113">
        <f t="shared" si="18"/>
        <v>9</v>
      </c>
      <c r="W15" s="77">
        <v>0</v>
      </c>
      <c r="X15" s="77">
        <v>5</v>
      </c>
      <c r="Y15" s="77">
        <v>0</v>
      </c>
      <c r="Z15" s="78">
        <v>4</v>
      </c>
      <c r="AA15" s="113">
        <f t="shared" si="19"/>
        <v>39112</v>
      </c>
      <c r="AB15" s="77">
        <v>13076</v>
      </c>
      <c r="AC15" s="77">
        <v>12508</v>
      </c>
      <c r="AD15" s="77">
        <v>7466</v>
      </c>
      <c r="AE15" s="78">
        <v>6062</v>
      </c>
    </row>
    <row r="16" spans="1:32" ht="39.75" customHeight="1" x14ac:dyDescent="0.2">
      <c r="A16" s="85" t="s">
        <v>18</v>
      </c>
      <c r="B16" s="100">
        <f t="shared" si="1"/>
        <v>0</v>
      </c>
      <c r="C16" s="77">
        <v>0</v>
      </c>
      <c r="D16" s="77">
        <v>0</v>
      </c>
      <c r="E16" s="77">
        <v>0</v>
      </c>
      <c r="F16" s="78">
        <v>0</v>
      </c>
      <c r="G16" s="109">
        <f t="shared" si="14"/>
        <v>0</v>
      </c>
      <c r="H16" s="77">
        <f t="shared" si="26"/>
        <v>0</v>
      </c>
      <c r="I16" s="77">
        <f t="shared" si="26"/>
        <v>0</v>
      </c>
      <c r="J16" s="77">
        <f t="shared" si="26"/>
        <v>0</v>
      </c>
      <c r="K16" s="78">
        <f t="shared" si="26"/>
        <v>0</v>
      </c>
      <c r="L16" s="113">
        <f t="shared" si="16"/>
        <v>0</v>
      </c>
      <c r="M16" s="77">
        <v>0</v>
      </c>
      <c r="N16" s="77">
        <v>0</v>
      </c>
      <c r="O16" s="77">
        <v>0</v>
      </c>
      <c r="P16" s="78">
        <v>0</v>
      </c>
      <c r="Q16" s="113">
        <f t="shared" si="17"/>
        <v>0</v>
      </c>
      <c r="R16" s="77">
        <v>0</v>
      </c>
      <c r="S16" s="77">
        <v>0</v>
      </c>
      <c r="T16" s="77">
        <v>0</v>
      </c>
      <c r="U16" s="78">
        <v>0</v>
      </c>
      <c r="V16" s="113">
        <f t="shared" si="18"/>
        <v>0</v>
      </c>
      <c r="W16" s="77">
        <v>0</v>
      </c>
      <c r="X16" s="77">
        <v>0</v>
      </c>
      <c r="Y16" s="77">
        <v>0</v>
      </c>
      <c r="Z16" s="78">
        <v>0</v>
      </c>
      <c r="AA16" s="113">
        <f t="shared" si="19"/>
        <v>0</v>
      </c>
      <c r="AB16" s="77">
        <v>0</v>
      </c>
      <c r="AC16" s="77">
        <v>0</v>
      </c>
      <c r="AD16" s="77">
        <v>0</v>
      </c>
      <c r="AE16" s="78">
        <v>0</v>
      </c>
    </row>
    <row r="17" spans="1:31" ht="39.75" customHeight="1" x14ac:dyDescent="0.2">
      <c r="A17" s="85" t="s">
        <v>19</v>
      </c>
      <c r="B17" s="100">
        <f t="shared" si="1"/>
        <v>0</v>
      </c>
      <c r="C17" s="77">
        <v>0</v>
      </c>
      <c r="D17" s="77">
        <v>0</v>
      </c>
      <c r="E17" s="77">
        <v>0</v>
      </c>
      <c r="F17" s="78">
        <v>0</v>
      </c>
      <c r="G17" s="109">
        <f t="shared" si="14"/>
        <v>0</v>
      </c>
      <c r="H17" s="77">
        <f t="shared" si="26"/>
        <v>0</v>
      </c>
      <c r="I17" s="77">
        <f t="shared" si="26"/>
        <v>0</v>
      </c>
      <c r="J17" s="77">
        <f t="shared" si="26"/>
        <v>0</v>
      </c>
      <c r="K17" s="78">
        <f t="shared" si="26"/>
        <v>0</v>
      </c>
      <c r="L17" s="113">
        <f t="shared" si="16"/>
        <v>0</v>
      </c>
      <c r="M17" s="77">
        <v>0</v>
      </c>
      <c r="N17" s="77">
        <v>0</v>
      </c>
      <c r="O17" s="77">
        <v>0</v>
      </c>
      <c r="P17" s="78">
        <v>0</v>
      </c>
      <c r="Q17" s="113">
        <f t="shared" si="17"/>
        <v>0</v>
      </c>
      <c r="R17" s="77">
        <v>0</v>
      </c>
      <c r="S17" s="77">
        <v>0</v>
      </c>
      <c r="T17" s="77">
        <v>0</v>
      </c>
      <c r="U17" s="78">
        <v>0</v>
      </c>
      <c r="V17" s="113">
        <f t="shared" si="18"/>
        <v>0</v>
      </c>
      <c r="W17" s="77">
        <v>0</v>
      </c>
      <c r="X17" s="77">
        <v>0</v>
      </c>
      <c r="Y17" s="77">
        <v>0</v>
      </c>
      <c r="Z17" s="78">
        <v>0</v>
      </c>
      <c r="AA17" s="113">
        <f t="shared" si="19"/>
        <v>0</v>
      </c>
      <c r="AB17" s="77">
        <v>0</v>
      </c>
      <c r="AC17" s="77">
        <v>0</v>
      </c>
      <c r="AD17" s="77">
        <v>0</v>
      </c>
      <c r="AE17" s="78">
        <v>0</v>
      </c>
    </row>
    <row r="18" spans="1:31" ht="39.75" customHeight="1" x14ac:dyDescent="0.2">
      <c r="A18" s="85" t="s">
        <v>20</v>
      </c>
      <c r="B18" s="100">
        <f t="shared" si="1"/>
        <v>0</v>
      </c>
      <c r="C18" s="77">
        <v>0</v>
      </c>
      <c r="D18" s="77">
        <v>0</v>
      </c>
      <c r="E18" s="77">
        <v>0</v>
      </c>
      <c r="F18" s="78">
        <v>0</v>
      </c>
      <c r="G18" s="109">
        <f t="shared" si="14"/>
        <v>0</v>
      </c>
      <c r="H18" s="77">
        <f t="shared" si="26"/>
        <v>0</v>
      </c>
      <c r="I18" s="77">
        <f t="shared" si="26"/>
        <v>0</v>
      </c>
      <c r="J18" s="77">
        <f t="shared" si="26"/>
        <v>0</v>
      </c>
      <c r="K18" s="78">
        <f t="shared" si="26"/>
        <v>0</v>
      </c>
      <c r="L18" s="113">
        <f t="shared" si="16"/>
        <v>0</v>
      </c>
      <c r="M18" s="77">
        <v>0</v>
      </c>
      <c r="N18" s="77">
        <v>0</v>
      </c>
      <c r="O18" s="77">
        <v>0</v>
      </c>
      <c r="P18" s="78">
        <v>0</v>
      </c>
      <c r="Q18" s="113">
        <f t="shared" si="17"/>
        <v>0</v>
      </c>
      <c r="R18" s="77">
        <v>0</v>
      </c>
      <c r="S18" s="77">
        <v>0</v>
      </c>
      <c r="T18" s="77">
        <v>0</v>
      </c>
      <c r="U18" s="78">
        <v>0</v>
      </c>
      <c r="V18" s="113">
        <f t="shared" si="18"/>
        <v>0</v>
      </c>
      <c r="W18" s="77">
        <v>0</v>
      </c>
      <c r="X18" s="77">
        <v>0</v>
      </c>
      <c r="Y18" s="77">
        <v>0</v>
      </c>
      <c r="Z18" s="78">
        <v>0</v>
      </c>
      <c r="AA18" s="113">
        <f t="shared" si="19"/>
        <v>0</v>
      </c>
      <c r="AB18" s="77">
        <v>0</v>
      </c>
      <c r="AC18" s="77">
        <v>0</v>
      </c>
      <c r="AD18" s="77">
        <v>0</v>
      </c>
      <c r="AE18" s="78">
        <v>0</v>
      </c>
    </row>
    <row r="19" spans="1:31" s="75" customFormat="1" ht="39.75" customHeight="1" x14ac:dyDescent="0.2">
      <c r="A19" s="85" t="s">
        <v>21</v>
      </c>
      <c r="B19" s="100">
        <f t="shared" si="1"/>
        <v>22729</v>
      </c>
      <c r="C19" s="77">
        <v>10377</v>
      </c>
      <c r="D19" s="77">
        <v>10085</v>
      </c>
      <c r="E19" s="77">
        <v>1114</v>
      </c>
      <c r="F19" s="77">
        <v>1153</v>
      </c>
      <c r="G19" s="109">
        <f t="shared" si="14"/>
        <v>0</v>
      </c>
      <c r="H19" s="77">
        <f t="shared" si="26"/>
        <v>0</v>
      </c>
      <c r="I19" s="77">
        <f t="shared" si="26"/>
        <v>0</v>
      </c>
      <c r="J19" s="77">
        <f t="shared" si="26"/>
        <v>0</v>
      </c>
      <c r="K19" s="78">
        <f t="shared" si="26"/>
        <v>0</v>
      </c>
      <c r="L19" s="113">
        <f t="shared" si="16"/>
        <v>14</v>
      </c>
      <c r="M19" s="77">
        <v>13</v>
      </c>
      <c r="N19" s="77">
        <v>1</v>
      </c>
      <c r="O19" s="77">
        <v>0</v>
      </c>
      <c r="P19" s="78">
        <v>0</v>
      </c>
      <c r="Q19" s="113">
        <f t="shared" si="17"/>
        <v>2556</v>
      </c>
      <c r="R19" s="77">
        <v>606</v>
      </c>
      <c r="S19" s="77">
        <v>590</v>
      </c>
      <c r="T19" s="77">
        <v>694</v>
      </c>
      <c r="U19" s="78">
        <v>666</v>
      </c>
      <c r="V19" s="113">
        <f t="shared" si="18"/>
        <v>20159</v>
      </c>
      <c r="W19" s="77">
        <v>9758</v>
      </c>
      <c r="X19" s="77">
        <v>9494</v>
      </c>
      <c r="Y19" s="77">
        <v>420</v>
      </c>
      <c r="Z19" s="78">
        <v>487</v>
      </c>
      <c r="AA19" s="113">
        <f t="shared" si="19"/>
        <v>0</v>
      </c>
      <c r="AB19" s="77">
        <v>0</v>
      </c>
      <c r="AC19" s="77">
        <v>0</v>
      </c>
      <c r="AD19" s="77">
        <v>0</v>
      </c>
      <c r="AE19" s="78">
        <v>0</v>
      </c>
    </row>
    <row r="20" spans="1:31" s="75" customFormat="1" ht="39.75" customHeight="1" x14ac:dyDescent="0.2">
      <c r="A20" s="86" t="s">
        <v>31</v>
      </c>
      <c r="B20" s="100">
        <f t="shared" si="1"/>
        <v>0</v>
      </c>
      <c r="C20" s="77">
        <v>0</v>
      </c>
      <c r="D20" s="77">
        <v>0</v>
      </c>
      <c r="E20" s="77">
        <v>0</v>
      </c>
      <c r="F20" s="78">
        <v>0</v>
      </c>
      <c r="G20" s="109">
        <f t="shared" si="14"/>
        <v>0</v>
      </c>
      <c r="H20" s="77">
        <f t="shared" si="26"/>
        <v>0</v>
      </c>
      <c r="I20" s="77">
        <f t="shared" si="26"/>
        <v>0</v>
      </c>
      <c r="J20" s="77">
        <f t="shared" si="26"/>
        <v>0</v>
      </c>
      <c r="K20" s="78">
        <f t="shared" si="26"/>
        <v>0</v>
      </c>
      <c r="L20" s="113">
        <f t="shared" si="16"/>
        <v>0</v>
      </c>
      <c r="M20" s="77">
        <v>0</v>
      </c>
      <c r="N20" s="77">
        <v>0</v>
      </c>
      <c r="O20" s="77">
        <v>0</v>
      </c>
      <c r="P20" s="78">
        <v>0</v>
      </c>
      <c r="Q20" s="113">
        <f t="shared" si="17"/>
        <v>0</v>
      </c>
      <c r="R20" s="77">
        <v>0</v>
      </c>
      <c r="S20" s="77">
        <v>0</v>
      </c>
      <c r="T20" s="77">
        <v>0</v>
      </c>
      <c r="U20" s="78">
        <v>0</v>
      </c>
      <c r="V20" s="113">
        <f t="shared" si="18"/>
        <v>0</v>
      </c>
      <c r="W20" s="77">
        <v>0</v>
      </c>
      <c r="X20" s="77">
        <v>0</v>
      </c>
      <c r="Y20" s="77">
        <v>0</v>
      </c>
      <c r="Z20" s="78">
        <v>0</v>
      </c>
      <c r="AA20" s="113">
        <f t="shared" si="19"/>
        <v>0</v>
      </c>
      <c r="AB20" s="77">
        <v>0</v>
      </c>
      <c r="AC20" s="77">
        <v>0</v>
      </c>
      <c r="AD20" s="77">
        <v>0</v>
      </c>
      <c r="AE20" s="78">
        <v>0</v>
      </c>
    </row>
    <row r="21" spans="1:31" s="68" customFormat="1" ht="71.25" customHeight="1" x14ac:dyDescent="0.2">
      <c r="A21" s="118" t="s">
        <v>5</v>
      </c>
      <c r="B21" s="105">
        <f t="shared" si="1"/>
        <v>294769</v>
      </c>
      <c r="C21" s="121">
        <f>SUM(C22:C29)</f>
        <v>159239</v>
      </c>
      <c r="D21" s="121">
        <f t="shared" ref="D21:F21" si="27">SUM(D22:D29)</f>
        <v>88578</v>
      </c>
      <c r="E21" s="121">
        <f t="shared" si="27"/>
        <v>22146</v>
      </c>
      <c r="F21" s="122">
        <f t="shared" si="27"/>
        <v>24806</v>
      </c>
      <c r="G21" s="105">
        <f t="shared" si="14"/>
        <v>95</v>
      </c>
      <c r="H21" s="121">
        <f>SUM(H22:H29)</f>
        <v>12</v>
      </c>
      <c r="I21" s="121">
        <f t="shared" ref="I21:K21" si="28">SUM(I22:I29)</f>
        <v>12</v>
      </c>
      <c r="J21" s="121">
        <f t="shared" si="28"/>
        <v>29</v>
      </c>
      <c r="K21" s="122">
        <f t="shared" si="28"/>
        <v>42</v>
      </c>
      <c r="L21" s="105">
        <f t="shared" si="16"/>
        <v>92</v>
      </c>
      <c r="M21" s="121">
        <f>SUM(M22:M29)</f>
        <v>44</v>
      </c>
      <c r="N21" s="121">
        <f t="shared" ref="N21:P21" si="29">SUM(N22:N29)</f>
        <v>30</v>
      </c>
      <c r="O21" s="121">
        <f t="shared" si="29"/>
        <v>7</v>
      </c>
      <c r="P21" s="122">
        <f t="shared" si="29"/>
        <v>11</v>
      </c>
      <c r="Q21" s="105">
        <f t="shared" si="17"/>
        <v>20242</v>
      </c>
      <c r="R21" s="121">
        <f>SUM(R22:R29)</f>
        <v>8025</v>
      </c>
      <c r="S21" s="121">
        <f t="shared" ref="S21:U21" si="30">SUM(S22:S29)</f>
        <v>7651</v>
      </c>
      <c r="T21" s="121">
        <f t="shared" si="30"/>
        <v>2280</v>
      </c>
      <c r="U21" s="122">
        <f t="shared" si="30"/>
        <v>2286</v>
      </c>
      <c r="V21" s="105">
        <f t="shared" si="18"/>
        <v>232345</v>
      </c>
      <c r="W21" s="121">
        <f>SUM(W22:W29)</f>
        <v>133746</v>
      </c>
      <c r="X21" s="121">
        <f t="shared" ref="X21:Z21" si="31">SUM(X22:X29)</f>
        <v>64073</v>
      </c>
      <c r="Y21" s="121">
        <f t="shared" si="31"/>
        <v>16006</v>
      </c>
      <c r="Z21" s="122">
        <f t="shared" si="31"/>
        <v>18520</v>
      </c>
      <c r="AA21" s="105">
        <f t="shared" si="19"/>
        <v>41995</v>
      </c>
      <c r="AB21" s="121">
        <f>SUM(AB22:AB29)</f>
        <v>17412</v>
      </c>
      <c r="AC21" s="121">
        <f t="shared" ref="AC21:AE21" si="32">SUM(AC22:AC29)</f>
        <v>16812</v>
      </c>
      <c r="AD21" s="121">
        <f t="shared" si="32"/>
        <v>3824</v>
      </c>
      <c r="AE21" s="122">
        <f t="shared" si="32"/>
        <v>3947</v>
      </c>
    </row>
    <row r="22" spans="1:31" s="68" customFormat="1" ht="39.75" customHeight="1" x14ac:dyDescent="0.2">
      <c r="A22" s="87" t="s">
        <v>29</v>
      </c>
      <c r="B22" s="100">
        <f t="shared" si="1"/>
        <v>22772</v>
      </c>
      <c r="C22" s="77">
        <v>13930</v>
      </c>
      <c r="D22" s="77">
        <v>4816</v>
      </c>
      <c r="E22" s="77">
        <v>2194</v>
      </c>
      <c r="F22" s="78">
        <v>1832</v>
      </c>
      <c r="G22" s="109">
        <f t="shared" si="14"/>
        <v>0</v>
      </c>
      <c r="H22" s="77">
        <f t="shared" ref="H22:K29" si="33">C22-(M22+R22+W22+AB22)</f>
        <v>0</v>
      </c>
      <c r="I22" s="77">
        <f t="shared" si="33"/>
        <v>0</v>
      </c>
      <c r="J22" s="77">
        <f t="shared" si="33"/>
        <v>0</v>
      </c>
      <c r="K22" s="78">
        <f t="shared" si="33"/>
        <v>0</v>
      </c>
      <c r="L22" s="113">
        <f t="shared" si="16"/>
        <v>12</v>
      </c>
      <c r="M22" s="77">
        <v>7</v>
      </c>
      <c r="N22" s="77">
        <v>5</v>
      </c>
      <c r="O22" s="77">
        <v>0</v>
      </c>
      <c r="P22" s="78">
        <v>0</v>
      </c>
      <c r="Q22" s="113">
        <f t="shared" si="17"/>
        <v>1524</v>
      </c>
      <c r="R22" s="77">
        <v>739</v>
      </c>
      <c r="S22" s="77">
        <v>329</v>
      </c>
      <c r="T22" s="77">
        <v>301</v>
      </c>
      <c r="U22" s="78">
        <v>155</v>
      </c>
      <c r="V22" s="113">
        <f t="shared" si="18"/>
        <v>21231</v>
      </c>
      <c r="W22" s="77">
        <v>13183</v>
      </c>
      <c r="X22" s="77">
        <v>4481</v>
      </c>
      <c r="Y22" s="77">
        <v>1891</v>
      </c>
      <c r="Z22" s="78">
        <v>1676</v>
      </c>
      <c r="AA22" s="113">
        <f t="shared" si="19"/>
        <v>5</v>
      </c>
      <c r="AB22" s="77">
        <v>1</v>
      </c>
      <c r="AC22" s="77">
        <v>1</v>
      </c>
      <c r="AD22" s="77">
        <v>2</v>
      </c>
      <c r="AE22" s="78">
        <v>1</v>
      </c>
    </row>
    <row r="23" spans="1:31" s="68" customFormat="1" ht="39.75" customHeight="1" x14ac:dyDescent="0.2">
      <c r="A23" s="87" t="s">
        <v>30</v>
      </c>
      <c r="B23" s="100">
        <f t="shared" si="1"/>
        <v>17275</v>
      </c>
      <c r="C23" s="77">
        <v>12083</v>
      </c>
      <c r="D23" s="77">
        <v>3259</v>
      </c>
      <c r="E23" s="77">
        <v>1054</v>
      </c>
      <c r="F23" s="78">
        <v>879</v>
      </c>
      <c r="G23" s="109">
        <f t="shared" si="14"/>
        <v>5</v>
      </c>
      <c r="H23" s="77">
        <f t="shared" si="33"/>
        <v>0</v>
      </c>
      <c r="I23" s="77">
        <f t="shared" si="33"/>
        <v>0</v>
      </c>
      <c r="J23" s="77">
        <f t="shared" si="33"/>
        <v>3</v>
      </c>
      <c r="K23" s="78">
        <f t="shared" si="33"/>
        <v>2</v>
      </c>
      <c r="L23" s="113">
        <f t="shared" si="16"/>
        <v>2</v>
      </c>
      <c r="M23" s="77">
        <v>1</v>
      </c>
      <c r="N23" s="77">
        <v>0</v>
      </c>
      <c r="O23" s="77">
        <v>0</v>
      </c>
      <c r="P23" s="78">
        <v>1</v>
      </c>
      <c r="Q23" s="113">
        <f t="shared" si="17"/>
        <v>1000</v>
      </c>
      <c r="R23" s="77">
        <v>600</v>
      </c>
      <c r="S23" s="77">
        <v>182</v>
      </c>
      <c r="T23" s="77">
        <v>166</v>
      </c>
      <c r="U23" s="78">
        <v>52</v>
      </c>
      <c r="V23" s="113">
        <f t="shared" si="18"/>
        <v>16261</v>
      </c>
      <c r="W23" s="77">
        <v>11481</v>
      </c>
      <c r="X23" s="77">
        <v>3077</v>
      </c>
      <c r="Y23" s="77">
        <v>885</v>
      </c>
      <c r="Z23" s="78">
        <v>818</v>
      </c>
      <c r="AA23" s="113">
        <f t="shared" si="19"/>
        <v>7</v>
      </c>
      <c r="AB23" s="77">
        <v>1</v>
      </c>
      <c r="AC23" s="77">
        <v>0</v>
      </c>
      <c r="AD23" s="77">
        <v>0</v>
      </c>
      <c r="AE23" s="78">
        <v>6</v>
      </c>
    </row>
    <row r="24" spans="1:31" ht="39.75" customHeight="1" x14ac:dyDescent="0.2">
      <c r="A24" s="85" t="s">
        <v>22</v>
      </c>
      <c r="B24" s="100">
        <f t="shared" si="1"/>
        <v>47182</v>
      </c>
      <c r="C24" s="77">
        <v>26245</v>
      </c>
      <c r="D24" s="77">
        <v>16425</v>
      </c>
      <c r="E24" s="77">
        <v>2144</v>
      </c>
      <c r="F24" s="78">
        <v>2368</v>
      </c>
      <c r="G24" s="109">
        <f t="shared" si="14"/>
        <v>2</v>
      </c>
      <c r="H24" s="77">
        <f t="shared" si="33"/>
        <v>0</v>
      </c>
      <c r="I24" s="77">
        <f t="shared" si="33"/>
        <v>0</v>
      </c>
      <c r="J24" s="77">
        <f t="shared" si="33"/>
        <v>1</v>
      </c>
      <c r="K24" s="78">
        <f t="shared" si="33"/>
        <v>1</v>
      </c>
      <c r="L24" s="113">
        <f t="shared" si="16"/>
        <v>24</v>
      </c>
      <c r="M24" s="77">
        <v>10</v>
      </c>
      <c r="N24" s="77">
        <v>12</v>
      </c>
      <c r="O24" s="77">
        <v>2</v>
      </c>
      <c r="P24" s="78">
        <v>0</v>
      </c>
      <c r="Q24" s="113">
        <f t="shared" si="17"/>
        <v>2911</v>
      </c>
      <c r="R24" s="77">
        <v>1367</v>
      </c>
      <c r="S24" s="77">
        <v>1205</v>
      </c>
      <c r="T24" s="77">
        <v>168</v>
      </c>
      <c r="U24" s="78">
        <v>171</v>
      </c>
      <c r="V24" s="113">
        <f t="shared" si="18"/>
        <v>33023</v>
      </c>
      <c r="W24" s="77">
        <v>18925</v>
      </c>
      <c r="X24" s="77">
        <v>10996</v>
      </c>
      <c r="Y24" s="77">
        <v>1410</v>
      </c>
      <c r="Z24" s="78">
        <v>1692</v>
      </c>
      <c r="AA24" s="113">
        <f t="shared" si="19"/>
        <v>11222</v>
      </c>
      <c r="AB24" s="77">
        <v>5943</v>
      </c>
      <c r="AC24" s="77">
        <v>4212</v>
      </c>
      <c r="AD24" s="77">
        <v>563</v>
      </c>
      <c r="AE24" s="78">
        <v>504</v>
      </c>
    </row>
    <row r="25" spans="1:31" ht="39.75" customHeight="1" x14ac:dyDescent="0.2">
      <c r="A25" s="85" t="s">
        <v>23</v>
      </c>
      <c r="B25" s="100">
        <f t="shared" si="1"/>
        <v>47764</v>
      </c>
      <c r="C25" s="77">
        <v>23447</v>
      </c>
      <c r="D25" s="77">
        <v>14695</v>
      </c>
      <c r="E25" s="77">
        <v>4729</v>
      </c>
      <c r="F25" s="78">
        <v>4893</v>
      </c>
      <c r="G25" s="109">
        <f t="shared" si="14"/>
        <v>26</v>
      </c>
      <c r="H25" s="77">
        <f t="shared" si="33"/>
        <v>7</v>
      </c>
      <c r="I25" s="77">
        <f t="shared" si="33"/>
        <v>3</v>
      </c>
      <c r="J25" s="77">
        <f t="shared" si="33"/>
        <v>6</v>
      </c>
      <c r="K25" s="78">
        <f t="shared" si="33"/>
        <v>10</v>
      </c>
      <c r="L25" s="113">
        <f t="shared" si="16"/>
        <v>18</v>
      </c>
      <c r="M25" s="77">
        <v>10</v>
      </c>
      <c r="N25" s="77">
        <v>6</v>
      </c>
      <c r="O25" s="77">
        <v>1</v>
      </c>
      <c r="P25" s="78">
        <v>1</v>
      </c>
      <c r="Q25" s="113">
        <f t="shared" si="17"/>
        <v>5000</v>
      </c>
      <c r="R25" s="77">
        <v>1699</v>
      </c>
      <c r="S25" s="77">
        <v>1970</v>
      </c>
      <c r="T25" s="77">
        <v>631</v>
      </c>
      <c r="U25" s="78">
        <v>700</v>
      </c>
      <c r="V25" s="113">
        <f t="shared" si="18"/>
        <v>32145</v>
      </c>
      <c r="W25" s="77">
        <v>17225</v>
      </c>
      <c r="X25" s="77">
        <v>8720</v>
      </c>
      <c r="Y25" s="77">
        <v>2967</v>
      </c>
      <c r="Z25" s="78">
        <v>3233</v>
      </c>
      <c r="AA25" s="113">
        <f t="shared" si="19"/>
        <v>10575</v>
      </c>
      <c r="AB25" s="77">
        <v>4506</v>
      </c>
      <c r="AC25" s="77">
        <v>3996</v>
      </c>
      <c r="AD25" s="77">
        <v>1124</v>
      </c>
      <c r="AE25" s="78">
        <v>949</v>
      </c>
    </row>
    <row r="26" spans="1:31" ht="39.75" customHeight="1" x14ac:dyDescent="0.2">
      <c r="A26" s="85" t="s">
        <v>24</v>
      </c>
      <c r="B26" s="100">
        <f t="shared" si="1"/>
        <v>63426</v>
      </c>
      <c r="C26" s="77">
        <v>31135</v>
      </c>
      <c r="D26" s="77">
        <v>22594</v>
      </c>
      <c r="E26" s="77">
        <v>3860</v>
      </c>
      <c r="F26" s="78">
        <v>5837</v>
      </c>
      <c r="G26" s="109">
        <f t="shared" si="14"/>
        <v>0</v>
      </c>
      <c r="H26" s="77">
        <f t="shared" si="33"/>
        <v>0</v>
      </c>
      <c r="I26" s="77">
        <f t="shared" si="33"/>
        <v>0</v>
      </c>
      <c r="J26" s="77">
        <f t="shared" si="33"/>
        <v>0</v>
      </c>
      <c r="K26" s="78">
        <f t="shared" si="33"/>
        <v>0</v>
      </c>
      <c r="L26" s="113">
        <f t="shared" si="16"/>
        <v>20</v>
      </c>
      <c r="M26" s="77">
        <v>6</v>
      </c>
      <c r="N26" s="77">
        <v>7</v>
      </c>
      <c r="O26" s="77">
        <v>1</v>
      </c>
      <c r="P26" s="78">
        <v>6</v>
      </c>
      <c r="Q26" s="113">
        <f t="shared" si="17"/>
        <v>4073</v>
      </c>
      <c r="R26" s="77">
        <v>1483</v>
      </c>
      <c r="S26" s="77">
        <v>1849</v>
      </c>
      <c r="T26" s="77">
        <v>289</v>
      </c>
      <c r="U26" s="78">
        <v>452</v>
      </c>
      <c r="V26" s="113">
        <f t="shared" si="18"/>
        <v>45575</v>
      </c>
      <c r="W26" s="77">
        <v>24702</v>
      </c>
      <c r="X26" s="77">
        <v>14177</v>
      </c>
      <c r="Y26" s="77">
        <v>2754</v>
      </c>
      <c r="Z26" s="78">
        <v>3942</v>
      </c>
      <c r="AA26" s="113">
        <f t="shared" si="19"/>
        <v>13758</v>
      </c>
      <c r="AB26" s="77">
        <v>4944</v>
      </c>
      <c r="AC26" s="77">
        <v>6561</v>
      </c>
      <c r="AD26" s="77">
        <v>816</v>
      </c>
      <c r="AE26" s="78">
        <v>1437</v>
      </c>
    </row>
    <row r="27" spans="1:31" ht="39.75" customHeight="1" x14ac:dyDescent="0.2">
      <c r="A27" s="85" t="s">
        <v>25</v>
      </c>
      <c r="B27" s="100">
        <f t="shared" si="1"/>
        <v>19822</v>
      </c>
      <c r="C27" s="77">
        <v>11750</v>
      </c>
      <c r="D27" s="77">
        <v>4004</v>
      </c>
      <c r="E27" s="77">
        <v>2075</v>
      </c>
      <c r="F27" s="78">
        <v>1993</v>
      </c>
      <c r="G27" s="109">
        <f t="shared" si="14"/>
        <v>56</v>
      </c>
      <c r="H27" s="77">
        <f t="shared" si="33"/>
        <v>4</v>
      </c>
      <c r="I27" s="77">
        <f t="shared" si="33"/>
        <v>8</v>
      </c>
      <c r="J27" s="77">
        <f t="shared" si="33"/>
        <v>18</v>
      </c>
      <c r="K27" s="78">
        <f t="shared" si="33"/>
        <v>26</v>
      </c>
      <c r="L27" s="113">
        <f t="shared" si="16"/>
        <v>5</v>
      </c>
      <c r="M27" s="77">
        <v>0</v>
      </c>
      <c r="N27" s="77">
        <v>0</v>
      </c>
      <c r="O27" s="77">
        <v>3</v>
      </c>
      <c r="P27" s="78">
        <v>2</v>
      </c>
      <c r="Q27" s="113">
        <f t="shared" si="17"/>
        <v>446</v>
      </c>
      <c r="R27" s="77">
        <v>207</v>
      </c>
      <c r="S27" s="77">
        <v>23</v>
      </c>
      <c r="T27" s="77">
        <v>158</v>
      </c>
      <c r="U27" s="78">
        <v>58</v>
      </c>
      <c r="V27" s="113">
        <f t="shared" si="18"/>
        <v>18750</v>
      </c>
      <c r="W27" s="77">
        <v>11461</v>
      </c>
      <c r="X27" s="77">
        <v>3889</v>
      </c>
      <c r="Y27" s="77">
        <v>1685</v>
      </c>
      <c r="Z27" s="78">
        <v>1715</v>
      </c>
      <c r="AA27" s="113">
        <f t="shared" si="19"/>
        <v>565</v>
      </c>
      <c r="AB27" s="77">
        <v>78</v>
      </c>
      <c r="AC27" s="77">
        <v>84</v>
      </c>
      <c r="AD27" s="77">
        <v>211</v>
      </c>
      <c r="AE27" s="78">
        <v>192</v>
      </c>
    </row>
    <row r="28" spans="1:31" s="75" customFormat="1" ht="39.75" customHeight="1" x14ac:dyDescent="0.2">
      <c r="A28" s="85" t="s">
        <v>26</v>
      </c>
      <c r="B28" s="100">
        <f t="shared" si="1"/>
        <v>50997</v>
      </c>
      <c r="C28" s="77">
        <v>24227</v>
      </c>
      <c r="D28" s="77">
        <v>16221</v>
      </c>
      <c r="E28" s="77">
        <v>4865</v>
      </c>
      <c r="F28" s="78">
        <v>5684</v>
      </c>
      <c r="G28" s="109">
        <f t="shared" si="14"/>
        <v>1</v>
      </c>
      <c r="H28" s="77">
        <f t="shared" si="33"/>
        <v>0</v>
      </c>
      <c r="I28" s="77">
        <f t="shared" si="33"/>
        <v>0</v>
      </c>
      <c r="J28" s="77">
        <f t="shared" si="33"/>
        <v>1</v>
      </c>
      <c r="K28" s="78">
        <f t="shared" si="33"/>
        <v>0</v>
      </c>
      <c r="L28" s="113">
        <f t="shared" si="16"/>
        <v>9</v>
      </c>
      <c r="M28" s="77">
        <v>8</v>
      </c>
      <c r="N28" s="77">
        <v>0</v>
      </c>
      <c r="O28" s="77">
        <v>0</v>
      </c>
      <c r="P28" s="78">
        <v>1</v>
      </c>
      <c r="Q28" s="113">
        <f t="shared" si="17"/>
        <v>3616</v>
      </c>
      <c r="R28" s="77">
        <v>1296</v>
      </c>
      <c r="S28" s="77">
        <v>1481</v>
      </c>
      <c r="T28" s="77">
        <v>352</v>
      </c>
      <c r="U28" s="78">
        <v>487</v>
      </c>
      <c r="V28" s="113">
        <f t="shared" si="18"/>
        <v>41508</v>
      </c>
      <c r="W28" s="77">
        <v>20984</v>
      </c>
      <c r="X28" s="77">
        <v>12782</v>
      </c>
      <c r="Y28" s="77">
        <v>3404</v>
      </c>
      <c r="Z28" s="78">
        <v>4338</v>
      </c>
      <c r="AA28" s="113">
        <f t="shared" si="19"/>
        <v>5863</v>
      </c>
      <c r="AB28" s="77">
        <v>1939</v>
      </c>
      <c r="AC28" s="77">
        <v>1958</v>
      </c>
      <c r="AD28" s="77">
        <v>1108</v>
      </c>
      <c r="AE28" s="78">
        <v>858</v>
      </c>
    </row>
    <row r="29" spans="1:31" ht="39.75" customHeight="1" thickBot="1" x14ac:dyDescent="0.25">
      <c r="A29" s="88" t="s">
        <v>27</v>
      </c>
      <c r="B29" s="101">
        <f t="shared" si="1"/>
        <v>25531</v>
      </c>
      <c r="C29" s="89">
        <v>16422</v>
      </c>
      <c r="D29" s="89">
        <v>6564</v>
      </c>
      <c r="E29" s="89">
        <v>1225</v>
      </c>
      <c r="F29" s="90">
        <v>1320</v>
      </c>
      <c r="G29" s="110">
        <f t="shared" si="14"/>
        <v>5</v>
      </c>
      <c r="H29" s="89">
        <f t="shared" si="33"/>
        <v>1</v>
      </c>
      <c r="I29" s="89">
        <f t="shared" si="33"/>
        <v>1</v>
      </c>
      <c r="J29" s="89">
        <f t="shared" si="33"/>
        <v>0</v>
      </c>
      <c r="K29" s="90">
        <f t="shared" si="33"/>
        <v>3</v>
      </c>
      <c r="L29" s="114">
        <f t="shared" si="16"/>
        <v>2</v>
      </c>
      <c r="M29" s="89">
        <v>2</v>
      </c>
      <c r="N29" s="89">
        <v>0</v>
      </c>
      <c r="O29" s="89">
        <v>0</v>
      </c>
      <c r="P29" s="90">
        <v>0</v>
      </c>
      <c r="Q29" s="114">
        <f t="shared" si="17"/>
        <v>1672</v>
      </c>
      <c r="R29" s="89">
        <v>634</v>
      </c>
      <c r="S29" s="89">
        <v>612</v>
      </c>
      <c r="T29" s="89">
        <v>215</v>
      </c>
      <c r="U29" s="90">
        <v>211</v>
      </c>
      <c r="V29" s="114">
        <f t="shared" si="18"/>
        <v>23852</v>
      </c>
      <c r="W29" s="89">
        <v>15785</v>
      </c>
      <c r="X29" s="89">
        <v>5951</v>
      </c>
      <c r="Y29" s="89">
        <v>1010</v>
      </c>
      <c r="Z29" s="90">
        <v>1106</v>
      </c>
      <c r="AA29" s="114">
        <f t="shared" si="19"/>
        <v>0</v>
      </c>
      <c r="AB29" s="89">
        <v>0</v>
      </c>
      <c r="AC29" s="89">
        <v>0</v>
      </c>
      <c r="AD29" s="89">
        <v>0</v>
      </c>
      <c r="AE29" s="90">
        <v>0</v>
      </c>
    </row>
    <row r="30" spans="1:31" ht="54.75" customHeight="1" thickBot="1" x14ac:dyDescent="0.25">
      <c r="A30" s="126" t="s">
        <v>37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</row>
    <row r="31" spans="1:31" ht="54.75" customHeight="1" thickTop="1" thickBot="1" x14ac:dyDescent="0.25"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</row>
    <row r="32" spans="1:31" ht="60" customHeight="1" x14ac:dyDescent="0.2">
      <c r="A32" s="190" t="s">
        <v>33</v>
      </c>
      <c r="B32" s="192" t="s">
        <v>7</v>
      </c>
      <c r="C32" s="183" t="s">
        <v>12</v>
      </c>
      <c r="D32" s="183" t="s">
        <v>11</v>
      </c>
      <c r="E32" s="183" t="s">
        <v>10</v>
      </c>
      <c r="F32" s="186" t="s">
        <v>6</v>
      </c>
      <c r="G32" s="194" t="s">
        <v>7</v>
      </c>
      <c r="H32" s="183" t="s">
        <v>12</v>
      </c>
      <c r="I32" s="183" t="s">
        <v>11</v>
      </c>
      <c r="J32" s="183" t="s">
        <v>10</v>
      </c>
      <c r="K32" s="186" t="s">
        <v>6</v>
      </c>
      <c r="L32" s="181" t="s">
        <v>7</v>
      </c>
      <c r="M32" s="183" t="s">
        <v>12</v>
      </c>
      <c r="N32" s="183" t="s">
        <v>11</v>
      </c>
      <c r="O32" s="183" t="s">
        <v>10</v>
      </c>
      <c r="P32" s="186" t="s">
        <v>6</v>
      </c>
      <c r="Q32" s="181" t="s">
        <v>7</v>
      </c>
      <c r="R32" s="183" t="s">
        <v>12</v>
      </c>
      <c r="S32" s="183" t="s">
        <v>11</v>
      </c>
      <c r="T32" s="183" t="s">
        <v>10</v>
      </c>
      <c r="U32" s="186" t="s">
        <v>6</v>
      </c>
      <c r="V32" s="181" t="s">
        <v>7</v>
      </c>
      <c r="W32" s="183" t="s">
        <v>12</v>
      </c>
      <c r="X32" s="183" t="s">
        <v>11</v>
      </c>
      <c r="Y32" s="183" t="s">
        <v>10</v>
      </c>
      <c r="Z32" s="186" t="s">
        <v>6</v>
      </c>
      <c r="AA32" s="181" t="s">
        <v>7</v>
      </c>
      <c r="AB32" s="183" t="s">
        <v>12</v>
      </c>
      <c r="AC32" s="183" t="s">
        <v>11</v>
      </c>
      <c r="AD32" s="183" t="s">
        <v>10</v>
      </c>
      <c r="AE32" s="186" t="s">
        <v>6</v>
      </c>
    </row>
    <row r="33" spans="1:31" ht="60" customHeight="1" x14ac:dyDescent="0.2">
      <c r="A33" s="191"/>
      <c r="B33" s="193"/>
      <c r="C33" s="115" t="s">
        <v>1</v>
      </c>
      <c r="D33" s="115" t="s">
        <v>0</v>
      </c>
      <c r="E33" s="115" t="s">
        <v>1</v>
      </c>
      <c r="F33" s="116" t="s">
        <v>2</v>
      </c>
      <c r="G33" s="195"/>
      <c r="H33" s="115" t="s">
        <v>1</v>
      </c>
      <c r="I33" s="115" t="s">
        <v>0</v>
      </c>
      <c r="J33" s="115" t="s">
        <v>1</v>
      </c>
      <c r="K33" s="116" t="s">
        <v>2</v>
      </c>
      <c r="L33" s="182"/>
      <c r="M33" s="115" t="s">
        <v>1</v>
      </c>
      <c r="N33" s="115" t="s">
        <v>0</v>
      </c>
      <c r="O33" s="115" t="s">
        <v>1</v>
      </c>
      <c r="P33" s="116" t="s">
        <v>2</v>
      </c>
      <c r="Q33" s="182"/>
      <c r="R33" s="115" t="s">
        <v>1</v>
      </c>
      <c r="S33" s="115" t="s">
        <v>0</v>
      </c>
      <c r="T33" s="115" t="s">
        <v>1</v>
      </c>
      <c r="U33" s="116" t="s">
        <v>2</v>
      </c>
      <c r="V33" s="182"/>
      <c r="W33" s="115" t="s">
        <v>1</v>
      </c>
      <c r="X33" s="115" t="s">
        <v>0</v>
      </c>
      <c r="Y33" s="115" t="s">
        <v>1</v>
      </c>
      <c r="Z33" s="116" t="s">
        <v>2</v>
      </c>
      <c r="AA33" s="182"/>
      <c r="AB33" s="115" t="s">
        <v>1</v>
      </c>
      <c r="AC33" s="115" t="s">
        <v>0</v>
      </c>
      <c r="AD33" s="115" t="s">
        <v>1</v>
      </c>
      <c r="AE33" s="116" t="s">
        <v>2</v>
      </c>
    </row>
    <row r="34" spans="1:31" ht="60" customHeight="1" x14ac:dyDescent="0.2">
      <c r="A34" s="91" t="s">
        <v>3</v>
      </c>
      <c r="B34" s="100">
        <f t="shared" ref="B34:B36" si="34">SUM(C34:F34)</f>
        <v>8061</v>
      </c>
      <c r="C34" s="92">
        <f>C7</f>
        <v>3055</v>
      </c>
      <c r="D34" s="92">
        <f t="shared" ref="D34:F34" si="35">D7</f>
        <v>3059</v>
      </c>
      <c r="E34" s="92">
        <f t="shared" si="35"/>
        <v>960</v>
      </c>
      <c r="F34" s="93">
        <f t="shared" si="35"/>
        <v>987</v>
      </c>
      <c r="G34" s="45">
        <f t="shared" ref="G34:G36" si="36">SUM(H34:K34)</f>
        <v>0</v>
      </c>
      <c r="H34" s="92">
        <f t="shared" ref="H34:K34" si="37">H7</f>
        <v>0</v>
      </c>
      <c r="I34" s="92">
        <f t="shared" si="37"/>
        <v>0</v>
      </c>
      <c r="J34" s="92">
        <f t="shared" si="37"/>
        <v>0</v>
      </c>
      <c r="K34" s="93">
        <f t="shared" si="37"/>
        <v>0</v>
      </c>
      <c r="L34" s="113">
        <f t="shared" ref="L34:L36" si="38">SUM(M34:P34)</f>
        <v>4</v>
      </c>
      <c r="M34" s="92">
        <f t="shared" ref="M34:P34" si="39">M7</f>
        <v>2</v>
      </c>
      <c r="N34" s="92">
        <f t="shared" si="39"/>
        <v>2</v>
      </c>
      <c r="O34" s="92">
        <f t="shared" si="39"/>
        <v>0</v>
      </c>
      <c r="P34" s="93">
        <f t="shared" si="39"/>
        <v>0</v>
      </c>
      <c r="Q34" s="113">
        <f t="shared" ref="Q34:Q36" si="40">SUM(R34:U34)</f>
        <v>231</v>
      </c>
      <c r="R34" s="92">
        <f t="shared" ref="R34:U34" si="41">R7</f>
        <v>76</v>
      </c>
      <c r="S34" s="92">
        <f t="shared" si="41"/>
        <v>67</v>
      </c>
      <c r="T34" s="92">
        <f t="shared" si="41"/>
        <v>46</v>
      </c>
      <c r="U34" s="93">
        <f t="shared" si="41"/>
        <v>42</v>
      </c>
      <c r="V34" s="113">
        <f t="shared" ref="V34:V36" si="42">SUM(W34:Z34)</f>
        <v>3652</v>
      </c>
      <c r="W34" s="92">
        <f t="shared" ref="W34:Z34" si="43">W7</f>
        <v>1560</v>
      </c>
      <c r="X34" s="92">
        <f t="shared" si="43"/>
        <v>1630</v>
      </c>
      <c r="Y34" s="92">
        <f t="shared" si="43"/>
        <v>233</v>
      </c>
      <c r="Z34" s="93">
        <f t="shared" si="43"/>
        <v>229</v>
      </c>
      <c r="AA34" s="113">
        <f t="shared" ref="AA34:AA36" si="44">SUM(AB34:AE34)</f>
        <v>4174</v>
      </c>
      <c r="AB34" s="92">
        <f t="shared" ref="AB34:AE34" si="45">AB7</f>
        <v>1417</v>
      </c>
      <c r="AC34" s="92">
        <f t="shared" si="45"/>
        <v>1360</v>
      </c>
      <c r="AD34" s="92">
        <f t="shared" si="45"/>
        <v>681</v>
      </c>
      <c r="AE34" s="93">
        <f t="shared" si="45"/>
        <v>716</v>
      </c>
    </row>
    <row r="35" spans="1:31" ht="60" customHeight="1" x14ac:dyDescent="0.2">
      <c r="A35" s="91" t="s">
        <v>4</v>
      </c>
      <c r="B35" s="100">
        <f t="shared" si="34"/>
        <v>99065</v>
      </c>
      <c r="C35" s="92">
        <f>C13</f>
        <v>36772</v>
      </c>
      <c r="D35" s="92">
        <f t="shared" ref="D35:F35" si="46">D13</f>
        <v>40212</v>
      </c>
      <c r="E35" s="92">
        <f t="shared" si="46"/>
        <v>11149</v>
      </c>
      <c r="F35" s="93">
        <f t="shared" si="46"/>
        <v>10932</v>
      </c>
      <c r="G35" s="45">
        <f t="shared" si="36"/>
        <v>0</v>
      </c>
      <c r="H35" s="92">
        <f t="shared" ref="H35:K35" si="47">H13</f>
        <v>0</v>
      </c>
      <c r="I35" s="92">
        <f t="shared" si="47"/>
        <v>0</v>
      </c>
      <c r="J35" s="92">
        <f t="shared" si="47"/>
        <v>0</v>
      </c>
      <c r="K35" s="93">
        <f t="shared" si="47"/>
        <v>0</v>
      </c>
      <c r="L35" s="113">
        <f t="shared" si="38"/>
        <v>21</v>
      </c>
      <c r="M35" s="92">
        <f t="shared" ref="M35:P35" si="48">M13</f>
        <v>19</v>
      </c>
      <c r="N35" s="92">
        <f t="shared" si="48"/>
        <v>2</v>
      </c>
      <c r="O35" s="92">
        <f t="shared" si="48"/>
        <v>0</v>
      </c>
      <c r="P35" s="93">
        <f t="shared" si="48"/>
        <v>0</v>
      </c>
      <c r="Q35" s="113">
        <f t="shared" si="40"/>
        <v>3895</v>
      </c>
      <c r="R35" s="92">
        <f t="shared" ref="R35:U35" si="49">R13</f>
        <v>1158</v>
      </c>
      <c r="S35" s="92">
        <f t="shared" si="49"/>
        <v>1101</v>
      </c>
      <c r="T35" s="92">
        <f t="shared" si="49"/>
        <v>836</v>
      </c>
      <c r="U35" s="93">
        <f t="shared" si="49"/>
        <v>800</v>
      </c>
      <c r="V35" s="113">
        <f t="shared" si="42"/>
        <v>36153</v>
      </c>
      <c r="W35" s="92">
        <f t="shared" ref="W35:Z35" si="50">W13</f>
        <v>16870</v>
      </c>
      <c r="X35" s="92">
        <f t="shared" si="50"/>
        <v>17257</v>
      </c>
      <c r="Y35" s="92">
        <f t="shared" si="50"/>
        <v>859</v>
      </c>
      <c r="Z35" s="93">
        <f t="shared" si="50"/>
        <v>1167</v>
      </c>
      <c r="AA35" s="113">
        <f t="shared" si="44"/>
        <v>58996</v>
      </c>
      <c r="AB35" s="92">
        <f t="shared" ref="AB35:AE35" si="51">AB13</f>
        <v>18725</v>
      </c>
      <c r="AC35" s="92">
        <f t="shared" si="51"/>
        <v>21852</v>
      </c>
      <c r="AD35" s="92">
        <f t="shared" si="51"/>
        <v>9454</v>
      </c>
      <c r="AE35" s="93">
        <f t="shared" si="51"/>
        <v>8965</v>
      </c>
    </row>
    <row r="36" spans="1:31" ht="60" customHeight="1" x14ac:dyDescent="0.2">
      <c r="A36" s="91" t="str">
        <f>A21</f>
        <v>z Ukrainą</v>
      </c>
      <c r="B36" s="100">
        <f t="shared" si="34"/>
        <v>294769</v>
      </c>
      <c r="C36" s="92">
        <f>C21</f>
        <v>159239</v>
      </c>
      <c r="D36" s="92">
        <f t="shared" ref="D36:F36" si="52">D21</f>
        <v>88578</v>
      </c>
      <c r="E36" s="92">
        <f t="shared" si="52"/>
        <v>22146</v>
      </c>
      <c r="F36" s="93">
        <f t="shared" si="52"/>
        <v>24806</v>
      </c>
      <c r="G36" s="45">
        <f t="shared" si="36"/>
        <v>95</v>
      </c>
      <c r="H36" s="92">
        <f t="shared" ref="H36:K36" si="53">H21</f>
        <v>12</v>
      </c>
      <c r="I36" s="92">
        <f t="shared" si="53"/>
        <v>12</v>
      </c>
      <c r="J36" s="92">
        <f t="shared" si="53"/>
        <v>29</v>
      </c>
      <c r="K36" s="93">
        <f t="shared" si="53"/>
        <v>42</v>
      </c>
      <c r="L36" s="113">
        <f t="shared" si="38"/>
        <v>92</v>
      </c>
      <c r="M36" s="92">
        <f t="shared" ref="M36:P36" si="54">M21</f>
        <v>44</v>
      </c>
      <c r="N36" s="92">
        <f t="shared" si="54"/>
        <v>30</v>
      </c>
      <c r="O36" s="92">
        <f t="shared" si="54"/>
        <v>7</v>
      </c>
      <c r="P36" s="93">
        <f t="shared" si="54"/>
        <v>11</v>
      </c>
      <c r="Q36" s="113">
        <f t="shared" si="40"/>
        <v>20242</v>
      </c>
      <c r="R36" s="92">
        <f t="shared" ref="R36:U36" si="55">R21</f>
        <v>8025</v>
      </c>
      <c r="S36" s="92">
        <f t="shared" si="55"/>
        <v>7651</v>
      </c>
      <c r="T36" s="92">
        <f t="shared" si="55"/>
        <v>2280</v>
      </c>
      <c r="U36" s="93">
        <f t="shared" si="55"/>
        <v>2286</v>
      </c>
      <c r="V36" s="113">
        <f t="shared" si="42"/>
        <v>232345</v>
      </c>
      <c r="W36" s="92">
        <f t="shared" ref="W36:Z36" si="56">W21</f>
        <v>133746</v>
      </c>
      <c r="X36" s="92">
        <f t="shared" si="56"/>
        <v>64073</v>
      </c>
      <c r="Y36" s="92">
        <f t="shared" si="56"/>
        <v>16006</v>
      </c>
      <c r="Z36" s="93">
        <f t="shared" si="56"/>
        <v>18520</v>
      </c>
      <c r="AA36" s="113">
        <f t="shared" si="44"/>
        <v>41995</v>
      </c>
      <c r="AB36" s="92">
        <f t="shared" ref="AB36:AE36" si="57">AB21</f>
        <v>17412</v>
      </c>
      <c r="AC36" s="92">
        <f t="shared" si="57"/>
        <v>16812</v>
      </c>
      <c r="AD36" s="92">
        <f t="shared" si="57"/>
        <v>3824</v>
      </c>
      <c r="AE36" s="93">
        <f t="shared" si="57"/>
        <v>3947</v>
      </c>
    </row>
    <row r="37" spans="1:31" ht="60" customHeight="1" thickBot="1" x14ac:dyDescent="0.25">
      <c r="A37" s="123" t="s">
        <v>7</v>
      </c>
      <c r="B37" s="106">
        <f>SUM(B34:B36)</f>
        <v>401895</v>
      </c>
      <c r="C37" s="124">
        <f t="shared" ref="C37:AE37" si="58">SUM(C34:C36)</f>
        <v>199066</v>
      </c>
      <c r="D37" s="124">
        <f t="shared" si="58"/>
        <v>131849</v>
      </c>
      <c r="E37" s="124">
        <f t="shared" si="58"/>
        <v>34255</v>
      </c>
      <c r="F37" s="125">
        <f t="shared" si="58"/>
        <v>36725</v>
      </c>
      <c r="G37" s="106">
        <f t="shared" si="58"/>
        <v>95</v>
      </c>
      <c r="H37" s="124">
        <f t="shared" si="58"/>
        <v>12</v>
      </c>
      <c r="I37" s="124">
        <f t="shared" si="58"/>
        <v>12</v>
      </c>
      <c r="J37" s="124">
        <f t="shared" si="58"/>
        <v>29</v>
      </c>
      <c r="K37" s="125">
        <f t="shared" si="58"/>
        <v>42</v>
      </c>
      <c r="L37" s="106">
        <f t="shared" si="58"/>
        <v>117</v>
      </c>
      <c r="M37" s="124">
        <f t="shared" si="58"/>
        <v>65</v>
      </c>
      <c r="N37" s="124">
        <f t="shared" si="58"/>
        <v>34</v>
      </c>
      <c r="O37" s="124">
        <f t="shared" si="58"/>
        <v>7</v>
      </c>
      <c r="P37" s="125">
        <f t="shared" si="58"/>
        <v>11</v>
      </c>
      <c r="Q37" s="106">
        <f t="shared" si="58"/>
        <v>24368</v>
      </c>
      <c r="R37" s="124">
        <f t="shared" si="58"/>
        <v>9259</v>
      </c>
      <c r="S37" s="124">
        <f t="shared" si="58"/>
        <v>8819</v>
      </c>
      <c r="T37" s="124">
        <f t="shared" si="58"/>
        <v>3162</v>
      </c>
      <c r="U37" s="125">
        <f t="shared" si="58"/>
        <v>3128</v>
      </c>
      <c r="V37" s="106">
        <f t="shared" si="58"/>
        <v>272150</v>
      </c>
      <c r="W37" s="124">
        <f t="shared" si="58"/>
        <v>152176</v>
      </c>
      <c r="X37" s="124">
        <f t="shared" si="58"/>
        <v>82960</v>
      </c>
      <c r="Y37" s="124">
        <f t="shared" si="58"/>
        <v>17098</v>
      </c>
      <c r="Z37" s="125">
        <f t="shared" si="58"/>
        <v>19916</v>
      </c>
      <c r="AA37" s="106">
        <f t="shared" si="58"/>
        <v>105165</v>
      </c>
      <c r="AB37" s="124">
        <f t="shared" si="58"/>
        <v>37554</v>
      </c>
      <c r="AC37" s="124">
        <f t="shared" si="58"/>
        <v>40024</v>
      </c>
      <c r="AD37" s="124">
        <f t="shared" si="58"/>
        <v>13959</v>
      </c>
      <c r="AE37" s="125">
        <f t="shared" si="58"/>
        <v>13628</v>
      </c>
    </row>
    <row r="38" spans="1:31" ht="71.25" customHeight="1" x14ac:dyDescent="0.2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</row>
    <row r="39" spans="1:31" ht="41.25" customHeight="1" x14ac:dyDescent="0.2">
      <c r="AE39" s="97"/>
    </row>
    <row r="41" spans="1:31" ht="24" customHeight="1" x14ac:dyDescent="0.2">
      <c r="B41" s="13">
        <f>B37-B6</f>
        <v>0</v>
      </c>
      <c r="C41" s="13">
        <f t="shared" ref="C41:AE41" si="59">C37-C6</f>
        <v>0</v>
      </c>
      <c r="D41" s="13">
        <f t="shared" si="59"/>
        <v>0</v>
      </c>
      <c r="E41" s="13">
        <f t="shared" si="59"/>
        <v>0</v>
      </c>
      <c r="F41" s="13">
        <f t="shared" si="59"/>
        <v>0</v>
      </c>
      <c r="G41" s="13">
        <f t="shared" si="59"/>
        <v>0</v>
      </c>
      <c r="H41" s="13">
        <f t="shared" si="59"/>
        <v>0</v>
      </c>
      <c r="I41" s="13">
        <f t="shared" si="59"/>
        <v>0</v>
      </c>
      <c r="J41" s="13">
        <f t="shared" si="59"/>
        <v>0</v>
      </c>
      <c r="K41" s="13">
        <f t="shared" si="59"/>
        <v>0</v>
      </c>
      <c r="L41" s="13">
        <f t="shared" si="59"/>
        <v>0</v>
      </c>
      <c r="M41" s="13">
        <f t="shared" si="59"/>
        <v>0</v>
      </c>
      <c r="N41" s="13">
        <f t="shared" si="59"/>
        <v>0</v>
      </c>
      <c r="O41" s="13">
        <f t="shared" si="59"/>
        <v>0</v>
      </c>
      <c r="P41" s="13">
        <f t="shared" si="59"/>
        <v>0</v>
      </c>
      <c r="Q41" s="13">
        <f t="shared" si="59"/>
        <v>0</v>
      </c>
      <c r="R41" s="13">
        <f t="shared" si="59"/>
        <v>0</v>
      </c>
      <c r="S41" s="13">
        <f t="shared" si="59"/>
        <v>0</v>
      </c>
      <c r="T41" s="13">
        <f t="shared" si="59"/>
        <v>0</v>
      </c>
      <c r="U41" s="13">
        <f t="shared" si="59"/>
        <v>0</v>
      </c>
      <c r="V41" s="13">
        <f t="shared" si="59"/>
        <v>0</v>
      </c>
      <c r="W41" s="13">
        <f t="shared" si="59"/>
        <v>0</v>
      </c>
      <c r="X41" s="13">
        <f t="shared" si="59"/>
        <v>0</v>
      </c>
      <c r="Y41" s="13">
        <f t="shared" si="59"/>
        <v>0</v>
      </c>
      <c r="Z41" s="13">
        <f t="shared" si="59"/>
        <v>0</v>
      </c>
      <c r="AA41" s="13">
        <f t="shared" si="59"/>
        <v>0</v>
      </c>
      <c r="AB41" s="13">
        <f t="shared" si="59"/>
        <v>0</v>
      </c>
      <c r="AC41" s="13">
        <f t="shared" si="59"/>
        <v>0</v>
      </c>
      <c r="AD41" s="13">
        <f t="shared" si="59"/>
        <v>0</v>
      </c>
      <c r="AE41" s="13">
        <f t="shared" si="59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32:A33"/>
    <mergeCell ref="B32:B33"/>
    <mergeCell ref="C32:D32"/>
    <mergeCell ref="E32:F32"/>
    <mergeCell ref="G32:G33"/>
    <mergeCell ref="AA4:AA5"/>
    <mergeCell ref="AB4:AC4"/>
    <mergeCell ref="AD4:AE4"/>
    <mergeCell ref="V4:V5"/>
    <mergeCell ref="W4:X4"/>
    <mergeCell ref="AD32:AE32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F41"/>
  <sheetViews>
    <sheetView showZeros="0" zoomScale="25" zoomScaleNormal="25" workbookViewId="0">
      <selection activeCell="A3" sqref="A3:A6"/>
    </sheetView>
  </sheetViews>
  <sheetFormatPr defaultColWidth="0" defaultRowHeight="24" customHeight="1" x14ac:dyDescent="0.2"/>
  <cols>
    <col min="1" max="1" width="47.85546875" style="4" customWidth="1"/>
    <col min="2" max="16" width="19.140625" style="13" customWidth="1"/>
    <col min="17" max="17" width="19.140625" style="1" customWidth="1"/>
    <col min="18" max="21" width="19.140625" style="2" customWidth="1"/>
    <col min="22" max="22" width="19.140625" style="1" customWidth="1"/>
    <col min="23" max="26" width="19.140625" style="2" customWidth="1"/>
    <col min="27" max="27" width="19.140625" style="1" customWidth="1"/>
    <col min="28" max="31" width="19.140625" style="2" customWidth="1"/>
    <col min="32" max="32" width="2.28515625" style="3" customWidth="1"/>
    <col min="33" max="16384" width="9.140625" style="3" hidden="1"/>
  </cols>
  <sheetData>
    <row r="1" spans="1:32" ht="162" customHeight="1" thickBot="1" x14ac:dyDescent="0.25">
      <c r="A1" s="214" t="s">
        <v>54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</row>
    <row r="2" spans="1:32" ht="46.5" customHeight="1" thickTop="1" thickBot="1" x14ac:dyDescent="0.25"/>
    <row r="3" spans="1:32" s="4" customFormat="1" ht="136.5" customHeight="1" thickBot="1" x14ac:dyDescent="0.25">
      <c r="A3" s="215" t="s">
        <v>60</v>
      </c>
      <c r="B3" s="218" t="s">
        <v>35</v>
      </c>
      <c r="C3" s="219"/>
      <c r="D3" s="219"/>
      <c r="E3" s="219"/>
      <c r="F3" s="220"/>
      <c r="G3" s="221" t="s">
        <v>36</v>
      </c>
      <c r="H3" s="222"/>
      <c r="I3" s="222"/>
      <c r="J3" s="222"/>
      <c r="K3" s="223"/>
      <c r="L3" s="224" t="s">
        <v>38</v>
      </c>
      <c r="M3" s="225"/>
      <c r="N3" s="225"/>
      <c r="O3" s="225"/>
      <c r="P3" s="226"/>
      <c r="Q3" s="224" t="s">
        <v>39</v>
      </c>
      <c r="R3" s="225"/>
      <c r="S3" s="225"/>
      <c r="T3" s="225"/>
      <c r="U3" s="226"/>
      <c r="V3" s="224" t="s">
        <v>40</v>
      </c>
      <c r="W3" s="225"/>
      <c r="X3" s="225"/>
      <c r="Y3" s="225"/>
      <c r="Z3" s="226"/>
      <c r="AA3" s="227" t="s">
        <v>41</v>
      </c>
      <c r="AB3" s="225"/>
      <c r="AC3" s="225"/>
      <c r="AD3" s="225"/>
      <c r="AE3" s="226"/>
    </row>
    <row r="4" spans="1:32" s="5" customFormat="1" ht="75" customHeight="1" x14ac:dyDescent="0.2">
      <c r="A4" s="216"/>
      <c r="B4" s="160" t="s">
        <v>7</v>
      </c>
      <c r="C4" s="212" t="s">
        <v>12</v>
      </c>
      <c r="D4" s="212" t="s">
        <v>11</v>
      </c>
      <c r="E4" s="212" t="s">
        <v>10</v>
      </c>
      <c r="F4" s="213" t="s">
        <v>6</v>
      </c>
      <c r="G4" s="162" t="s">
        <v>7</v>
      </c>
      <c r="H4" s="212" t="s">
        <v>12</v>
      </c>
      <c r="I4" s="212" t="s">
        <v>11</v>
      </c>
      <c r="J4" s="212" t="s">
        <v>10</v>
      </c>
      <c r="K4" s="213" t="s">
        <v>6</v>
      </c>
      <c r="L4" s="164" t="s">
        <v>7</v>
      </c>
      <c r="M4" s="212" t="s">
        <v>12</v>
      </c>
      <c r="N4" s="212" t="s">
        <v>11</v>
      </c>
      <c r="O4" s="212" t="s">
        <v>10</v>
      </c>
      <c r="P4" s="213" t="s">
        <v>6</v>
      </c>
      <c r="Q4" s="164" t="s">
        <v>7</v>
      </c>
      <c r="R4" s="212" t="s">
        <v>12</v>
      </c>
      <c r="S4" s="212" t="s">
        <v>11</v>
      </c>
      <c r="T4" s="212" t="s">
        <v>10</v>
      </c>
      <c r="U4" s="213" t="s">
        <v>6</v>
      </c>
      <c r="V4" s="164" t="s">
        <v>7</v>
      </c>
      <c r="W4" s="212" t="s">
        <v>12</v>
      </c>
      <c r="X4" s="212" t="s">
        <v>11</v>
      </c>
      <c r="Y4" s="212" t="s">
        <v>10</v>
      </c>
      <c r="Z4" s="213" t="s">
        <v>6</v>
      </c>
      <c r="AA4" s="164" t="s">
        <v>7</v>
      </c>
      <c r="AB4" s="212" t="s">
        <v>12</v>
      </c>
      <c r="AC4" s="212" t="s">
        <v>11</v>
      </c>
      <c r="AD4" s="212" t="s">
        <v>10</v>
      </c>
      <c r="AE4" s="213" t="s">
        <v>6</v>
      </c>
    </row>
    <row r="5" spans="1:32" s="5" customFormat="1" ht="75" customHeight="1" x14ac:dyDescent="0.2">
      <c r="A5" s="216"/>
      <c r="B5" s="161"/>
      <c r="C5" s="48" t="s">
        <v>1</v>
      </c>
      <c r="D5" s="48" t="s">
        <v>0</v>
      </c>
      <c r="E5" s="48" t="s">
        <v>1</v>
      </c>
      <c r="F5" s="49" t="s">
        <v>2</v>
      </c>
      <c r="G5" s="163"/>
      <c r="H5" s="48" t="s">
        <v>1</v>
      </c>
      <c r="I5" s="48" t="s">
        <v>0</v>
      </c>
      <c r="J5" s="48" t="s">
        <v>8</v>
      </c>
      <c r="K5" s="49" t="s">
        <v>9</v>
      </c>
      <c r="L5" s="153"/>
      <c r="M5" s="48" t="s">
        <v>1</v>
      </c>
      <c r="N5" s="48" t="s">
        <v>0</v>
      </c>
      <c r="O5" s="48" t="s">
        <v>1</v>
      </c>
      <c r="P5" s="49" t="s">
        <v>0</v>
      </c>
      <c r="Q5" s="153"/>
      <c r="R5" s="48" t="s">
        <v>1</v>
      </c>
      <c r="S5" s="48" t="s">
        <v>0</v>
      </c>
      <c r="T5" s="48" t="s">
        <v>1</v>
      </c>
      <c r="U5" s="49" t="s">
        <v>0</v>
      </c>
      <c r="V5" s="153"/>
      <c r="W5" s="48" t="s">
        <v>1</v>
      </c>
      <c r="X5" s="48" t="s">
        <v>0</v>
      </c>
      <c r="Y5" s="48" t="s">
        <v>1</v>
      </c>
      <c r="Z5" s="49" t="s">
        <v>0</v>
      </c>
      <c r="AA5" s="153"/>
      <c r="AB5" s="48" t="s">
        <v>1</v>
      </c>
      <c r="AC5" s="48" t="s">
        <v>0</v>
      </c>
      <c r="AD5" s="48" t="s">
        <v>1</v>
      </c>
      <c r="AE5" s="49" t="s">
        <v>0</v>
      </c>
    </row>
    <row r="6" spans="1:32" s="6" customFormat="1" ht="75" customHeight="1" thickBot="1" x14ac:dyDescent="0.25">
      <c r="A6" s="217"/>
      <c r="B6" s="36">
        <f>I!B6+II!B6+III!B6</f>
        <v>1160884</v>
      </c>
      <c r="C6" s="29">
        <f>I!C6+II!C6+III!C6</f>
        <v>527245</v>
      </c>
      <c r="D6" s="29">
        <f>I!D6+II!D6+III!D6</f>
        <v>423101</v>
      </c>
      <c r="E6" s="29">
        <f>I!E6+II!E6+III!E6</f>
        <v>106347</v>
      </c>
      <c r="F6" s="37">
        <f>I!F6+II!F6+III!F6</f>
        <v>104191</v>
      </c>
      <c r="G6" s="36">
        <f>I!G6+II!G6+III!G6</f>
        <v>101</v>
      </c>
      <c r="H6" s="30">
        <f>I!H6+II!H6+III!H6</f>
        <v>13</v>
      </c>
      <c r="I6" s="30">
        <f>I!I6+II!I6+III!I6</f>
        <v>13</v>
      </c>
      <c r="J6" s="30">
        <f>I!J6+II!J6+III!J6</f>
        <v>30</v>
      </c>
      <c r="K6" s="43">
        <f>I!K6+II!K6+III!K6</f>
        <v>45</v>
      </c>
      <c r="L6" s="36">
        <f>I!L6+II!L6+III!L6</f>
        <v>196</v>
      </c>
      <c r="M6" s="31">
        <f>I!M6+II!M6+III!M6</f>
        <v>108</v>
      </c>
      <c r="N6" s="31">
        <f>I!N6+II!N6+III!N6</f>
        <v>54</v>
      </c>
      <c r="O6" s="31">
        <f>I!O6+II!O6+III!O6</f>
        <v>15</v>
      </c>
      <c r="P6" s="32">
        <f>I!P6+II!P6+III!P6</f>
        <v>19</v>
      </c>
      <c r="Q6" s="36">
        <f>I!Q6+II!Q6+III!Q6</f>
        <v>46492</v>
      </c>
      <c r="R6" s="31">
        <f>I!R6+II!R6+III!R6</f>
        <v>16879</v>
      </c>
      <c r="S6" s="31">
        <f>I!S6+II!S6+III!S6</f>
        <v>16476</v>
      </c>
      <c r="T6" s="31">
        <f>I!T6+II!T6+III!T6</f>
        <v>6729</v>
      </c>
      <c r="U6" s="32">
        <f>I!U6+II!U6+III!U6</f>
        <v>6408</v>
      </c>
      <c r="V6" s="36">
        <f>I!V6+II!V6+III!V6</f>
        <v>728881</v>
      </c>
      <c r="W6" s="31">
        <f>I!W6+II!W6+III!W6</f>
        <v>378951</v>
      </c>
      <c r="X6" s="31">
        <f>I!X6+II!X6+III!X6</f>
        <v>258951</v>
      </c>
      <c r="Y6" s="31">
        <f>I!Y6+II!Y6+III!Y6</f>
        <v>47119</v>
      </c>
      <c r="Z6" s="32">
        <f>I!Z6+II!Z6+III!Z6</f>
        <v>43860</v>
      </c>
      <c r="AA6" s="33">
        <f>I!AA6+II!AA6+III!AA6</f>
        <v>385214</v>
      </c>
      <c r="AB6" s="31">
        <f>I!AB6+II!AB6+III!AB6</f>
        <v>131294</v>
      </c>
      <c r="AC6" s="31">
        <f>I!AC6+II!AC6+III!AC6</f>
        <v>147607</v>
      </c>
      <c r="AD6" s="31">
        <f>I!AD6+II!AD6+III!AD6</f>
        <v>52454</v>
      </c>
      <c r="AE6" s="32">
        <f>I!AE6+II!AE6+III!AE6</f>
        <v>53859</v>
      </c>
    </row>
    <row r="7" spans="1:32" s="7" customFormat="1" ht="71.25" customHeight="1" x14ac:dyDescent="0.2">
      <c r="A7" s="61" t="s">
        <v>3</v>
      </c>
      <c r="B7" s="38">
        <f>I!B7+II!B7+III!B7</f>
        <v>28783</v>
      </c>
      <c r="C7" s="27">
        <f>I!C7+II!C7+III!C7</f>
        <v>12576</v>
      </c>
      <c r="D7" s="27">
        <f>I!D7+II!D7+III!D7</f>
        <v>10843</v>
      </c>
      <c r="E7" s="27">
        <f>I!E7+II!E7+III!E7</f>
        <v>2667</v>
      </c>
      <c r="F7" s="28">
        <f>I!F7+II!F7+III!F7</f>
        <v>2697</v>
      </c>
      <c r="G7" s="38">
        <f>I!G7+II!G7+III!G7</f>
        <v>3</v>
      </c>
      <c r="H7" s="27">
        <f>I!H7+II!H7+III!H7</f>
        <v>1</v>
      </c>
      <c r="I7" s="27">
        <f>I!I7+II!I7+III!I7</f>
        <v>1</v>
      </c>
      <c r="J7" s="27">
        <f>I!J7+II!J7+III!J7</f>
        <v>0</v>
      </c>
      <c r="K7" s="28">
        <f>I!K7+II!K7+III!K7</f>
        <v>1</v>
      </c>
      <c r="L7" s="38">
        <f>I!L7+II!L7+III!L7</f>
        <v>4</v>
      </c>
      <c r="M7" s="27">
        <f>I!M7+II!M7+III!M7</f>
        <v>2</v>
      </c>
      <c r="N7" s="27">
        <f>I!N7+II!N7+III!N7</f>
        <v>2</v>
      </c>
      <c r="O7" s="27">
        <f>I!O7+II!O7+III!O7</f>
        <v>0</v>
      </c>
      <c r="P7" s="28">
        <f>I!P7+II!P7+III!P7</f>
        <v>0</v>
      </c>
      <c r="Q7" s="38">
        <f>I!Q7+II!Q7+III!Q7</f>
        <v>693</v>
      </c>
      <c r="R7" s="27">
        <f>I!R7+II!R7+III!R7</f>
        <v>233</v>
      </c>
      <c r="S7" s="27">
        <f>I!S7+II!S7+III!S7</f>
        <v>221</v>
      </c>
      <c r="T7" s="27">
        <f>I!T7+II!T7+III!T7</f>
        <v>123</v>
      </c>
      <c r="U7" s="28">
        <f>I!U7+II!U7+III!U7</f>
        <v>116</v>
      </c>
      <c r="V7" s="38">
        <f>I!V7+II!V7+III!V7</f>
        <v>11796</v>
      </c>
      <c r="W7" s="27">
        <f>I!W7+II!W7+III!W7</f>
        <v>5656</v>
      </c>
      <c r="X7" s="27">
        <f>I!X7+II!X7+III!X7</f>
        <v>4747</v>
      </c>
      <c r="Y7" s="27">
        <f>I!Y7+II!Y7+III!Y7</f>
        <v>722</v>
      </c>
      <c r="Z7" s="28">
        <f>I!Z7+II!Z7+III!Z7</f>
        <v>671</v>
      </c>
      <c r="AA7" s="34">
        <f>I!AA7+II!AA7+III!AA7</f>
        <v>16287</v>
      </c>
      <c r="AB7" s="27">
        <f>I!AB7+II!AB7+III!AB7</f>
        <v>6684</v>
      </c>
      <c r="AC7" s="27">
        <f>I!AC7+II!AC7+III!AC7</f>
        <v>5872</v>
      </c>
      <c r="AD7" s="27">
        <f>I!AD7+II!AD7+III!AD7</f>
        <v>1822</v>
      </c>
      <c r="AE7" s="28">
        <f>I!AE7+II!AE7+III!AE7</f>
        <v>1909</v>
      </c>
    </row>
    <row r="8" spans="1:32" ht="39.75" customHeight="1" x14ac:dyDescent="0.2">
      <c r="A8" s="52" t="s">
        <v>13</v>
      </c>
      <c r="B8" s="19">
        <f>I!B8+II!B8+III!B8</f>
        <v>5803</v>
      </c>
      <c r="C8" s="11">
        <f>I!C8+II!C8+III!C8</f>
        <v>1590</v>
      </c>
      <c r="D8" s="11">
        <f>I!D8+II!D8+III!D8</f>
        <v>2079</v>
      </c>
      <c r="E8" s="11">
        <f>I!E8+II!E8+III!E8</f>
        <v>1097</v>
      </c>
      <c r="F8" s="24">
        <f>I!F8+II!F8+III!F8</f>
        <v>1037</v>
      </c>
      <c r="G8" s="46">
        <f>I!G8+II!G8+III!G8</f>
        <v>3</v>
      </c>
      <c r="H8" s="11">
        <f>I!H8+II!H8+III!H8</f>
        <v>1</v>
      </c>
      <c r="I8" s="11">
        <f>I!I8+II!I8+III!I8</f>
        <v>1</v>
      </c>
      <c r="J8" s="11">
        <f>I!J8+II!J8+III!J8</f>
        <v>0</v>
      </c>
      <c r="K8" s="24">
        <f>I!K8+II!K8+III!K8</f>
        <v>1</v>
      </c>
      <c r="L8" s="22">
        <f>I!L8+II!L8+III!L8</f>
        <v>3</v>
      </c>
      <c r="M8" s="11">
        <f>I!M8+II!M8+III!M8</f>
        <v>2</v>
      </c>
      <c r="N8" s="11">
        <f>I!N8+II!N8+III!N8</f>
        <v>1</v>
      </c>
      <c r="O8" s="11">
        <f>I!O8+II!O8+III!O8</f>
        <v>0</v>
      </c>
      <c r="P8" s="24">
        <f>I!P8+II!P8+III!P8</f>
        <v>0</v>
      </c>
      <c r="Q8" s="22">
        <f>I!Q8+II!Q8+III!Q8</f>
        <v>87</v>
      </c>
      <c r="R8" s="11">
        <f>I!R8+II!R8+III!R8</f>
        <v>37</v>
      </c>
      <c r="S8" s="11">
        <f>I!S8+II!S8+III!S8</f>
        <v>37</v>
      </c>
      <c r="T8" s="11">
        <f>I!T8+II!T8+III!T8</f>
        <v>7</v>
      </c>
      <c r="U8" s="24">
        <f>I!U8+II!U8+III!U8</f>
        <v>6</v>
      </c>
      <c r="V8" s="22">
        <f>I!V8+II!V8+III!V8</f>
        <v>835</v>
      </c>
      <c r="W8" s="11">
        <f>I!W8+II!W8+III!W8</f>
        <v>295</v>
      </c>
      <c r="X8" s="11">
        <f>I!X8+II!X8+III!X8</f>
        <v>278</v>
      </c>
      <c r="Y8" s="11">
        <f>I!Y8+II!Y8+III!Y8</f>
        <v>140</v>
      </c>
      <c r="Z8" s="24">
        <f>I!Z8+II!Z8+III!Z8</f>
        <v>122</v>
      </c>
      <c r="AA8" s="21">
        <f>I!AA8+II!AA8+III!AA8</f>
        <v>4875</v>
      </c>
      <c r="AB8" s="11">
        <f>I!AB8+II!AB8+III!AB8</f>
        <v>1255</v>
      </c>
      <c r="AC8" s="11">
        <f>I!AC8+II!AC8+III!AC8</f>
        <v>1762</v>
      </c>
      <c r="AD8" s="11">
        <f>I!AD8+II!AD8+III!AD8</f>
        <v>950</v>
      </c>
      <c r="AE8" s="24">
        <f>I!AE8+II!AE8+III!AE8</f>
        <v>908</v>
      </c>
    </row>
    <row r="9" spans="1:32" ht="39.75" customHeight="1" x14ac:dyDescent="0.2">
      <c r="A9" s="52" t="s">
        <v>14</v>
      </c>
      <c r="B9" s="19">
        <f>I!B9+II!B9+III!B9</f>
        <v>0</v>
      </c>
      <c r="C9" s="11">
        <f>I!C9+II!C9+III!C9</f>
        <v>0</v>
      </c>
      <c r="D9" s="11">
        <f>I!D9+II!D9+III!D9</f>
        <v>0</v>
      </c>
      <c r="E9" s="11">
        <f>I!E9+II!E9+III!E9</f>
        <v>0</v>
      </c>
      <c r="F9" s="24">
        <f>I!F9+II!F9+III!F9</f>
        <v>0</v>
      </c>
      <c r="G9" s="46">
        <f>I!G9+II!G9+III!G9</f>
        <v>0</v>
      </c>
      <c r="H9" s="11">
        <f>I!H9+II!H9+III!H9</f>
        <v>0</v>
      </c>
      <c r="I9" s="11">
        <f>I!I9+II!I9+III!I9</f>
        <v>0</v>
      </c>
      <c r="J9" s="11">
        <f>I!J9+II!J9+III!J9</f>
        <v>0</v>
      </c>
      <c r="K9" s="24">
        <f>I!K9+II!K9+III!K9</f>
        <v>0</v>
      </c>
      <c r="L9" s="22">
        <f>I!L9+II!L9+III!L9</f>
        <v>0</v>
      </c>
      <c r="M9" s="11">
        <f>I!M9+II!M9+III!M9</f>
        <v>0</v>
      </c>
      <c r="N9" s="11">
        <f>I!N9+II!N9+III!N9</f>
        <v>0</v>
      </c>
      <c r="O9" s="11">
        <f>I!O9+II!O9+III!O9</f>
        <v>0</v>
      </c>
      <c r="P9" s="24">
        <f>I!P9+II!P9+III!P9</f>
        <v>0</v>
      </c>
      <c r="Q9" s="22">
        <f>I!Q9+II!Q9+III!Q9</f>
        <v>0</v>
      </c>
      <c r="R9" s="11">
        <f>I!R9+II!R9+III!R9</f>
        <v>0</v>
      </c>
      <c r="S9" s="11">
        <f>I!S9+II!S9+III!S9</f>
        <v>0</v>
      </c>
      <c r="T9" s="11">
        <f>I!T9+II!T9+III!T9</f>
        <v>0</v>
      </c>
      <c r="U9" s="24">
        <f>I!U9+II!U9+III!U9</f>
        <v>0</v>
      </c>
      <c r="V9" s="22">
        <f>I!V9+II!V9+III!V9</f>
        <v>0</v>
      </c>
      <c r="W9" s="11">
        <f>I!W9+II!W9+III!W9</f>
        <v>0</v>
      </c>
      <c r="X9" s="11">
        <f>I!X9+II!X9+III!X9</f>
        <v>0</v>
      </c>
      <c r="Y9" s="11">
        <f>I!Y9+II!Y9+III!Y9</f>
        <v>0</v>
      </c>
      <c r="Z9" s="24">
        <f>I!Z9+II!Z9+III!Z9</f>
        <v>0</v>
      </c>
      <c r="AA9" s="21">
        <f>I!AA9+II!AA9+III!AA9</f>
        <v>0</v>
      </c>
      <c r="AB9" s="11">
        <f>I!AB9+II!AB9+III!AB9</f>
        <v>0</v>
      </c>
      <c r="AC9" s="11">
        <f>I!AC9+II!AC9+III!AC9</f>
        <v>0</v>
      </c>
      <c r="AD9" s="11">
        <f>I!AD9+II!AD9+III!AD9</f>
        <v>0</v>
      </c>
      <c r="AE9" s="24">
        <f>I!AE9+II!AE9+III!AE9</f>
        <v>0</v>
      </c>
    </row>
    <row r="10" spans="1:32" ht="39.75" customHeight="1" x14ac:dyDescent="0.2">
      <c r="A10" s="52" t="s">
        <v>15</v>
      </c>
      <c r="B10" s="19">
        <f>I!B10+II!B10+III!B10</f>
        <v>0</v>
      </c>
      <c r="C10" s="11">
        <f>I!C10+II!C10+III!C10</f>
        <v>0</v>
      </c>
      <c r="D10" s="11">
        <f>I!D10+II!D10+III!D10</f>
        <v>0</v>
      </c>
      <c r="E10" s="11">
        <f>I!E10+II!E10+III!E10</f>
        <v>0</v>
      </c>
      <c r="F10" s="24">
        <f>I!F10+II!F10+III!F10</f>
        <v>0</v>
      </c>
      <c r="G10" s="46">
        <f>I!G10+II!G10+III!G10</f>
        <v>0</v>
      </c>
      <c r="H10" s="11">
        <f>I!H10+II!H10+III!H10</f>
        <v>0</v>
      </c>
      <c r="I10" s="11">
        <f>I!I10+II!I10+III!I10</f>
        <v>0</v>
      </c>
      <c r="J10" s="11">
        <f>I!J10+II!J10+III!J10</f>
        <v>0</v>
      </c>
      <c r="K10" s="24">
        <f>I!K10+II!K10+III!K10</f>
        <v>0</v>
      </c>
      <c r="L10" s="22">
        <f>I!L10+II!L10+III!L10</f>
        <v>0</v>
      </c>
      <c r="M10" s="11">
        <f>I!M10+II!M10+III!M10</f>
        <v>0</v>
      </c>
      <c r="N10" s="11">
        <f>I!N10+II!N10+III!N10</f>
        <v>0</v>
      </c>
      <c r="O10" s="11">
        <f>I!O10+II!O10+III!O10</f>
        <v>0</v>
      </c>
      <c r="P10" s="24">
        <f>I!P10+II!P10+III!P10</f>
        <v>0</v>
      </c>
      <c r="Q10" s="22">
        <f>I!Q10+II!Q10+III!Q10</f>
        <v>0</v>
      </c>
      <c r="R10" s="11">
        <f>I!R10+II!R10+III!R10</f>
        <v>0</v>
      </c>
      <c r="S10" s="11">
        <f>I!S10+II!S10+III!S10</f>
        <v>0</v>
      </c>
      <c r="T10" s="11">
        <f>I!T10+II!T10+III!T10</f>
        <v>0</v>
      </c>
      <c r="U10" s="24">
        <f>I!U10+II!U10+III!U10</f>
        <v>0</v>
      </c>
      <c r="V10" s="22">
        <f>I!V10+II!V10+III!V10</f>
        <v>0</v>
      </c>
      <c r="W10" s="11">
        <f>I!W10+II!W10+III!W10</f>
        <v>0</v>
      </c>
      <c r="X10" s="11">
        <f>I!X10+II!X10+III!X10</f>
        <v>0</v>
      </c>
      <c r="Y10" s="11">
        <f>I!Y10+II!Y10+III!Y10</f>
        <v>0</v>
      </c>
      <c r="Z10" s="24">
        <f>I!Z10+II!Z10+III!Z10</f>
        <v>0</v>
      </c>
      <c r="AA10" s="21">
        <f>I!AA10+II!AA10+III!AA10</f>
        <v>0</v>
      </c>
      <c r="AB10" s="11">
        <f>I!AB10+II!AB10+III!AB10</f>
        <v>0</v>
      </c>
      <c r="AC10" s="11">
        <f>I!AC10+II!AC10+III!AC10</f>
        <v>0</v>
      </c>
      <c r="AD10" s="11">
        <f>I!AD10+II!AD10+III!AD10</f>
        <v>0</v>
      </c>
      <c r="AE10" s="24">
        <f>I!AE10+II!AE10+III!AE10</f>
        <v>0</v>
      </c>
    </row>
    <row r="11" spans="1:32" ht="39.75" customHeight="1" x14ac:dyDescent="0.2">
      <c r="A11" s="52" t="s">
        <v>28</v>
      </c>
      <c r="B11" s="19">
        <f>I!B11+II!B11+III!B11</f>
        <v>22980</v>
      </c>
      <c r="C11" s="12">
        <f>I!C11+II!C11+III!C11</f>
        <v>10986</v>
      </c>
      <c r="D11" s="12">
        <f>I!D11+II!D11+III!D11</f>
        <v>8764</v>
      </c>
      <c r="E11" s="12">
        <f>I!E11+II!E11+III!E11</f>
        <v>1570</v>
      </c>
      <c r="F11" s="39">
        <f>I!F11+II!F11+III!F11</f>
        <v>1660</v>
      </c>
      <c r="G11" s="46">
        <f>I!G11+II!G11+III!G11</f>
        <v>0</v>
      </c>
      <c r="H11" s="11">
        <f>I!H11+II!H11+III!H11</f>
        <v>0</v>
      </c>
      <c r="I11" s="11">
        <f>I!I11+II!I11+III!I11</f>
        <v>0</v>
      </c>
      <c r="J11" s="11">
        <f>I!J11+II!J11+III!J11</f>
        <v>0</v>
      </c>
      <c r="K11" s="24">
        <f>I!K11+II!K11+III!K11</f>
        <v>0</v>
      </c>
      <c r="L11" s="22">
        <f>I!L11+II!L11+III!L11</f>
        <v>1</v>
      </c>
      <c r="M11" s="11">
        <f>I!M11+II!M11+III!M11</f>
        <v>0</v>
      </c>
      <c r="N11" s="11">
        <f>I!N11+II!N11+III!N11</f>
        <v>1</v>
      </c>
      <c r="O11" s="11">
        <f>I!O11+II!O11+III!O11</f>
        <v>0</v>
      </c>
      <c r="P11" s="24">
        <f>I!P11+II!P11+III!P11</f>
        <v>0</v>
      </c>
      <c r="Q11" s="22">
        <f>I!Q11+II!Q11+III!Q11</f>
        <v>606</v>
      </c>
      <c r="R11" s="11">
        <f>I!R11+II!R11+III!R11</f>
        <v>196</v>
      </c>
      <c r="S11" s="11">
        <f>I!S11+II!S11+III!S11</f>
        <v>184</v>
      </c>
      <c r="T11" s="11">
        <f>I!T11+II!T11+III!T11</f>
        <v>116</v>
      </c>
      <c r="U11" s="24">
        <f>I!U11+II!U11+III!U11</f>
        <v>110</v>
      </c>
      <c r="V11" s="22">
        <f>I!V11+II!V11+III!V11</f>
        <v>10961</v>
      </c>
      <c r="W11" s="11">
        <f>I!W11+II!W11+III!W11</f>
        <v>5361</v>
      </c>
      <c r="X11" s="11">
        <f>I!X11+II!X11+III!X11</f>
        <v>4469</v>
      </c>
      <c r="Y11" s="11">
        <f>I!Y11+II!Y11+III!Y11</f>
        <v>582</v>
      </c>
      <c r="Z11" s="24">
        <f>I!Z11+II!Z11+III!Z11</f>
        <v>549</v>
      </c>
      <c r="AA11" s="21">
        <f>I!AA11+II!AA11+III!AA11</f>
        <v>11412</v>
      </c>
      <c r="AB11" s="11">
        <f>I!AB11+II!AB11+III!AB11</f>
        <v>5429</v>
      </c>
      <c r="AC11" s="11">
        <f>I!AC11+II!AC11+III!AC11</f>
        <v>4110</v>
      </c>
      <c r="AD11" s="11">
        <f>I!AD11+II!AD11+III!AD11</f>
        <v>872</v>
      </c>
      <c r="AE11" s="24">
        <f>I!AE11+II!AE11+III!AE11</f>
        <v>1001</v>
      </c>
    </row>
    <row r="12" spans="1:32" ht="39.75" customHeight="1" x14ac:dyDescent="0.2">
      <c r="A12" s="53" t="s">
        <v>32</v>
      </c>
      <c r="B12" s="19">
        <f>I!B12+II!B12+III!B12</f>
        <v>0</v>
      </c>
      <c r="C12" s="12">
        <f>I!C12+II!C12+III!C12</f>
        <v>0</v>
      </c>
      <c r="D12" s="12">
        <f>I!D12+II!D12+III!D12</f>
        <v>0</v>
      </c>
      <c r="E12" s="12">
        <f>I!E12+II!E12+III!E12</f>
        <v>0</v>
      </c>
      <c r="F12" s="39">
        <f>I!F12+II!F12+III!F12</f>
        <v>0</v>
      </c>
      <c r="G12" s="46">
        <f>I!G12+II!G12+III!G12</f>
        <v>0</v>
      </c>
      <c r="H12" s="11">
        <f>I!H12+II!H12+III!H12</f>
        <v>0</v>
      </c>
      <c r="I12" s="11">
        <f>I!I12+II!I12+III!I12</f>
        <v>0</v>
      </c>
      <c r="J12" s="11">
        <f>I!J12+II!J12+III!J12</f>
        <v>0</v>
      </c>
      <c r="K12" s="24">
        <f>I!K12+II!K12+III!K12</f>
        <v>0</v>
      </c>
      <c r="L12" s="22">
        <f>I!L12+II!L12+III!L12</f>
        <v>0</v>
      </c>
      <c r="M12" s="11">
        <f>I!M12+II!M12+III!M12</f>
        <v>0</v>
      </c>
      <c r="N12" s="11">
        <f>I!N12+II!N12+III!N12</f>
        <v>0</v>
      </c>
      <c r="O12" s="11">
        <f>I!O12+II!O12+III!O12</f>
        <v>0</v>
      </c>
      <c r="P12" s="24">
        <f>I!P12+II!P12+III!P12</f>
        <v>0</v>
      </c>
      <c r="Q12" s="22">
        <f>I!Q12+II!Q12+III!Q12</f>
        <v>0</v>
      </c>
      <c r="R12" s="11">
        <f>I!R12+II!R12+III!R12</f>
        <v>0</v>
      </c>
      <c r="S12" s="11">
        <f>I!S12+II!S12+III!S12</f>
        <v>0</v>
      </c>
      <c r="T12" s="11">
        <f>I!T12+II!T12+III!T12</f>
        <v>0</v>
      </c>
      <c r="U12" s="24">
        <f>I!U12+II!U12+III!U12</f>
        <v>0</v>
      </c>
      <c r="V12" s="22">
        <f>I!V12+II!V12+III!V12</f>
        <v>0</v>
      </c>
      <c r="W12" s="11">
        <f>I!W12+II!W12+III!W12</f>
        <v>0</v>
      </c>
      <c r="X12" s="11">
        <f>I!X12+II!X12+III!X12</f>
        <v>0</v>
      </c>
      <c r="Y12" s="11">
        <f>I!Y12+II!Y12+III!Y12</f>
        <v>0</v>
      </c>
      <c r="Z12" s="24">
        <f>I!Z12+II!Z12+III!Z12</f>
        <v>0</v>
      </c>
      <c r="AA12" s="21">
        <f>I!AA12+II!AA12+III!AA12</f>
        <v>0</v>
      </c>
      <c r="AB12" s="11">
        <f>I!AB12+II!AB12+III!AB12</f>
        <v>0</v>
      </c>
      <c r="AC12" s="11">
        <f>I!AC12+II!AC12+III!AC12</f>
        <v>0</v>
      </c>
      <c r="AD12" s="11">
        <f>I!AD12+II!AD12+III!AD12</f>
        <v>0</v>
      </c>
      <c r="AE12" s="24">
        <f>I!AE12+II!AE12+III!AE12</f>
        <v>0</v>
      </c>
    </row>
    <row r="13" spans="1:32" s="7" customFormat="1" ht="71.25" customHeight="1" x14ac:dyDescent="0.2">
      <c r="A13" s="62" t="s">
        <v>4</v>
      </c>
      <c r="B13" s="40">
        <f>I!B13+II!B13+III!B13</f>
        <v>305468</v>
      </c>
      <c r="C13" s="8">
        <f>I!C13+II!C13+III!C13</f>
        <v>109189</v>
      </c>
      <c r="D13" s="8">
        <f>I!D13+II!D13+III!D13</f>
        <v>121113</v>
      </c>
      <c r="E13" s="8">
        <f>I!E13+II!E13+III!E13</f>
        <v>36870</v>
      </c>
      <c r="F13" s="23">
        <f>I!F13+II!F13+III!F13</f>
        <v>38296</v>
      </c>
      <c r="G13" s="40">
        <f>I!G13+II!G13+III!G13</f>
        <v>0</v>
      </c>
      <c r="H13" s="8">
        <f>I!H13+II!H13+III!H13</f>
        <v>0</v>
      </c>
      <c r="I13" s="8">
        <f>I!I13+II!I13+III!I13</f>
        <v>0</v>
      </c>
      <c r="J13" s="8">
        <f>I!J13+II!J13+III!J13</f>
        <v>0</v>
      </c>
      <c r="K13" s="23">
        <f>I!K13+II!K13+III!K13</f>
        <v>0</v>
      </c>
      <c r="L13" s="40">
        <f>I!L13+II!L13+III!L13</f>
        <v>26</v>
      </c>
      <c r="M13" s="8">
        <f>I!M13+II!M13+III!M13</f>
        <v>24</v>
      </c>
      <c r="N13" s="8">
        <f>I!N13+II!N13+III!N13</f>
        <v>2</v>
      </c>
      <c r="O13" s="8">
        <f>I!O13+II!O13+III!O13</f>
        <v>0</v>
      </c>
      <c r="P13" s="23">
        <f>I!P13+II!P13+III!P13</f>
        <v>0</v>
      </c>
      <c r="Q13" s="40">
        <f>I!Q13+II!Q13+III!Q13</f>
        <v>10322</v>
      </c>
      <c r="R13" s="8">
        <f>I!R13+II!R13+III!R13</f>
        <v>3114</v>
      </c>
      <c r="S13" s="8">
        <f>I!S13+II!S13+III!S13</f>
        <v>2947</v>
      </c>
      <c r="T13" s="8">
        <f>I!T13+II!T13+III!T13</f>
        <v>2182</v>
      </c>
      <c r="U13" s="23">
        <f>I!U13+II!U13+III!U13</f>
        <v>2079</v>
      </c>
      <c r="V13" s="40">
        <f>I!V13+II!V13+III!V13</f>
        <v>93547</v>
      </c>
      <c r="W13" s="8">
        <f>I!W13+II!W13+III!W13</f>
        <v>44512</v>
      </c>
      <c r="X13" s="8">
        <f>I!X13+II!X13+III!X13</f>
        <v>42664</v>
      </c>
      <c r="Y13" s="8">
        <f>I!Y13+II!Y13+III!Y13</f>
        <v>3034</v>
      </c>
      <c r="Z13" s="23">
        <f>I!Z13+II!Z13+III!Z13</f>
        <v>3337</v>
      </c>
      <c r="AA13" s="35">
        <f>I!AA13+II!AA13+III!AA13</f>
        <v>201573</v>
      </c>
      <c r="AB13" s="8">
        <f>I!AB13+II!AB13+III!AB13</f>
        <v>61539</v>
      </c>
      <c r="AC13" s="8">
        <f>I!AC13+II!AC13+III!AC13</f>
        <v>75500</v>
      </c>
      <c r="AD13" s="8">
        <f>I!AD13+II!AD13+III!AD13</f>
        <v>31654</v>
      </c>
      <c r="AE13" s="23">
        <f>I!AE13+II!AE13+III!AE13</f>
        <v>32880</v>
      </c>
    </row>
    <row r="14" spans="1:32" ht="39.75" customHeight="1" x14ac:dyDescent="0.2">
      <c r="A14" s="54" t="s">
        <v>16</v>
      </c>
      <c r="B14" s="19">
        <f>I!B14+II!B14+III!B14</f>
        <v>112494</v>
      </c>
      <c r="C14" s="11">
        <f>I!C14+II!C14+III!C14</f>
        <v>39264</v>
      </c>
      <c r="D14" s="11">
        <f>I!D14+II!D14+III!D14</f>
        <v>50232</v>
      </c>
      <c r="E14" s="11">
        <f>I!E14+II!E14+III!E14</f>
        <v>9676</v>
      </c>
      <c r="F14" s="24">
        <f>I!F14+II!F14+III!F14</f>
        <v>13322</v>
      </c>
      <c r="G14" s="46">
        <f>I!G14+II!G14+III!G14</f>
        <v>0</v>
      </c>
      <c r="H14" s="11">
        <f>I!H14+II!H14+III!H14</f>
        <v>0</v>
      </c>
      <c r="I14" s="11">
        <f>I!I14+II!I14+III!I14</f>
        <v>0</v>
      </c>
      <c r="J14" s="11">
        <f>I!J14+II!J14+III!J14</f>
        <v>0</v>
      </c>
      <c r="K14" s="24">
        <f>I!K14+II!K14+III!K14</f>
        <v>0</v>
      </c>
      <c r="L14" s="22">
        <f>I!L14+II!L14+III!L14</f>
        <v>11</v>
      </c>
      <c r="M14" s="11">
        <f>I!M14+II!M14+III!M14</f>
        <v>10</v>
      </c>
      <c r="N14" s="11">
        <f>I!N14+II!N14+III!N14</f>
        <v>1</v>
      </c>
      <c r="O14" s="11">
        <f>I!O14+II!O14+III!O14</f>
        <v>0</v>
      </c>
      <c r="P14" s="24">
        <f>I!P14+II!P14+III!P14</f>
        <v>0</v>
      </c>
      <c r="Q14" s="22">
        <f>I!Q14+II!Q14+III!Q14</f>
        <v>3841</v>
      </c>
      <c r="R14" s="11">
        <f>I!R14+II!R14+III!R14</f>
        <v>1564</v>
      </c>
      <c r="S14" s="11">
        <f>I!S14+II!S14+III!S14</f>
        <v>1406</v>
      </c>
      <c r="T14" s="11">
        <f>I!T14+II!T14+III!T14</f>
        <v>460</v>
      </c>
      <c r="U14" s="24">
        <f>I!U14+II!U14+III!U14</f>
        <v>411</v>
      </c>
      <c r="V14" s="22">
        <f>I!V14+II!V14+III!V14</f>
        <v>41572</v>
      </c>
      <c r="W14" s="11">
        <f>I!W14+II!W14+III!W14</f>
        <v>18988</v>
      </c>
      <c r="X14" s="11">
        <f>I!X14+II!X14+III!X14</f>
        <v>19182</v>
      </c>
      <c r="Y14" s="11">
        <f>I!Y14+II!Y14+III!Y14</f>
        <v>1553</v>
      </c>
      <c r="Z14" s="24">
        <f>I!Z14+II!Z14+III!Z14</f>
        <v>1849</v>
      </c>
      <c r="AA14" s="21">
        <f>I!AA14+II!AA14+III!AA14</f>
        <v>67070</v>
      </c>
      <c r="AB14" s="11">
        <f>I!AB14+II!AB14+III!AB14</f>
        <v>18702</v>
      </c>
      <c r="AC14" s="11">
        <f>I!AC14+II!AC14+III!AC14</f>
        <v>29643</v>
      </c>
      <c r="AD14" s="11">
        <f>I!AD14+II!AD14+III!AD14</f>
        <v>7663</v>
      </c>
      <c r="AE14" s="24">
        <f>I!AE14+II!AE14+III!AE14</f>
        <v>11062</v>
      </c>
    </row>
    <row r="15" spans="1:32" ht="39.75" customHeight="1" x14ac:dyDescent="0.2">
      <c r="A15" s="54" t="s">
        <v>17</v>
      </c>
      <c r="B15" s="19">
        <f>I!B15+II!B15+III!B15</f>
        <v>134525</v>
      </c>
      <c r="C15" s="11">
        <f>I!C15+II!C15+III!C15</f>
        <v>42837</v>
      </c>
      <c r="D15" s="11">
        <f>I!D15+II!D15+III!D15</f>
        <v>45871</v>
      </c>
      <c r="E15" s="11">
        <f>I!E15+II!E15+III!E15</f>
        <v>23991</v>
      </c>
      <c r="F15" s="24">
        <f>I!F15+II!F15+III!F15</f>
        <v>21826</v>
      </c>
      <c r="G15" s="46">
        <f>I!G15+II!G15+III!G15</f>
        <v>0</v>
      </c>
      <c r="H15" s="11">
        <f>I!H15+II!H15+III!H15</f>
        <v>0</v>
      </c>
      <c r="I15" s="11">
        <f>I!I15+II!I15+III!I15</f>
        <v>0</v>
      </c>
      <c r="J15" s="11">
        <f>I!J15+II!J15+III!J15</f>
        <v>0</v>
      </c>
      <c r="K15" s="24">
        <f>I!K15+II!K15+III!K15</f>
        <v>0</v>
      </c>
      <c r="L15" s="22">
        <f>I!L15+II!L15+III!L15</f>
        <v>0</v>
      </c>
      <c r="M15" s="11">
        <f>I!M15+II!M15+III!M15</f>
        <v>0</v>
      </c>
      <c r="N15" s="11">
        <f>I!N15+II!N15+III!N15</f>
        <v>0</v>
      </c>
      <c r="O15" s="11">
        <f>I!O15+II!O15+III!O15</f>
        <v>0</v>
      </c>
      <c r="P15" s="24">
        <f>I!P15+II!P15+III!P15</f>
        <v>0</v>
      </c>
      <c r="Q15" s="22">
        <f>I!Q15+II!Q15+III!Q15</f>
        <v>0</v>
      </c>
      <c r="R15" s="11">
        <f>I!R15+II!R15+III!R15</f>
        <v>0</v>
      </c>
      <c r="S15" s="11">
        <f>I!S15+II!S15+III!S15</f>
        <v>0</v>
      </c>
      <c r="T15" s="11">
        <f>I!T15+II!T15+III!T15</f>
        <v>0</v>
      </c>
      <c r="U15" s="24">
        <f>I!U15+II!U15+III!U15</f>
        <v>0</v>
      </c>
      <c r="V15" s="22">
        <f>I!V15+II!V15+III!V15</f>
        <v>22</v>
      </c>
      <c r="W15" s="11">
        <f>I!W15+II!W15+III!W15</f>
        <v>0</v>
      </c>
      <c r="X15" s="11">
        <f>I!X15+II!X15+III!X15</f>
        <v>14</v>
      </c>
      <c r="Y15" s="11">
        <f>I!Y15+II!Y15+III!Y15</f>
        <v>0</v>
      </c>
      <c r="Z15" s="24">
        <f>I!Z15+II!Z15+III!Z15</f>
        <v>8</v>
      </c>
      <c r="AA15" s="21">
        <f>I!AA15+II!AA15+III!AA15</f>
        <v>134503</v>
      </c>
      <c r="AB15" s="11">
        <f>I!AB15+II!AB15+III!AB15</f>
        <v>42837</v>
      </c>
      <c r="AC15" s="11">
        <f>I!AC15+II!AC15+III!AC15</f>
        <v>45857</v>
      </c>
      <c r="AD15" s="11">
        <f>I!AD15+II!AD15+III!AD15</f>
        <v>23991</v>
      </c>
      <c r="AE15" s="24">
        <f>I!AE15+II!AE15+III!AE15</f>
        <v>21818</v>
      </c>
    </row>
    <row r="16" spans="1:32" ht="39.75" customHeight="1" x14ac:dyDescent="0.2">
      <c r="A16" s="54" t="s">
        <v>18</v>
      </c>
      <c r="B16" s="19">
        <f>I!B16+II!B16+III!B16</f>
        <v>0</v>
      </c>
      <c r="C16" s="11">
        <f>I!C16+II!C16+III!C16</f>
        <v>0</v>
      </c>
      <c r="D16" s="11">
        <f>I!D16+II!D16+III!D16</f>
        <v>0</v>
      </c>
      <c r="E16" s="11">
        <f>I!E16+II!E16+III!E16</f>
        <v>0</v>
      </c>
      <c r="F16" s="24">
        <f>I!F16+II!F16+III!F16</f>
        <v>0</v>
      </c>
      <c r="G16" s="46">
        <f>I!G16+II!G16+III!G16</f>
        <v>0</v>
      </c>
      <c r="H16" s="11">
        <f>I!H16+II!H16+III!H16</f>
        <v>0</v>
      </c>
      <c r="I16" s="11">
        <f>I!I16+II!I16+III!I16</f>
        <v>0</v>
      </c>
      <c r="J16" s="11">
        <f>I!J16+II!J16+III!J16</f>
        <v>0</v>
      </c>
      <c r="K16" s="24">
        <f>I!K16+II!K16+III!K16</f>
        <v>0</v>
      </c>
      <c r="L16" s="22">
        <f>I!L16+II!L16+III!L16</f>
        <v>0</v>
      </c>
      <c r="M16" s="11">
        <f>I!M16+II!M16+III!M16</f>
        <v>0</v>
      </c>
      <c r="N16" s="11">
        <f>I!N16+II!N16+III!N16</f>
        <v>0</v>
      </c>
      <c r="O16" s="11">
        <f>I!O16+II!O16+III!O16</f>
        <v>0</v>
      </c>
      <c r="P16" s="24">
        <f>I!P16+II!P16+III!P16</f>
        <v>0</v>
      </c>
      <c r="Q16" s="22">
        <f>I!Q16+II!Q16+III!Q16</f>
        <v>0</v>
      </c>
      <c r="R16" s="11">
        <f>I!R16+II!R16+III!R16</f>
        <v>0</v>
      </c>
      <c r="S16" s="11">
        <f>I!S16+II!S16+III!S16</f>
        <v>0</v>
      </c>
      <c r="T16" s="11">
        <f>I!T16+II!T16+III!T16</f>
        <v>0</v>
      </c>
      <c r="U16" s="24">
        <f>I!U16+II!U16+III!U16</f>
        <v>0</v>
      </c>
      <c r="V16" s="22">
        <f>I!V16+II!V16+III!V16</f>
        <v>0</v>
      </c>
      <c r="W16" s="11">
        <f>I!W16+II!W16+III!W16</f>
        <v>0</v>
      </c>
      <c r="X16" s="11">
        <f>I!X16+II!X16+III!X16</f>
        <v>0</v>
      </c>
      <c r="Y16" s="11">
        <f>I!Y16+II!Y16+III!Y16</f>
        <v>0</v>
      </c>
      <c r="Z16" s="24">
        <f>I!Z16+II!Z16+III!Z16</f>
        <v>0</v>
      </c>
      <c r="AA16" s="21">
        <f>I!AA16+II!AA16+III!AA16</f>
        <v>0</v>
      </c>
      <c r="AB16" s="11">
        <f>I!AB16+II!AB16+III!AB16</f>
        <v>0</v>
      </c>
      <c r="AC16" s="11">
        <f>I!AC16+II!AC16+III!AC16</f>
        <v>0</v>
      </c>
      <c r="AD16" s="11">
        <f>I!AD16+II!AD16+III!AD16</f>
        <v>0</v>
      </c>
      <c r="AE16" s="24">
        <f>I!AE16+II!AE16+III!AE16</f>
        <v>0</v>
      </c>
    </row>
    <row r="17" spans="1:31" ht="39.75" customHeight="1" x14ac:dyDescent="0.2">
      <c r="A17" s="54" t="s">
        <v>19</v>
      </c>
      <c r="B17" s="19">
        <f>I!B17+II!B17+III!B17</f>
        <v>0</v>
      </c>
      <c r="C17" s="11">
        <f>I!C17+II!C17+III!C17</f>
        <v>0</v>
      </c>
      <c r="D17" s="11">
        <f>I!D17+II!D17+III!D17</f>
        <v>0</v>
      </c>
      <c r="E17" s="11">
        <f>I!E17+II!E17+III!E17</f>
        <v>0</v>
      </c>
      <c r="F17" s="24">
        <f>I!F17+II!F17+III!F17</f>
        <v>0</v>
      </c>
      <c r="G17" s="46">
        <f>I!G17+II!G17+III!G17</f>
        <v>0</v>
      </c>
      <c r="H17" s="11">
        <f>I!H17+II!H17+III!H17</f>
        <v>0</v>
      </c>
      <c r="I17" s="11">
        <f>I!I17+II!I17+III!I17</f>
        <v>0</v>
      </c>
      <c r="J17" s="11">
        <f>I!J17+II!J17+III!J17</f>
        <v>0</v>
      </c>
      <c r="K17" s="24">
        <f>I!K17+II!K17+III!K17</f>
        <v>0</v>
      </c>
      <c r="L17" s="22">
        <f>I!L17+II!L17+III!L17</f>
        <v>0</v>
      </c>
      <c r="M17" s="11">
        <f>I!M17+II!M17+III!M17</f>
        <v>0</v>
      </c>
      <c r="N17" s="11">
        <f>I!N17+II!N17+III!N17</f>
        <v>0</v>
      </c>
      <c r="O17" s="11">
        <f>I!O17+II!O17+III!O17</f>
        <v>0</v>
      </c>
      <c r="P17" s="24">
        <f>I!P17+II!P17+III!P17</f>
        <v>0</v>
      </c>
      <c r="Q17" s="22">
        <f>I!Q17+II!Q17+III!Q17</f>
        <v>0</v>
      </c>
      <c r="R17" s="11">
        <f>I!R17+II!R17+III!R17</f>
        <v>0</v>
      </c>
      <c r="S17" s="11">
        <f>I!S17+II!S17+III!S17</f>
        <v>0</v>
      </c>
      <c r="T17" s="11">
        <f>I!T17+II!T17+III!T17</f>
        <v>0</v>
      </c>
      <c r="U17" s="24">
        <f>I!U17+II!U17+III!U17</f>
        <v>0</v>
      </c>
      <c r="V17" s="22">
        <f>I!V17+II!V17+III!V17</f>
        <v>0</v>
      </c>
      <c r="W17" s="11">
        <f>I!W17+II!W17+III!W17</f>
        <v>0</v>
      </c>
      <c r="X17" s="11">
        <f>I!X17+II!X17+III!X17</f>
        <v>0</v>
      </c>
      <c r="Y17" s="11">
        <f>I!Y17+II!Y17+III!Y17</f>
        <v>0</v>
      </c>
      <c r="Z17" s="24">
        <f>I!Z17+II!Z17+III!Z17</f>
        <v>0</v>
      </c>
      <c r="AA17" s="21">
        <f>I!AA17+II!AA17+III!AA17</f>
        <v>0</v>
      </c>
      <c r="AB17" s="11">
        <f>I!AB17+II!AB17+III!AB17</f>
        <v>0</v>
      </c>
      <c r="AC17" s="11">
        <f>I!AC17+II!AC17+III!AC17</f>
        <v>0</v>
      </c>
      <c r="AD17" s="11">
        <f>I!AD17+II!AD17+III!AD17</f>
        <v>0</v>
      </c>
      <c r="AE17" s="24">
        <f>I!AE17+II!AE17+III!AE17</f>
        <v>0</v>
      </c>
    </row>
    <row r="18" spans="1:31" ht="39.75" customHeight="1" x14ac:dyDescent="0.2">
      <c r="A18" s="54" t="s">
        <v>20</v>
      </c>
      <c r="B18" s="19">
        <f>I!B18+II!B18+III!B18</f>
        <v>0</v>
      </c>
      <c r="C18" s="11">
        <f>I!C18+II!C18+III!C18</f>
        <v>0</v>
      </c>
      <c r="D18" s="11">
        <f>I!D18+II!D18+III!D18</f>
        <v>0</v>
      </c>
      <c r="E18" s="11">
        <f>I!E18+II!E18+III!E18</f>
        <v>0</v>
      </c>
      <c r="F18" s="24">
        <f>I!F18+II!F18+III!F18</f>
        <v>0</v>
      </c>
      <c r="G18" s="46">
        <f>I!G18+II!G18+III!G18</f>
        <v>0</v>
      </c>
      <c r="H18" s="11">
        <f>I!H18+II!H18+III!H18</f>
        <v>0</v>
      </c>
      <c r="I18" s="11">
        <f>I!I18+II!I18+III!I18</f>
        <v>0</v>
      </c>
      <c r="J18" s="11">
        <f>I!J18+II!J18+III!J18</f>
        <v>0</v>
      </c>
      <c r="K18" s="24">
        <f>I!K18+II!K18+III!K18</f>
        <v>0</v>
      </c>
      <c r="L18" s="22">
        <f>I!L18+II!L18+III!L18</f>
        <v>0</v>
      </c>
      <c r="M18" s="11">
        <f>I!M18+II!M18+III!M18</f>
        <v>0</v>
      </c>
      <c r="N18" s="11">
        <f>I!N18+II!N18+III!N18</f>
        <v>0</v>
      </c>
      <c r="O18" s="11">
        <f>I!O18+II!O18+III!O18</f>
        <v>0</v>
      </c>
      <c r="P18" s="24">
        <f>I!P18+II!P18+III!P18</f>
        <v>0</v>
      </c>
      <c r="Q18" s="22">
        <f>I!Q18+II!Q18+III!Q18</f>
        <v>0</v>
      </c>
      <c r="R18" s="11">
        <f>I!R18+II!R18+III!R18</f>
        <v>0</v>
      </c>
      <c r="S18" s="11">
        <f>I!S18+II!S18+III!S18</f>
        <v>0</v>
      </c>
      <c r="T18" s="11">
        <f>I!T18+II!T18+III!T18</f>
        <v>0</v>
      </c>
      <c r="U18" s="24">
        <f>I!U18+II!U18+III!U18</f>
        <v>0</v>
      </c>
      <c r="V18" s="22">
        <f>I!V18+II!V18+III!V18</f>
        <v>0</v>
      </c>
      <c r="W18" s="11">
        <f>I!W18+II!W18+III!W18</f>
        <v>0</v>
      </c>
      <c r="X18" s="11">
        <f>I!X18+II!X18+III!X18</f>
        <v>0</v>
      </c>
      <c r="Y18" s="11">
        <f>I!Y18+II!Y18+III!Y18</f>
        <v>0</v>
      </c>
      <c r="Z18" s="24">
        <f>I!Z18+II!Z18+III!Z18</f>
        <v>0</v>
      </c>
      <c r="AA18" s="21">
        <f>I!AA18+II!AA18+III!AA18</f>
        <v>0</v>
      </c>
      <c r="AB18" s="11">
        <f>I!AB18+II!AB18+III!AB18</f>
        <v>0</v>
      </c>
      <c r="AC18" s="11">
        <f>I!AC18+II!AC18+III!AC18</f>
        <v>0</v>
      </c>
      <c r="AD18" s="11">
        <f>I!AD18+II!AD18+III!AD18</f>
        <v>0</v>
      </c>
      <c r="AE18" s="24">
        <f>I!AE18+II!AE18+III!AE18</f>
        <v>0</v>
      </c>
    </row>
    <row r="19" spans="1:31" s="7" customFormat="1" ht="39.75" customHeight="1" x14ac:dyDescent="0.2">
      <c r="A19" s="54" t="s">
        <v>21</v>
      </c>
      <c r="B19" s="19">
        <f>I!B19+II!B19+III!B19</f>
        <v>58449</v>
      </c>
      <c r="C19" s="11">
        <f>I!C19+II!C19+III!C19</f>
        <v>27088</v>
      </c>
      <c r="D19" s="11">
        <f>I!D19+II!D19+III!D19</f>
        <v>25010</v>
      </c>
      <c r="E19" s="11">
        <f>I!E19+II!E19+III!E19</f>
        <v>3203</v>
      </c>
      <c r="F19" s="24">
        <f>I!F19+II!F19+III!F19</f>
        <v>3148</v>
      </c>
      <c r="G19" s="46">
        <f>I!G19+II!G19+III!G19</f>
        <v>0</v>
      </c>
      <c r="H19" s="11">
        <f>I!H19+II!H19+III!H19</f>
        <v>0</v>
      </c>
      <c r="I19" s="11">
        <f>I!I19+II!I19+III!I19</f>
        <v>0</v>
      </c>
      <c r="J19" s="11">
        <f>I!J19+II!J19+III!J19</f>
        <v>0</v>
      </c>
      <c r="K19" s="24">
        <f>I!K19+II!K19+III!K19</f>
        <v>0</v>
      </c>
      <c r="L19" s="22">
        <f>I!L19+II!L19+III!L19</f>
        <v>15</v>
      </c>
      <c r="M19" s="11">
        <f>I!M19+II!M19+III!M19</f>
        <v>14</v>
      </c>
      <c r="N19" s="11">
        <f>I!N19+II!N19+III!N19</f>
        <v>1</v>
      </c>
      <c r="O19" s="11">
        <f>I!O19+II!O19+III!O19</f>
        <v>0</v>
      </c>
      <c r="P19" s="24">
        <f>I!P19+II!P19+III!P19</f>
        <v>0</v>
      </c>
      <c r="Q19" s="22">
        <f>I!Q19+II!Q19+III!Q19</f>
        <v>6481</v>
      </c>
      <c r="R19" s="11">
        <f>I!R19+II!R19+III!R19</f>
        <v>1550</v>
      </c>
      <c r="S19" s="11">
        <f>I!S19+II!S19+III!S19</f>
        <v>1541</v>
      </c>
      <c r="T19" s="11">
        <f>I!T19+II!T19+III!T19</f>
        <v>1722</v>
      </c>
      <c r="U19" s="24">
        <f>I!U19+II!U19+III!U19</f>
        <v>1668</v>
      </c>
      <c r="V19" s="22">
        <f>I!V19+II!V19+III!V19</f>
        <v>51953</v>
      </c>
      <c r="W19" s="11">
        <f>I!W19+II!W19+III!W19</f>
        <v>25524</v>
      </c>
      <c r="X19" s="11">
        <f>I!X19+II!X19+III!X19</f>
        <v>23468</v>
      </c>
      <c r="Y19" s="11">
        <f>I!Y19+II!Y19+III!Y19</f>
        <v>1481</v>
      </c>
      <c r="Z19" s="24">
        <f>I!Z19+II!Z19+III!Z19</f>
        <v>1480</v>
      </c>
      <c r="AA19" s="21">
        <f>I!AA19+II!AA19+III!AA19</f>
        <v>0</v>
      </c>
      <c r="AB19" s="11">
        <f>I!AB19+II!AB19+III!AB19</f>
        <v>0</v>
      </c>
      <c r="AC19" s="11">
        <f>I!AC19+II!AC19+III!AC19</f>
        <v>0</v>
      </c>
      <c r="AD19" s="11">
        <f>I!AD19+II!AD19+III!AD19</f>
        <v>0</v>
      </c>
      <c r="AE19" s="24">
        <f>I!AE19+II!AE19+III!AE19</f>
        <v>0</v>
      </c>
    </row>
    <row r="20" spans="1:31" s="7" customFormat="1" ht="39.75" customHeight="1" x14ac:dyDescent="0.2">
      <c r="A20" s="55" t="s">
        <v>31</v>
      </c>
      <c r="B20" s="19">
        <f>I!B20+II!B20+III!B20</f>
        <v>0</v>
      </c>
      <c r="C20" s="11">
        <f>I!C20+II!C20+III!C20</f>
        <v>0</v>
      </c>
      <c r="D20" s="11">
        <f>I!D20+II!D20+III!D20</f>
        <v>0</v>
      </c>
      <c r="E20" s="11">
        <f>I!E20+II!E20+III!E20</f>
        <v>0</v>
      </c>
      <c r="F20" s="24">
        <f>I!F20+II!F20+III!F20</f>
        <v>0</v>
      </c>
      <c r="G20" s="46">
        <f>I!G20+II!G20+III!G20</f>
        <v>0</v>
      </c>
      <c r="H20" s="11">
        <f>I!H20+II!H20+III!H20</f>
        <v>0</v>
      </c>
      <c r="I20" s="11">
        <f>I!I20+II!I20+III!I20</f>
        <v>0</v>
      </c>
      <c r="J20" s="11">
        <f>I!J20+II!J20+III!J20</f>
        <v>0</v>
      </c>
      <c r="K20" s="24">
        <f>I!K20+II!K20+III!K20</f>
        <v>0</v>
      </c>
      <c r="L20" s="22">
        <f>I!L20+II!L20+III!L20</f>
        <v>0</v>
      </c>
      <c r="M20" s="11">
        <f>I!M20+II!M20+III!M20</f>
        <v>0</v>
      </c>
      <c r="N20" s="11">
        <f>I!N20+II!N20+III!N20</f>
        <v>0</v>
      </c>
      <c r="O20" s="11">
        <f>I!O20+II!O20+III!O20</f>
        <v>0</v>
      </c>
      <c r="P20" s="24">
        <f>I!P20+II!P20+III!P20</f>
        <v>0</v>
      </c>
      <c r="Q20" s="22">
        <f>I!Q20+II!Q20+III!Q20</f>
        <v>0</v>
      </c>
      <c r="R20" s="11">
        <f>I!R20+II!R20+III!R20</f>
        <v>0</v>
      </c>
      <c r="S20" s="11">
        <f>I!S20+II!S20+III!S20</f>
        <v>0</v>
      </c>
      <c r="T20" s="11">
        <f>I!T20+II!T20+III!T20</f>
        <v>0</v>
      </c>
      <c r="U20" s="24">
        <f>I!U20+II!U20+III!U20</f>
        <v>0</v>
      </c>
      <c r="V20" s="22">
        <f>I!V20+II!V20+III!V20</f>
        <v>0</v>
      </c>
      <c r="W20" s="11">
        <f>I!W20+II!W20+III!W20</f>
        <v>0</v>
      </c>
      <c r="X20" s="11">
        <f>I!X20+II!X20+III!X20</f>
        <v>0</v>
      </c>
      <c r="Y20" s="11">
        <f>I!Y20+II!Y20+III!Y20</f>
        <v>0</v>
      </c>
      <c r="Z20" s="24">
        <f>I!Z20+II!Z20+III!Z20</f>
        <v>0</v>
      </c>
      <c r="AA20" s="21">
        <f>I!AA20+II!AA20+III!AA20</f>
        <v>0</v>
      </c>
      <c r="AB20" s="11">
        <f>I!AB20+II!AB20+III!AB20</f>
        <v>0</v>
      </c>
      <c r="AC20" s="11">
        <f>I!AC20+II!AC20+III!AC20</f>
        <v>0</v>
      </c>
      <c r="AD20" s="11">
        <f>I!AD20+II!AD20+III!AD20</f>
        <v>0</v>
      </c>
      <c r="AE20" s="24">
        <f>I!AE20+II!AE20+III!AE20</f>
        <v>0</v>
      </c>
    </row>
    <row r="21" spans="1:31" s="5" customFormat="1" ht="71.25" customHeight="1" x14ac:dyDescent="0.2">
      <c r="A21" s="62" t="s">
        <v>5</v>
      </c>
      <c r="B21" s="40">
        <f>I!B21+II!B21+III!B21</f>
        <v>826633</v>
      </c>
      <c r="C21" s="8">
        <f>I!C21+II!C21+III!C21</f>
        <v>405480</v>
      </c>
      <c r="D21" s="8">
        <f>I!D21+II!D21+III!D21</f>
        <v>291145</v>
      </c>
      <c r="E21" s="8">
        <f>I!E21+II!E21+III!E21</f>
        <v>66810</v>
      </c>
      <c r="F21" s="23">
        <f>I!F21+II!F21+III!F21</f>
        <v>63198</v>
      </c>
      <c r="G21" s="40">
        <f>I!G21+II!G21+III!G21</f>
        <v>98</v>
      </c>
      <c r="H21" s="8">
        <f>I!H21+II!H21+III!H21</f>
        <v>12</v>
      </c>
      <c r="I21" s="8">
        <f>I!I21+II!I21+III!I21</f>
        <v>12</v>
      </c>
      <c r="J21" s="8">
        <f>I!J21+II!J21+III!J21</f>
        <v>30</v>
      </c>
      <c r="K21" s="23">
        <f>I!K21+II!K21+III!K21</f>
        <v>44</v>
      </c>
      <c r="L21" s="40">
        <f>I!L21+II!L21+III!L21</f>
        <v>166</v>
      </c>
      <c r="M21" s="8">
        <f>I!M21+II!M21+III!M21</f>
        <v>82</v>
      </c>
      <c r="N21" s="8">
        <f>I!N21+II!N21+III!N21</f>
        <v>50</v>
      </c>
      <c r="O21" s="8">
        <f>I!O21+II!O21+III!O21</f>
        <v>15</v>
      </c>
      <c r="P21" s="23">
        <f>I!P21+II!P21+III!P21</f>
        <v>19</v>
      </c>
      <c r="Q21" s="40">
        <f>I!Q21+II!Q21+III!Q21</f>
        <v>35477</v>
      </c>
      <c r="R21" s="8">
        <f>I!R21+II!R21+III!R21</f>
        <v>13532</v>
      </c>
      <c r="S21" s="8">
        <f>I!S21+II!S21+III!S21</f>
        <v>13308</v>
      </c>
      <c r="T21" s="8">
        <f>I!T21+II!T21+III!T21</f>
        <v>4424</v>
      </c>
      <c r="U21" s="23">
        <f>I!U21+II!U21+III!U21</f>
        <v>4213</v>
      </c>
      <c r="V21" s="40">
        <f>I!V21+II!V21+III!V21</f>
        <v>623538</v>
      </c>
      <c r="W21" s="8">
        <f>I!W21+II!W21+III!W21</f>
        <v>328783</v>
      </c>
      <c r="X21" s="8">
        <f>I!X21+II!X21+III!X21</f>
        <v>211540</v>
      </c>
      <c r="Y21" s="8">
        <f>I!Y21+II!Y21+III!Y21</f>
        <v>43363</v>
      </c>
      <c r="Z21" s="23">
        <f>I!Z21+II!Z21+III!Z21</f>
        <v>39852</v>
      </c>
      <c r="AA21" s="35">
        <f>I!AA21+II!AA21+III!AA21</f>
        <v>167354</v>
      </c>
      <c r="AB21" s="8">
        <f>I!AB21+II!AB21+III!AB21</f>
        <v>63071</v>
      </c>
      <c r="AC21" s="8">
        <f>I!AC21+II!AC21+III!AC21</f>
        <v>66235</v>
      </c>
      <c r="AD21" s="8">
        <f>I!AD21+II!AD21+III!AD21</f>
        <v>18978</v>
      </c>
      <c r="AE21" s="23">
        <f>I!AE21+II!AE21+III!AE21</f>
        <v>19070</v>
      </c>
    </row>
    <row r="22" spans="1:31" s="5" customFormat="1" ht="39.75" customHeight="1" x14ac:dyDescent="0.2">
      <c r="A22" s="56" t="s">
        <v>29</v>
      </c>
      <c r="B22" s="19">
        <f>I!B22+II!B22+III!B22</f>
        <v>61389</v>
      </c>
      <c r="C22" s="11">
        <f>I!C22+II!C22+III!C22</f>
        <v>35258</v>
      </c>
      <c r="D22" s="11">
        <f>I!D22+II!D22+III!D22</f>
        <v>15798</v>
      </c>
      <c r="E22" s="11">
        <f>I!E22+II!E22+III!E22</f>
        <v>6521</v>
      </c>
      <c r="F22" s="24">
        <f>I!F22+II!F22+III!F22</f>
        <v>3812</v>
      </c>
      <c r="G22" s="46">
        <f>I!G22+II!G22+III!G22</f>
        <v>0</v>
      </c>
      <c r="H22" s="11">
        <f>I!H22+II!H22+III!H22</f>
        <v>0</v>
      </c>
      <c r="I22" s="11">
        <f>I!I22+II!I22+III!I22</f>
        <v>0</v>
      </c>
      <c r="J22" s="11">
        <f>I!J22+II!J22+III!J22</f>
        <v>0</v>
      </c>
      <c r="K22" s="24">
        <f>I!K22+II!K22+III!K22</f>
        <v>0</v>
      </c>
      <c r="L22" s="22">
        <f>I!L22+II!L22+III!L22</f>
        <v>14</v>
      </c>
      <c r="M22" s="11">
        <f>I!M22+II!M22+III!M22</f>
        <v>7</v>
      </c>
      <c r="N22" s="11">
        <f>I!N22+II!N22+III!N22</f>
        <v>5</v>
      </c>
      <c r="O22" s="11">
        <f>I!O22+II!O22+III!O22</f>
        <v>1</v>
      </c>
      <c r="P22" s="24">
        <f>I!P22+II!P22+III!P22</f>
        <v>1</v>
      </c>
      <c r="Q22" s="22">
        <f>I!Q22+II!Q22+III!Q22</f>
        <v>2632</v>
      </c>
      <c r="R22" s="11">
        <f>I!R22+II!R22+III!R22</f>
        <v>1245</v>
      </c>
      <c r="S22" s="11">
        <f>I!S22+II!S22+III!S22</f>
        <v>619</v>
      </c>
      <c r="T22" s="11">
        <f>I!T22+II!T22+III!T22</f>
        <v>544</v>
      </c>
      <c r="U22" s="24">
        <f>I!U22+II!U22+III!U22</f>
        <v>224</v>
      </c>
      <c r="V22" s="22">
        <f>I!V22+II!V22+III!V22</f>
        <v>58712</v>
      </c>
      <c r="W22" s="11">
        <f>I!W22+II!W22+III!W22</f>
        <v>33979</v>
      </c>
      <c r="X22" s="11">
        <f>I!X22+II!X22+III!X22</f>
        <v>15173</v>
      </c>
      <c r="Y22" s="11">
        <f>I!Y22+II!Y22+III!Y22</f>
        <v>5974</v>
      </c>
      <c r="Z22" s="24">
        <f>I!Z22+II!Z22+III!Z22</f>
        <v>3586</v>
      </c>
      <c r="AA22" s="21">
        <f>I!AA22+II!AA22+III!AA22</f>
        <v>31</v>
      </c>
      <c r="AB22" s="11">
        <f>I!AB22+II!AB22+III!AB22</f>
        <v>27</v>
      </c>
      <c r="AC22" s="11">
        <f>I!AC22+II!AC22+III!AC22</f>
        <v>1</v>
      </c>
      <c r="AD22" s="11">
        <f>I!AD22+II!AD22+III!AD22</f>
        <v>2</v>
      </c>
      <c r="AE22" s="24">
        <f>I!AE22+II!AE22+III!AE22</f>
        <v>1</v>
      </c>
    </row>
    <row r="23" spans="1:31" s="5" customFormat="1" ht="39.75" customHeight="1" x14ac:dyDescent="0.2">
      <c r="A23" s="56" t="s">
        <v>30</v>
      </c>
      <c r="B23" s="19">
        <f>I!B23+II!B23+III!B23</f>
        <v>31583</v>
      </c>
      <c r="C23" s="11">
        <f>I!C23+II!C23+III!C23</f>
        <v>20029</v>
      </c>
      <c r="D23" s="11">
        <f>I!D23+II!D23+III!D23</f>
        <v>6665</v>
      </c>
      <c r="E23" s="11">
        <f>I!E23+II!E23+III!E23</f>
        <v>2950</v>
      </c>
      <c r="F23" s="24">
        <f>I!F23+II!F23+III!F23</f>
        <v>1939</v>
      </c>
      <c r="G23" s="46">
        <f>I!G23+II!G23+III!G23</f>
        <v>5</v>
      </c>
      <c r="H23" s="11">
        <f>I!H23+II!H23+III!H23</f>
        <v>0</v>
      </c>
      <c r="I23" s="11">
        <f>I!I23+II!I23+III!I23</f>
        <v>0</v>
      </c>
      <c r="J23" s="11">
        <f>I!J23+II!J23+III!J23</f>
        <v>3</v>
      </c>
      <c r="K23" s="24">
        <f>I!K23+II!K23+III!K23</f>
        <v>2</v>
      </c>
      <c r="L23" s="22">
        <f>I!L23+II!L23+III!L23</f>
        <v>2</v>
      </c>
      <c r="M23" s="11">
        <f>I!M23+II!M23+III!M23</f>
        <v>1</v>
      </c>
      <c r="N23" s="11">
        <f>I!N23+II!N23+III!N23</f>
        <v>0</v>
      </c>
      <c r="O23" s="11">
        <f>I!O23+II!O23+III!O23</f>
        <v>0</v>
      </c>
      <c r="P23" s="24">
        <f>I!P23+II!P23+III!P23</f>
        <v>1</v>
      </c>
      <c r="Q23" s="22">
        <f>I!Q23+II!Q23+III!Q23</f>
        <v>1320</v>
      </c>
      <c r="R23" s="11">
        <f>I!R23+II!R23+III!R23</f>
        <v>697</v>
      </c>
      <c r="S23" s="11">
        <f>I!S23+II!S23+III!S23</f>
        <v>327</v>
      </c>
      <c r="T23" s="11">
        <f>I!T23+II!T23+III!T23</f>
        <v>209</v>
      </c>
      <c r="U23" s="24">
        <f>I!U23+II!U23+III!U23</f>
        <v>87</v>
      </c>
      <c r="V23" s="22">
        <f>I!V23+II!V23+III!V23</f>
        <v>30246</v>
      </c>
      <c r="W23" s="11">
        <f>I!W23+II!W23+III!W23</f>
        <v>19330</v>
      </c>
      <c r="X23" s="11">
        <f>I!X23+II!X23+III!X23</f>
        <v>6338</v>
      </c>
      <c r="Y23" s="11">
        <f>I!Y23+II!Y23+III!Y23</f>
        <v>2736</v>
      </c>
      <c r="Z23" s="24">
        <f>I!Z23+II!Z23+III!Z23</f>
        <v>1842</v>
      </c>
      <c r="AA23" s="21">
        <f>I!AA23+II!AA23+III!AA23</f>
        <v>10</v>
      </c>
      <c r="AB23" s="11">
        <f>I!AB23+II!AB23+III!AB23</f>
        <v>1</v>
      </c>
      <c r="AC23" s="11">
        <f>I!AC23+II!AC23+III!AC23</f>
        <v>0</v>
      </c>
      <c r="AD23" s="11">
        <f>I!AD23+II!AD23+III!AD23</f>
        <v>2</v>
      </c>
      <c r="AE23" s="24">
        <f>I!AE23+II!AE23+III!AE23</f>
        <v>7</v>
      </c>
    </row>
    <row r="24" spans="1:31" ht="39.75" customHeight="1" x14ac:dyDescent="0.2">
      <c r="A24" s="54" t="s">
        <v>22</v>
      </c>
      <c r="B24" s="19">
        <f>I!B24+II!B24+III!B24</f>
        <v>165843</v>
      </c>
      <c r="C24" s="11">
        <f>I!C24+II!C24+III!C24</f>
        <v>76243</v>
      </c>
      <c r="D24" s="11">
        <f>I!D24+II!D24+III!D24</f>
        <v>66534</v>
      </c>
      <c r="E24" s="11">
        <f>I!E24+II!E24+III!E24</f>
        <v>11855</v>
      </c>
      <c r="F24" s="24">
        <f>I!F24+II!F24+III!F24</f>
        <v>11211</v>
      </c>
      <c r="G24" s="46">
        <f>I!G24+II!G24+III!G24</f>
        <v>3</v>
      </c>
      <c r="H24" s="11">
        <f>I!H24+II!H24+III!H24</f>
        <v>0</v>
      </c>
      <c r="I24" s="11">
        <f>I!I24+II!I24+III!I24</f>
        <v>0</v>
      </c>
      <c r="J24" s="11">
        <f>I!J24+II!J24+III!J24</f>
        <v>1</v>
      </c>
      <c r="K24" s="24">
        <f>I!K24+II!K24+III!K24</f>
        <v>2</v>
      </c>
      <c r="L24" s="22">
        <f>I!L24+II!L24+III!L24</f>
        <v>55</v>
      </c>
      <c r="M24" s="11">
        <f>I!M24+II!M24+III!M24</f>
        <v>29</v>
      </c>
      <c r="N24" s="11">
        <f>I!N24+II!N24+III!N24</f>
        <v>23</v>
      </c>
      <c r="O24" s="11">
        <f>I!O24+II!O24+III!O24</f>
        <v>3</v>
      </c>
      <c r="P24" s="24">
        <f>I!P24+II!P24+III!P24</f>
        <v>0</v>
      </c>
      <c r="Q24" s="22">
        <f>I!Q24+II!Q24+III!Q24</f>
        <v>6341</v>
      </c>
      <c r="R24" s="11">
        <f>I!R24+II!R24+III!R24</f>
        <v>2866</v>
      </c>
      <c r="S24" s="11">
        <f>I!S24+II!S24+III!S24</f>
        <v>2498</v>
      </c>
      <c r="T24" s="11">
        <f>I!T24+II!T24+III!T24</f>
        <v>513</v>
      </c>
      <c r="U24" s="24">
        <f>I!U24+II!U24+III!U24</f>
        <v>464</v>
      </c>
      <c r="V24" s="22">
        <f>I!V24+II!V24+III!V24</f>
        <v>101212</v>
      </c>
      <c r="W24" s="11">
        <f>I!W24+II!W24+III!W24</f>
        <v>48136</v>
      </c>
      <c r="X24" s="11">
        <f>I!X24+II!X24+III!X24</f>
        <v>41042</v>
      </c>
      <c r="Y24" s="11">
        <f>I!Y24+II!Y24+III!Y24</f>
        <v>5845</v>
      </c>
      <c r="Z24" s="24">
        <f>I!Z24+II!Z24+III!Z24</f>
        <v>6189</v>
      </c>
      <c r="AA24" s="21">
        <f>I!AA24+II!AA24+III!AA24</f>
        <v>58232</v>
      </c>
      <c r="AB24" s="11">
        <f>I!AB24+II!AB24+III!AB24</f>
        <v>25212</v>
      </c>
      <c r="AC24" s="11">
        <f>I!AC24+II!AC24+III!AC24</f>
        <v>22971</v>
      </c>
      <c r="AD24" s="11">
        <f>I!AD24+II!AD24+III!AD24</f>
        <v>5493</v>
      </c>
      <c r="AE24" s="24">
        <f>I!AE24+II!AE24+III!AE24</f>
        <v>4556</v>
      </c>
    </row>
    <row r="25" spans="1:31" ht="39.75" customHeight="1" x14ac:dyDescent="0.2">
      <c r="A25" s="54" t="s">
        <v>23</v>
      </c>
      <c r="B25" s="19">
        <f>I!B25+II!B25+III!B25</f>
        <v>138663</v>
      </c>
      <c r="C25" s="11">
        <f>I!C25+II!C25+III!C25</f>
        <v>63547</v>
      </c>
      <c r="D25" s="11">
        <f>I!D25+II!D25+III!D25</f>
        <v>48578</v>
      </c>
      <c r="E25" s="11">
        <f>I!E25+II!E25+III!E25</f>
        <v>14040</v>
      </c>
      <c r="F25" s="24">
        <f>I!F25+II!F25+III!F25</f>
        <v>12498</v>
      </c>
      <c r="G25" s="46">
        <f>I!G25+II!G25+III!G25</f>
        <v>27</v>
      </c>
      <c r="H25" s="11">
        <f>I!H25+II!H25+III!H25</f>
        <v>7</v>
      </c>
      <c r="I25" s="11">
        <f>I!I25+II!I25+III!I25</f>
        <v>3</v>
      </c>
      <c r="J25" s="11">
        <f>I!J25+II!J25+III!J25</f>
        <v>6</v>
      </c>
      <c r="K25" s="24">
        <f>I!K25+II!K25+III!K25</f>
        <v>11</v>
      </c>
      <c r="L25" s="22">
        <f>I!L25+II!L25+III!L25</f>
        <v>33</v>
      </c>
      <c r="M25" s="11">
        <f>I!M25+II!M25+III!M25</f>
        <v>18</v>
      </c>
      <c r="N25" s="11">
        <f>I!N25+II!N25+III!N25</f>
        <v>9</v>
      </c>
      <c r="O25" s="11">
        <f>I!O25+II!O25+III!O25</f>
        <v>3</v>
      </c>
      <c r="P25" s="24">
        <f>I!P25+II!P25+III!P25</f>
        <v>3</v>
      </c>
      <c r="Q25" s="22">
        <f>I!Q25+II!Q25+III!Q25</f>
        <v>7907</v>
      </c>
      <c r="R25" s="11">
        <f>I!R25+II!R25+III!R25</f>
        <v>2679</v>
      </c>
      <c r="S25" s="11">
        <f>I!S25+II!S25+III!S25</f>
        <v>3020</v>
      </c>
      <c r="T25" s="11">
        <f>I!T25+II!T25+III!T25</f>
        <v>1038</v>
      </c>
      <c r="U25" s="24">
        <f>I!U25+II!U25+III!U25</f>
        <v>1170</v>
      </c>
      <c r="V25" s="22">
        <f>I!V25+II!V25+III!V25</f>
        <v>91237</v>
      </c>
      <c r="W25" s="11">
        <f>I!W25+II!W25+III!W25</f>
        <v>45254</v>
      </c>
      <c r="X25" s="11">
        <f>I!X25+II!X25+III!X25</f>
        <v>32128</v>
      </c>
      <c r="Y25" s="11">
        <f>I!Y25+II!Y25+III!Y25</f>
        <v>7417</v>
      </c>
      <c r="Z25" s="24">
        <f>I!Z25+II!Z25+III!Z25</f>
        <v>6438</v>
      </c>
      <c r="AA25" s="21">
        <f>I!AA25+II!AA25+III!AA25</f>
        <v>39459</v>
      </c>
      <c r="AB25" s="11">
        <f>I!AB25+II!AB25+III!AB25</f>
        <v>15589</v>
      </c>
      <c r="AC25" s="11">
        <f>I!AC25+II!AC25+III!AC25</f>
        <v>13418</v>
      </c>
      <c r="AD25" s="11">
        <f>I!AD25+II!AD25+III!AD25</f>
        <v>5576</v>
      </c>
      <c r="AE25" s="24">
        <f>I!AE25+II!AE25+III!AE25</f>
        <v>4876</v>
      </c>
    </row>
    <row r="26" spans="1:31" ht="39.75" customHeight="1" x14ac:dyDescent="0.2">
      <c r="A26" s="54" t="s">
        <v>24</v>
      </c>
      <c r="B26" s="19">
        <f>I!B26+II!B26+III!B26</f>
        <v>182115</v>
      </c>
      <c r="C26" s="11">
        <f>I!C26+II!C26+III!C26</f>
        <v>86938</v>
      </c>
      <c r="D26" s="11">
        <f>I!D26+II!D26+III!D26</f>
        <v>69427</v>
      </c>
      <c r="E26" s="11">
        <f>I!E26+II!E26+III!E26</f>
        <v>10814</v>
      </c>
      <c r="F26" s="24">
        <f>I!F26+II!F26+III!F26</f>
        <v>14936</v>
      </c>
      <c r="G26" s="46">
        <f>I!G26+II!G26+III!G26</f>
        <v>0</v>
      </c>
      <c r="H26" s="11">
        <f>I!H26+II!H26+III!H26</f>
        <v>0</v>
      </c>
      <c r="I26" s="11">
        <f>I!I26+II!I26+III!I26</f>
        <v>0</v>
      </c>
      <c r="J26" s="11">
        <f>I!J26+II!J26+III!J26</f>
        <v>0</v>
      </c>
      <c r="K26" s="24">
        <f>I!K26+II!K26+III!K26</f>
        <v>0</v>
      </c>
      <c r="L26" s="22">
        <f>I!L26+II!L26+III!L26</f>
        <v>35</v>
      </c>
      <c r="M26" s="11">
        <f>I!M26+II!M26+III!M26</f>
        <v>14</v>
      </c>
      <c r="N26" s="11">
        <f>I!N26+II!N26+III!N26</f>
        <v>11</v>
      </c>
      <c r="O26" s="11">
        <f>I!O26+II!O26+III!O26</f>
        <v>3</v>
      </c>
      <c r="P26" s="24">
        <f>I!P26+II!P26+III!P26</f>
        <v>7</v>
      </c>
      <c r="Q26" s="22">
        <f>I!Q26+II!Q26+III!Q26</f>
        <v>7657</v>
      </c>
      <c r="R26" s="11">
        <f>I!R26+II!R26+III!R26</f>
        <v>2857</v>
      </c>
      <c r="S26" s="11">
        <f>I!S26+II!S26+III!S26</f>
        <v>3250</v>
      </c>
      <c r="T26" s="11">
        <f>I!T26+II!T26+III!T26</f>
        <v>698</v>
      </c>
      <c r="U26" s="24">
        <f>I!U26+II!U26+III!U26</f>
        <v>852</v>
      </c>
      <c r="V26" s="22">
        <f>I!V26+II!V26+III!V26</f>
        <v>131304</v>
      </c>
      <c r="W26" s="11">
        <f>I!W26+II!W26+III!W26</f>
        <v>68714</v>
      </c>
      <c r="X26" s="11">
        <f>I!X26+II!X26+III!X26</f>
        <v>46634</v>
      </c>
      <c r="Y26" s="11">
        <f>I!Y26+II!Y26+III!Y26</f>
        <v>7374</v>
      </c>
      <c r="Z26" s="24">
        <f>I!Z26+II!Z26+III!Z26</f>
        <v>8582</v>
      </c>
      <c r="AA26" s="21">
        <f>I!AA26+II!AA26+III!AA26</f>
        <v>43119</v>
      </c>
      <c r="AB26" s="11">
        <f>I!AB26+II!AB26+III!AB26</f>
        <v>15353</v>
      </c>
      <c r="AC26" s="11">
        <f>I!AC26+II!AC26+III!AC26</f>
        <v>19532</v>
      </c>
      <c r="AD26" s="11">
        <f>I!AD26+II!AD26+III!AD26</f>
        <v>2739</v>
      </c>
      <c r="AE26" s="24">
        <f>I!AE26+II!AE26+III!AE26</f>
        <v>5495</v>
      </c>
    </row>
    <row r="27" spans="1:31" ht="39.75" customHeight="1" x14ac:dyDescent="0.2">
      <c r="A27" s="54" t="s">
        <v>25</v>
      </c>
      <c r="B27" s="19">
        <f>I!B27+II!B27+III!B27</f>
        <v>38049</v>
      </c>
      <c r="C27" s="11">
        <f>I!C27+II!C27+III!C27</f>
        <v>21439</v>
      </c>
      <c r="D27" s="11">
        <f>I!D27+II!D27+III!D27</f>
        <v>9439</v>
      </c>
      <c r="E27" s="11">
        <f>I!E27+II!E27+III!E27</f>
        <v>4103</v>
      </c>
      <c r="F27" s="24">
        <f>I!F27+II!F27+III!F27</f>
        <v>3068</v>
      </c>
      <c r="G27" s="46">
        <f>I!G27+II!G27+III!G27</f>
        <v>56</v>
      </c>
      <c r="H27" s="11">
        <f>I!H27+II!H27+III!H27</f>
        <v>4</v>
      </c>
      <c r="I27" s="11">
        <f>I!I27+II!I27+III!I27</f>
        <v>8</v>
      </c>
      <c r="J27" s="11">
        <f>I!J27+II!J27+III!J27</f>
        <v>18</v>
      </c>
      <c r="K27" s="24">
        <f>I!K27+II!K27+III!K27</f>
        <v>26</v>
      </c>
      <c r="L27" s="22">
        <f>I!L27+II!L27+III!L27</f>
        <v>5</v>
      </c>
      <c r="M27" s="11">
        <f>I!M27+II!M27+III!M27</f>
        <v>0</v>
      </c>
      <c r="N27" s="11">
        <f>I!N27+II!N27+III!N27</f>
        <v>0</v>
      </c>
      <c r="O27" s="11">
        <f>I!O27+II!O27+III!O27</f>
        <v>3</v>
      </c>
      <c r="P27" s="24">
        <f>I!P27+II!P27+III!P27</f>
        <v>2</v>
      </c>
      <c r="Q27" s="22">
        <f>I!Q27+II!Q27+III!Q27</f>
        <v>494</v>
      </c>
      <c r="R27" s="11">
        <f>I!R27+II!R27+III!R27</f>
        <v>235</v>
      </c>
      <c r="S27" s="11">
        <f>I!S27+II!S27+III!S27</f>
        <v>27</v>
      </c>
      <c r="T27" s="11">
        <f>I!T27+II!T27+III!T27</f>
        <v>168</v>
      </c>
      <c r="U27" s="24">
        <f>I!U27+II!U27+III!U27</f>
        <v>64</v>
      </c>
      <c r="V27" s="22">
        <f>I!V27+II!V27+III!V27</f>
        <v>36373</v>
      </c>
      <c r="W27" s="11">
        <f>I!W27+II!W27+III!W27</f>
        <v>20910</v>
      </c>
      <c r="X27" s="11">
        <f>I!X27+II!X27+III!X27</f>
        <v>9039</v>
      </c>
      <c r="Y27" s="11">
        <f>I!Y27+II!Y27+III!Y27</f>
        <v>3680</v>
      </c>
      <c r="Z27" s="24">
        <f>I!Z27+II!Z27+III!Z27</f>
        <v>2744</v>
      </c>
      <c r="AA27" s="21">
        <f>I!AA27+II!AA27+III!AA27</f>
        <v>1121</v>
      </c>
      <c r="AB27" s="11">
        <f>I!AB27+II!AB27+III!AB27</f>
        <v>290</v>
      </c>
      <c r="AC27" s="11">
        <f>I!AC27+II!AC27+III!AC27</f>
        <v>365</v>
      </c>
      <c r="AD27" s="11">
        <f>I!AD27+II!AD27+III!AD27</f>
        <v>234</v>
      </c>
      <c r="AE27" s="24">
        <f>I!AE27+II!AE27+III!AE27</f>
        <v>232</v>
      </c>
    </row>
    <row r="28" spans="1:31" s="7" customFormat="1" ht="39.75" customHeight="1" x14ac:dyDescent="0.2">
      <c r="A28" s="54" t="s">
        <v>26</v>
      </c>
      <c r="B28" s="19">
        <f>I!B28+II!B28+III!B28</f>
        <v>156050</v>
      </c>
      <c r="C28" s="11">
        <f>I!C28+II!C28+III!C28</f>
        <v>71454</v>
      </c>
      <c r="D28" s="11">
        <f>I!D28+II!D28+III!D28</f>
        <v>59565</v>
      </c>
      <c r="E28" s="11">
        <f>I!E28+II!E28+III!E28</f>
        <v>12515</v>
      </c>
      <c r="F28" s="24">
        <f>I!F28+II!F28+III!F28</f>
        <v>12516</v>
      </c>
      <c r="G28" s="46">
        <f>I!G28+II!G28+III!G28</f>
        <v>1</v>
      </c>
      <c r="H28" s="11">
        <f>I!H28+II!H28+III!H28</f>
        <v>0</v>
      </c>
      <c r="I28" s="11">
        <f>I!I28+II!I28+III!I28</f>
        <v>0</v>
      </c>
      <c r="J28" s="11">
        <f>I!J28+II!J28+III!J28</f>
        <v>1</v>
      </c>
      <c r="K28" s="24">
        <f>I!K28+II!K28+III!K28</f>
        <v>0</v>
      </c>
      <c r="L28" s="22">
        <f>I!L28+II!L28+III!L28</f>
        <v>19</v>
      </c>
      <c r="M28" s="11">
        <f>I!M28+II!M28+III!M28</f>
        <v>10</v>
      </c>
      <c r="N28" s="11">
        <f>I!N28+II!N28+III!N28</f>
        <v>2</v>
      </c>
      <c r="O28" s="11">
        <f>I!O28+II!O28+III!O28</f>
        <v>2</v>
      </c>
      <c r="P28" s="24">
        <f>I!P28+II!P28+III!P28</f>
        <v>5</v>
      </c>
      <c r="Q28" s="22">
        <f>I!Q28+II!Q28+III!Q28</f>
        <v>6255</v>
      </c>
      <c r="R28" s="11">
        <f>I!R28+II!R28+III!R28</f>
        <v>1909</v>
      </c>
      <c r="S28" s="11">
        <f>I!S28+II!S28+III!S28</f>
        <v>2546</v>
      </c>
      <c r="T28" s="11">
        <f>I!T28+II!T28+III!T28</f>
        <v>844</v>
      </c>
      <c r="U28" s="24">
        <f>I!U28+II!U28+III!U28</f>
        <v>956</v>
      </c>
      <c r="V28" s="22">
        <f>I!V28+II!V28+III!V28</f>
        <v>124393</v>
      </c>
      <c r="W28" s="11">
        <f>I!W28+II!W28+III!W28</f>
        <v>62936</v>
      </c>
      <c r="X28" s="11">
        <f>I!X28+II!X28+III!X28</f>
        <v>47069</v>
      </c>
      <c r="Y28" s="11">
        <f>I!Y28+II!Y28+III!Y28</f>
        <v>6736</v>
      </c>
      <c r="Z28" s="24">
        <f>I!Z28+II!Z28+III!Z28</f>
        <v>7652</v>
      </c>
      <c r="AA28" s="21">
        <f>I!AA28+II!AA28+III!AA28</f>
        <v>25382</v>
      </c>
      <c r="AB28" s="11">
        <f>I!AB28+II!AB28+III!AB28</f>
        <v>6599</v>
      </c>
      <c r="AC28" s="11">
        <f>I!AC28+II!AC28+III!AC28</f>
        <v>9948</v>
      </c>
      <c r="AD28" s="11">
        <f>I!AD28+II!AD28+III!AD28</f>
        <v>4932</v>
      </c>
      <c r="AE28" s="24">
        <f>I!AE28+II!AE28+III!AE28</f>
        <v>3903</v>
      </c>
    </row>
    <row r="29" spans="1:31" ht="39.75" customHeight="1" thickBot="1" x14ac:dyDescent="0.25">
      <c r="A29" s="57" t="s">
        <v>27</v>
      </c>
      <c r="B29" s="41">
        <f>I!B29+II!B29+III!B29</f>
        <v>52941</v>
      </c>
      <c r="C29" s="25">
        <f>I!C29+II!C29+III!C29</f>
        <v>30572</v>
      </c>
      <c r="D29" s="25">
        <f>I!D29+II!D29+III!D29</f>
        <v>15139</v>
      </c>
      <c r="E29" s="25">
        <f>I!E29+II!E29+III!E29</f>
        <v>4012</v>
      </c>
      <c r="F29" s="26">
        <f>I!F29+II!F29+III!F29</f>
        <v>3218</v>
      </c>
      <c r="G29" s="47">
        <f>I!G29+II!G29+III!G29</f>
        <v>6</v>
      </c>
      <c r="H29" s="25">
        <f>I!H29+II!H29+III!H29</f>
        <v>1</v>
      </c>
      <c r="I29" s="25">
        <f>I!I29+II!I29+III!I29</f>
        <v>1</v>
      </c>
      <c r="J29" s="25">
        <f>I!J29+II!J29+III!J29</f>
        <v>1</v>
      </c>
      <c r="K29" s="26">
        <f>I!K29+II!K29+III!K29</f>
        <v>3</v>
      </c>
      <c r="L29" s="44">
        <f>I!L29+II!L29+III!L29</f>
        <v>3</v>
      </c>
      <c r="M29" s="25">
        <f>I!M29+II!M29+III!M29</f>
        <v>3</v>
      </c>
      <c r="N29" s="25">
        <f>I!N29+II!N29+III!N29</f>
        <v>0</v>
      </c>
      <c r="O29" s="25">
        <f>I!O29+II!O29+III!O29</f>
        <v>0</v>
      </c>
      <c r="P29" s="26">
        <f>I!P29+II!P29+III!P29</f>
        <v>0</v>
      </c>
      <c r="Q29" s="44">
        <f>I!Q29+II!Q29+III!Q29</f>
        <v>2871</v>
      </c>
      <c r="R29" s="25">
        <f>I!R29+II!R29+III!R29</f>
        <v>1044</v>
      </c>
      <c r="S29" s="25">
        <f>I!S29+II!S29+III!S29</f>
        <v>1021</v>
      </c>
      <c r="T29" s="25">
        <f>I!T29+II!T29+III!T29</f>
        <v>410</v>
      </c>
      <c r="U29" s="26">
        <f>I!U29+II!U29+III!U29</f>
        <v>396</v>
      </c>
      <c r="V29" s="44">
        <f>I!V29+II!V29+III!V29</f>
        <v>50061</v>
      </c>
      <c r="W29" s="25">
        <f>I!W29+II!W29+III!W29</f>
        <v>29524</v>
      </c>
      <c r="X29" s="25">
        <f>I!X29+II!X29+III!X29</f>
        <v>14117</v>
      </c>
      <c r="Y29" s="25">
        <f>I!Y29+II!Y29+III!Y29</f>
        <v>3601</v>
      </c>
      <c r="Z29" s="26">
        <f>I!Z29+II!Z29+III!Z29</f>
        <v>2819</v>
      </c>
      <c r="AA29" s="42">
        <f>I!AA29+II!AA29+III!AA29</f>
        <v>0</v>
      </c>
      <c r="AB29" s="25">
        <f>I!AB29+II!AB29+III!AB29</f>
        <v>0</v>
      </c>
      <c r="AC29" s="25">
        <f>I!AC29+II!AC29+III!AC29</f>
        <v>0</v>
      </c>
      <c r="AD29" s="25">
        <f>I!AD29+II!AD29+III!AD29</f>
        <v>0</v>
      </c>
      <c r="AE29" s="26">
        <f>I!AE29+II!AE29+III!AE29</f>
        <v>0</v>
      </c>
    </row>
    <row r="30" spans="1:31" ht="54.75" customHeight="1" thickBot="1" x14ac:dyDescent="0.25">
      <c r="A30" s="128" t="s">
        <v>37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30"/>
      <c r="R30" s="131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</row>
    <row r="31" spans="1:31" ht="54.75" customHeight="1" thickTop="1" thickBot="1" x14ac:dyDescent="0.25"/>
    <row r="32" spans="1:31" ht="60" customHeight="1" x14ac:dyDescent="0.2">
      <c r="A32" s="158" t="s">
        <v>33</v>
      </c>
      <c r="B32" s="160" t="s">
        <v>7</v>
      </c>
      <c r="C32" s="156" t="s">
        <v>12</v>
      </c>
      <c r="D32" s="156" t="s">
        <v>11</v>
      </c>
      <c r="E32" s="156" t="s">
        <v>10</v>
      </c>
      <c r="F32" s="157" t="s">
        <v>6</v>
      </c>
      <c r="G32" s="162" t="s">
        <v>7</v>
      </c>
      <c r="H32" s="156" t="s">
        <v>12</v>
      </c>
      <c r="I32" s="156" t="s">
        <v>11</v>
      </c>
      <c r="J32" s="156" t="s">
        <v>10</v>
      </c>
      <c r="K32" s="157" t="s">
        <v>6</v>
      </c>
      <c r="L32" s="164" t="s">
        <v>7</v>
      </c>
      <c r="M32" s="156" t="s">
        <v>12</v>
      </c>
      <c r="N32" s="156" t="s">
        <v>11</v>
      </c>
      <c r="O32" s="156" t="s">
        <v>10</v>
      </c>
      <c r="P32" s="157" t="s">
        <v>6</v>
      </c>
      <c r="Q32" s="164" t="s">
        <v>7</v>
      </c>
      <c r="R32" s="156" t="s">
        <v>12</v>
      </c>
      <c r="S32" s="156" t="s">
        <v>11</v>
      </c>
      <c r="T32" s="156" t="s">
        <v>10</v>
      </c>
      <c r="U32" s="157" t="s">
        <v>6</v>
      </c>
      <c r="V32" s="164" t="s">
        <v>7</v>
      </c>
      <c r="W32" s="156" t="s">
        <v>12</v>
      </c>
      <c r="X32" s="156" t="s">
        <v>11</v>
      </c>
      <c r="Y32" s="156" t="s">
        <v>10</v>
      </c>
      <c r="Z32" s="157" t="s">
        <v>6</v>
      </c>
      <c r="AA32" s="164" t="s">
        <v>7</v>
      </c>
      <c r="AB32" s="156" t="s">
        <v>12</v>
      </c>
      <c r="AC32" s="156" t="s">
        <v>11</v>
      </c>
      <c r="AD32" s="156" t="s">
        <v>10</v>
      </c>
      <c r="AE32" s="157" t="s">
        <v>6</v>
      </c>
    </row>
    <row r="33" spans="1:31" ht="60" customHeight="1" x14ac:dyDescent="0.2">
      <c r="A33" s="159"/>
      <c r="B33" s="161"/>
      <c r="C33" s="50" t="s">
        <v>1</v>
      </c>
      <c r="D33" s="50" t="s">
        <v>0</v>
      </c>
      <c r="E33" s="50" t="s">
        <v>1</v>
      </c>
      <c r="F33" s="51" t="s">
        <v>2</v>
      </c>
      <c r="G33" s="163"/>
      <c r="H33" s="50" t="s">
        <v>1</v>
      </c>
      <c r="I33" s="50" t="s">
        <v>0</v>
      </c>
      <c r="J33" s="50" t="s">
        <v>1</v>
      </c>
      <c r="K33" s="51" t="s">
        <v>2</v>
      </c>
      <c r="L33" s="153"/>
      <c r="M33" s="50" t="s">
        <v>1</v>
      </c>
      <c r="N33" s="50" t="s">
        <v>0</v>
      </c>
      <c r="O33" s="50" t="s">
        <v>1</v>
      </c>
      <c r="P33" s="51" t="s">
        <v>2</v>
      </c>
      <c r="Q33" s="153"/>
      <c r="R33" s="50" t="s">
        <v>1</v>
      </c>
      <c r="S33" s="50" t="s">
        <v>0</v>
      </c>
      <c r="T33" s="50" t="s">
        <v>1</v>
      </c>
      <c r="U33" s="51" t="s">
        <v>2</v>
      </c>
      <c r="V33" s="153"/>
      <c r="W33" s="50" t="s">
        <v>1</v>
      </c>
      <c r="X33" s="50" t="s">
        <v>0</v>
      </c>
      <c r="Y33" s="50" t="s">
        <v>1</v>
      </c>
      <c r="Z33" s="51" t="s">
        <v>2</v>
      </c>
      <c r="AA33" s="153"/>
      <c r="AB33" s="50" t="s">
        <v>1</v>
      </c>
      <c r="AC33" s="50" t="s">
        <v>0</v>
      </c>
      <c r="AD33" s="50" t="s">
        <v>1</v>
      </c>
      <c r="AE33" s="51" t="s">
        <v>2</v>
      </c>
    </row>
    <row r="34" spans="1:31" ht="60" customHeight="1" x14ac:dyDescent="0.2">
      <c r="A34" s="58" t="s">
        <v>3</v>
      </c>
      <c r="B34" s="19">
        <f>I!B34+II!B34+III!B34</f>
        <v>28783</v>
      </c>
      <c r="C34" s="14">
        <f>I!C34+II!C34+III!C34</f>
        <v>12576</v>
      </c>
      <c r="D34" s="14">
        <f>I!D34+II!D34+III!D34</f>
        <v>10843</v>
      </c>
      <c r="E34" s="14">
        <f>I!E34+II!E34+III!E34</f>
        <v>2667</v>
      </c>
      <c r="F34" s="16">
        <f>I!F34+II!F34+III!F34</f>
        <v>2697</v>
      </c>
      <c r="G34" s="46">
        <f>I!G34+II!G34+III!G34</f>
        <v>3</v>
      </c>
      <c r="H34" s="14">
        <f>I!H34+II!H34+III!H34</f>
        <v>1</v>
      </c>
      <c r="I34" s="14">
        <f>I!I34+II!I34+III!I34</f>
        <v>1</v>
      </c>
      <c r="J34" s="14">
        <f>I!J34+II!J34+III!J34</f>
        <v>0</v>
      </c>
      <c r="K34" s="16">
        <f>I!K34+II!K34+III!K34</f>
        <v>1</v>
      </c>
      <c r="L34" s="22">
        <f>I!L34+II!L34+III!L34</f>
        <v>4</v>
      </c>
      <c r="M34" s="14">
        <f>I!M34+II!M34+III!M34</f>
        <v>2</v>
      </c>
      <c r="N34" s="14">
        <f>I!N34+II!N34+III!N34</f>
        <v>2</v>
      </c>
      <c r="O34" s="14">
        <f>I!O34+II!O34+III!O34</f>
        <v>0</v>
      </c>
      <c r="P34" s="16">
        <f>I!P34+II!P34+III!P34</f>
        <v>0</v>
      </c>
      <c r="Q34" s="22">
        <f>I!Q34+II!Q34+III!Q34</f>
        <v>693</v>
      </c>
      <c r="R34" s="14">
        <f>I!R34+II!R34+III!R34</f>
        <v>233</v>
      </c>
      <c r="S34" s="14">
        <f>I!S34+II!S34+III!S34</f>
        <v>221</v>
      </c>
      <c r="T34" s="14">
        <f>I!T34+II!T34+III!T34</f>
        <v>123</v>
      </c>
      <c r="U34" s="16">
        <f>I!U34+II!U34+III!U34</f>
        <v>116</v>
      </c>
      <c r="V34" s="22">
        <f>I!V34+II!V34+III!V34</f>
        <v>11796</v>
      </c>
      <c r="W34" s="14">
        <f>I!W34+II!W34+III!W34</f>
        <v>5656</v>
      </c>
      <c r="X34" s="14">
        <f>I!X34+II!X34+III!X34</f>
        <v>4747</v>
      </c>
      <c r="Y34" s="14">
        <f>I!Y34+II!Y34+III!Y34</f>
        <v>722</v>
      </c>
      <c r="Z34" s="16">
        <f>I!Z34+II!Z34+III!Z34</f>
        <v>671</v>
      </c>
      <c r="AA34" s="22">
        <f>I!AA34+II!AA34+III!AA34</f>
        <v>16287</v>
      </c>
      <c r="AB34" s="14">
        <f>I!AB34+II!AB34+III!AB34</f>
        <v>6684</v>
      </c>
      <c r="AC34" s="14">
        <f>I!AC34+II!AC34+III!AC34</f>
        <v>5872</v>
      </c>
      <c r="AD34" s="14">
        <f>I!AD34+II!AD34+III!AD34</f>
        <v>1822</v>
      </c>
      <c r="AE34" s="16">
        <f>I!AE34+II!AE34+III!AE34</f>
        <v>1909</v>
      </c>
    </row>
    <row r="35" spans="1:31" ht="60" customHeight="1" x14ac:dyDescent="0.2">
      <c r="A35" s="58" t="s">
        <v>4</v>
      </c>
      <c r="B35" s="19">
        <f>I!B35+II!B35+III!B35</f>
        <v>305468</v>
      </c>
      <c r="C35" s="14">
        <f>I!C35+II!C35+III!C35</f>
        <v>109189</v>
      </c>
      <c r="D35" s="14">
        <f>I!D35+II!D35+III!D35</f>
        <v>121113</v>
      </c>
      <c r="E35" s="14">
        <f>I!E35+II!E35+III!E35</f>
        <v>36870</v>
      </c>
      <c r="F35" s="16">
        <f>I!F35+II!F35+III!F35</f>
        <v>38296</v>
      </c>
      <c r="G35" s="46">
        <f>I!G35+II!G35+III!G35</f>
        <v>0</v>
      </c>
      <c r="H35" s="14">
        <f>I!H35+II!H35+III!H35</f>
        <v>0</v>
      </c>
      <c r="I35" s="14">
        <f>I!I35+II!I35+III!I35</f>
        <v>0</v>
      </c>
      <c r="J35" s="14">
        <f>I!J35+II!J35+III!J35</f>
        <v>0</v>
      </c>
      <c r="K35" s="16">
        <f>I!K35+II!K35+III!K35</f>
        <v>0</v>
      </c>
      <c r="L35" s="22">
        <f>I!L35+II!L35+III!L35</f>
        <v>26</v>
      </c>
      <c r="M35" s="14">
        <f>I!M35+II!M35+III!M35</f>
        <v>24</v>
      </c>
      <c r="N35" s="14">
        <f>I!N35+II!N35+III!N35</f>
        <v>2</v>
      </c>
      <c r="O35" s="14">
        <f>I!O35+II!O35+III!O35</f>
        <v>0</v>
      </c>
      <c r="P35" s="16">
        <f>I!P35+II!P35+III!P35</f>
        <v>0</v>
      </c>
      <c r="Q35" s="22">
        <f>I!Q35+II!Q35+III!Q35</f>
        <v>10322</v>
      </c>
      <c r="R35" s="14">
        <f>I!R35+II!R35+III!R35</f>
        <v>3114</v>
      </c>
      <c r="S35" s="14">
        <f>I!S35+II!S35+III!S35</f>
        <v>2947</v>
      </c>
      <c r="T35" s="14">
        <f>I!T35+II!T35+III!T35</f>
        <v>2182</v>
      </c>
      <c r="U35" s="16">
        <f>I!U35+II!U35+III!U35</f>
        <v>2079</v>
      </c>
      <c r="V35" s="22">
        <f>I!V35+II!V35+III!V35</f>
        <v>93547</v>
      </c>
      <c r="W35" s="14">
        <f>I!W35+II!W35+III!W35</f>
        <v>44512</v>
      </c>
      <c r="X35" s="14">
        <f>I!X35+II!X35+III!X35</f>
        <v>42664</v>
      </c>
      <c r="Y35" s="14">
        <f>I!Y35+II!Y35+III!Y35</f>
        <v>3034</v>
      </c>
      <c r="Z35" s="16">
        <f>I!Z35+II!Z35+III!Z35</f>
        <v>3337</v>
      </c>
      <c r="AA35" s="22">
        <f>I!AA35+II!AA35+III!AA35</f>
        <v>201573</v>
      </c>
      <c r="AB35" s="14">
        <f>I!AB35+II!AB35+III!AB35</f>
        <v>61539</v>
      </c>
      <c r="AC35" s="14">
        <f>I!AC35+II!AC35+III!AC35</f>
        <v>75500</v>
      </c>
      <c r="AD35" s="14">
        <f>I!AD35+II!AD35+III!AD35</f>
        <v>31654</v>
      </c>
      <c r="AE35" s="16">
        <f>I!AE35+II!AE35+III!AE35</f>
        <v>32880</v>
      </c>
    </row>
    <row r="36" spans="1:31" ht="60" customHeight="1" x14ac:dyDescent="0.2">
      <c r="A36" s="58" t="str">
        <f>A21</f>
        <v>z Ukrainą</v>
      </c>
      <c r="B36" s="19">
        <f>I!B36+II!B36+III!B36</f>
        <v>826633</v>
      </c>
      <c r="C36" s="14">
        <f>I!C36+II!C36+III!C36</f>
        <v>405480</v>
      </c>
      <c r="D36" s="14">
        <f>I!D36+II!D36+III!D36</f>
        <v>291145</v>
      </c>
      <c r="E36" s="14">
        <f>I!E36+II!E36+III!E36</f>
        <v>66810</v>
      </c>
      <c r="F36" s="16">
        <f>I!F36+II!F36+III!F36</f>
        <v>63198</v>
      </c>
      <c r="G36" s="46">
        <f>I!G36+II!G36+III!G36</f>
        <v>98</v>
      </c>
      <c r="H36" s="14">
        <f>I!H36+II!H36+III!H36</f>
        <v>12</v>
      </c>
      <c r="I36" s="14">
        <f>I!I36+II!I36+III!I36</f>
        <v>12</v>
      </c>
      <c r="J36" s="14">
        <f>I!J36+II!J36+III!J36</f>
        <v>30</v>
      </c>
      <c r="K36" s="16">
        <f>I!K36+II!K36+III!K36</f>
        <v>44</v>
      </c>
      <c r="L36" s="22">
        <f>I!L36+II!L36+III!L36</f>
        <v>166</v>
      </c>
      <c r="M36" s="14">
        <f>I!M36+II!M36+III!M36</f>
        <v>82</v>
      </c>
      <c r="N36" s="14">
        <f>I!N36+II!N36+III!N36</f>
        <v>50</v>
      </c>
      <c r="O36" s="14">
        <f>I!O36+II!O36+III!O36</f>
        <v>15</v>
      </c>
      <c r="P36" s="16">
        <f>I!P36+II!P36+III!P36</f>
        <v>19</v>
      </c>
      <c r="Q36" s="22">
        <f>I!Q36+II!Q36+III!Q36</f>
        <v>35477</v>
      </c>
      <c r="R36" s="14">
        <f>I!R36+II!R36+III!R36</f>
        <v>13532</v>
      </c>
      <c r="S36" s="14">
        <f>I!S36+II!S36+III!S36</f>
        <v>13308</v>
      </c>
      <c r="T36" s="14">
        <f>I!T36+II!T36+III!T36</f>
        <v>4424</v>
      </c>
      <c r="U36" s="16">
        <f>I!U36+II!U36+III!U36</f>
        <v>4213</v>
      </c>
      <c r="V36" s="22">
        <f>I!V36+II!V36+III!V36</f>
        <v>623538</v>
      </c>
      <c r="W36" s="14">
        <f>I!W36+II!W36+III!W36</f>
        <v>328783</v>
      </c>
      <c r="X36" s="14">
        <f>I!X36+II!X36+III!X36</f>
        <v>211540</v>
      </c>
      <c r="Y36" s="14">
        <f>I!Y36+II!Y36+III!Y36</f>
        <v>43363</v>
      </c>
      <c r="Z36" s="16">
        <f>I!Z36+II!Z36+III!Z36</f>
        <v>39852</v>
      </c>
      <c r="AA36" s="22">
        <f>I!AA36+II!AA36+III!AA36</f>
        <v>167354</v>
      </c>
      <c r="AB36" s="14">
        <f>I!AB36+II!AB36+III!AB36</f>
        <v>63071</v>
      </c>
      <c r="AC36" s="14">
        <f>I!AC36+II!AC36+III!AC36</f>
        <v>66235</v>
      </c>
      <c r="AD36" s="14">
        <f>I!AD36+II!AD36+III!AD36</f>
        <v>18978</v>
      </c>
      <c r="AE36" s="16">
        <f>I!AE36+II!AE36+III!AE36</f>
        <v>19070</v>
      </c>
    </row>
    <row r="37" spans="1:31" ht="60" customHeight="1" thickBot="1" x14ac:dyDescent="0.25">
      <c r="A37" s="59" t="s">
        <v>7</v>
      </c>
      <c r="B37" s="20">
        <f>I!B37+II!B37+III!B37</f>
        <v>1160884</v>
      </c>
      <c r="C37" s="17">
        <f>I!C37+II!C37+III!C37</f>
        <v>527245</v>
      </c>
      <c r="D37" s="17">
        <f>I!D37+II!D37+III!D37</f>
        <v>423101</v>
      </c>
      <c r="E37" s="17">
        <f>I!E37+II!E37+III!E37</f>
        <v>106347</v>
      </c>
      <c r="F37" s="18">
        <f>I!F37+II!F37+III!F37</f>
        <v>104191</v>
      </c>
      <c r="G37" s="20">
        <f>I!G37+II!G37+III!G37</f>
        <v>101</v>
      </c>
      <c r="H37" s="17">
        <f>I!H37+II!H37+III!H37</f>
        <v>13</v>
      </c>
      <c r="I37" s="17">
        <f>I!I37+II!I37+III!I37</f>
        <v>13</v>
      </c>
      <c r="J37" s="17">
        <f>I!J37+II!J37+III!J37</f>
        <v>30</v>
      </c>
      <c r="K37" s="18">
        <f>I!K37+II!K37+III!K37</f>
        <v>45</v>
      </c>
      <c r="L37" s="20">
        <f>I!L37+II!L37+III!L37</f>
        <v>196</v>
      </c>
      <c r="M37" s="17">
        <f>I!M37+II!M37+III!M37</f>
        <v>108</v>
      </c>
      <c r="N37" s="17">
        <f>I!N37+II!N37+III!N37</f>
        <v>54</v>
      </c>
      <c r="O37" s="17">
        <f>I!O37+II!O37+III!O37</f>
        <v>15</v>
      </c>
      <c r="P37" s="18">
        <f>I!P37+II!P37+III!P37</f>
        <v>19</v>
      </c>
      <c r="Q37" s="20">
        <f>I!Q37+II!Q37+III!Q37</f>
        <v>46492</v>
      </c>
      <c r="R37" s="17">
        <f>I!R37+II!R37+III!R37</f>
        <v>16879</v>
      </c>
      <c r="S37" s="17">
        <f>I!S37+II!S37+III!S37</f>
        <v>16476</v>
      </c>
      <c r="T37" s="17">
        <f>I!T37+II!T37+III!T37</f>
        <v>6729</v>
      </c>
      <c r="U37" s="18">
        <f>I!U37+II!U37+III!U37</f>
        <v>6408</v>
      </c>
      <c r="V37" s="20">
        <f>I!V37+II!V37+III!V37</f>
        <v>728881</v>
      </c>
      <c r="W37" s="17">
        <f>I!W37+II!W37+III!W37</f>
        <v>378951</v>
      </c>
      <c r="X37" s="17">
        <f>I!X37+II!X37+III!X37</f>
        <v>258951</v>
      </c>
      <c r="Y37" s="17">
        <f>I!Y37+II!Y37+III!Y37</f>
        <v>47119</v>
      </c>
      <c r="Z37" s="18">
        <f>I!Z37+II!Z37+III!Z37</f>
        <v>43860</v>
      </c>
      <c r="AA37" s="20">
        <f>I!AA37+II!AA37+III!AA37</f>
        <v>385214</v>
      </c>
      <c r="AB37" s="17">
        <f>I!AB37+II!AB37+III!AB37</f>
        <v>131294</v>
      </c>
      <c r="AC37" s="17">
        <f>I!AC37+II!AC37+III!AC37</f>
        <v>147607</v>
      </c>
      <c r="AD37" s="17">
        <f>I!AD37+II!AD37+III!AD37</f>
        <v>52454</v>
      </c>
      <c r="AE37" s="18">
        <f>I!AE37+II!AE37+III!AE37</f>
        <v>53859</v>
      </c>
    </row>
    <row r="38" spans="1:31" ht="71.25" customHeight="1" x14ac:dyDescent="0.2">
      <c r="A38" s="9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0"/>
    </row>
    <row r="39" spans="1:31" ht="41.25" customHeight="1" x14ac:dyDescent="0.2">
      <c r="AE39" s="60" t="s">
        <v>34</v>
      </c>
    </row>
    <row r="41" spans="1:31" ht="24" customHeight="1" x14ac:dyDescent="0.2">
      <c r="B41" s="13">
        <f>B37-B6</f>
        <v>0</v>
      </c>
      <c r="C41" s="13">
        <f t="shared" ref="C41:AE41" si="0">C37-C6</f>
        <v>0</v>
      </c>
      <c r="D41" s="13">
        <f t="shared" si="0"/>
        <v>0</v>
      </c>
      <c r="E41" s="13">
        <f t="shared" si="0"/>
        <v>0</v>
      </c>
      <c r="F41" s="13">
        <f t="shared" si="0"/>
        <v>0</v>
      </c>
      <c r="G41" s="13">
        <f t="shared" si="0"/>
        <v>0</v>
      </c>
      <c r="H41" s="13">
        <f t="shared" si="0"/>
        <v>0</v>
      </c>
      <c r="I41" s="13">
        <f t="shared" si="0"/>
        <v>0</v>
      </c>
      <c r="J41" s="13">
        <f t="shared" si="0"/>
        <v>0</v>
      </c>
      <c r="K41" s="13">
        <f t="shared" si="0"/>
        <v>0</v>
      </c>
      <c r="L41" s="13">
        <f t="shared" si="0"/>
        <v>0</v>
      </c>
      <c r="M41" s="13">
        <f t="shared" si="0"/>
        <v>0</v>
      </c>
      <c r="N41" s="13">
        <f t="shared" si="0"/>
        <v>0</v>
      </c>
      <c r="O41" s="13">
        <f t="shared" si="0"/>
        <v>0</v>
      </c>
      <c r="P41" s="13">
        <f t="shared" si="0"/>
        <v>0</v>
      </c>
      <c r="Q41" s="13">
        <f t="shared" si="0"/>
        <v>0</v>
      </c>
      <c r="R41" s="13">
        <f t="shared" si="0"/>
        <v>0</v>
      </c>
      <c r="S41" s="13">
        <f t="shared" si="0"/>
        <v>0</v>
      </c>
      <c r="T41" s="13">
        <f t="shared" si="0"/>
        <v>0</v>
      </c>
      <c r="U41" s="13">
        <f t="shared" si="0"/>
        <v>0</v>
      </c>
      <c r="V41" s="13">
        <f t="shared" si="0"/>
        <v>0</v>
      </c>
      <c r="W41" s="13">
        <f t="shared" si="0"/>
        <v>0</v>
      </c>
      <c r="X41" s="13">
        <f t="shared" si="0"/>
        <v>0</v>
      </c>
      <c r="Y41" s="13">
        <f t="shared" si="0"/>
        <v>0</v>
      </c>
      <c r="Z41" s="13">
        <f t="shared" si="0"/>
        <v>0</v>
      </c>
      <c r="AA41" s="13">
        <f t="shared" si="0"/>
        <v>0</v>
      </c>
      <c r="AB41" s="13">
        <f t="shared" si="0"/>
        <v>0</v>
      </c>
      <c r="AC41" s="13">
        <f t="shared" si="0"/>
        <v>0</v>
      </c>
      <c r="AD41" s="13">
        <f t="shared" si="0"/>
        <v>0</v>
      </c>
      <c r="AE41" s="13">
        <f t="shared" si="0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32:A33"/>
    <mergeCell ref="B32:B33"/>
    <mergeCell ref="C32:D32"/>
    <mergeCell ref="E32:F32"/>
    <mergeCell ref="G32:G33"/>
    <mergeCell ref="AA4:AA5"/>
    <mergeCell ref="AB4:AC4"/>
    <mergeCell ref="AD4:AE4"/>
    <mergeCell ref="V4:V5"/>
    <mergeCell ref="W4:X4"/>
    <mergeCell ref="AD32:AE32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F41"/>
  <sheetViews>
    <sheetView showZeros="0" topLeftCell="I10" zoomScale="55" zoomScaleNormal="55" workbookViewId="0">
      <selection activeCell="AA37" sqref="AA37"/>
    </sheetView>
  </sheetViews>
  <sheetFormatPr defaultColWidth="0" defaultRowHeight="24" customHeight="1" x14ac:dyDescent="0.2"/>
  <cols>
    <col min="1" max="1" width="47.85546875" style="64" customWidth="1"/>
    <col min="2" max="16" width="19.140625" style="65" customWidth="1"/>
    <col min="17" max="17" width="19.140625" style="66" customWidth="1"/>
    <col min="18" max="21" width="19.140625" style="67" customWidth="1"/>
    <col min="22" max="22" width="19.140625" style="66" customWidth="1"/>
    <col min="23" max="26" width="19.140625" style="67" customWidth="1"/>
    <col min="27" max="27" width="19.140625" style="66" customWidth="1"/>
    <col min="28" max="31" width="19.140625" style="67" customWidth="1"/>
    <col min="32" max="32" width="2.28515625" style="63" customWidth="1"/>
    <col min="33" max="16384" width="9.140625" style="63" hidden="1"/>
  </cols>
  <sheetData>
    <row r="1" spans="1:32" ht="162" customHeight="1" thickBot="1" x14ac:dyDescent="0.25">
      <c r="A1" s="196" t="s">
        <v>45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</row>
    <row r="2" spans="1:32" ht="46.5" customHeight="1" thickTop="1" thickBot="1" x14ac:dyDescent="0.25"/>
    <row r="3" spans="1:32" s="64" customFormat="1" ht="136.5" customHeight="1" thickBot="1" x14ac:dyDescent="0.25">
      <c r="A3" s="197" t="s">
        <v>60</v>
      </c>
      <c r="B3" s="200" t="s">
        <v>35</v>
      </c>
      <c r="C3" s="201"/>
      <c r="D3" s="201"/>
      <c r="E3" s="201"/>
      <c r="F3" s="202"/>
      <c r="G3" s="203" t="s">
        <v>36</v>
      </c>
      <c r="H3" s="204"/>
      <c r="I3" s="204"/>
      <c r="J3" s="204"/>
      <c r="K3" s="205"/>
      <c r="L3" s="206" t="s">
        <v>38</v>
      </c>
      <c r="M3" s="207"/>
      <c r="N3" s="207"/>
      <c r="O3" s="207"/>
      <c r="P3" s="208"/>
      <c r="Q3" s="206" t="s">
        <v>39</v>
      </c>
      <c r="R3" s="207"/>
      <c r="S3" s="207"/>
      <c r="T3" s="207"/>
      <c r="U3" s="208"/>
      <c r="V3" s="206" t="s">
        <v>40</v>
      </c>
      <c r="W3" s="207"/>
      <c r="X3" s="207"/>
      <c r="Y3" s="207"/>
      <c r="Z3" s="208"/>
      <c r="AA3" s="209" t="s">
        <v>41</v>
      </c>
      <c r="AB3" s="207"/>
      <c r="AC3" s="207"/>
      <c r="AD3" s="207"/>
      <c r="AE3" s="208"/>
    </row>
    <row r="4" spans="1:32" s="68" customFormat="1" ht="75" customHeight="1" x14ac:dyDescent="0.2">
      <c r="A4" s="198"/>
      <c r="B4" s="193" t="s">
        <v>7</v>
      </c>
      <c r="C4" s="184" t="s">
        <v>12</v>
      </c>
      <c r="D4" s="184" t="s">
        <v>11</v>
      </c>
      <c r="E4" s="184" t="s">
        <v>10</v>
      </c>
      <c r="F4" s="185" t="s">
        <v>6</v>
      </c>
      <c r="G4" s="195" t="s">
        <v>7</v>
      </c>
      <c r="H4" s="184" t="s">
        <v>12</v>
      </c>
      <c r="I4" s="184" t="s">
        <v>11</v>
      </c>
      <c r="J4" s="184" t="s">
        <v>10</v>
      </c>
      <c r="K4" s="185" t="s">
        <v>6</v>
      </c>
      <c r="L4" s="182" t="s">
        <v>7</v>
      </c>
      <c r="M4" s="184" t="s">
        <v>12</v>
      </c>
      <c r="N4" s="184" t="s">
        <v>11</v>
      </c>
      <c r="O4" s="184" t="s">
        <v>10</v>
      </c>
      <c r="P4" s="185" t="s">
        <v>6</v>
      </c>
      <c r="Q4" s="182" t="s">
        <v>7</v>
      </c>
      <c r="R4" s="184" t="s">
        <v>12</v>
      </c>
      <c r="S4" s="184" t="s">
        <v>11</v>
      </c>
      <c r="T4" s="184" t="s">
        <v>10</v>
      </c>
      <c r="U4" s="185" t="s">
        <v>6</v>
      </c>
      <c r="V4" s="182" t="s">
        <v>7</v>
      </c>
      <c r="W4" s="184" t="s">
        <v>12</v>
      </c>
      <c r="X4" s="184" t="s">
        <v>11</v>
      </c>
      <c r="Y4" s="184" t="s">
        <v>10</v>
      </c>
      <c r="Z4" s="185" t="s">
        <v>6</v>
      </c>
      <c r="AA4" s="188" t="s">
        <v>7</v>
      </c>
      <c r="AB4" s="184" t="s">
        <v>12</v>
      </c>
      <c r="AC4" s="184" t="s">
        <v>11</v>
      </c>
      <c r="AD4" s="184" t="s">
        <v>10</v>
      </c>
      <c r="AE4" s="185" t="s">
        <v>6</v>
      </c>
    </row>
    <row r="5" spans="1:32" s="68" customFormat="1" ht="75" customHeight="1" x14ac:dyDescent="0.2">
      <c r="A5" s="198"/>
      <c r="B5" s="210"/>
      <c r="C5" s="69" t="s">
        <v>1</v>
      </c>
      <c r="D5" s="69" t="s">
        <v>0</v>
      </c>
      <c r="E5" s="69" t="s">
        <v>1</v>
      </c>
      <c r="F5" s="70" t="s">
        <v>2</v>
      </c>
      <c r="G5" s="211"/>
      <c r="H5" s="69" t="s">
        <v>1</v>
      </c>
      <c r="I5" s="69" t="s">
        <v>0</v>
      </c>
      <c r="J5" s="69" t="s">
        <v>8</v>
      </c>
      <c r="K5" s="70" t="s">
        <v>9</v>
      </c>
      <c r="L5" s="187"/>
      <c r="M5" s="69" t="s">
        <v>1</v>
      </c>
      <c r="N5" s="69" t="s">
        <v>0</v>
      </c>
      <c r="O5" s="69" t="s">
        <v>1</v>
      </c>
      <c r="P5" s="70" t="s">
        <v>0</v>
      </c>
      <c r="Q5" s="187"/>
      <c r="R5" s="69" t="s">
        <v>1</v>
      </c>
      <c r="S5" s="69" t="s">
        <v>0</v>
      </c>
      <c r="T5" s="69" t="s">
        <v>1</v>
      </c>
      <c r="U5" s="70" t="s">
        <v>0</v>
      </c>
      <c r="V5" s="187"/>
      <c r="W5" s="69" t="s">
        <v>1</v>
      </c>
      <c r="X5" s="69" t="s">
        <v>0</v>
      </c>
      <c r="Y5" s="69" t="s">
        <v>1</v>
      </c>
      <c r="Z5" s="70" t="s">
        <v>0</v>
      </c>
      <c r="AA5" s="189"/>
      <c r="AB5" s="69" t="s">
        <v>1</v>
      </c>
      <c r="AC5" s="69" t="s">
        <v>0</v>
      </c>
      <c r="AD5" s="69" t="s">
        <v>1</v>
      </c>
      <c r="AE5" s="70" t="s">
        <v>0</v>
      </c>
    </row>
    <row r="6" spans="1:32" s="71" customFormat="1" ht="75" customHeight="1" thickBot="1" x14ac:dyDescent="0.25">
      <c r="A6" s="199"/>
      <c r="B6" s="103">
        <f>B7+B13+B21</f>
        <v>399266</v>
      </c>
      <c r="C6" s="98">
        <f t="shared" ref="C6:AE6" si="0">C7+C13+C21</f>
        <v>156645</v>
      </c>
      <c r="D6" s="98">
        <f t="shared" si="0"/>
        <v>173537</v>
      </c>
      <c r="E6" s="98">
        <f t="shared" si="0"/>
        <v>28372</v>
      </c>
      <c r="F6" s="99">
        <f t="shared" si="0"/>
        <v>40712</v>
      </c>
      <c r="G6" s="103">
        <f t="shared" si="0"/>
        <v>51</v>
      </c>
      <c r="H6" s="107">
        <f t="shared" si="0"/>
        <v>5</v>
      </c>
      <c r="I6" s="107">
        <f t="shared" si="0"/>
        <v>3</v>
      </c>
      <c r="J6" s="107">
        <f t="shared" si="0"/>
        <v>15</v>
      </c>
      <c r="K6" s="108">
        <f t="shared" si="0"/>
        <v>28</v>
      </c>
      <c r="L6" s="103">
        <f t="shared" si="0"/>
        <v>347</v>
      </c>
      <c r="M6" s="111">
        <f t="shared" si="0"/>
        <v>172</v>
      </c>
      <c r="N6" s="111">
        <f t="shared" si="0"/>
        <v>89</v>
      </c>
      <c r="O6" s="111">
        <f t="shared" si="0"/>
        <v>42</v>
      </c>
      <c r="P6" s="112">
        <f t="shared" si="0"/>
        <v>44</v>
      </c>
      <c r="Q6" s="103">
        <f t="shared" si="0"/>
        <v>16238</v>
      </c>
      <c r="R6" s="111">
        <f t="shared" si="0"/>
        <v>5870</v>
      </c>
      <c r="S6" s="111">
        <f t="shared" si="0"/>
        <v>5746</v>
      </c>
      <c r="T6" s="111">
        <f t="shared" si="0"/>
        <v>2315</v>
      </c>
      <c r="U6" s="112">
        <f t="shared" si="0"/>
        <v>2307</v>
      </c>
      <c r="V6" s="103">
        <f t="shared" si="0"/>
        <v>286811</v>
      </c>
      <c r="W6" s="111">
        <f t="shared" si="0"/>
        <v>120651</v>
      </c>
      <c r="X6" s="111">
        <f t="shared" si="0"/>
        <v>129430</v>
      </c>
      <c r="Y6" s="111">
        <f t="shared" si="0"/>
        <v>12315</v>
      </c>
      <c r="Z6" s="112">
        <f t="shared" si="0"/>
        <v>24415</v>
      </c>
      <c r="AA6" s="102">
        <f t="shared" si="0"/>
        <v>95819</v>
      </c>
      <c r="AB6" s="111">
        <f t="shared" si="0"/>
        <v>29947</v>
      </c>
      <c r="AC6" s="111">
        <f t="shared" si="0"/>
        <v>38269</v>
      </c>
      <c r="AD6" s="111">
        <f t="shared" si="0"/>
        <v>13685</v>
      </c>
      <c r="AE6" s="112">
        <f t="shared" si="0"/>
        <v>13918</v>
      </c>
    </row>
    <row r="7" spans="1:32" s="75" customFormat="1" ht="71.25" customHeight="1" x14ac:dyDescent="0.2">
      <c r="A7" s="117" t="s">
        <v>3</v>
      </c>
      <c r="B7" s="104">
        <f t="shared" ref="B7:B29" si="1">SUM(C7:F7)</f>
        <v>8200</v>
      </c>
      <c r="C7" s="119">
        <f>SUM(C8:C12)</f>
        <v>2835</v>
      </c>
      <c r="D7" s="119">
        <f t="shared" ref="D7:F7" si="2">SUM(D8:D12)</f>
        <v>3288</v>
      </c>
      <c r="E7" s="119">
        <f t="shared" si="2"/>
        <v>999</v>
      </c>
      <c r="F7" s="120">
        <f t="shared" si="2"/>
        <v>1078</v>
      </c>
      <c r="G7" s="104">
        <f t="shared" ref="G7" si="3">SUM(H7:K7)</f>
        <v>3</v>
      </c>
      <c r="H7" s="119">
        <f>SUM(H8:H12)</f>
        <v>3</v>
      </c>
      <c r="I7" s="119">
        <f t="shared" ref="I7:K7" si="4">SUM(I8:I12)</f>
        <v>0</v>
      </c>
      <c r="J7" s="119">
        <f t="shared" si="4"/>
        <v>0</v>
      </c>
      <c r="K7" s="120">
        <f t="shared" si="4"/>
        <v>0</v>
      </c>
      <c r="L7" s="104">
        <f t="shared" ref="L7" si="5">SUM(M7:P7)</f>
        <v>13</v>
      </c>
      <c r="M7" s="119">
        <f>SUM(M8:M12)</f>
        <v>6</v>
      </c>
      <c r="N7" s="119">
        <f t="shared" ref="N7:P7" si="6">SUM(N8:N12)</f>
        <v>6</v>
      </c>
      <c r="O7" s="119">
        <f t="shared" si="6"/>
        <v>0</v>
      </c>
      <c r="P7" s="120">
        <f t="shared" si="6"/>
        <v>1</v>
      </c>
      <c r="Q7" s="104">
        <f t="shared" ref="Q7" si="7">SUM(R7:U7)</f>
        <v>200</v>
      </c>
      <c r="R7" s="119">
        <f>SUM(R8:R12)</f>
        <v>58</v>
      </c>
      <c r="S7" s="119">
        <f t="shared" ref="S7:U7" si="8">SUM(S8:S12)</f>
        <v>53</v>
      </c>
      <c r="T7" s="119">
        <f t="shared" si="8"/>
        <v>47</v>
      </c>
      <c r="U7" s="120">
        <f t="shared" si="8"/>
        <v>42</v>
      </c>
      <c r="V7" s="104">
        <f t="shared" ref="V7" si="9">SUM(W7:Z7)</f>
        <v>5725</v>
      </c>
      <c r="W7" s="119">
        <f>SUM(W8:W12)</f>
        <v>2444</v>
      </c>
      <c r="X7" s="119">
        <f t="shared" ref="X7:Z7" si="10">SUM(X8:X12)</f>
        <v>2604</v>
      </c>
      <c r="Y7" s="119">
        <f t="shared" si="10"/>
        <v>317</v>
      </c>
      <c r="Z7" s="120">
        <f t="shared" si="10"/>
        <v>360</v>
      </c>
      <c r="AA7" s="104">
        <f t="shared" ref="AA7" si="11">SUM(AB7:AE7)</f>
        <v>2259</v>
      </c>
      <c r="AB7" s="119">
        <f>SUM(AB8:AB12)</f>
        <v>324</v>
      </c>
      <c r="AC7" s="119">
        <f t="shared" ref="AC7:AE7" si="12">SUM(AC8:AC12)</f>
        <v>625</v>
      </c>
      <c r="AD7" s="119">
        <f t="shared" si="12"/>
        <v>635</v>
      </c>
      <c r="AE7" s="120">
        <f t="shared" si="12"/>
        <v>675</v>
      </c>
    </row>
    <row r="8" spans="1:32" ht="39.75" customHeight="1" x14ac:dyDescent="0.2">
      <c r="A8" s="76" t="s">
        <v>13</v>
      </c>
      <c r="B8" s="100">
        <f>SUM(C8:F8)</f>
        <v>1358</v>
      </c>
      <c r="C8" s="77">
        <v>262</v>
      </c>
      <c r="D8" s="77">
        <v>392</v>
      </c>
      <c r="E8" s="77">
        <v>377</v>
      </c>
      <c r="F8" s="78">
        <v>327</v>
      </c>
      <c r="G8" s="109">
        <f>SUM(H8:K8)</f>
        <v>3</v>
      </c>
      <c r="H8" s="77">
        <f>C8-(M8+R8+W8+AB8)</f>
        <v>3</v>
      </c>
      <c r="I8" s="77">
        <f t="shared" ref="I8:K12" si="13">D8-(N8+S8+X8+AC8)</f>
        <v>0</v>
      </c>
      <c r="J8" s="77">
        <f t="shared" si="13"/>
        <v>0</v>
      </c>
      <c r="K8" s="78">
        <f t="shared" si="13"/>
        <v>0</v>
      </c>
      <c r="L8" s="113">
        <f>SUM(M8:P8)</f>
        <v>7</v>
      </c>
      <c r="M8" s="77">
        <v>3</v>
      </c>
      <c r="N8" s="77">
        <v>4</v>
      </c>
      <c r="O8" s="77">
        <v>0</v>
      </c>
      <c r="P8" s="78">
        <v>0</v>
      </c>
      <c r="Q8" s="113">
        <f>SUM(R8:U8)</f>
        <v>27</v>
      </c>
      <c r="R8" s="77">
        <v>2</v>
      </c>
      <c r="S8" s="77">
        <v>2</v>
      </c>
      <c r="T8" s="77">
        <v>11</v>
      </c>
      <c r="U8" s="78">
        <v>12</v>
      </c>
      <c r="V8" s="113">
        <f>SUM(W8:Z8)</f>
        <v>405</v>
      </c>
      <c r="W8" s="77">
        <v>134</v>
      </c>
      <c r="X8" s="77">
        <v>119</v>
      </c>
      <c r="Y8" s="77">
        <v>82</v>
      </c>
      <c r="Z8" s="78">
        <v>70</v>
      </c>
      <c r="AA8" s="113">
        <f>SUM(AB8:AE8)</f>
        <v>916</v>
      </c>
      <c r="AB8" s="77">
        <v>120</v>
      </c>
      <c r="AC8" s="77">
        <v>267</v>
      </c>
      <c r="AD8" s="77">
        <v>284</v>
      </c>
      <c r="AE8" s="78">
        <v>245</v>
      </c>
    </row>
    <row r="9" spans="1:32" ht="39.75" customHeight="1" x14ac:dyDescent="0.2">
      <c r="A9" s="76" t="s">
        <v>14</v>
      </c>
      <c r="B9" s="100">
        <f t="shared" si="1"/>
        <v>0</v>
      </c>
      <c r="C9" s="77">
        <v>0</v>
      </c>
      <c r="D9" s="77">
        <v>0</v>
      </c>
      <c r="E9" s="77">
        <v>0</v>
      </c>
      <c r="F9" s="78">
        <v>0</v>
      </c>
      <c r="G9" s="109">
        <f t="shared" ref="G9:G29" si="14">SUM(H9:K9)</f>
        <v>0</v>
      </c>
      <c r="H9" s="77">
        <f t="shared" ref="H9:H12" si="15">C9-(M9+R9+W9+AB9)</f>
        <v>0</v>
      </c>
      <c r="I9" s="77">
        <f t="shared" si="13"/>
        <v>0</v>
      </c>
      <c r="J9" s="77">
        <f t="shared" si="13"/>
        <v>0</v>
      </c>
      <c r="K9" s="78">
        <f t="shared" si="13"/>
        <v>0</v>
      </c>
      <c r="L9" s="113">
        <f t="shared" ref="L9:L29" si="16">SUM(M9:P9)</f>
        <v>0</v>
      </c>
      <c r="M9" s="77">
        <v>0</v>
      </c>
      <c r="N9" s="77">
        <v>0</v>
      </c>
      <c r="O9" s="77">
        <v>0</v>
      </c>
      <c r="P9" s="78">
        <v>0</v>
      </c>
      <c r="Q9" s="113">
        <f t="shared" ref="Q9:Q29" si="17">SUM(R9:U9)</f>
        <v>0</v>
      </c>
      <c r="R9" s="77">
        <v>0</v>
      </c>
      <c r="S9" s="77">
        <v>0</v>
      </c>
      <c r="T9" s="77">
        <v>0</v>
      </c>
      <c r="U9" s="78">
        <v>0</v>
      </c>
      <c r="V9" s="113">
        <f t="shared" ref="V9:V29" si="18">SUM(W9:Z9)</f>
        <v>0</v>
      </c>
      <c r="W9" s="77">
        <v>0</v>
      </c>
      <c r="X9" s="77">
        <v>0</v>
      </c>
      <c r="Y9" s="77">
        <v>0</v>
      </c>
      <c r="Z9" s="78">
        <v>0</v>
      </c>
      <c r="AA9" s="113">
        <f t="shared" ref="AA9:AA29" si="19">SUM(AB9:AE9)</f>
        <v>0</v>
      </c>
      <c r="AB9" s="77">
        <v>0</v>
      </c>
      <c r="AC9" s="77">
        <v>0</v>
      </c>
      <c r="AD9" s="77">
        <v>0</v>
      </c>
      <c r="AE9" s="78">
        <v>0</v>
      </c>
    </row>
    <row r="10" spans="1:32" ht="39.75" customHeight="1" x14ac:dyDescent="0.2">
      <c r="A10" s="76" t="s">
        <v>15</v>
      </c>
      <c r="B10" s="100">
        <f t="shared" si="1"/>
        <v>0</v>
      </c>
      <c r="C10" s="77">
        <v>0</v>
      </c>
      <c r="D10" s="77">
        <v>0</v>
      </c>
      <c r="E10" s="77">
        <v>0</v>
      </c>
      <c r="F10" s="77">
        <v>0</v>
      </c>
      <c r="G10" s="109">
        <f t="shared" si="14"/>
        <v>0</v>
      </c>
      <c r="H10" s="77">
        <f t="shared" si="15"/>
        <v>0</v>
      </c>
      <c r="I10" s="77">
        <f t="shared" si="13"/>
        <v>0</v>
      </c>
      <c r="J10" s="77">
        <f t="shared" si="13"/>
        <v>0</v>
      </c>
      <c r="K10" s="78">
        <f t="shared" si="13"/>
        <v>0</v>
      </c>
      <c r="L10" s="113">
        <f t="shared" si="16"/>
        <v>0</v>
      </c>
      <c r="M10" s="77">
        <v>0</v>
      </c>
      <c r="N10" s="77">
        <v>0</v>
      </c>
      <c r="O10" s="77">
        <v>0</v>
      </c>
      <c r="P10" s="78">
        <v>0</v>
      </c>
      <c r="Q10" s="113">
        <f t="shared" si="17"/>
        <v>0</v>
      </c>
      <c r="R10" s="77">
        <v>0</v>
      </c>
      <c r="S10" s="77">
        <v>0</v>
      </c>
      <c r="T10" s="77">
        <v>0</v>
      </c>
      <c r="U10" s="78">
        <v>0</v>
      </c>
      <c r="V10" s="113">
        <f t="shared" si="18"/>
        <v>0</v>
      </c>
      <c r="W10" s="77">
        <v>0</v>
      </c>
      <c r="X10" s="77">
        <v>0</v>
      </c>
      <c r="Y10" s="77">
        <v>0</v>
      </c>
      <c r="Z10" s="78">
        <v>0</v>
      </c>
      <c r="AA10" s="113">
        <f t="shared" si="19"/>
        <v>0</v>
      </c>
      <c r="AB10" s="77">
        <v>0</v>
      </c>
      <c r="AC10" s="77">
        <v>0</v>
      </c>
      <c r="AD10" s="77">
        <v>0</v>
      </c>
      <c r="AE10" s="78">
        <v>0</v>
      </c>
    </row>
    <row r="11" spans="1:32" ht="39.75" customHeight="1" x14ac:dyDescent="0.2">
      <c r="A11" s="76" t="s">
        <v>28</v>
      </c>
      <c r="B11" s="100">
        <f t="shared" si="1"/>
        <v>6842</v>
      </c>
      <c r="C11" s="79">
        <v>2573</v>
      </c>
      <c r="D11" s="77">
        <v>2896</v>
      </c>
      <c r="E11" s="79">
        <v>622</v>
      </c>
      <c r="F11" s="80">
        <v>751</v>
      </c>
      <c r="G11" s="109">
        <f t="shared" si="14"/>
        <v>0</v>
      </c>
      <c r="H11" s="77">
        <f t="shared" si="15"/>
        <v>0</v>
      </c>
      <c r="I11" s="77">
        <f t="shared" si="13"/>
        <v>0</v>
      </c>
      <c r="J11" s="77">
        <f t="shared" si="13"/>
        <v>0</v>
      </c>
      <c r="K11" s="78">
        <f t="shared" si="13"/>
        <v>0</v>
      </c>
      <c r="L11" s="113">
        <f t="shared" si="16"/>
        <v>6</v>
      </c>
      <c r="M11" s="77">
        <v>3</v>
      </c>
      <c r="N11" s="77">
        <v>2</v>
      </c>
      <c r="O11" s="77">
        <v>0</v>
      </c>
      <c r="P11" s="78">
        <v>1</v>
      </c>
      <c r="Q11" s="113">
        <f t="shared" si="17"/>
        <v>173</v>
      </c>
      <c r="R11" s="77">
        <v>56</v>
      </c>
      <c r="S11" s="77">
        <v>51</v>
      </c>
      <c r="T11" s="77">
        <v>36</v>
      </c>
      <c r="U11" s="78">
        <v>30</v>
      </c>
      <c r="V11" s="113">
        <f t="shared" si="18"/>
        <v>5320</v>
      </c>
      <c r="W11" s="77">
        <v>2310</v>
      </c>
      <c r="X11" s="77">
        <v>2485</v>
      </c>
      <c r="Y11" s="77">
        <v>235</v>
      </c>
      <c r="Z11" s="78">
        <v>290</v>
      </c>
      <c r="AA11" s="113">
        <f t="shared" si="19"/>
        <v>1343</v>
      </c>
      <c r="AB11" s="77">
        <v>204</v>
      </c>
      <c r="AC11" s="77">
        <v>358</v>
      </c>
      <c r="AD11" s="77">
        <v>351</v>
      </c>
      <c r="AE11" s="78">
        <v>430</v>
      </c>
    </row>
    <row r="12" spans="1:32" ht="39.75" customHeight="1" x14ac:dyDescent="0.2">
      <c r="A12" s="81" t="s">
        <v>32</v>
      </c>
      <c r="B12" s="100">
        <f t="shared" si="1"/>
        <v>0</v>
      </c>
      <c r="C12" s="79">
        <v>0</v>
      </c>
      <c r="D12" s="79">
        <v>0</v>
      </c>
      <c r="E12" s="77">
        <v>0</v>
      </c>
      <c r="F12" s="80">
        <v>0</v>
      </c>
      <c r="G12" s="109">
        <f t="shared" si="14"/>
        <v>0</v>
      </c>
      <c r="H12" s="77">
        <f t="shared" si="15"/>
        <v>0</v>
      </c>
      <c r="I12" s="77">
        <f t="shared" si="13"/>
        <v>0</v>
      </c>
      <c r="J12" s="77">
        <f t="shared" si="13"/>
        <v>0</v>
      </c>
      <c r="K12" s="78">
        <f t="shared" si="13"/>
        <v>0</v>
      </c>
      <c r="L12" s="113">
        <f t="shared" si="16"/>
        <v>0</v>
      </c>
      <c r="M12" s="77">
        <v>0</v>
      </c>
      <c r="N12" s="77">
        <v>0</v>
      </c>
      <c r="O12" s="77">
        <v>0</v>
      </c>
      <c r="P12" s="78">
        <v>0</v>
      </c>
      <c r="Q12" s="113">
        <f t="shared" si="17"/>
        <v>0</v>
      </c>
      <c r="R12" s="77">
        <v>0</v>
      </c>
      <c r="S12" s="77">
        <v>0</v>
      </c>
      <c r="T12" s="77">
        <v>0</v>
      </c>
      <c r="U12" s="78">
        <v>0</v>
      </c>
      <c r="V12" s="113">
        <f t="shared" si="18"/>
        <v>0</v>
      </c>
      <c r="W12" s="77">
        <v>0</v>
      </c>
      <c r="X12" s="77">
        <v>0</v>
      </c>
      <c r="Y12" s="77">
        <v>0</v>
      </c>
      <c r="Z12" s="78">
        <v>0</v>
      </c>
      <c r="AA12" s="113">
        <f t="shared" si="19"/>
        <v>0</v>
      </c>
      <c r="AB12" s="77">
        <v>0</v>
      </c>
      <c r="AC12" s="77">
        <v>0</v>
      </c>
      <c r="AD12" s="77">
        <v>0</v>
      </c>
      <c r="AE12" s="78">
        <v>0</v>
      </c>
    </row>
    <row r="13" spans="1:32" s="75" customFormat="1" ht="71.25" customHeight="1" x14ac:dyDescent="0.2">
      <c r="A13" s="118" t="s">
        <v>4</v>
      </c>
      <c r="B13" s="105">
        <f t="shared" si="1"/>
        <v>99026</v>
      </c>
      <c r="C13" s="121">
        <f>SUM(C14:C20)</f>
        <v>35020</v>
      </c>
      <c r="D13" s="121">
        <f t="shared" ref="D13:F13" si="20">SUM(D14:D20)</f>
        <v>40609</v>
      </c>
      <c r="E13" s="121">
        <f t="shared" si="20"/>
        <v>11710</v>
      </c>
      <c r="F13" s="122">
        <f t="shared" si="20"/>
        <v>11687</v>
      </c>
      <c r="G13" s="105">
        <f t="shared" si="14"/>
        <v>0</v>
      </c>
      <c r="H13" s="121">
        <f>SUM(H14:H20)</f>
        <v>0</v>
      </c>
      <c r="I13" s="121">
        <f t="shared" ref="I13:K13" si="21">SUM(I14:I20)</f>
        <v>0</v>
      </c>
      <c r="J13" s="121">
        <f t="shared" si="21"/>
        <v>0</v>
      </c>
      <c r="K13" s="122">
        <f t="shared" si="21"/>
        <v>0</v>
      </c>
      <c r="L13" s="105">
        <f t="shared" si="16"/>
        <v>105</v>
      </c>
      <c r="M13" s="121">
        <f>SUM(M14:M20)</f>
        <v>72</v>
      </c>
      <c r="N13" s="121">
        <f t="shared" ref="N13:P13" si="22">SUM(N14:N20)</f>
        <v>32</v>
      </c>
      <c r="O13" s="121">
        <f t="shared" si="22"/>
        <v>0</v>
      </c>
      <c r="P13" s="122">
        <f t="shared" si="22"/>
        <v>1</v>
      </c>
      <c r="Q13" s="105">
        <f t="shared" si="17"/>
        <v>4038</v>
      </c>
      <c r="R13" s="121">
        <f>SUM(R14:R20)</f>
        <v>1267</v>
      </c>
      <c r="S13" s="121">
        <f t="shared" ref="S13:U13" si="23">SUM(S14:S20)</f>
        <v>1227</v>
      </c>
      <c r="T13" s="121">
        <f t="shared" si="23"/>
        <v>782</v>
      </c>
      <c r="U13" s="122">
        <f t="shared" si="23"/>
        <v>762</v>
      </c>
      <c r="V13" s="105">
        <f t="shared" si="18"/>
        <v>59781</v>
      </c>
      <c r="W13" s="121">
        <f>SUM(W14:W20)</f>
        <v>26716</v>
      </c>
      <c r="X13" s="121">
        <f t="shared" ref="X13:Z13" si="24">SUM(X14:X20)</f>
        <v>28861</v>
      </c>
      <c r="Y13" s="121">
        <f t="shared" si="24"/>
        <v>1810</v>
      </c>
      <c r="Z13" s="122">
        <f t="shared" si="24"/>
        <v>2394</v>
      </c>
      <c r="AA13" s="105">
        <f t="shared" si="19"/>
        <v>35102</v>
      </c>
      <c r="AB13" s="121">
        <f>SUM(AB14:AB20)</f>
        <v>6965</v>
      </c>
      <c r="AC13" s="121">
        <f t="shared" ref="AC13:AE13" si="25">SUM(AC14:AC20)</f>
        <v>10489</v>
      </c>
      <c r="AD13" s="121">
        <f t="shared" si="25"/>
        <v>9118</v>
      </c>
      <c r="AE13" s="122">
        <f t="shared" si="25"/>
        <v>8530</v>
      </c>
    </row>
    <row r="14" spans="1:32" ht="39.75" customHeight="1" x14ac:dyDescent="0.2">
      <c r="A14" s="85" t="s">
        <v>16</v>
      </c>
      <c r="B14" s="100">
        <f t="shared" si="1"/>
        <v>42674</v>
      </c>
      <c r="C14" s="77">
        <v>15347</v>
      </c>
      <c r="D14" s="77">
        <v>19845</v>
      </c>
      <c r="E14" s="77">
        <v>3321</v>
      </c>
      <c r="F14" s="78">
        <v>4161</v>
      </c>
      <c r="G14" s="109">
        <f t="shared" si="14"/>
        <v>0</v>
      </c>
      <c r="H14" s="77">
        <f t="shared" ref="H14:K20" si="26">C14-(M14+R14+W14+AB14)</f>
        <v>0</v>
      </c>
      <c r="I14" s="77">
        <f t="shared" si="26"/>
        <v>0</v>
      </c>
      <c r="J14" s="77">
        <f t="shared" si="26"/>
        <v>0</v>
      </c>
      <c r="K14" s="78">
        <f t="shared" si="26"/>
        <v>0</v>
      </c>
      <c r="L14" s="113">
        <f t="shared" si="16"/>
        <v>50</v>
      </c>
      <c r="M14" s="77">
        <v>36</v>
      </c>
      <c r="N14" s="77">
        <v>13</v>
      </c>
      <c r="O14" s="77">
        <v>0</v>
      </c>
      <c r="P14" s="78">
        <v>1</v>
      </c>
      <c r="Q14" s="113">
        <f t="shared" si="17"/>
        <v>1574</v>
      </c>
      <c r="R14" s="77">
        <v>631</v>
      </c>
      <c r="S14" s="77">
        <v>610</v>
      </c>
      <c r="T14" s="77">
        <v>172</v>
      </c>
      <c r="U14" s="78">
        <v>161</v>
      </c>
      <c r="V14" s="113">
        <f t="shared" si="18"/>
        <v>29380</v>
      </c>
      <c r="W14" s="77">
        <v>12808</v>
      </c>
      <c r="X14" s="77">
        <v>14205</v>
      </c>
      <c r="Y14" s="77">
        <v>995</v>
      </c>
      <c r="Z14" s="78">
        <v>1372</v>
      </c>
      <c r="AA14" s="113">
        <f t="shared" si="19"/>
        <v>11670</v>
      </c>
      <c r="AB14" s="77">
        <v>1872</v>
      </c>
      <c r="AC14" s="77">
        <v>5017</v>
      </c>
      <c r="AD14" s="77">
        <v>2154</v>
      </c>
      <c r="AE14" s="78">
        <v>2627</v>
      </c>
    </row>
    <row r="15" spans="1:32" ht="39.75" customHeight="1" x14ac:dyDescent="0.2">
      <c r="A15" s="85" t="s">
        <v>17</v>
      </c>
      <c r="B15" s="100">
        <f t="shared" si="1"/>
        <v>23431</v>
      </c>
      <c r="C15" s="77">
        <v>5091</v>
      </c>
      <c r="D15" s="77">
        <v>5473</v>
      </c>
      <c r="E15" s="77">
        <v>6964</v>
      </c>
      <c r="F15" s="78">
        <v>5903</v>
      </c>
      <c r="G15" s="109">
        <f t="shared" si="14"/>
        <v>0</v>
      </c>
      <c r="H15" s="77">
        <f t="shared" si="26"/>
        <v>0</v>
      </c>
      <c r="I15" s="77">
        <f t="shared" si="26"/>
        <v>0</v>
      </c>
      <c r="J15" s="77">
        <f t="shared" si="26"/>
        <v>0</v>
      </c>
      <c r="K15" s="78">
        <f t="shared" si="26"/>
        <v>0</v>
      </c>
      <c r="L15" s="113">
        <f t="shared" si="16"/>
        <v>0</v>
      </c>
      <c r="M15" s="77">
        <v>0</v>
      </c>
      <c r="N15" s="77">
        <v>0</v>
      </c>
      <c r="O15" s="77">
        <v>0</v>
      </c>
      <c r="P15" s="78">
        <v>0</v>
      </c>
      <c r="Q15" s="113">
        <f t="shared" si="17"/>
        <v>0</v>
      </c>
      <c r="R15" s="77">
        <v>0</v>
      </c>
      <c r="S15" s="77">
        <v>0</v>
      </c>
      <c r="T15" s="77">
        <v>0</v>
      </c>
      <c r="U15" s="78">
        <v>0</v>
      </c>
      <c r="V15" s="113">
        <f t="shared" si="18"/>
        <v>2</v>
      </c>
      <c r="W15" s="77">
        <v>0</v>
      </c>
      <c r="X15" s="77">
        <v>2</v>
      </c>
      <c r="Y15" s="77">
        <v>0</v>
      </c>
      <c r="Z15" s="78">
        <v>0</v>
      </c>
      <c r="AA15" s="113">
        <f t="shared" si="19"/>
        <v>23429</v>
      </c>
      <c r="AB15" s="77">
        <v>5091</v>
      </c>
      <c r="AC15" s="77">
        <v>5471</v>
      </c>
      <c r="AD15" s="77">
        <v>6964</v>
      </c>
      <c r="AE15" s="78">
        <v>5903</v>
      </c>
    </row>
    <row r="16" spans="1:32" ht="39.75" customHeight="1" x14ac:dyDescent="0.2">
      <c r="A16" s="85" t="s">
        <v>18</v>
      </c>
      <c r="B16" s="100">
        <f t="shared" si="1"/>
        <v>0</v>
      </c>
      <c r="C16" s="77">
        <v>0</v>
      </c>
      <c r="D16" s="77">
        <v>0</v>
      </c>
      <c r="E16" s="77">
        <v>0</v>
      </c>
      <c r="F16" s="78">
        <v>0</v>
      </c>
      <c r="G16" s="109">
        <f t="shared" si="14"/>
        <v>0</v>
      </c>
      <c r="H16" s="77">
        <f t="shared" si="26"/>
        <v>0</v>
      </c>
      <c r="I16" s="77">
        <f t="shared" si="26"/>
        <v>0</v>
      </c>
      <c r="J16" s="77">
        <f t="shared" si="26"/>
        <v>0</v>
      </c>
      <c r="K16" s="78">
        <f t="shared" si="26"/>
        <v>0</v>
      </c>
      <c r="L16" s="113">
        <f t="shared" si="16"/>
        <v>0</v>
      </c>
      <c r="M16" s="77">
        <v>0</v>
      </c>
      <c r="N16" s="77">
        <v>0</v>
      </c>
      <c r="O16" s="77">
        <v>0</v>
      </c>
      <c r="P16" s="78">
        <v>0</v>
      </c>
      <c r="Q16" s="113">
        <f t="shared" si="17"/>
        <v>0</v>
      </c>
      <c r="R16" s="77">
        <v>0</v>
      </c>
      <c r="S16" s="77">
        <v>0</v>
      </c>
      <c r="T16" s="77">
        <v>0</v>
      </c>
      <c r="U16" s="78">
        <v>0</v>
      </c>
      <c r="V16" s="113">
        <f t="shared" si="18"/>
        <v>0</v>
      </c>
      <c r="W16" s="77">
        <v>0</v>
      </c>
      <c r="X16" s="77">
        <v>0</v>
      </c>
      <c r="Y16" s="77">
        <v>0</v>
      </c>
      <c r="Z16" s="78">
        <v>0</v>
      </c>
      <c r="AA16" s="113">
        <f t="shared" si="19"/>
        <v>0</v>
      </c>
      <c r="AB16" s="77">
        <v>0</v>
      </c>
      <c r="AC16" s="77">
        <v>0</v>
      </c>
      <c r="AD16" s="77">
        <v>0</v>
      </c>
      <c r="AE16" s="78">
        <v>0</v>
      </c>
    </row>
    <row r="17" spans="1:31" ht="39.75" customHeight="1" x14ac:dyDescent="0.2">
      <c r="A17" s="85" t="s">
        <v>19</v>
      </c>
      <c r="B17" s="100">
        <f t="shared" si="1"/>
        <v>0</v>
      </c>
      <c r="C17" s="77">
        <v>0</v>
      </c>
      <c r="D17" s="77">
        <v>0</v>
      </c>
      <c r="E17" s="77">
        <v>0</v>
      </c>
      <c r="F17" s="78">
        <v>0</v>
      </c>
      <c r="G17" s="109">
        <f t="shared" si="14"/>
        <v>0</v>
      </c>
      <c r="H17" s="77">
        <f t="shared" si="26"/>
        <v>0</v>
      </c>
      <c r="I17" s="77">
        <f t="shared" si="26"/>
        <v>0</v>
      </c>
      <c r="J17" s="77">
        <f t="shared" si="26"/>
        <v>0</v>
      </c>
      <c r="K17" s="78">
        <f t="shared" si="26"/>
        <v>0</v>
      </c>
      <c r="L17" s="113">
        <f t="shared" si="16"/>
        <v>0</v>
      </c>
      <c r="M17" s="77">
        <v>0</v>
      </c>
      <c r="N17" s="77">
        <v>0</v>
      </c>
      <c r="O17" s="77">
        <v>0</v>
      </c>
      <c r="P17" s="78">
        <v>0</v>
      </c>
      <c r="Q17" s="113">
        <f t="shared" si="17"/>
        <v>0</v>
      </c>
      <c r="R17" s="77">
        <v>0</v>
      </c>
      <c r="S17" s="77">
        <v>0</v>
      </c>
      <c r="T17" s="77">
        <v>0</v>
      </c>
      <c r="U17" s="78">
        <v>0</v>
      </c>
      <c r="V17" s="113">
        <f t="shared" si="18"/>
        <v>0</v>
      </c>
      <c r="W17" s="77">
        <v>0</v>
      </c>
      <c r="X17" s="77">
        <v>0</v>
      </c>
      <c r="Y17" s="77">
        <v>0</v>
      </c>
      <c r="Z17" s="78">
        <v>0</v>
      </c>
      <c r="AA17" s="113">
        <f t="shared" si="19"/>
        <v>0</v>
      </c>
      <c r="AB17" s="77">
        <v>0</v>
      </c>
      <c r="AC17" s="77">
        <v>0</v>
      </c>
      <c r="AD17" s="77">
        <v>0</v>
      </c>
      <c r="AE17" s="78">
        <v>0</v>
      </c>
    </row>
    <row r="18" spans="1:31" ht="39.75" customHeight="1" x14ac:dyDescent="0.2">
      <c r="A18" s="85" t="s">
        <v>20</v>
      </c>
      <c r="B18" s="100">
        <f t="shared" si="1"/>
        <v>0</v>
      </c>
      <c r="C18" s="77">
        <v>0</v>
      </c>
      <c r="D18" s="77">
        <v>0</v>
      </c>
      <c r="E18" s="77">
        <v>0</v>
      </c>
      <c r="F18" s="78">
        <v>0</v>
      </c>
      <c r="G18" s="109">
        <f t="shared" si="14"/>
        <v>0</v>
      </c>
      <c r="H18" s="77">
        <f t="shared" si="26"/>
        <v>0</v>
      </c>
      <c r="I18" s="77">
        <f t="shared" si="26"/>
        <v>0</v>
      </c>
      <c r="J18" s="77">
        <f t="shared" si="26"/>
        <v>0</v>
      </c>
      <c r="K18" s="78">
        <f t="shared" si="26"/>
        <v>0</v>
      </c>
      <c r="L18" s="113">
        <f t="shared" si="16"/>
        <v>0</v>
      </c>
      <c r="M18" s="77">
        <v>0</v>
      </c>
      <c r="N18" s="77">
        <v>0</v>
      </c>
      <c r="O18" s="77">
        <v>0</v>
      </c>
      <c r="P18" s="78">
        <v>0</v>
      </c>
      <c r="Q18" s="113">
        <f t="shared" si="17"/>
        <v>0</v>
      </c>
      <c r="R18" s="77">
        <v>0</v>
      </c>
      <c r="S18" s="77">
        <v>0</v>
      </c>
      <c r="T18" s="77">
        <v>0</v>
      </c>
      <c r="U18" s="78">
        <v>0</v>
      </c>
      <c r="V18" s="113">
        <f t="shared" si="18"/>
        <v>0</v>
      </c>
      <c r="W18" s="77">
        <v>0</v>
      </c>
      <c r="X18" s="77">
        <v>0</v>
      </c>
      <c r="Y18" s="77">
        <v>0</v>
      </c>
      <c r="Z18" s="78">
        <v>0</v>
      </c>
      <c r="AA18" s="113">
        <f t="shared" si="19"/>
        <v>0</v>
      </c>
      <c r="AB18" s="77">
        <v>0</v>
      </c>
      <c r="AC18" s="77">
        <v>0</v>
      </c>
      <c r="AD18" s="77">
        <v>0</v>
      </c>
      <c r="AE18" s="78">
        <v>0</v>
      </c>
    </row>
    <row r="19" spans="1:31" s="75" customFormat="1" ht="39.75" customHeight="1" x14ac:dyDescent="0.2">
      <c r="A19" s="85" t="s">
        <v>21</v>
      </c>
      <c r="B19" s="100">
        <f t="shared" si="1"/>
        <v>32921</v>
      </c>
      <c r="C19" s="77">
        <v>14582</v>
      </c>
      <c r="D19" s="77">
        <v>15291</v>
      </c>
      <c r="E19" s="77">
        <v>1425</v>
      </c>
      <c r="F19" s="77">
        <v>1623</v>
      </c>
      <c r="G19" s="109">
        <f t="shared" si="14"/>
        <v>0</v>
      </c>
      <c r="H19" s="77">
        <f t="shared" si="26"/>
        <v>0</v>
      </c>
      <c r="I19" s="77">
        <f t="shared" si="26"/>
        <v>0</v>
      </c>
      <c r="J19" s="77">
        <f t="shared" si="26"/>
        <v>0</v>
      </c>
      <c r="K19" s="78">
        <f t="shared" si="26"/>
        <v>0</v>
      </c>
      <c r="L19" s="113">
        <f t="shared" si="16"/>
        <v>55</v>
      </c>
      <c r="M19" s="77">
        <v>36</v>
      </c>
      <c r="N19" s="77">
        <v>19</v>
      </c>
      <c r="O19" s="77">
        <v>0</v>
      </c>
      <c r="P19" s="78">
        <v>0</v>
      </c>
      <c r="Q19" s="113">
        <f t="shared" si="17"/>
        <v>2464</v>
      </c>
      <c r="R19" s="77">
        <v>636</v>
      </c>
      <c r="S19" s="77">
        <v>617</v>
      </c>
      <c r="T19" s="77">
        <v>610</v>
      </c>
      <c r="U19" s="78">
        <v>601</v>
      </c>
      <c r="V19" s="113">
        <f t="shared" si="18"/>
        <v>30399</v>
      </c>
      <c r="W19" s="77">
        <v>13908</v>
      </c>
      <c r="X19" s="77">
        <v>14654</v>
      </c>
      <c r="Y19" s="77">
        <v>815</v>
      </c>
      <c r="Z19" s="78">
        <v>1022</v>
      </c>
      <c r="AA19" s="113">
        <f t="shared" si="19"/>
        <v>3</v>
      </c>
      <c r="AB19" s="77">
        <v>2</v>
      </c>
      <c r="AC19" s="77">
        <v>1</v>
      </c>
      <c r="AD19" s="77">
        <v>0</v>
      </c>
      <c r="AE19" s="78">
        <v>0</v>
      </c>
    </row>
    <row r="20" spans="1:31" s="75" customFormat="1" ht="39.75" customHeight="1" x14ac:dyDescent="0.2">
      <c r="A20" s="86" t="s">
        <v>31</v>
      </c>
      <c r="B20" s="100">
        <f t="shared" si="1"/>
        <v>0</v>
      </c>
      <c r="C20" s="77">
        <v>0</v>
      </c>
      <c r="D20" s="77">
        <v>0</v>
      </c>
      <c r="E20" s="77">
        <v>0</v>
      </c>
      <c r="F20" s="78">
        <v>0</v>
      </c>
      <c r="G20" s="109">
        <f t="shared" si="14"/>
        <v>0</v>
      </c>
      <c r="H20" s="77">
        <f t="shared" si="26"/>
        <v>0</v>
      </c>
      <c r="I20" s="77">
        <f t="shared" si="26"/>
        <v>0</v>
      </c>
      <c r="J20" s="77">
        <f t="shared" si="26"/>
        <v>0</v>
      </c>
      <c r="K20" s="78">
        <f t="shared" si="26"/>
        <v>0</v>
      </c>
      <c r="L20" s="113">
        <f t="shared" si="16"/>
        <v>0</v>
      </c>
      <c r="M20" s="77">
        <v>0</v>
      </c>
      <c r="N20" s="77">
        <v>0</v>
      </c>
      <c r="O20" s="77">
        <v>0</v>
      </c>
      <c r="P20" s="78">
        <v>0</v>
      </c>
      <c r="Q20" s="113">
        <f t="shared" si="17"/>
        <v>0</v>
      </c>
      <c r="R20" s="77">
        <v>0</v>
      </c>
      <c r="S20" s="77">
        <v>0</v>
      </c>
      <c r="T20" s="77">
        <v>0</v>
      </c>
      <c r="U20" s="78">
        <v>0</v>
      </c>
      <c r="V20" s="113">
        <f t="shared" si="18"/>
        <v>0</v>
      </c>
      <c r="W20" s="77">
        <v>0</v>
      </c>
      <c r="X20" s="77">
        <v>0</v>
      </c>
      <c r="Y20" s="77">
        <v>0</v>
      </c>
      <c r="Z20" s="78">
        <v>0</v>
      </c>
      <c r="AA20" s="113">
        <f t="shared" si="19"/>
        <v>0</v>
      </c>
      <c r="AB20" s="77">
        <v>0</v>
      </c>
      <c r="AC20" s="77">
        <v>0</v>
      </c>
      <c r="AD20" s="77">
        <v>0</v>
      </c>
      <c r="AE20" s="78">
        <v>0</v>
      </c>
    </row>
    <row r="21" spans="1:31" s="68" customFormat="1" ht="71.25" customHeight="1" x14ac:dyDescent="0.2">
      <c r="A21" s="118" t="s">
        <v>5</v>
      </c>
      <c r="B21" s="105">
        <f t="shared" si="1"/>
        <v>292040</v>
      </c>
      <c r="C21" s="121">
        <f>SUM(C22:C29)</f>
        <v>118790</v>
      </c>
      <c r="D21" s="121">
        <f t="shared" ref="D21:F21" si="27">SUM(D22:D29)</f>
        <v>129640</v>
      </c>
      <c r="E21" s="121">
        <f t="shared" si="27"/>
        <v>15663</v>
      </c>
      <c r="F21" s="122">
        <f t="shared" si="27"/>
        <v>27947</v>
      </c>
      <c r="G21" s="105">
        <f t="shared" si="14"/>
        <v>48</v>
      </c>
      <c r="H21" s="121">
        <f>SUM(H22:H29)</f>
        <v>2</v>
      </c>
      <c r="I21" s="121">
        <f t="shared" ref="I21:K21" si="28">SUM(I22:I29)</f>
        <v>3</v>
      </c>
      <c r="J21" s="121">
        <f t="shared" si="28"/>
        <v>15</v>
      </c>
      <c r="K21" s="122">
        <f t="shared" si="28"/>
        <v>28</v>
      </c>
      <c r="L21" s="105">
        <f t="shared" si="16"/>
        <v>229</v>
      </c>
      <c r="M21" s="121">
        <f>SUM(M22:M29)</f>
        <v>94</v>
      </c>
      <c r="N21" s="121">
        <f t="shared" ref="N21:P21" si="29">SUM(N22:N29)</f>
        <v>51</v>
      </c>
      <c r="O21" s="121">
        <f t="shared" si="29"/>
        <v>42</v>
      </c>
      <c r="P21" s="122">
        <f t="shared" si="29"/>
        <v>42</v>
      </c>
      <c r="Q21" s="105">
        <f t="shared" si="17"/>
        <v>12000</v>
      </c>
      <c r="R21" s="121">
        <f>SUM(R22:R29)</f>
        <v>4545</v>
      </c>
      <c r="S21" s="121">
        <f t="shared" ref="S21:U21" si="30">SUM(S22:S29)</f>
        <v>4466</v>
      </c>
      <c r="T21" s="121">
        <f t="shared" si="30"/>
        <v>1486</v>
      </c>
      <c r="U21" s="122">
        <f t="shared" si="30"/>
        <v>1503</v>
      </c>
      <c r="V21" s="105">
        <f t="shared" si="18"/>
        <v>221305</v>
      </c>
      <c r="W21" s="121">
        <f>SUM(W22:W29)</f>
        <v>91491</v>
      </c>
      <c r="X21" s="121">
        <f t="shared" ref="X21:Z21" si="31">SUM(X22:X29)</f>
        <v>97965</v>
      </c>
      <c r="Y21" s="121">
        <f t="shared" si="31"/>
        <v>10188</v>
      </c>
      <c r="Z21" s="122">
        <f t="shared" si="31"/>
        <v>21661</v>
      </c>
      <c r="AA21" s="105">
        <f t="shared" si="19"/>
        <v>58458</v>
      </c>
      <c r="AB21" s="121">
        <f>SUM(AB22:AB29)</f>
        <v>22658</v>
      </c>
      <c r="AC21" s="121">
        <f t="shared" ref="AC21:AE21" si="32">SUM(AC22:AC29)</f>
        <v>27155</v>
      </c>
      <c r="AD21" s="121">
        <f t="shared" si="32"/>
        <v>3932</v>
      </c>
      <c r="AE21" s="122">
        <f t="shared" si="32"/>
        <v>4713</v>
      </c>
    </row>
    <row r="22" spans="1:31" s="68" customFormat="1" ht="39.75" customHeight="1" x14ac:dyDescent="0.2">
      <c r="A22" s="87" t="s">
        <v>29</v>
      </c>
      <c r="B22" s="100">
        <f t="shared" si="1"/>
        <v>22518</v>
      </c>
      <c r="C22" s="77">
        <v>9862</v>
      </c>
      <c r="D22" s="77">
        <v>8954</v>
      </c>
      <c r="E22" s="77">
        <v>1519</v>
      </c>
      <c r="F22" s="78">
        <v>2183</v>
      </c>
      <c r="G22" s="109">
        <f t="shared" si="14"/>
        <v>0</v>
      </c>
      <c r="H22" s="77">
        <f t="shared" ref="H22:K29" si="33">C22-(M22+R22+W22+AB22)</f>
        <v>0</v>
      </c>
      <c r="I22" s="77">
        <f t="shared" si="33"/>
        <v>0</v>
      </c>
      <c r="J22" s="77">
        <f t="shared" si="33"/>
        <v>0</v>
      </c>
      <c r="K22" s="78">
        <f t="shared" si="33"/>
        <v>0</v>
      </c>
      <c r="L22" s="113">
        <f t="shared" si="16"/>
        <v>25</v>
      </c>
      <c r="M22" s="77">
        <v>13</v>
      </c>
      <c r="N22" s="77">
        <v>12</v>
      </c>
      <c r="O22" s="77">
        <v>0</v>
      </c>
      <c r="P22" s="78">
        <v>0</v>
      </c>
      <c r="Q22" s="113">
        <f t="shared" si="17"/>
        <v>1147</v>
      </c>
      <c r="R22" s="77">
        <v>459</v>
      </c>
      <c r="S22" s="77">
        <v>290</v>
      </c>
      <c r="T22" s="77">
        <v>252</v>
      </c>
      <c r="U22" s="78">
        <v>146</v>
      </c>
      <c r="V22" s="113">
        <f t="shared" si="18"/>
        <v>21339</v>
      </c>
      <c r="W22" s="77">
        <v>9386</v>
      </c>
      <c r="X22" s="77">
        <v>8652</v>
      </c>
      <c r="Y22" s="77">
        <v>1267</v>
      </c>
      <c r="Z22" s="78">
        <v>2034</v>
      </c>
      <c r="AA22" s="113">
        <f t="shared" si="19"/>
        <v>7</v>
      </c>
      <c r="AB22" s="77">
        <v>4</v>
      </c>
      <c r="AC22" s="77">
        <v>0</v>
      </c>
      <c r="AD22" s="77">
        <v>0</v>
      </c>
      <c r="AE22" s="78">
        <v>3</v>
      </c>
    </row>
    <row r="23" spans="1:31" s="68" customFormat="1" ht="39.75" customHeight="1" x14ac:dyDescent="0.2">
      <c r="A23" s="87" t="s">
        <v>30</v>
      </c>
      <c r="B23" s="100">
        <f t="shared" si="1"/>
        <v>12652</v>
      </c>
      <c r="C23" s="77">
        <v>5198</v>
      </c>
      <c r="D23" s="77">
        <v>5510</v>
      </c>
      <c r="E23" s="77">
        <v>706</v>
      </c>
      <c r="F23" s="78">
        <v>1238</v>
      </c>
      <c r="G23" s="109">
        <f t="shared" si="14"/>
        <v>5</v>
      </c>
      <c r="H23" s="77">
        <f t="shared" si="33"/>
        <v>0</v>
      </c>
      <c r="I23" s="77">
        <f t="shared" si="33"/>
        <v>0</v>
      </c>
      <c r="J23" s="77">
        <f t="shared" si="33"/>
        <v>2</v>
      </c>
      <c r="K23" s="78">
        <f t="shared" si="33"/>
        <v>3</v>
      </c>
      <c r="L23" s="113">
        <f t="shared" si="16"/>
        <v>4</v>
      </c>
      <c r="M23" s="77">
        <v>3</v>
      </c>
      <c r="N23" s="77">
        <v>1</v>
      </c>
      <c r="O23" s="77">
        <v>0</v>
      </c>
      <c r="P23" s="78">
        <v>0</v>
      </c>
      <c r="Q23" s="113">
        <f t="shared" si="17"/>
        <v>365</v>
      </c>
      <c r="R23" s="77">
        <v>193</v>
      </c>
      <c r="S23" s="77">
        <v>76</v>
      </c>
      <c r="T23" s="77">
        <v>72</v>
      </c>
      <c r="U23" s="78">
        <v>24</v>
      </c>
      <c r="V23" s="113">
        <f t="shared" si="18"/>
        <v>12274</v>
      </c>
      <c r="W23" s="77">
        <v>5002</v>
      </c>
      <c r="X23" s="77">
        <v>5433</v>
      </c>
      <c r="Y23" s="77">
        <v>630</v>
      </c>
      <c r="Z23" s="78">
        <v>1209</v>
      </c>
      <c r="AA23" s="113">
        <f t="shared" si="19"/>
        <v>4</v>
      </c>
      <c r="AB23" s="77">
        <v>0</v>
      </c>
      <c r="AC23" s="77">
        <v>0</v>
      </c>
      <c r="AD23" s="77">
        <v>2</v>
      </c>
      <c r="AE23" s="78">
        <v>2</v>
      </c>
    </row>
    <row r="24" spans="1:31" ht="39.75" customHeight="1" x14ac:dyDescent="0.2">
      <c r="A24" s="85" t="s">
        <v>22</v>
      </c>
      <c r="B24" s="100">
        <f t="shared" si="1"/>
        <v>55596</v>
      </c>
      <c r="C24" s="77">
        <v>23148</v>
      </c>
      <c r="D24" s="77">
        <v>25431</v>
      </c>
      <c r="E24" s="77">
        <v>2153</v>
      </c>
      <c r="F24" s="78">
        <v>4864</v>
      </c>
      <c r="G24" s="109">
        <f t="shared" si="14"/>
        <v>0</v>
      </c>
      <c r="H24" s="77">
        <f t="shared" si="33"/>
        <v>0</v>
      </c>
      <c r="I24" s="77">
        <f t="shared" si="33"/>
        <v>0</v>
      </c>
      <c r="J24" s="77">
        <f t="shared" si="33"/>
        <v>0</v>
      </c>
      <c r="K24" s="78">
        <f t="shared" si="33"/>
        <v>0</v>
      </c>
      <c r="L24" s="113">
        <f t="shared" si="16"/>
        <v>75</v>
      </c>
      <c r="M24" s="77">
        <v>22</v>
      </c>
      <c r="N24" s="77">
        <v>16</v>
      </c>
      <c r="O24" s="77">
        <v>19</v>
      </c>
      <c r="P24" s="78">
        <v>18</v>
      </c>
      <c r="Q24" s="113">
        <f t="shared" si="17"/>
        <v>1640</v>
      </c>
      <c r="R24" s="77">
        <v>666</v>
      </c>
      <c r="S24" s="77">
        <v>643</v>
      </c>
      <c r="T24" s="77">
        <v>166</v>
      </c>
      <c r="U24" s="78">
        <v>165</v>
      </c>
      <c r="V24" s="113">
        <f t="shared" si="18"/>
        <v>34773</v>
      </c>
      <c r="W24" s="77">
        <v>13881</v>
      </c>
      <c r="X24" s="77">
        <v>16150</v>
      </c>
      <c r="Y24" s="77">
        <v>1137</v>
      </c>
      <c r="Z24" s="78">
        <v>3605</v>
      </c>
      <c r="AA24" s="113">
        <f t="shared" si="19"/>
        <v>19108</v>
      </c>
      <c r="AB24" s="77">
        <v>8579</v>
      </c>
      <c r="AC24" s="77">
        <v>8622</v>
      </c>
      <c r="AD24" s="77">
        <v>831</v>
      </c>
      <c r="AE24" s="78">
        <v>1076</v>
      </c>
    </row>
    <row r="25" spans="1:31" ht="39.75" customHeight="1" x14ac:dyDescent="0.2">
      <c r="A25" s="85" t="s">
        <v>23</v>
      </c>
      <c r="B25" s="100">
        <f t="shared" si="1"/>
        <v>47936</v>
      </c>
      <c r="C25" s="77">
        <v>19472</v>
      </c>
      <c r="D25" s="77">
        <v>20920</v>
      </c>
      <c r="E25" s="77">
        <v>3225</v>
      </c>
      <c r="F25" s="78">
        <v>4319</v>
      </c>
      <c r="G25" s="109">
        <f t="shared" si="14"/>
        <v>15</v>
      </c>
      <c r="H25" s="77">
        <f t="shared" si="33"/>
        <v>2</v>
      </c>
      <c r="I25" s="77">
        <f t="shared" si="33"/>
        <v>0</v>
      </c>
      <c r="J25" s="77">
        <f t="shared" si="33"/>
        <v>3</v>
      </c>
      <c r="K25" s="78">
        <f t="shared" si="33"/>
        <v>10</v>
      </c>
      <c r="L25" s="113">
        <f t="shared" si="16"/>
        <v>25</v>
      </c>
      <c r="M25" s="77">
        <v>11</v>
      </c>
      <c r="N25" s="77">
        <v>4</v>
      </c>
      <c r="O25" s="77">
        <v>6</v>
      </c>
      <c r="P25" s="78">
        <v>4</v>
      </c>
      <c r="Q25" s="113">
        <f t="shared" si="17"/>
        <v>3028</v>
      </c>
      <c r="R25" s="77">
        <v>1029</v>
      </c>
      <c r="S25" s="77">
        <v>1136</v>
      </c>
      <c r="T25" s="77">
        <v>389</v>
      </c>
      <c r="U25" s="78">
        <v>474</v>
      </c>
      <c r="V25" s="113">
        <f t="shared" si="18"/>
        <v>30282</v>
      </c>
      <c r="W25" s="77">
        <v>12565</v>
      </c>
      <c r="X25" s="77">
        <v>13279</v>
      </c>
      <c r="Y25" s="77">
        <v>1735</v>
      </c>
      <c r="Z25" s="78">
        <v>2703</v>
      </c>
      <c r="AA25" s="113">
        <f t="shared" si="19"/>
        <v>14586</v>
      </c>
      <c r="AB25" s="77">
        <v>5865</v>
      </c>
      <c r="AC25" s="77">
        <v>6501</v>
      </c>
      <c r="AD25" s="77">
        <v>1092</v>
      </c>
      <c r="AE25" s="78">
        <v>1128</v>
      </c>
    </row>
    <row r="26" spans="1:31" ht="39.75" customHeight="1" x14ac:dyDescent="0.2">
      <c r="A26" s="85" t="s">
        <v>24</v>
      </c>
      <c r="B26" s="100">
        <f t="shared" si="1"/>
        <v>62089</v>
      </c>
      <c r="C26" s="77">
        <v>26050</v>
      </c>
      <c r="D26" s="77">
        <v>28399</v>
      </c>
      <c r="E26" s="77">
        <v>2667</v>
      </c>
      <c r="F26" s="78">
        <v>4973</v>
      </c>
      <c r="G26" s="109">
        <f t="shared" si="14"/>
        <v>0</v>
      </c>
      <c r="H26" s="77">
        <f t="shared" si="33"/>
        <v>0</v>
      </c>
      <c r="I26" s="77">
        <f t="shared" si="33"/>
        <v>0</v>
      </c>
      <c r="J26" s="77">
        <f t="shared" si="33"/>
        <v>0</v>
      </c>
      <c r="K26" s="78">
        <f t="shared" si="33"/>
        <v>0</v>
      </c>
      <c r="L26" s="113">
        <f t="shared" si="16"/>
        <v>36</v>
      </c>
      <c r="M26" s="77">
        <v>17</v>
      </c>
      <c r="N26" s="77">
        <v>12</v>
      </c>
      <c r="O26" s="77">
        <v>3</v>
      </c>
      <c r="P26" s="78">
        <v>4</v>
      </c>
      <c r="Q26" s="113">
        <f t="shared" si="17"/>
        <v>2576</v>
      </c>
      <c r="R26" s="77">
        <v>1058</v>
      </c>
      <c r="S26" s="77">
        <v>1049</v>
      </c>
      <c r="T26" s="77">
        <v>210</v>
      </c>
      <c r="U26" s="78">
        <v>259</v>
      </c>
      <c r="V26" s="113">
        <f t="shared" si="18"/>
        <v>44800</v>
      </c>
      <c r="W26" s="77">
        <v>19487</v>
      </c>
      <c r="X26" s="77">
        <v>19825</v>
      </c>
      <c r="Y26" s="77">
        <v>1869</v>
      </c>
      <c r="Z26" s="78">
        <v>3619</v>
      </c>
      <c r="AA26" s="113">
        <f t="shared" si="19"/>
        <v>14677</v>
      </c>
      <c r="AB26" s="77">
        <v>5488</v>
      </c>
      <c r="AC26" s="77">
        <v>7513</v>
      </c>
      <c r="AD26" s="77">
        <v>585</v>
      </c>
      <c r="AE26" s="78">
        <v>1091</v>
      </c>
    </row>
    <row r="27" spans="1:31" ht="39.75" customHeight="1" x14ac:dyDescent="0.2">
      <c r="A27" s="85" t="s">
        <v>25</v>
      </c>
      <c r="B27" s="100">
        <f t="shared" si="1"/>
        <v>15311</v>
      </c>
      <c r="C27" s="77">
        <v>6053</v>
      </c>
      <c r="D27" s="77">
        <v>6075</v>
      </c>
      <c r="E27" s="77">
        <v>1100</v>
      </c>
      <c r="F27" s="78">
        <v>2083</v>
      </c>
      <c r="G27" s="109">
        <f t="shared" si="14"/>
        <v>23</v>
      </c>
      <c r="H27" s="77">
        <f t="shared" si="33"/>
        <v>0</v>
      </c>
      <c r="I27" s="77">
        <f t="shared" si="33"/>
        <v>3</v>
      </c>
      <c r="J27" s="77">
        <f t="shared" si="33"/>
        <v>9</v>
      </c>
      <c r="K27" s="78">
        <f t="shared" si="33"/>
        <v>11</v>
      </c>
      <c r="L27" s="113">
        <f t="shared" si="16"/>
        <v>17</v>
      </c>
      <c r="M27" s="77">
        <v>4</v>
      </c>
      <c r="N27" s="77">
        <v>1</v>
      </c>
      <c r="O27" s="77">
        <v>6</v>
      </c>
      <c r="P27" s="78">
        <v>6</v>
      </c>
      <c r="Q27" s="113">
        <f t="shared" si="17"/>
        <v>117</v>
      </c>
      <c r="R27" s="77">
        <v>59</v>
      </c>
      <c r="S27" s="77">
        <v>9</v>
      </c>
      <c r="T27" s="77">
        <v>34</v>
      </c>
      <c r="U27" s="78">
        <v>15</v>
      </c>
      <c r="V27" s="113">
        <f t="shared" si="18"/>
        <v>14785</v>
      </c>
      <c r="W27" s="77">
        <v>5889</v>
      </c>
      <c r="X27" s="77">
        <v>5971</v>
      </c>
      <c r="Y27" s="77">
        <v>975</v>
      </c>
      <c r="Z27" s="78">
        <v>1950</v>
      </c>
      <c r="AA27" s="113">
        <f t="shared" si="19"/>
        <v>369</v>
      </c>
      <c r="AB27" s="77">
        <v>101</v>
      </c>
      <c r="AC27" s="77">
        <v>91</v>
      </c>
      <c r="AD27" s="77">
        <v>76</v>
      </c>
      <c r="AE27" s="78">
        <v>101</v>
      </c>
    </row>
    <row r="28" spans="1:31" s="75" customFormat="1" ht="39.75" customHeight="1" x14ac:dyDescent="0.2">
      <c r="A28" s="85" t="s">
        <v>26</v>
      </c>
      <c r="B28" s="100">
        <f t="shared" si="1"/>
        <v>53300</v>
      </c>
      <c r="C28" s="77">
        <v>20872</v>
      </c>
      <c r="D28" s="77">
        <v>23359</v>
      </c>
      <c r="E28" s="77">
        <v>3357</v>
      </c>
      <c r="F28" s="78">
        <v>5712</v>
      </c>
      <c r="G28" s="109">
        <f t="shared" si="14"/>
        <v>2</v>
      </c>
      <c r="H28" s="77">
        <f t="shared" si="33"/>
        <v>0</v>
      </c>
      <c r="I28" s="77">
        <f t="shared" si="33"/>
        <v>0</v>
      </c>
      <c r="J28" s="77">
        <f t="shared" si="33"/>
        <v>0</v>
      </c>
      <c r="K28" s="78">
        <f t="shared" si="33"/>
        <v>2</v>
      </c>
      <c r="L28" s="113">
        <f t="shared" si="16"/>
        <v>44</v>
      </c>
      <c r="M28" s="77">
        <v>24</v>
      </c>
      <c r="N28" s="77">
        <v>4</v>
      </c>
      <c r="O28" s="77">
        <v>7</v>
      </c>
      <c r="P28" s="78">
        <v>9</v>
      </c>
      <c r="Q28" s="113">
        <f t="shared" si="17"/>
        <v>2271</v>
      </c>
      <c r="R28" s="77">
        <v>805</v>
      </c>
      <c r="S28" s="77">
        <v>955</v>
      </c>
      <c r="T28" s="77">
        <v>227</v>
      </c>
      <c r="U28" s="78">
        <v>284</v>
      </c>
      <c r="V28" s="113">
        <f t="shared" si="18"/>
        <v>41276</v>
      </c>
      <c r="W28" s="77">
        <v>17422</v>
      </c>
      <c r="X28" s="77">
        <v>17972</v>
      </c>
      <c r="Y28" s="77">
        <v>1777</v>
      </c>
      <c r="Z28" s="78">
        <v>4105</v>
      </c>
      <c r="AA28" s="113">
        <f t="shared" si="19"/>
        <v>9707</v>
      </c>
      <c r="AB28" s="77">
        <v>2621</v>
      </c>
      <c r="AC28" s="77">
        <v>4428</v>
      </c>
      <c r="AD28" s="77">
        <v>1346</v>
      </c>
      <c r="AE28" s="78">
        <v>1312</v>
      </c>
    </row>
    <row r="29" spans="1:31" ht="39.75" customHeight="1" thickBot="1" x14ac:dyDescent="0.25">
      <c r="A29" s="88" t="s">
        <v>27</v>
      </c>
      <c r="B29" s="101">
        <f t="shared" si="1"/>
        <v>22638</v>
      </c>
      <c r="C29" s="89">
        <v>8135</v>
      </c>
      <c r="D29" s="89">
        <v>10992</v>
      </c>
      <c r="E29" s="89">
        <v>936</v>
      </c>
      <c r="F29" s="90">
        <v>2575</v>
      </c>
      <c r="G29" s="110">
        <f t="shared" si="14"/>
        <v>3</v>
      </c>
      <c r="H29" s="89">
        <f t="shared" si="33"/>
        <v>0</v>
      </c>
      <c r="I29" s="89">
        <f t="shared" si="33"/>
        <v>0</v>
      </c>
      <c r="J29" s="89">
        <f t="shared" si="33"/>
        <v>1</v>
      </c>
      <c r="K29" s="90">
        <f t="shared" si="33"/>
        <v>2</v>
      </c>
      <c r="L29" s="114">
        <f t="shared" si="16"/>
        <v>3</v>
      </c>
      <c r="M29" s="89">
        <v>0</v>
      </c>
      <c r="N29" s="89">
        <v>1</v>
      </c>
      <c r="O29" s="89">
        <v>1</v>
      </c>
      <c r="P29" s="90">
        <v>1</v>
      </c>
      <c r="Q29" s="114">
        <f t="shared" si="17"/>
        <v>856</v>
      </c>
      <c r="R29" s="89">
        <v>276</v>
      </c>
      <c r="S29" s="89">
        <v>308</v>
      </c>
      <c r="T29" s="89">
        <v>136</v>
      </c>
      <c r="U29" s="90">
        <v>136</v>
      </c>
      <c r="V29" s="114">
        <f t="shared" si="18"/>
        <v>21776</v>
      </c>
      <c r="W29" s="89">
        <v>7859</v>
      </c>
      <c r="X29" s="89">
        <v>10683</v>
      </c>
      <c r="Y29" s="89">
        <v>798</v>
      </c>
      <c r="Z29" s="90">
        <v>2436</v>
      </c>
      <c r="AA29" s="114">
        <f t="shared" si="19"/>
        <v>0</v>
      </c>
      <c r="AB29" s="89">
        <v>0</v>
      </c>
      <c r="AC29" s="89">
        <v>0</v>
      </c>
      <c r="AD29" s="89">
        <v>0</v>
      </c>
      <c r="AE29" s="90">
        <v>0</v>
      </c>
    </row>
    <row r="30" spans="1:31" ht="54.75" customHeight="1" thickBot="1" x14ac:dyDescent="0.25">
      <c r="A30" s="126" t="s">
        <v>37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</row>
    <row r="31" spans="1:31" ht="54.75" customHeight="1" thickTop="1" thickBot="1" x14ac:dyDescent="0.25"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</row>
    <row r="32" spans="1:31" ht="60" customHeight="1" x14ac:dyDescent="0.2">
      <c r="A32" s="190" t="s">
        <v>33</v>
      </c>
      <c r="B32" s="192" t="s">
        <v>7</v>
      </c>
      <c r="C32" s="183" t="s">
        <v>12</v>
      </c>
      <c r="D32" s="183" t="s">
        <v>11</v>
      </c>
      <c r="E32" s="183" t="s">
        <v>10</v>
      </c>
      <c r="F32" s="186" t="s">
        <v>6</v>
      </c>
      <c r="G32" s="194" t="s">
        <v>7</v>
      </c>
      <c r="H32" s="183" t="s">
        <v>12</v>
      </c>
      <c r="I32" s="183" t="s">
        <v>11</v>
      </c>
      <c r="J32" s="183" t="s">
        <v>10</v>
      </c>
      <c r="K32" s="186" t="s">
        <v>6</v>
      </c>
      <c r="L32" s="181" t="s">
        <v>7</v>
      </c>
      <c r="M32" s="183" t="s">
        <v>12</v>
      </c>
      <c r="N32" s="183" t="s">
        <v>11</v>
      </c>
      <c r="O32" s="183" t="s">
        <v>10</v>
      </c>
      <c r="P32" s="186" t="s">
        <v>6</v>
      </c>
      <c r="Q32" s="181" t="s">
        <v>7</v>
      </c>
      <c r="R32" s="183" t="s">
        <v>12</v>
      </c>
      <c r="S32" s="183" t="s">
        <v>11</v>
      </c>
      <c r="T32" s="183" t="s">
        <v>10</v>
      </c>
      <c r="U32" s="186" t="s">
        <v>6</v>
      </c>
      <c r="V32" s="181" t="s">
        <v>7</v>
      </c>
      <c r="W32" s="183" t="s">
        <v>12</v>
      </c>
      <c r="X32" s="183" t="s">
        <v>11</v>
      </c>
      <c r="Y32" s="183" t="s">
        <v>10</v>
      </c>
      <c r="Z32" s="186" t="s">
        <v>6</v>
      </c>
      <c r="AA32" s="181" t="s">
        <v>7</v>
      </c>
      <c r="AB32" s="183" t="s">
        <v>12</v>
      </c>
      <c r="AC32" s="183" t="s">
        <v>11</v>
      </c>
      <c r="AD32" s="183" t="s">
        <v>10</v>
      </c>
      <c r="AE32" s="186" t="s">
        <v>6</v>
      </c>
    </row>
    <row r="33" spans="1:31" ht="60" customHeight="1" x14ac:dyDescent="0.2">
      <c r="A33" s="191"/>
      <c r="B33" s="193"/>
      <c r="C33" s="115" t="s">
        <v>1</v>
      </c>
      <c r="D33" s="115" t="s">
        <v>0</v>
      </c>
      <c r="E33" s="115" t="s">
        <v>1</v>
      </c>
      <c r="F33" s="116" t="s">
        <v>2</v>
      </c>
      <c r="G33" s="195"/>
      <c r="H33" s="115" t="s">
        <v>1</v>
      </c>
      <c r="I33" s="115" t="s">
        <v>0</v>
      </c>
      <c r="J33" s="115" t="s">
        <v>1</v>
      </c>
      <c r="K33" s="116" t="s">
        <v>2</v>
      </c>
      <c r="L33" s="182"/>
      <c r="M33" s="115" t="s">
        <v>1</v>
      </c>
      <c r="N33" s="115" t="s">
        <v>0</v>
      </c>
      <c r="O33" s="115" t="s">
        <v>1</v>
      </c>
      <c r="P33" s="116" t="s">
        <v>2</v>
      </c>
      <c r="Q33" s="182"/>
      <c r="R33" s="115" t="s">
        <v>1</v>
      </c>
      <c r="S33" s="115" t="s">
        <v>0</v>
      </c>
      <c r="T33" s="115" t="s">
        <v>1</v>
      </c>
      <c r="U33" s="116" t="s">
        <v>2</v>
      </c>
      <c r="V33" s="182"/>
      <c r="W33" s="115" t="s">
        <v>1</v>
      </c>
      <c r="X33" s="115" t="s">
        <v>0</v>
      </c>
      <c r="Y33" s="115" t="s">
        <v>1</v>
      </c>
      <c r="Z33" s="116" t="s">
        <v>2</v>
      </c>
      <c r="AA33" s="182"/>
      <c r="AB33" s="115" t="s">
        <v>1</v>
      </c>
      <c r="AC33" s="115" t="s">
        <v>0</v>
      </c>
      <c r="AD33" s="115" t="s">
        <v>1</v>
      </c>
      <c r="AE33" s="116" t="s">
        <v>2</v>
      </c>
    </row>
    <row r="34" spans="1:31" ht="60" customHeight="1" x14ac:dyDescent="0.2">
      <c r="A34" s="91" t="s">
        <v>3</v>
      </c>
      <c r="B34" s="100">
        <f t="shared" ref="B34:B36" si="34">SUM(C34:F34)</f>
        <v>8200</v>
      </c>
      <c r="C34" s="92">
        <f>C7</f>
        <v>2835</v>
      </c>
      <c r="D34" s="92">
        <f t="shared" ref="D34:F34" si="35">D7</f>
        <v>3288</v>
      </c>
      <c r="E34" s="92">
        <f t="shared" si="35"/>
        <v>999</v>
      </c>
      <c r="F34" s="93">
        <f t="shared" si="35"/>
        <v>1078</v>
      </c>
      <c r="G34" s="45">
        <f t="shared" ref="G34:G36" si="36">SUM(H34:K34)</f>
        <v>3</v>
      </c>
      <c r="H34" s="92">
        <f t="shared" ref="H34:K34" si="37">H7</f>
        <v>3</v>
      </c>
      <c r="I34" s="92">
        <f t="shared" si="37"/>
        <v>0</v>
      </c>
      <c r="J34" s="92">
        <f t="shared" si="37"/>
        <v>0</v>
      </c>
      <c r="K34" s="93">
        <f t="shared" si="37"/>
        <v>0</v>
      </c>
      <c r="L34" s="113">
        <f t="shared" ref="L34:L36" si="38">SUM(M34:P34)</f>
        <v>13</v>
      </c>
      <c r="M34" s="92">
        <f t="shared" ref="M34:P34" si="39">M7</f>
        <v>6</v>
      </c>
      <c r="N34" s="92">
        <f t="shared" si="39"/>
        <v>6</v>
      </c>
      <c r="O34" s="92">
        <f t="shared" si="39"/>
        <v>0</v>
      </c>
      <c r="P34" s="93">
        <f t="shared" si="39"/>
        <v>1</v>
      </c>
      <c r="Q34" s="113">
        <f t="shared" ref="Q34:Q36" si="40">SUM(R34:U34)</f>
        <v>200</v>
      </c>
      <c r="R34" s="92">
        <f t="shared" ref="R34:U34" si="41">R7</f>
        <v>58</v>
      </c>
      <c r="S34" s="92">
        <f t="shared" si="41"/>
        <v>53</v>
      </c>
      <c r="T34" s="92">
        <f t="shared" si="41"/>
        <v>47</v>
      </c>
      <c r="U34" s="93">
        <f t="shared" si="41"/>
        <v>42</v>
      </c>
      <c r="V34" s="113">
        <f t="shared" ref="V34:V36" si="42">SUM(W34:Z34)</f>
        <v>5725</v>
      </c>
      <c r="W34" s="92">
        <f t="shared" ref="W34:Z34" si="43">W7</f>
        <v>2444</v>
      </c>
      <c r="X34" s="92">
        <f t="shared" si="43"/>
        <v>2604</v>
      </c>
      <c r="Y34" s="92">
        <f t="shared" si="43"/>
        <v>317</v>
      </c>
      <c r="Z34" s="93">
        <f t="shared" si="43"/>
        <v>360</v>
      </c>
      <c r="AA34" s="113">
        <f t="shared" ref="AA34:AA36" si="44">SUM(AB34:AE34)</f>
        <v>2259</v>
      </c>
      <c r="AB34" s="92">
        <f t="shared" ref="AB34:AE34" si="45">AB7</f>
        <v>324</v>
      </c>
      <c r="AC34" s="92">
        <f t="shared" si="45"/>
        <v>625</v>
      </c>
      <c r="AD34" s="92">
        <f t="shared" si="45"/>
        <v>635</v>
      </c>
      <c r="AE34" s="93">
        <f t="shared" si="45"/>
        <v>675</v>
      </c>
    </row>
    <row r="35" spans="1:31" ht="60" customHeight="1" x14ac:dyDescent="0.2">
      <c r="A35" s="91" t="s">
        <v>4</v>
      </c>
      <c r="B35" s="100">
        <f t="shared" si="34"/>
        <v>99026</v>
      </c>
      <c r="C35" s="92">
        <f>C13</f>
        <v>35020</v>
      </c>
      <c r="D35" s="92">
        <f t="shared" ref="D35:F35" si="46">D13</f>
        <v>40609</v>
      </c>
      <c r="E35" s="92">
        <f t="shared" si="46"/>
        <v>11710</v>
      </c>
      <c r="F35" s="93">
        <f t="shared" si="46"/>
        <v>11687</v>
      </c>
      <c r="G35" s="45">
        <f t="shared" si="36"/>
        <v>0</v>
      </c>
      <c r="H35" s="92">
        <f t="shared" ref="H35:K35" si="47">H13</f>
        <v>0</v>
      </c>
      <c r="I35" s="92">
        <f t="shared" si="47"/>
        <v>0</v>
      </c>
      <c r="J35" s="92">
        <f t="shared" si="47"/>
        <v>0</v>
      </c>
      <c r="K35" s="93">
        <f t="shared" si="47"/>
        <v>0</v>
      </c>
      <c r="L35" s="113">
        <f t="shared" si="38"/>
        <v>105</v>
      </c>
      <c r="M35" s="92">
        <f t="shared" ref="M35:P35" si="48">M13</f>
        <v>72</v>
      </c>
      <c r="N35" s="92">
        <f t="shared" si="48"/>
        <v>32</v>
      </c>
      <c r="O35" s="92">
        <f t="shared" si="48"/>
        <v>0</v>
      </c>
      <c r="P35" s="93">
        <f t="shared" si="48"/>
        <v>1</v>
      </c>
      <c r="Q35" s="113">
        <f t="shared" si="40"/>
        <v>4038</v>
      </c>
      <c r="R35" s="92">
        <f t="shared" ref="R35:U35" si="49">R13</f>
        <v>1267</v>
      </c>
      <c r="S35" s="92">
        <f t="shared" si="49"/>
        <v>1227</v>
      </c>
      <c r="T35" s="92">
        <f t="shared" si="49"/>
        <v>782</v>
      </c>
      <c r="U35" s="93">
        <f t="shared" si="49"/>
        <v>762</v>
      </c>
      <c r="V35" s="113">
        <f t="shared" si="42"/>
        <v>59781</v>
      </c>
      <c r="W35" s="92">
        <f t="shared" ref="W35:Z35" si="50">W13</f>
        <v>26716</v>
      </c>
      <c r="X35" s="92">
        <f t="shared" si="50"/>
        <v>28861</v>
      </c>
      <c r="Y35" s="92">
        <f t="shared" si="50"/>
        <v>1810</v>
      </c>
      <c r="Z35" s="93">
        <f t="shared" si="50"/>
        <v>2394</v>
      </c>
      <c r="AA35" s="113">
        <f t="shared" si="44"/>
        <v>35102</v>
      </c>
      <c r="AB35" s="92">
        <f t="shared" ref="AB35:AE35" si="51">AB13</f>
        <v>6965</v>
      </c>
      <c r="AC35" s="92">
        <f t="shared" si="51"/>
        <v>10489</v>
      </c>
      <c r="AD35" s="92">
        <f t="shared" si="51"/>
        <v>9118</v>
      </c>
      <c r="AE35" s="93">
        <f t="shared" si="51"/>
        <v>8530</v>
      </c>
    </row>
    <row r="36" spans="1:31" ht="60" customHeight="1" x14ac:dyDescent="0.2">
      <c r="A36" s="91" t="str">
        <f>A21</f>
        <v>z Ukrainą</v>
      </c>
      <c r="B36" s="100">
        <f t="shared" si="34"/>
        <v>292040</v>
      </c>
      <c r="C36" s="92">
        <f>C21</f>
        <v>118790</v>
      </c>
      <c r="D36" s="92">
        <f t="shared" ref="D36:F36" si="52">D21</f>
        <v>129640</v>
      </c>
      <c r="E36" s="92">
        <f t="shared" si="52"/>
        <v>15663</v>
      </c>
      <c r="F36" s="93">
        <f t="shared" si="52"/>
        <v>27947</v>
      </c>
      <c r="G36" s="45">
        <f t="shared" si="36"/>
        <v>48</v>
      </c>
      <c r="H36" s="92">
        <f t="shared" ref="H36:K36" si="53">H21</f>
        <v>2</v>
      </c>
      <c r="I36" s="92">
        <f t="shared" si="53"/>
        <v>3</v>
      </c>
      <c r="J36" s="92">
        <f t="shared" si="53"/>
        <v>15</v>
      </c>
      <c r="K36" s="93">
        <f t="shared" si="53"/>
        <v>28</v>
      </c>
      <c r="L36" s="113">
        <f t="shared" si="38"/>
        <v>229</v>
      </c>
      <c r="M36" s="92">
        <f t="shared" ref="M36:P36" si="54">M21</f>
        <v>94</v>
      </c>
      <c r="N36" s="92">
        <f t="shared" si="54"/>
        <v>51</v>
      </c>
      <c r="O36" s="92">
        <f t="shared" si="54"/>
        <v>42</v>
      </c>
      <c r="P36" s="93">
        <f t="shared" si="54"/>
        <v>42</v>
      </c>
      <c r="Q36" s="113">
        <f t="shared" si="40"/>
        <v>12000</v>
      </c>
      <c r="R36" s="92">
        <f t="shared" ref="R36:U36" si="55">R21</f>
        <v>4545</v>
      </c>
      <c r="S36" s="92">
        <f t="shared" si="55"/>
        <v>4466</v>
      </c>
      <c r="T36" s="92">
        <f t="shared" si="55"/>
        <v>1486</v>
      </c>
      <c r="U36" s="93">
        <f t="shared" si="55"/>
        <v>1503</v>
      </c>
      <c r="V36" s="113">
        <f t="shared" si="42"/>
        <v>221305</v>
      </c>
      <c r="W36" s="92">
        <f t="shared" ref="W36:Z36" si="56">W21</f>
        <v>91491</v>
      </c>
      <c r="X36" s="92">
        <f t="shared" si="56"/>
        <v>97965</v>
      </c>
      <c r="Y36" s="92">
        <f t="shared" si="56"/>
        <v>10188</v>
      </c>
      <c r="Z36" s="93">
        <f t="shared" si="56"/>
        <v>21661</v>
      </c>
      <c r="AA36" s="113">
        <f t="shared" si="44"/>
        <v>58458</v>
      </c>
      <c r="AB36" s="92">
        <f t="shared" ref="AB36:AE36" si="57">AB21</f>
        <v>22658</v>
      </c>
      <c r="AC36" s="92">
        <f t="shared" si="57"/>
        <v>27155</v>
      </c>
      <c r="AD36" s="92">
        <f t="shared" si="57"/>
        <v>3932</v>
      </c>
      <c r="AE36" s="93">
        <f t="shared" si="57"/>
        <v>4713</v>
      </c>
    </row>
    <row r="37" spans="1:31" ht="60" customHeight="1" thickBot="1" x14ac:dyDescent="0.25">
      <c r="A37" s="123" t="s">
        <v>7</v>
      </c>
      <c r="B37" s="106">
        <f>SUM(B34:B36)</f>
        <v>399266</v>
      </c>
      <c r="C37" s="124">
        <f t="shared" ref="C37:AE37" si="58">SUM(C34:C36)</f>
        <v>156645</v>
      </c>
      <c r="D37" s="124">
        <f t="shared" si="58"/>
        <v>173537</v>
      </c>
      <c r="E37" s="124">
        <f t="shared" si="58"/>
        <v>28372</v>
      </c>
      <c r="F37" s="125">
        <f t="shared" si="58"/>
        <v>40712</v>
      </c>
      <c r="G37" s="106">
        <f t="shared" si="58"/>
        <v>51</v>
      </c>
      <c r="H37" s="124">
        <f t="shared" si="58"/>
        <v>5</v>
      </c>
      <c r="I37" s="124">
        <f t="shared" si="58"/>
        <v>3</v>
      </c>
      <c r="J37" s="124">
        <f t="shared" si="58"/>
        <v>15</v>
      </c>
      <c r="K37" s="125">
        <f t="shared" si="58"/>
        <v>28</v>
      </c>
      <c r="L37" s="106">
        <f t="shared" si="58"/>
        <v>347</v>
      </c>
      <c r="M37" s="124">
        <f t="shared" si="58"/>
        <v>172</v>
      </c>
      <c r="N37" s="124">
        <f t="shared" si="58"/>
        <v>89</v>
      </c>
      <c r="O37" s="124">
        <f t="shared" si="58"/>
        <v>42</v>
      </c>
      <c r="P37" s="125">
        <f t="shared" si="58"/>
        <v>44</v>
      </c>
      <c r="Q37" s="106">
        <f t="shared" si="58"/>
        <v>16238</v>
      </c>
      <c r="R37" s="124">
        <f t="shared" si="58"/>
        <v>5870</v>
      </c>
      <c r="S37" s="124">
        <f t="shared" si="58"/>
        <v>5746</v>
      </c>
      <c r="T37" s="124">
        <f t="shared" si="58"/>
        <v>2315</v>
      </c>
      <c r="U37" s="125">
        <f t="shared" si="58"/>
        <v>2307</v>
      </c>
      <c r="V37" s="106">
        <f t="shared" si="58"/>
        <v>286811</v>
      </c>
      <c r="W37" s="124">
        <f t="shared" si="58"/>
        <v>120651</v>
      </c>
      <c r="X37" s="124">
        <f t="shared" si="58"/>
        <v>129430</v>
      </c>
      <c r="Y37" s="124">
        <f t="shared" si="58"/>
        <v>12315</v>
      </c>
      <c r="Z37" s="125">
        <f t="shared" si="58"/>
        <v>24415</v>
      </c>
      <c r="AA37" s="106">
        <f t="shared" si="58"/>
        <v>95819</v>
      </c>
      <c r="AB37" s="124">
        <f t="shared" si="58"/>
        <v>29947</v>
      </c>
      <c r="AC37" s="124">
        <f t="shared" si="58"/>
        <v>38269</v>
      </c>
      <c r="AD37" s="124">
        <f t="shared" si="58"/>
        <v>13685</v>
      </c>
      <c r="AE37" s="125">
        <f t="shared" si="58"/>
        <v>13918</v>
      </c>
    </row>
    <row r="38" spans="1:31" ht="71.25" customHeight="1" x14ac:dyDescent="0.2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</row>
    <row r="39" spans="1:31" ht="41.25" customHeight="1" x14ac:dyDescent="0.2">
      <c r="AE39" s="97"/>
    </row>
    <row r="41" spans="1:31" ht="24" customHeight="1" x14ac:dyDescent="0.2">
      <c r="B41" s="13">
        <f>B37-B6</f>
        <v>0</v>
      </c>
      <c r="C41" s="13">
        <f t="shared" ref="C41:AE41" si="59">C37-C6</f>
        <v>0</v>
      </c>
      <c r="D41" s="13">
        <f t="shared" si="59"/>
        <v>0</v>
      </c>
      <c r="E41" s="13">
        <f t="shared" si="59"/>
        <v>0</v>
      </c>
      <c r="F41" s="13">
        <f t="shared" si="59"/>
        <v>0</v>
      </c>
      <c r="G41" s="13">
        <f t="shared" si="59"/>
        <v>0</v>
      </c>
      <c r="H41" s="13">
        <f t="shared" si="59"/>
        <v>0</v>
      </c>
      <c r="I41" s="13">
        <f t="shared" si="59"/>
        <v>0</v>
      </c>
      <c r="J41" s="13">
        <f t="shared" si="59"/>
        <v>0</v>
      </c>
      <c r="K41" s="13">
        <f t="shared" si="59"/>
        <v>0</v>
      </c>
      <c r="L41" s="13">
        <f t="shared" si="59"/>
        <v>0</v>
      </c>
      <c r="M41" s="13">
        <f t="shared" si="59"/>
        <v>0</v>
      </c>
      <c r="N41" s="13">
        <f t="shared" si="59"/>
        <v>0</v>
      </c>
      <c r="O41" s="13">
        <f t="shared" si="59"/>
        <v>0</v>
      </c>
      <c r="P41" s="13">
        <f t="shared" si="59"/>
        <v>0</v>
      </c>
      <c r="Q41" s="13">
        <f t="shared" si="59"/>
        <v>0</v>
      </c>
      <c r="R41" s="13">
        <f t="shared" si="59"/>
        <v>0</v>
      </c>
      <c r="S41" s="13">
        <f t="shared" si="59"/>
        <v>0</v>
      </c>
      <c r="T41" s="13">
        <f t="shared" si="59"/>
        <v>0</v>
      </c>
      <c r="U41" s="13">
        <f t="shared" si="59"/>
        <v>0</v>
      </c>
      <c r="V41" s="13">
        <f t="shared" si="59"/>
        <v>0</v>
      </c>
      <c r="W41" s="13">
        <f t="shared" si="59"/>
        <v>0</v>
      </c>
      <c r="X41" s="13">
        <f t="shared" si="59"/>
        <v>0</v>
      </c>
      <c r="Y41" s="13">
        <f t="shared" si="59"/>
        <v>0</v>
      </c>
      <c r="Z41" s="13">
        <f t="shared" si="59"/>
        <v>0</v>
      </c>
      <c r="AA41" s="13">
        <f t="shared" si="59"/>
        <v>0</v>
      </c>
      <c r="AB41" s="13">
        <f t="shared" si="59"/>
        <v>0</v>
      </c>
      <c r="AC41" s="13">
        <f t="shared" si="59"/>
        <v>0</v>
      </c>
      <c r="AD41" s="13">
        <f t="shared" si="59"/>
        <v>0</v>
      </c>
      <c r="AE41" s="13">
        <f t="shared" si="59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32:A33"/>
    <mergeCell ref="B32:B33"/>
    <mergeCell ref="C32:D32"/>
    <mergeCell ref="E32:F32"/>
    <mergeCell ref="G32:G33"/>
    <mergeCell ref="AA4:AA5"/>
    <mergeCell ref="AB4:AC4"/>
    <mergeCell ref="AD4:AE4"/>
    <mergeCell ref="V4:V5"/>
    <mergeCell ref="W4:X4"/>
    <mergeCell ref="AD32:AE32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F41"/>
  <sheetViews>
    <sheetView showZeros="0" zoomScale="25" zoomScaleNormal="25" workbookViewId="0">
      <selection activeCell="A3" sqref="A3:A6"/>
    </sheetView>
  </sheetViews>
  <sheetFormatPr defaultColWidth="0" defaultRowHeight="24" customHeight="1" x14ac:dyDescent="0.2"/>
  <cols>
    <col min="1" max="1" width="47.85546875" style="64" customWidth="1"/>
    <col min="2" max="16" width="19.140625" style="65" customWidth="1"/>
    <col min="17" max="17" width="19.140625" style="66" customWidth="1"/>
    <col min="18" max="21" width="19.140625" style="67" customWidth="1"/>
    <col min="22" max="22" width="19.140625" style="66" customWidth="1"/>
    <col min="23" max="26" width="19.140625" style="67" customWidth="1"/>
    <col min="27" max="27" width="19.140625" style="66" customWidth="1"/>
    <col min="28" max="31" width="19.140625" style="67" customWidth="1"/>
    <col min="32" max="32" width="2.28515625" style="63" customWidth="1"/>
    <col min="33" max="16384" width="9.140625" style="63" hidden="1"/>
  </cols>
  <sheetData>
    <row r="1" spans="1:32" ht="162" customHeight="1" thickBot="1" x14ac:dyDescent="0.25">
      <c r="A1" s="196" t="s">
        <v>46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</row>
    <row r="2" spans="1:32" ht="46.5" customHeight="1" thickTop="1" thickBot="1" x14ac:dyDescent="0.25"/>
    <row r="3" spans="1:32" s="64" customFormat="1" ht="136.5" customHeight="1" thickBot="1" x14ac:dyDescent="0.25">
      <c r="A3" s="197" t="s">
        <v>60</v>
      </c>
      <c r="B3" s="200" t="s">
        <v>35</v>
      </c>
      <c r="C3" s="201"/>
      <c r="D3" s="201"/>
      <c r="E3" s="201"/>
      <c r="F3" s="202"/>
      <c r="G3" s="203" t="s">
        <v>36</v>
      </c>
      <c r="H3" s="204"/>
      <c r="I3" s="204"/>
      <c r="J3" s="204"/>
      <c r="K3" s="205"/>
      <c r="L3" s="206" t="s">
        <v>38</v>
      </c>
      <c r="M3" s="207"/>
      <c r="N3" s="207"/>
      <c r="O3" s="207"/>
      <c r="P3" s="208"/>
      <c r="Q3" s="206" t="s">
        <v>39</v>
      </c>
      <c r="R3" s="207"/>
      <c r="S3" s="207"/>
      <c r="T3" s="207"/>
      <c r="U3" s="208"/>
      <c r="V3" s="206" t="s">
        <v>40</v>
      </c>
      <c r="W3" s="207"/>
      <c r="X3" s="207"/>
      <c r="Y3" s="207"/>
      <c r="Z3" s="208"/>
      <c r="AA3" s="209" t="s">
        <v>41</v>
      </c>
      <c r="AB3" s="207"/>
      <c r="AC3" s="207"/>
      <c r="AD3" s="207"/>
      <c r="AE3" s="208"/>
    </row>
    <row r="4" spans="1:32" s="68" customFormat="1" ht="75" customHeight="1" x14ac:dyDescent="0.2">
      <c r="A4" s="198"/>
      <c r="B4" s="193" t="s">
        <v>7</v>
      </c>
      <c r="C4" s="184" t="s">
        <v>12</v>
      </c>
      <c r="D4" s="184" t="s">
        <v>11</v>
      </c>
      <c r="E4" s="184" t="s">
        <v>10</v>
      </c>
      <c r="F4" s="185" t="s">
        <v>6</v>
      </c>
      <c r="G4" s="195" t="s">
        <v>7</v>
      </c>
      <c r="H4" s="184" t="s">
        <v>12</v>
      </c>
      <c r="I4" s="184" t="s">
        <v>11</v>
      </c>
      <c r="J4" s="184" t="s">
        <v>10</v>
      </c>
      <c r="K4" s="185" t="s">
        <v>6</v>
      </c>
      <c r="L4" s="182" t="s">
        <v>7</v>
      </c>
      <c r="M4" s="184" t="s">
        <v>12</v>
      </c>
      <c r="N4" s="184" t="s">
        <v>11</v>
      </c>
      <c r="O4" s="184" t="s">
        <v>10</v>
      </c>
      <c r="P4" s="185" t="s">
        <v>6</v>
      </c>
      <c r="Q4" s="182" t="s">
        <v>7</v>
      </c>
      <c r="R4" s="184" t="s">
        <v>12</v>
      </c>
      <c r="S4" s="184" t="s">
        <v>11</v>
      </c>
      <c r="T4" s="184" t="s">
        <v>10</v>
      </c>
      <c r="U4" s="185" t="s">
        <v>6</v>
      </c>
      <c r="V4" s="182" t="s">
        <v>7</v>
      </c>
      <c r="W4" s="184" t="s">
        <v>12</v>
      </c>
      <c r="X4" s="184" t="s">
        <v>11</v>
      </c>
      <c r="Y4" s="184" t="s">
        <v>10</v>
      </c>
      <c r="Z4" s="185" t="s">
        <v>6</v>
      </c>
      <c r="AA4" s="188" t="s">
        <v>7</v>
      </c>
      <c r="AB4" s="184" t="s">
        <v>12</v>
      </c>
      <c r="AC4" s="184" t="s">
        <v>11</v>
      </c>
      <c r="AD4" s="184" t="s">
        <v>10</v>
      </c>
      <c r="AE4" s="185" t="s">
        <v>6</v>
      </c>
    </row>
    <row r="5" spans="1:32" s="68" customFormat="1" ht="75" customHeight="1" x14ac:dyDescent="0.2">
      <c r="A5" s="198"/>
      <c r="B5" s="210"/>
      <c r="C5" s="69" t="s">
        <v>1</v>
      </c>
      <c r="D5" s="69" t="s">
        <v>0</v>
      </c>
      <c r="E5" s="69" t="s">
        <v>1</v>
      </c>
      <c r="F5" s="70" t="s">
        <v>2</v>
      </c>
      <c r="G5" s="211"/>
      <c r="H5" s="69" t="s">
        <v>1</v>
      </c>
      <c r="I5" s="69" t="s">
        <v>0</v>
      </c>
      <c r="J5" s="69" t="s">
        <v>8</v>
      </c>
      <c r="K5" s="70" t="s">
        <v>9</v>
      </c>
      <c r="L5" s="187"/>
      <c r="M5" s="69" t="s">
        <v>1</v>
      </c>
      <c r="N5" s="69" t="s">
        <v>0</v>
      </c>
      <c r="O5" s="69" t="s">
        <v>1</v>
      </c>
      <c r="P5" s="70" t="s">
        <v>0</v>
      </c>
      <c r="Q5" s="187"/>
      <c r="R5" s="69" t="s">
        <v>1</v>
      </c>
      <c r="S5" s="69" t="s">
        <v>0</v>
      </c>
      <c r="T5" s="69" t="s">
        <v>1</v>
      </c>
      <c r="U5" s="70" t="s">
        <v>0</v>
      </c>
      <c r="V5" s="187"/>
      <c r="W5" s="69" t="s">
        <v>1</v>
      </c>
      <c r="X5" s="69" t="s">
        <v>0</v>
      </c>
      <c r="Y5" s="69" t="s">
        <v>1</v>
      </c>
      <c r="Z5" s="70" t="s">
        <v>0</v>
      </c>
      <c r="AA5" s="189"/>
      <c r="AB5" s="69" t="s">
        <v>1</v>
      </c>
      <c r="AC5" s="69" t="s">
        <v>0</v>
      </c>
      <c r="AD5" s="69" t="s">
        <v>1</v>
      </c>
      <c r="AE5" s="70" t="s">
        <v>0</v>
      </c>
    </row>
    <row r="6" spans="1:32" s="71" customFormat="1" ht="75" customHeight="1" thickBot="1" x14ac:dyDescent="0.25">
      <c r="A6" s="199"/>
      <c r="B6" s="103">
        <f>B7+B13+B21</f>
        <v>0</v>
      </c>
      <c r="C6" s="98">
        <f t="shared" ref="C6:AE6" si="0">C7+C13+C21</f>
        <v>0</v>
      </c>
      <c r="D6" s="98">
        <f t="shared" si="0"/>
        <v>0</v>
      </c>
      <c r="E6" s="98">
        <f t="shared" si="0"/>
        <v>0</v>
      </c>
      <c r="F6" s="99">
        <f t="shared" si="0"/>
        <v>0</v>
      </c>
      <c r="G6" s="103">
        <f t="shared" si="0"/>
        <v>0</v>
      </c>
      <c r="H6" s="107">
        <f t="shared" si="0"/>
        <v>0</v>
      </c>
      <c r="I6" s="107">
        <f t="shared" si="0"/>
        <v>0</v>
      </c>
      <c r="J6" s="107">
        <f t="shared" si="0"/>
        <v>0</v>
      </c>
      <c r="K6" s="108">
        <f t="shared" si="0"/>
        <v>0</v>
      </c>
      <c r="L6" s="103">
        <f t="shared" si="0"/>
        <v>0</v>
      </c>
      <c r="M6" s="111">
        <f t="shared" si="0"/>
        <v>0</v>
      </c>
      <c r="N6" s="111">
        <f t="shared" si="0"/>
        <v>0</v>
      </c>
      <c r="O6" s="111">
        <f t="shared" si="0"/>
        <v>0</v>
      </c>
      <c r="P6" s="112">
        <f t="shared" si="0"/>
        <v>0</v>
      </c>
      <c r="Q6" s="103">
        <f t="shared" si="0"/>
        <v>0</v>
      </c>
      <c r="R6" s="111">
        <f t="shared" si="0"/>
        <v>0</v>
      </c>
      <c r="S6" s="111">
        <f t="shared" si="0"/>
        <v>0</v>
      </c>
      <c r="T6" s="111">
        <f t="shared" si="0"/>
        <v>0</v>
      </c>
      <c r="U6" s="112">
        <f t="shared" si="0"/>
        <v>0</v>
      </c>
      <c r="V6" s="103">
        <f t="shared" si="0"/>
        <v>0</v>
      </c>
      <c r="W6" s="111">
        <f t="shared" si="0"/>
        <v>0</v>
      </c>
      <c r="X6" s="111">
        <f t="shared" si="0"/>
        <v>0</v>
      </c>
      <c r="Y6" s="111">
        <f t="shared" si="0"/>
        <v>0</v>
      </c>
      <c r="Z6" s="112">
        <f t="shared" si="0"/>
        <v>0</v>
      </c>
      <c r="AA6" s="102">
        <f t="shared" si="0"/>
        <v>0</v>
      </c>
      <c r="AB6" s="111">
        <f t="shared" si="0"/>
        <v>0</v>
      </c>
      <c r="AC6" s="111">
        <f t="shared" si="0"/>
        <v>0</v>
      </c>
      <c r="AD6" s="111">
        <f t="shared" si="0"/>
        <v>0</v>
      </c>
      <c r="AE6" s="112">
        <f t="shared" si="0"/>
        <v>0</v>
      </c>
    </row>
    <row r="7" spans="1:32" s="75" customFormat="1" ht="71.25" customHeight="1" x14ac:dyDescent="0.2">
      <c r="A7" s="117" t="s">
        <v>3</v>
      </c>
      <c r="B7" s="104">
        <f t="shared" ref="B7:B29" si="1">SUM(C7:F7)</f>
        <v>0</v>
      </c>
      <c r="C7" s="119">
        <f>SUM(C8:C12)</f>
        <v>0</v>
      </c>
      <c r="D7" s="119">
        <f t="shared" ref="D7:F7" si="2">SUM(D8:D12)</f>
        <v>0</v>
      </c>
      <c r="E7" s="119">
        <f t="shared" si="2"/>
        <v>0</v>
      </c>
      <c r="F7" s="120">
        <f t="shared" si="2"/>
        <v>0</v>
      </c>
      <c r="G7" s="104">
        <f t="shared" ref="G7" si="3">SUM(H7:K7)</f>
        <v>0</v>
      </c>
      <c r="H7" s="119">
        <f>SUM(H8:H12)</f>
        <v>0</v>
      </c>
      <c r="I7" s="119">
        <f t="shared" ref="I7:K7" si="4">SUM(I8:I12)</f>
        <v>0</v>
      </c>
      <c r="J7" s="119">
        <f t="shared" si="4"/>
        <v>0</v>
      </c>
      <c r="K7" s="120">
        <f t="shared" si="4"/>
        <v>0</v>
      </c>
      <c r="L7" s="104">
        <f t="shared" ref="L7" si="5">SUM(M7:P7)</f>
        <v>0</v>
      </c>
      <c r="M7" s="119">
        <f>SUM(M8:M12)</f>
        <v>0</v>
      </c>
      <c r="N7" s="119">
        <f t="shared" ref="N7:P7" si="6">SUM(N8:N12)</f>
        <v>0</v>
      </c>
      <c r="O7" s="119">
        <f t="shared" si="6"/>
        <v>0</v>
      </c>
      <c r="P7" s="120">
        <f t="shared" si="6"/>
        <v>0</v>
      </c>
      <c r="Q7" s="104">
        <f t="shared" ref="Q7" si="7">SUM(R7:U7)</f>
        <v>0</v>
      </c>
      <c r="R7" s="119">
        <f>SUM(R8:R12)</f>
        <v>0</v>
      </c>
      <c r="S7" s="119">
        <f t="shared" ref="S7:U7" si="8">SUM(S8:S12)</f>
        <v>0</v>
      </c>
      <c r="T7" s="119">
        <f t="shared" si="8"/>
        <v>0</v>
      </c>
      <c r="U7" s="120">
        <f t="shared" si="8"/>
        <v>0</v>
      </c>
      <c r="V7" s="104">
        <f t="shared" ref="V7" si="9">SUM(W7:Z7)</f>
        <v>0</v>
      </c>
      <c r="W7" s="119">
        <f>SUM(W8:W12)</f>
        <v>0</v>
      </c>
      <c r="X7" s="119">
        <f t="shared" ref="X7:Z7" si="10">SUM(X8:X12)</f>
        <v>0</v>
      </c>
      <c r="Y7" s="119">
        <f t="shared" si="10"/>
        <v>0</v>
      </c>
      <c r="Z7" s="120">
        <f t="shared" si="10"/>
        <v>0</v>
      </c>
      <c r="AA7" s="104">
        <f t="shared" ref="AA7" si="11">SUM(AB7:AE7)</f>
        <v>0</v>
      </c>
      <c r="AB7" s="119">
        <f>SUM(AB8:AB12)</f>
        <v>0</v>
      </c>
      <c r="AC7" s="119">
        <f t="shared" ref="AC7:AE7" si="12">SUM(AC8:AC12)</f>
        <v>0</v>
      </c>
      <c r="AD7" s="119">
        <f t="shared" si="12"/>
        <v>0</v>
      </c>
      <c r="AE7" s="120">
        <f t="shared" si="12"/>
        <v>0</v>
      </c>
    </row>
    <row r="8" spans="1:32" ht="39.75" customHeight="1" x14ac:dyDescent="0.2">
      <c r="A8" s="76" t="s">
        <v>13</v>
      </c>
      <c r="B8" s="100">
        <f>SUM(C8:F8)</f>
        <v>0</v>
      </c>
      <c r="C8" s="77">
        <v>0</v>
      </c>
      <c r="D8" s="77">
        <v>0</v>
      </c>
      <c r="E8" s="77">
        <v>0</v>
      </c>
      <c r="F8" s="78">
        <v>0</v>
      </c>
      <c r="G8" s="109">
        <f>SUM(H8:K8)</f>
        <v>0</v>
      </c>
      <c r="H8" s="77">
        <f>C8-(M8+R8+W8+AB8)</f>
        <v>0</v>
      </c>
      <c r="I8" s="77">
        <f t="shared" ref="I8:K12" si="13">D8-(N8+S8+X8+AC8)</f>
        <v>0</v>
      </c>
      <c r="J8" s="77">
        <f t="shared" si="13"/>
        <v>0</v>
      </c>
      <c r="K8" s="78">
        <f t="shared" si="13"/>
        <v>0</v>
      </c>
      <c r="L8" s="113">
        <f>SUM(M8:P8)</f>
        <v>0</v>
      </c>
      <c r="M8" s="77">
        <v>0</v>
      </c>
      <c r="N8" s="77">
        <v>0</v>
      </c>
      <c r="O8" s="77">
        <v>0</v>
      </c>
      <c r="P8" s="78">
        <v>0</v>
      </c>
      <c r="Q8" s="113">
        <f>SUM(R8:U8)</f>
        <v>0</v>
      </c>
      <c r="R8" s="77">
        <v>0</v>
      </c>
      <c r="S8" s="77">
        <v>0</v>
      </c>
      <c r="T8" s="77">
        <v>0</v>
      </c>
      <c r="U8" s="78">
        <v>0</v>
      </c>
      <c r="V8" s="113">
        <f>SUM(W8:Z8)</f>
        <v>0</v>
      </c>
      <c r="W8" s="77">
        <v>0</v>
      </c>
      <c r="X8" s="77">
        <v>0</v>
      </c>
      <c r="Y8" s="77">
        <v>0</v>
      </c>
      <c r="Z8" s="78">
        <v>0</v>
      </c>
      <c r="AA8" s="113">
        <f>SUM(AB8:AE8)</f>
        <v>0</v>
      </c>
      <c r="AB8" s="77">
        <v>0</v>
      </c>
      <c r="AC8" s="77">
        <v>0</v>
      </c>
      <c r="AD8" s="77">
        <v>0</v>
      </c>
      <c r="AE8" s="78">
        <v>0</v>
      </c>
    </row>
    <row r="9" spans="1:32" ht="39.75" customHeight="1" x14ac:dyDescent="0.2">
      <c r="A9" s="76" t="s">
        <v>14</v>
      </c>
      <c r="B9" s="100">
        <f t="shared" si="1"/>
        <v>0</v>
      </c>
      <c r="C9" s="77">
        <v>0</v>
      </c>
      <c r="D9" s="77">
        <v>0</v>
      </c>
      <c r="E9" s="77">
        <v>0</v>
      </c>
      <c r="F9" s="78">
        <v>0</v>
      </c>
      <c r="G9" s="109">
        <f t="shared" ref="G9:G29" si="14">SUM(H9:K9)</f>
        <v>0</v>
      </c>
      <c r="H9" s="77">
        <f t="shared" ref="H9:H12" si="15">C9-(M9+R9+W9+AB9)</f>
        <v>0</v>
      </c>
      <c r="I9" s="77">
        <f t="shared" si="13"/>
        <v>0</v>
      </c>
      <c r="J9" s="77">
        <f t="shared" si="13"/>
        <v>0</v>
      </c>
      <c r="K9" s="78">
        <f t="shared" si="13"/>
        <v>0</v>
      </c>
      <c r="L9" s="113">
        <f t="shared" ref="L9:L29" si="16">SUM(M9:P9)</f>
        <v>0</v>
      </c>
      <c r="M9" s="77">
        <v>0</v>
      </c>
      <c r="N9" s="77">
        <v>0</v>
      </c>
      <c r="O9" s="77">
        <v>0</v>
      </c>
      <c r="P9" s="78">
        <v>0</v>
      </c>
      <c r="Q9" s="113">
        <f t="shared" ref="Q9:Q29" si="17">SUM(R9:U9)</f>
        <v>0</v>
      </c>
      <c r="R9" s="77">
        <v>0</v>
      </c>
      <c r="S9" s="77">
        <v>0</v>
      </c>
      <c r="T9" s="77">
        <v>0</v>
      </c>
      <c r="U9" s="78">
        <v>0</v>
      </c>
      <c r="V9" s="113">
        <f t="shared" ref="V9:V29" si="18">SUM(W9:Z9)</f>
        <v>0</v>
      </c>
      <c r="W9" s="77">
        <v>0</v>
      </c>
      <c r="X9" s="77">
        <v>0</v>
      </c>
      <c r="Y9" s="77">
        <v>0</v>
      </c>
      <c r="Z9" s="78">
        <v>0</v>
      </c>
      <c r="AA9" s="113">
        <f t="shared" ref="AA9:AA29" si="19">SUM(AB9:AE9)</f>
        <v>0</v>
      </c>
      <c r="AB9" s="77">
        <v>0</v>
      </c>
      <c r="AC9" s="77">
        <v>0</v>
      </c>
      <c r="AD9" s="77">
        <v>0</v>
      </c>
      <c r="AE9" s="78">
        <v>0</v>
      </c>
    </row>
    <row r="10" spans="1:32" ht="39.75" customHeight="1" x14ac:dyDescent="0.2">
      <c r="A10" s="76" t="s">
        <v>15</v>
      </c>
      <c r="B10" s="100">
        <f t="shared" si="1"/>
        <v>0</v>
      </c>
      <c r="C10" s="77">
        <v>0</v>
      </c>
      <c r="D10" s="77">
        <v>0</v>
      </c>
      <c r="E10" s="77">
        <v>0</v>
      </c>
      <c r="F10" s="77">
        <v>0</v>
      </c>
      <c r="G10" s="109">
        <f t="shared" si="14"/>
        <v>0</v>
      </c>
      <c r="H10" s="77">
        <f t="shared" si="15"/>
        <v>0</v>
      </c>
      <c r="I10" s="77">
        <f t="shared" si="13"/>
        <v>0</v>
      </c>
      <c r="J10" s="77">
        <f t="shared" si="13"/>
        <v>0</v>
      </c>
      <c r="K10" s="78">
        <f t="shared" si="13"/>
        <v>0</v>
      </c>
      <c r="L10" s="113">
        <f t="shared" si="16"/>
        <v>0</v>
      </c>
      <c r="M10" s="77">
        <v>0</v>
      </c>
      <c r="N10" s="77">
        <v>0</v>
      </c>
      <c r="O10" s="77">
        <v>0</v>
      </c>
      <c r="P10" s="78">
        <v>0</v>
      </c>
      <c r="Q10" s="113">
        <f t="shared" si="17"/>
        <v>0</v>
      </c>
      <c r="R10" s="77">
        <v>0</v>
      </c>
      <c r="S10" s="77">
        <v>0</v>
      </c>
      <c r="T10" s="77">
        <v>0</v>
      </c>
      <c r="U10" s="78">
        <v>0</v>
      </c>
      <c r="V10" s="113">
        <f t="shared" si="18"/>
        <v>0</v>
      </c>
      <c r="W10" s="77">
        <v>0</v>
      </c>
      <c r="X10" s="77">
        <v>0</v>
      </c>
      <c r="Y10" s="77">
        <v>0</v>
      </c>
      <c r="Z10" s="78">
        <v>0</v>
      </c>
      <c r="AA10" s="113">
        <f t="shared" si="19"/>
        <v>0</v>
      </c>
      <c r="AB10" s="77">
        <v>0</v>
      </c>
      <c r="AC10" s="77">
        <v>0</v>
      </c>
      <c r="AD10" s="77">
        <v>0</v>
      </c>
      <c r="AE10" s="78">
        <v>0</v>
      </c>
    </row>
    <row r="11" spans="1:32" ht="39.75" customHeight="1" x14ac:dyDescent="0.2">
      <c r="A11" s="76" t="s">
        <v>28</v>
      </c>
      <c r="B11" s="100">
        <f t="shared" si="1"/>
        <v>0</v>
      </c>
      <c r="C11" s="79">
        <v>0</v>
      </c>
      <c r="D11" s="77">
        <v>0</v>
      </c>
      <c r="E11" s="79">
        <v>0</v>
      </c>
      <c r="F11" s="80">
        <v>0</v>
      </c>
      <c r="G11" s="109">
        <f t="shared" si="14"/>
        <v>0</v>
      </c>
      <c r="H11" s="77">
        <f t="shared" si="15"/>
        <v>0</v>
      </c>
      <c r="I11" s="77">
        <f t="shared" si="13"/>
        <v>0</v>
      </c>
      <c r="J11" s="77">
        <f t="shared" si="13"/>
        <v>0</v>
      </c>
      <c r="K11" s="78">
        <f t="shared" si="13"/>
        <v>0</v>
      </c>
      <c r="L11" s="113">
        <f t="shared" si="16"/>
        <v>0</v>
      </c>
      <c r="M11" s="77">
        <v>0</v>
      </c>
      <c r="N11" s="77">
        <v>0</v>
      </c>
      <c r="O11" s="77">
        <v>0</v>
      </c>
      <c r="P11" s="78">
        <v>0</v>
      </c>
      <c r="Q11" s="113">
        <f t="shared" si="17"/>
        <v>0</v>
      </c>
      <c r="R11" s="77">
        <v>0</v>
      </c>
      <c r="S11" s="77">
        <v>0</v>
      </c>
      <c r="T11" s="77">
        <v>0</v>
      </c>
      <c r="U11" s="78">
        <v>0</v>
      </c>
      <c r="V11" s="113">
        <f t="shared" si="18"/>
        <v>0</v>
      </c>
      <c r="W11" s="77">
        <v>0</v>
      </c>
      <c r="X11" s="77">
        <v>0</v>
      </c>
      <c r="Y11" s="77">
        <v>0</v>
      </c>
      <c r="Z11" s="78">
        <v>0</v>
      </c>
      <c r="AA11" s="113">
        <f t="shared" si="19"/>
        <v>0</v>
      </c>
      <c r="AB11" s="77">
        <v>0</v>
      </c>
      <c r="AC11" s="77">
        <v>0</v>
      </c>
      <c r="AD11" s="77">
        <v>0</v>
      </c>
      <c r="AE11" s="78">
        <v>0</v>
      </c>
    </row>
    <row r="12" spans="1:32" ht="39.75" customHeight="1" x14ac:dyDescent="0.2">
      <c r="A12" s="81" t="s">
        <v>32</v>
      </c>
      <c r="B12" s="100">
        <f t="shared" si="1"/>
        <v>0</v>
      </c>
      <c r="C12" s="79">
        <v>0</v>
      </c>
      <c r="D12" s="79">
        <v>0</v>
      </c>
      <c r="E12" s="77">
        <v>0</v>
      </c>
      <c r="F12" s="80">
        <v>0</v>
      </c>
      <c r="G12" s="109">
        <f t="shared" si="14"/>
        <v>0</v>
      </c>
      <c r="H12" s="77">
        <f t="shared" si="15"/>
        <v>0</v>
      </c>
      <c r="I12" s="77">
        <f t="shared" si="13"/>
        <v>0</v>
      </c>
      <c r="J12" s="77">
        <f t="shared" si="13"/>
        <v>0</v>
      </c>
      <c r="K12" s="78">
        <f t="shared" si="13"/>
        <v>0</v>
      </c>
      <c r="L12" s="113">
        <f t="shared" si="16"/>
        <v>0</v>
      </c>
      <c r="M12" s="77">
        <v>0</v>
      </c>
      <c r="N12" s="77">
        <v>0</v>
      </c>
      <c r="O12" s="77">
        <v>0</v>
      </c>
      <c r="P12" s="78">
        <v>0</v>
      </c>
      <c r="Q12" s="113">
        <f t="shared" si="17"/>
        <v>0</v>
      </c>
      <c r="R12" s="77">
        <v>0</v>
      </c>
      <c r="S12" s="77">
        <v>0</v>
      </c>
      <c r="T12" s="77">
        <v>0</v>
      </c>
      <c r="U12" s="78">
        <v>0</v>
      </c>
      <c r="V12" s="113">
        <f t="shared" si="18"/>
        <v>0</v>
      </c>
      <c r="W12" s="77">
        <v>0</v>
      </c>
      <c r="X12" s="77">
        <v>0</v>
      </c>
      <c r="Y12" s="77">
        <v>0</v>
      </c>
      <c r="Z12" s="78">
        <v>0</v>
      </c>
      <c r="AA12" s="113">
        <f t="shared" si="19"/>
        <v>0</v>
      </c>
      <c r="AB12" s="77">
        <v>0</v>
      </c>
      <c r="AC12" s="77">
        <v>0</v>
      </c>
      <c r="AD12" s="77">
        <v>0</v>
      </c>
      <c r="AE12" s="78">
        <v>0</v>
      </c>
    </row>
    <row r="13" spans="1:32" s="75" customFormat="1" ht="71.25" customHeight="1" x14ac:dyDescent="0.2">
      <c r="A13" s="118" t="s">
        <v>4</v>
      </c>
      <c r="B13" s="105">
        <f t="shared" si="1"/>
        <v>0</v>
      </c>
      <c r="C13" s="121">
        <f>SUM(C14:C20)</f>
        <v>0</v>
      </c>
      <c r="D13" s="121">
        <f t="shared" ref="D13:F13" si="20">SUM(D14:D20)</f>
        <v>0</v>
      </c>
      <c r="E13" s="121">
        <f t="shared" si="20"/>
        <v>0</v>
      </c>
      <c r="F13" s="122">
        <f t="shared" si="20"/>
        <v>0</v>
      </c>
      <c r="G13" s="105">
        <f t="shared" si="14"/>
        <v>0</v>
      </c>
      <c r="H13" s="121">
        <f>SUM(H14:H20)</f>
        <v>0</v>
      </c>
      <c r="I13" s="121">
        <f t="shared" ref="I13:K13" si="21">SUM(I14:I20)</f>
        <v>0</v>
      </c>
      <c r="J13" s="121">
        <f t="shared" si="21"/>
        <v>0</v>
      </c>
      <c r="K13" s="122">
        <f t="shared" si="21"/>
        <v>0</v>
      </c>
      <c r="L13" s="105">
        <f t="shared" si="16"/>
        <v>0</v>
      </c>
      <c r="M13" s="121">
        <f>SUM(M14:M20)</f>
        <v>0</v>
      </c>
      <c r="N13" s="121">
        <f t="shared" ref="N13:P13" si="22">SUM(N14:N20)</f>
        <v>0</v>
      </c>
      <c r="O13" s="121">
        <f t="shared" si="22"/>
        <v>0</v>
      </c>
      <c r="P13" s="122">
        <f t="shared" si="22"/>
        <v>0</v>
      </c>
      <c r="Q13" s="105">
        <f t="shared" si="17"/>
        <v>0</v>
      </c>
      <c r="R13" s="121">
        <f>SUM(R14:R20)</f>
        <v>0</v>
      </c>
      <c r="S13" s="121">
        <f t="shared" ref="S13:U13" si="23">SUM(S14:S20)</f>
        <v>0</v>
      </c>
      <c r="T13" s="121">
        <f t="shared" si="23"/>
        <v>0</v>
      </c>
      <c r="U13" s="122">
        <f t="shared" si="23"/>
        <v>0</v>
      </c>
      <c r="V13" s="105">
        <f t="shared" si="18"/>
        <v>0</v>
      </c>
      <c r="W13" s="121">
        <f>SUM(W14:W20)</f>
        <v>0</v>
      </c>
      <c r="X13" s="121">
        <f t="shared" ref="X13:Z13" si="24">SUM(X14:X20)</f>
        <v>0</v>
      </c>
      <c r="Y13" s="121">
        <f t="shared" si="24"/>
        <v>0</v>
      </c>
      <c r="Z13" s="122">
        <f t="shared" si="24"/>
        <v>0</v>
      </c>
      <c r="AA13" s="105">
        <f t="shared" si="19"/>
        <v>0</v>
      </c>
      <c r="AB13" s="121">
        <f>SUM(AB14:AB20)</f>
        <v>0</v>
      </c>
      <c r="AC13" s="121">
        <f t="shared" ref="AC13:AE13" si="25">SUM(AC14:AC20)</f>
        <v>0</v>
      </c>
      <c r="AD13" s="121">
        <f t="shared" si="25"/>
        <v>0</v>
      </c>
      <c r="AE13" s="122">
        <f t="shared" si="25"/>
        <v>0</v>
      </c>
    </row>
    <row r="14" spans="1:32" ht="39.75" customHeight="1" x14ac:dyDescent="0.2">
      <c r="A14" s="85" t="s">
        <v>16</v>
      </c>
      <c r="B14" s="100">
        <f t="shared" si="1"/>
        <v>0</v>
      </c>
      <c r="C14" s="77">
        <v>0</v>
      </c>
      <c r="D14" s="77">
        <v>0</v>
      </c>
      <c r="E14" s="77">
        <v>0</v>
      </c>
      <c r="F14" s="78">
        <v>0</v>
      </c>
      <c r="G14" s="109">
        <f t="shared" si="14"/>
        <v>0</v>
      </c>
      <c r="H14" s="77">
        <f t="shared" ref="H14:K20" si="26">C14-(M14+R14+W14+AB14)</f>
        <v>0</v>
      </c>
      <c r="I14" s="77">
        <f t="shared" si="26"/>
        <v>0</v>
      </c>
      <c r="J14" s="77">
        <f t="shared" si="26"/>
        <v>0</v>
      </c>
      <c r="K14" s="78">
        <f t="shared" si="26"/>
        <v>0</v>
      </c>
      <c r="L14" s="113">
        <f t="shared" si="16"/>
        <v>0</v>
      </c>
      <c r="M14" s="77">
        <v>0</v>
      </c>
      <c r="N14" s="77">
        <v>0</v>
      </c>
      <c r="O14" s="77">
        <v>0</v>
      </c>
      <c r="P14" s="78">
        <v>0</v>
      </c>
      <c r="Q14" s="113">
        <f t="shared" si="17"/>
        <v>0</v>
      </c>
      <c r="R14" s="77">
        <v>0</v>
      </c>
      <c r="S14" s="77">
        <v>0</v>
      </c>
      <c r="T14" s="77">
        <v>0</v>
      </c>
      <c r="U14" s="78">
        <v>0</v>
      </c>
      <c r="V14" s="113">
        <f t="shared" si="18"/>
        <v>0</v>
      </c>
      <c r="W14" s="77">
        <v>0</v>
      </c>
      <c r="X14" s="77">
        <v>0</v>
      </c>
      <c r="Y14" s="77">
        <v>0</v>
      </c>
      <c r="Z14" s="78">
        <v>0</v>
      </c>
      <c r="AA14" s="113">
        <f t="shared" si="19"/>
        <v>0</v>
      </c>
      <c r="AB14" s="77">
        <v>0</v>
      </c>
      <c r="AC14" s="77">
        <v>0</v>
      </c>
      <c r="AD14" s="77">
        <v>0</v>
      </c>
      <c r="AE14" s="78">
        <v>0</v>
      </c>
    </row>
    <row r="15" spans="1:32" ht="39.75" customHeight="1" x14ac:dyDescent="0.2">
      <c r="A15" s="85" t="s">
        <v>17</v>
      </c>
      <c r="B15" s="100">
        <f t="shared" si="1"/>
        <v>0</v>
      </c>
      <c r="C15" s="77">
        <v>0</v>
      </c>
      <c r="D15" s="77">
        <v>0</v>
      </c>
      <c r="E15" s="77">
        <v>0</v>
      </c>
      <c r="F15" s="78">
        <v>0</v>
      </c>
      <c r="G15" s="109">
        <f t="shared" si="14"/>
        <v>0</v>
      </c>
      <c r="H15" s="77">
        <f t="shared" si="26"/>
        <v>0</v>
      </c>
      <c r="I15" s="77">
        <f t="shared" si="26"/>
        <v>0</v>
      </c>
      <c r="J15" s="77">
        <f t="shared" si="26"/>
        <v>0</v>
      </c>
      <c r="K15" s="78">
        <f t="shared" si="26"/>
        <v>0</v>
      </c>
      <c r="L15" s="113">
        <f t="shared" si="16"/>
        <v>0</v>
      </c>
      <c r="M15" s="77">
        <v>0</v>
      </c>
      <c r="N15" s="77">
        <v>0</v>
      </c>
      <c r="O15" s="77">
        <v>0</v>
      </c>
      <c r="P15" s="78">
        <v>0</v>
      </c>
      <c r="Q15" s="113">
        <f t="shared" si="17"/>
        <v>0</v>
      </c>
      <c r="R15" s="77">
        <v>0</v>
      </c>
      <c r="S15" s="77">
        <v>0</v>
      </c>
      <c r="T15" s="77">
        <v>0</v>
      </c>
      <c r="U15" s="78">
        <v>0</v>
      </c>
      <c r="V15" s="113">
        <f t="shared" si="18"/>
        <v>0</v>
      </c>
      <c r="W15" s="77">
        <v>0</v>
      </c>
      <c r="X15" s="77">
        <v>0</v>
      </c>
      <c r="Y15" s="77">
        <v>0</v>
      </c>
      <c r="Z15" s="78">
        <v>0</v>
      </c>
      <c r="AA15" s="113">
        <f t="shared" si="19"/>
        <v>0</v>
      </c>
      <c r="AB15" s="77">
        <v>0</v>
      </c>
      <c r="AC15" s="77">
        <v>0</v>
      </c>
      <c r="AD15" s="77">
        <v>0</v>
      </c>
      <c r="AE15" s="78">
        <v>0</v>
      </c>
    </row>
    <row r="16" spans="1:32" ht="39.75" customHeight="1" x14ac:dyDescent="0.2">
      <c r="A16" s="85" t="s">
        <v>18</v>
      </c>
      <c r="B16" s="100">
        <f t="shared" si="1"/>
        <v>0</v>
      </c>
      <c r="C16" s="77">
        <v>0</v>
      </c>
      <c r="D16" s="77">
        <v>0</v>
      </c>
      <c r="E16" s="77">
        <v>0</v>
      </c>
      <c r="F16" s="78">
        <v>0</v>
      </c>
      <c r="G16" s="109">
        <f t="shared" si="14"/>
        <v>0</v>
      </c>
      <c r="H16" s="77">
        <f t="shared" si="26"/>
        <v>0</v>
      </c>
      <c r="I16" s="77">
        <f t="shared" si="26"/>
        <v>0</v>
      </c>
      <c r="J16" s="77">
        <f t="shared" si="26"/>
        <v>0</v>
      </c>
      <c r="K16" s="78">
        <f t="shared" si="26"/>
        <v>0</v>
      </c>
      <c r="L16" s="113">
        <f t="shared" si="16"/>
        <v>0</v>
      </c>
      <c r="M16" s="77">
        <v>0</v>
      </c>
      <c r="N16" s="77">
        <v>0</v>
      </c>
      <c r="O16" s="77">
        <v>0</v>
      </c>
      <c r="P16" s="78">
        <v>0</v>
      </c>
      <c r="Q16" s="113">
        <f t="shared" si="17"/>
        <v>0</v>
      </c>
      <c r="R16" s="77">
        <v>0</v>
      </c>
      <c r="S16" s="77">
        <v>0</v>
      </c>
      <c r="T16" s="77">
        <v>0</v>
      </c>
      <c r="U16" s="78">
        <v>0</v>
      </c>
      <c r="V16" s="113">
        <f t="shared" si="18"/>
        <v>0</v>
      </c>
      <c r="W16" s="77">
        <v>0</v>
      </c>
      <c r="X16" s="77">
        <v>0</v>
      </c>
      <c r="Y16" s="77">
        <v>0</v>
      </c>
      <c r="Z16" s="78">
        <v>0</v>
      </c>
      <c r="AA16" s="113">
        <f t="shared" si="19"/>
        <v>0</v>
      </c>
      <c r="AB16" s="77">
        <v>0</v>
      </c>
      <c r="AC16" s="77">
        <v>0</v>
      </c>
      <c r="AD16" s="77">
        <v>0</v>
      </c>
      <c r="AE16" s="78">
        <v>0</v>
      </c>
    </row>
    <row r="17" spans="1:31" ht="39.75" customHeight="1" x14ac:dyDescent="0.2">
      <c r="A17" s="85" t="s">
        <v>19</v>
      </c>
      <c r="B17" s="100">
        <f t="shared" si="1"/>
        <v>0</v>
      </c>
      <c r="C17" s="77">
        <v>0</v>
      </c>
      <c r="D17" s="77">
        <v>0</v>
      </c>
      <c r="E17" s="77">
        <v>0</v>
      </c>
      <c r="F17" s="78">
        <v>0</v>
      </c>
      <c r="G17" s="109">
        <f t="shared" si="14"/>
        <v>0</v>
      </c>
      <c r="H17" s="77">
        <f t="shared" si="26"/>
        <v>0</v>
      </c>
      <c r="I17" s="77">
        <f t="shared" si="26"/>
        <v>0</v>
      </c>
      <c r="J17" s="77">
        <f t="shared" si="26"/>
        <v>0</v>
      </c>
      <c r="K17" s="78">
        <f t="shared" si="26"/>
        <v>0</v>
      </c>
      <c r="L17" s="113">
        <f t="shared" si="16"/>
        <v>0</v>
      </c>
      <c r="M17" s="77">
        <v>0</v>
      </c>
      <c r="N17" s="77">
        <v>0</v>
      </c>
      <c r="O17" s="77">
        <v>0</v>
      </c>
      <c r="P17" s="78">
        <v>0</v>
      </c>
      <c r="Q17" s="113">
        <f t="shared" si="17"/>
        <v>0</v>
      </c>
      <c r="R17" s="77">
        <v>0</v>
      </c>
      <c r="S17" s="77">
        <v>0</v>
      </c>
      <c r="T17" s="77">
        <v>0</v>
      </c>
      <c r="U17" s="78">
        <v>0</v>
      </c>
      <c r="V17" s="113">
        <f t="shared" si="18"/>
        <v>0</v>
      </c>
      <c r="W17" s="77">
        <v>0</v>
      </c>
      <c r="X17" s="77">
        <v>0</v>
      </c>
      <c r="Y17" s="77">
        <v>0</v>
      </c>
      <c r="Z17" s="78">
        <v>0</v>
      </c>
      <c r="AA17" s="113">
        <f t="shared" si="19"/>
        <v>0</v>
      </c>
      <c r="AB17" s="77">
        <v>0</v>
      </c>
      <c r="AC17" s="77">
        <v>0</v>
      </c>
      <c r="AD17" s="77">
        <v>0</v>
      </c>
      <c r="AE17" s="78">
        <v>0</v>
      </c>
    </row>
    <row r="18" spans="1:31" ht="39.75" customHeight="1" x14ac:dyDescent="0.2">
      <c r="A18" s="85" t="s">
        <v>20</v>
      </c>
      <c r="B18" s="100">
        <f t="shared" si="1"/>
        <v>0</v>
      </c>
      <c r="C18" s="77">
        <v>0</v>
      </c>
      <c r="D18" s="77">
        <v>0</v>
      </c>
      <c r="E18" s="77">
        <v>0</v>
      </c>
      <c r="F18" s="78">
        <v>0</v>
      </c>
      <c r="G18" s="109">
        <f t="shared" si="14"/>
        <v>0</v>
      </c>
      <c r="H18" s="77">
        <f t="shared" si="26"/>
        <v>0</v>
      </c>
      <c r="I18" s="77">
        <f t="shared" si="26"/>
        <v>0</v>
      </c>
      <c r="J18" s="77">
        <f t="shared" si="26"/>
        <v>0</v>
      </c>
      <c r="K18" s="78">
        <f t="shared" si="26"/>
        <v>0</v>
      </c>
      <c r="L18" s="113">
        <f t="shared" si="16"/>
        <v>0</v>
      </c>
      <c r="M18" s="77">
        <v>0</v>
      </c>
      <c r="N18" s="77">
        <v>0</v>
      </c>
      <c r="O18" s="77">
        <v>0</v>
      </c>
      <c r="P18" s="78">
        <v>0</v>
      </c>
      <c r="Q18" s="113">
        <f t="shared" si="17"/>
        <v>0</v>
      </c>
      <c r="R18" s="77">
        <v>0</v>
      </c>
      <c r="S18" s="77">
        <v>0</v>
      </c>
      <c r="T18" s="77">
        <v>0</v>
      </c>
      <c r="U18" s="78">
        <v>0</v>
      </c>
      <c r="V18" s="113">
        <f t="shared" si="18"/>
        <v>0</v>
      </c>
      <c r="W18" s="77">
        <v>0</v>
      </c>
      <c r="X18" s="77">
        <v>0</v>
      </c>
      <c r="Y18" s="77">
        <v>0</v>
      </c>
      <c r="Z18" s="78">
        <v>0</v>
      </c>
      <c r="AA18" s="113">
        <f t="shared" si="19"/>
        <v>0</v>
      </c>
      <c r="AB18" s="77">
        <v>0</v>
      </c>
      <c r="AC18" s="77">
        <v>0</v>
      </c>
      <c r="AD18" s="77">
        <v>0</v>
      </c>
      <c r="AE18" s="78">
        <v>0</v>
      </c>
    </row>
    <row r="19" spans="1:31" s="75" customFormat="1" ht="39.75" customHeight="1" x14ac:dyDescent="0.2">
      <c r="A19" s="85" t="s">
        <v>21</v>
      </c>
      <c r="B19" s="100">
        <f t="shared" si="1"/>
        <v>0</v>
      </c>
      <c r="C19" s="77">
        <v>0</v>
      </c>
      <c r="D19" s="77">
        <v>0</v>
      </c>
      <c r="E19" s="77">
        <v>0</v>
      </c>
      <c r="F19" s="77">
        <v>0</v>
      </c>
      <c r="G19" s="109">
        <f t="shared" si="14"/>
        <v>0</v>
      </c>
      <c r="H19" s="77">
        <f t="shared" si="26"/>
        <v>0</v>
      </c>
      <c r="I19" s="77">
        <f t="shared" si="26"/>
        <v>0</v>
      </c>
      <c r="J19" s="77">
        <f t="shared" si="26"/>
        <v>0</v>
      </c>
      <c r="K19" s="78">
        <f t="shared" si="26"/>
        <v>0</v>
      </c>
      <c r="L19" s="113">
        <f t="shared" si="16"/>
        <v>0</v>
      </c>
      <c r="M19" s="77">
        <v>0</v>
      </c>
      <c r="N19" s="77">
        <v>0</v>
      </c>
      <c r="O19" s="77">
        <v>0</v>
      </c>
      <c r="P19" s="78">
        <v>0</v>
      </c>
      <c r="Q19" s="113">
        <f t="shared" si="17"/>
        <v>0</v>
      </c>
      <c r="R19" s="77">
        <v>0</v>
      </c>
      <c r="S19" s="77">
        <v>0</v>
      </c>
      <c r="T19" s="77">
        <v>0</v>
      </c>
      <c r="U19" s="78">
        <v>0</v>
      </c>
      <c r="V19" s="113">
        <f t="shared" si="18"/>
        <v>0</v>
      </c>
      <c r="W19" s="77">
        <v>0</v>
      </c>
      <c r="X19" s="77">
        <v>0</v>
      </c>
      <c r="Y19" s="77">
        <v>0</v>
      </c>
      <c r="Z19" s="78">
        <v>0</v>
      </c>
      <c r="AA19" s="113">
        <f t="shared" si="19"/>
        <v>0</v>
      </c>
      <c r="AB19" s="77">
        <v>0</v>
      </c>
      <c r="AC19" s="77">
        <v>0</v>
      </c>
      <c r="AD19" s="77">
        <v>0</v>
      </c>
      <c r="AE19" s="78">
        <v>0</v>
      </c>
    </row>
    <row r="20" spans="1:31" s="75" customFormat="1" ht="39.75" customHeight="1" x14ac:dyDescent="0.2">
      <c r="A20" s="86" t="s">
        <v>31</v>
      </c>
      <c r="B20" s="100">
        <f t="shared" si="1"/>
        <v>0</v>
      </c>
      <c r="C20" s="77">
        <v>0</v>
      </c>
      <c r="D20" s="77">
        <v>0</v>
      </c>
      <c r="E20" s="77">
        <v>0</v>
      </c>
      <c r="F20" s="78">
        <v>0</v>
      </c>
      <c r="G20" s="109">
        <f t="shared" si="14"/>
        <v>0</v>
      </c>
      <c r="H20" s="77">
        <f t="shared" si="26"/>
        <v>0</v>
      </c>
      <c r="I20" s="77">
        <f t="shared" si="26"/>
        <v>0</v>
      </c>
      <c r="J20" s="77">
        <f t="shared" si="26"/>
        <v>0</v>
      </c>
      <c r="K20" s="78">
        <f t="shared" si="26"/>
        <v>0</v>
      </c>
      <c r="L20" s="113">
        <f t="shared" si="16"/>
        <v>0</v>
      </c>
      <c r="M20" s="77">
        <v>0</v>
      </c>
      <c r="N20" s="77">
        <v>0</v>
      </c>
      <c r="O20" s="77">
        <v>0</v>
      </c>
      <c r="P20" s="78">
        <v>0</v>
      </c>
      <c r="Q20" s="113">
        <f t="shared" si="17"/>
        <v>0</v>
      </c>
      <c r="R20" s="77">
        <v>0</v>
      </c>
      <c r="S20" s="77">
        <v>0</v>
      </c>
      <c r="T20" s="77">
        <v>0</v>
      </c>
      <c r="U20" s="78">
        <v>0</v>
      </c>
      <c r="V20" s="113">
        <f t="shared" si="18"/>
        <v>0</v>
      </c>
      <c r="W20" s="77">
        <v>0</v>
      </c>
      <c r="X20" s="77">
        <v>0</v>
      </c>
      <c r="Y20" s="77">
        <v>0</v>
      </c>
      <c r="Z20" s="78">
        <v>0</v>
      </c>
      <c r="AA20" s="113">
        <f t="shared" si="19"/>
        <v>0</v>
      </c>
      <c r="AB20" s="77">
        <v>0</v>
      </c>
      <c r="AC20" s="77">
        <v>0</v>
      </c>
      <c r="AD20" s="77">
        <v>0</v>
      </c>
      <c r="AE20" s="78">
        <v>0</v>
      </c>
    </row>
    <row r="21" spans="1:31" s="68" customFormat="1" ht="71.25" customHeight="1" x14ac:dyDescent="0.2">
      <c r="A21" s="118" t="s">
        <v>5</v>
      </c>
      <c r="B21" s="105">
        <f t="shared" si="1"/>
        <v>0</v>
      </c>
      <c r="C21" s="121">
        <f>SUM(C22:C29)</f>
        <v>0</v>
      </c>
      <c r="D21" s="121">
        <f t="shared" ref="D21:F21" si="27">SUM(D22:D29)</f>
        <v>0</v>
      </c>
      <c r="E21" s="121">
        <f t="shared" si="27"/>
        <v>0</v>
      </c>
      <c r="F21" s="122">
        <f t="shared" si="27"/>
        <v>0</v>
      </c>
      <c r="G21" s="105">
        <f t="shared" si="14"/>
        <v>0</v>
      </c>
      <c r="H21" s="121">
        <f>SUM(H22:H29)</f>
        <v>0</v>
      </c>
      <c r="I21" s="121">
        <f t="shared" ref="I21:K21" si="28">SUM(I22:I29)</f>
        <v>0</v>
      </c>
      <c r="J21" s="121">
        <f t="shared" si="28"/>
        <v>0</v>
      </c>
      <c r="K21" s="122">
        <f t="shared" si="28"/>
        <v>0</v>
      </c>
      <c r="L21" s="105">
        <f t="shared" si="16"/>
        <v>0</v>
      </c>
      <c r="M21" s="121">
        <f>SUM(M22:M29)</f>
        <v>0</v>
      </c>
      <c r="N21" s="121">
        <f t="shared" ref="N21:P21" si="29">SUM(N22:N29)</f>
        <v>0</v>
      </c>
      <c r="O21" s="121">
        <f t="shared" si="29"/>
        <v>0</v>
      </c>
      <c r="P21" s="122">
        <f t="shared" si="29"/>
        <v>0</v>
      </c>
      <c r="Q21" s="105">
        <f t="shared" si="17"/>
        <v>0</v>
      </c>
      <c r="R21" s="121">
        <f>SUM(R22:R29)</f>
        <v>0</v>
      </c>
      <c r="S21" s="121">
        <f t="shared" ref="S21:U21" si="30">SUM(S22:S29)</f>
        <v>0</v>
      </c>
      <c r="T21" s="121">
        <f t="shared" si="30"/>
        <v>0</v>
      </c>
      <c r="U21" s="122">
        <f t="shared" si="30"/>
        <v>0</v>
      </c>
      <c r="V21" s="105">
        <f t="shared" si="18"/>
        <v>0</v>
      </c>
      <c r="W21" s="121">
        <f>SUM(W22:W29)</f>
        <v>0</v>
      </c>
      <c r="X21" s="121">
        <f t="shared" ref="X21:Z21" si="31">SUM(X22:X29)</f>
        <v>0</v>
      </c>
      <c r="Y21" s="121">
        <f t="shared" si="31"/>
        <v>0</v>
      </c>
      <c r="Z21" s="122">
        <f t="shared" si="31"/>
        <v>0</v>
      </c>
      <c r="AA21" s="105">
        <f t="shared" si="19"/>
        <v>0</v>
      </c>
      <c r="AB21" s="121">
        <f>SUM(AB22:AB29)</f>
        <v>0</v>
      </c>
      <c r="AC21" s="121">
        <f t="shared" ref="AC21:AE21" si="32">SUM(AC22:AC29)</f>
        <v>0</v>
      </c>
      <c r="AD21" s="121">
        <f t="shared" si="32"/>
        <v>0</v>
      </c>
      <c r="AE21" s="122">
        <f t="shared" si="32"/>
        <v>0</v>
      </c>
    </row>
    <row r="22" spans="1:31" s="68" customFormat="1" ht="39.75" customHeight="1" x14ac:dyDescent="0.2">
      <c r="A22" s="87" t="s">
        <v>29</v>
      </c>
      <c r="B22" s="100">
        <f t="shared" si="1"/>
        <v>0</v>
      </c>
      <c r="C22" s="77">
        <v>0</v>
      </c>
      <c r="D22" s="77">
        <v>0</v>
      </c>
      <c r="E22" s="77">
        <v>0</v>
      </c>
      <c r="F22" s="78">
        <v>0</v>
      </c>
      <c r="G22" s="109">
        <f t="shared" si="14"/>
        <v>0</v>
      </c>
      <c r="H22" s="77">
        <f t="shared" ref="H22:K29" si="33">C22-(M22+R22+W22+AB22)</f>
        <v>0</v>
      </c>
      <c r="I22" s="77">
        <f t="shared" si="33"/>
        <v>0</v>
      </c>
      <c r="J22" s="77">
        <f t="shared" si="33"/>
        <v>0</v>
      </c>
      <c r="K22" s="78">
        <f t="shared" si="33"/>
        <v>0</v>
      </c>
      <c r="L22" s="113">
        <f t="shared" si="16"/>
        <v>0</v>
      </c>
      <c r="M22" s="77">
        <v>0</v>
      </c>
      <c r="N22" s="77">
        <v>0</v>
      </c>
      <c r="O22" s="77">
        <v>0</v>
      </c>
      <c r="P22" s="78">
        <v>0</v>
      </c>
      <c r="Q22" s="113">
        <f t="shared" si="17"/>
        <v>0</v>
      </c>
      <c r="R22" s="77">
        <v>0</v>
      </c>
      <c r="S22" s="77">
        <v>0</v>
      </c>
      <c r="T22" s="77">
        <v>0</v>
      </c>
      <c r="U22" s="78">
        <v>0</v>
      </c>
      <c r="V22" s="113">
        <f t="shared" si="18"/>
        <v>0</v>
      </c>
      <c r="W22" s="77">
        <v>0</v>
      </c>
      <c r="X22" s="77">
        <v>0</v>
      </c>
      <c r="Y22" s="77">
        <v>0</v>
      </c>
      <c r="Z22" s="78">
        <v>0</v>
      </c>
      <c r="AA22" s="113">
        <f t="shared" si="19"/>
        <v>0</v>
      </c>
      <c r="AB22" s="77">
        <v>0</v>
      </c>
      <c r="AC22" s="77">
        <v>0</v>
      </c>
      <c r="AD22" s="77">
        <v>0</v>
      </c>
      <c r="AE22" s="78">
        <v>0</v>
      </c>
    </row>
    <row r="23" spans="1:31" s="68" customFormat="1" ht="39.75" customHeight="1" x14ac:dyDescent="0.2">
      <c r="A23" s="87" t="s">
        <v>30</v>
      </c>
      <c r="B23" s="100">
        <f t="shared" si="1"/>
        <v>0</v>
      </c>
      <c r="C23" s="77">
        <v>0</v>
      </c>
      <c r="D23" s="77">
        <v>0</v>
      </c>
      <c r="E23" s="77">
        <v>0</v>
      </c>
      <c r="F23" s="78">
        <v>0</v>
      </c>
      <c r="G23" s="109">
        <f t="shared" si="14"/>
        <v>0</v>
      </c>
      <c r="H23" s="77">
        <f t="shared" si="33"/>
        <v>0</v>
      </c>
      <c r="I23" s="77">
        <f t="shared" si="33"/>
        <v>0</v>
      </c>
      <c r="J23" s="77">
        <f t="shared" si="33"/>
        <v>0</v>
      </c>
      <c r="K23" s="78">
        <f t="shared" si="33"/>
        <v>0</v>
      </c>
      <c r="L23" s="113">
        <f t="shared" si="16"/>
        <v>0</v>
      </c>
      <c r="M23" s="77">
        <v>0</v>
      </c>
      <c r="N23" s="77">
        <v>0</v>
      </c>
      <c r="O23" s="77">
        <v>0</v>
      </c>
      <c r="P23" s="78">
        <v>0</v>
      </c>
      <c r="Q23" s="113">
        <f t="shared" si="17"/>
        <v>0</v>
      </c>
      <c r="R23" s="77">
        <v>0</v>
      </c>
      <c r="S23" s="77">
        <v>0</v>
      </c>
      <c r="T23" s="77">
        <v>0</v>
      </c>
      <c r="U23" s="78">
        <v>0</v>
      </c>
      <c r="V23" s="113">
        <f t="shared" si="18"/>
        <v>0</v>
      </c>
      <c r="W23" s="77">
        <v>0</v>
      </c>
      <c r="X23" s="77">
        <v>0</v>
      </c>
      <c r="Y23" s="77">
        <v>0</v>
      </c>
      <c r="Z23" s="78">
        <v>0</v>
      </c>
      <c r="AA23" s="113">
        <f t="shared" si="19"/>
        <v>0</v>
      </c>
      <c r="AB23" s="77">
        <v>0</v>
      </c>
      <c r="AC23" s="77">
        <v>0</v>
      </c>
      <c r="AD23" s="77">
        <v>0</v>
      </c>
      <c r="AE23" s="78">
        <v>0</v>
      </c>
    </row>
    <row r="24" spans="1:31" ht="39.75" customHeight="1" x14ac:dyDescent="0.2">
      <c r="A24" s="85" t="s">
        <v>22</v>
      </c>
      <c r="B24" s="100">
        <f t="shared" si="1"/>
        <v>0</v>
      </c>
      <c r="C24" s="77">
        <v>0</v>
      </c>
      <c r="D24" s="77">
        <v>0</v>
      </c>
      <c r="E24" s="77">
        <v>0</v>
      </c>
      <c r="F24" s="78">
        <v>0</v>
      </c>
      <c r="G24" s="109">
        <f t="shared" si="14"/>
        <v>0</v>
      </c>
      <c r="H24" s="77">
        <f t="shared" si="33"/>
        <v>0</v>
      </c>
      <c r="I24" s="77">
        <f t="shared" si="33"/>
        <v>0</v>
      </c>
      <c r="J24" s="77">
        <f t="shared" si="33"/>
        <v>0</v>
      </c>
      <c r="K24" s="78">
        <f t="shared" si="33"/>
        <v>0</v>
      </c>
      <c r="L24" s="113">
        <f t="shared" si="16"/>
        <v>0</v>
      </c>
      <c r="M24" s="77">
        <v>0</v>
      </c>
      <c r="N24" s="77">
        <v>0</v>
      </c>
      <c r="O24" s="77">
        <v>0</v>
      </c>
      <c r="P24" s="78">
        <v>0</v>
      </c>
      <c r="Q24" s="113">
        <f t="shared" si="17"/>
        <v>0</v>
      </c>
      <c r="R24" s="77">
        <v>0</v>
      </c>
      <c r="S24" s="77">
        <v>0</v>
      </c>
      <c r="T24" s="77">
        <v>0</v>
      </c>
      <c r="U24" s="78">
        <v>0</v>
      </c>
      <c r="V24" s="113">
        <f t="shared" si="18"/>
        <v>0</v>
      </c>
      <c r="W24" s="77">
        <v>0</v>
      </c>
      <c r="X24" s="77">
        <v>0</v>
      </c>
      <c r="Y24" s="77">
        <v>0</v>
      </c>
      <c r="Z24" s="78">
        <v>0</v>
      </c>
      <c r="AA24" s="113">
        <f t="shared" si="19"/>
        <v>0</v>
      </c>
      <c r="AB24" s="77">
        <v>0</v>
      </c>
      <c r="AC24" s="77">
        <v>0</v>
      </c>
      <c r="AD24" s="77">
        <v>0</v>
      </c>
      <c r="AE24" s="78">
        <v>0</v>
      </c>
    </row>
    <row r="25" spans="1:31" ht="39.75" customHeight="1" x14ac:dyDescent="0.2">
      <c r="A25" s="85" t="s">
        <v>23</v>
      </c>
      <c r="B25" s="100">
        <f t="shared" si="1"/>
        <v>0</v>
      </c>
      <c r="C25" s="77">
        <v>0</v>
      </c>
      <c r="D25" s="77">
        <v>0</v>
      </c>
      <c r="E25" s="77">
        <v>0</v>
      </c>
      <c r="F25" s="78">
        <v>0</v>
      </c>
      <c r="G25" s="109">
        <f t="shared" si="14"/>
        <v>0</v>
      </c>
      <c r="H25" s="77">
        <f t="shared" si="33"/>
        <v>0</v>
      </c>
      <c r="I25" s="77">
        <f t="shared" si="33"/>
        <v>0</v>
      </c>
      <c r="J25" s="77">
        <f t="shared" si="33"/>
        <v>0</v>
      </c>
      <c r="K25" s="78">
        <f t="shared" si="33"/>
        <v>0</v>
      </c>
      <c r="L25" s="113">
        <f t="shared" si="16"/>
        <v>0</v>
      </c>
      <c r="M25" s="77">
        <v>0</v>
      </c>
      <c r="N25" s="77">
        <v>0</v>
      </c>
      <c r="O25" s="77">
        <v>0</v>
      </c>
      <c r="P25" s="78">
        <v>0</v>
      </c>
      <c r="Q25" s="113">
        <f t="shared" si="17"/>
        <v>0</v>
      </c>
      <c r="R25" s="77">
        <v>0</v>
      </c>
      <c r="S25" s="77">
        <v>0</v>
      </c>
      <c r="T25" s="77">
        <v>0</v>
      </c>
      <c r="U25" s="78">
        <v>0</v>
      </c>
      <c r="V25" s="113">
        <f t="shared" si="18"/>
        <v>0</v>
      </c>
      <c r="W25" s="77">
        <v>0</v>
      </c>
      <c r="X25" s="77">
        <v>0</v>
      </c>
      <c r="Y25" s="77">
        <v>0</v>
      </c>
      <c r="Z25" s="78">
        <v>0</v>
      </c>
      <c r="AA25" s="113">
        <f t="shared" si="19"/>
        <v>0</v>
      </c>
      <c r="AB25" s="77">
        <v>0</v>
      </c>
      <c r="AC25" s="77">
        <v>0</v>
      </c>
      <c r="AD25" s="77">
        <v>0</v>
      </c>
      <c r="AE25" s="78">
        <v>0</v>
      </c>
    </row>
    <row r="26" spans="1:31" ht="39.75" customHeight="1" x14ac:dyDescent="0.2">
      <c r="A26" s="85" t="s">
        <v>24</v>
      </c>
      <c r="B26" s="100">
        <f t="shared" si="1"/>
        <v>0</v>
      </c>
      <c r="C26" s="77">
        <v>0</v>
      </c>
      <c r="D26" s="77">
        <v>0</v>
      </c>
      <c r="E26" s="77">
        <v>0</v>
      </c>
      <c r="F26" s="78">
        <v>0</v>
      </c>
      <c r="G26" s="109">
        <f t="shared" si="14"/>
        <v>0</v>
      </c>
      <c r="H26" s="77">
        <f t="shared" si="33"/>
        <v>0</v>
      </c>
      <c r="I26" s="77">
        <f t="shared" si="33"/>
        <v>0</v>
      </c>
      <c r="J26" s="77">
        <f t="shared" si="33"/>
        <v>0</v>
      </c>
      <c r="K26" s="78">
        <f t="shared" si="33"/>
        <v>0</v>
      </c>
      <c r="L26" s="113">
        <f t="shared" si="16"/>
        <v>0</v>
      </c>
      <c r="M26" s="77">
        <v>0</v>
      </c>
      <c r="N26" s="77">
        <v>0</v>
      </c>
      <c r="O26" s="77">
        <v>0</v>
      </c>
      <c r="P26" s="78">
        <v>0</v>
      </c>
      <c r="Q26" s="113">
        <f t="shared" si="17"/>
        <v>0</v>
      </c>
      <c r="R26" s="77">
        <v>0</v>
      </c>
      <c r="S26" s="77">
        <v>0</v>
      </c>
      <c r="T26" s="77">
        <v>0</v>
      </c>
      <c r="U26" s="78">
        <v>0</v>
      </c>
      <c r="V26" s="113">
        <f t="shared" si="18"/>
        <v>0</v>
      </c>
      <c r="W26" s="77">
        <v>0</v>
      </c>
      <c r="X26" s="77">
        <v>0</v>
      </c>
      <c r="Y26" s="77">
        <v>0</v>
      </c>
      <c r="Z26" s="78">
        <v>0</v>
      </c>
      <c r="AA26" s="113">
        <f t="shared" si="19"/>
        <v>0</v>
      </c>
      <c r="AB26" s="77">
        <v>0</v>
      </c>
      <c r="AC26" s="77">
        <v>0</v>
      </c>
      <c r="AD26" s="77">
        <v>0</v>
      </c>
      <c r="AE26" s="78">
        <v>0</v>
      </c>
    </row>
    <row r="27" spans="1:31" ht="39.75" customHeight="1" x14ac:dyDescent="0.2">
      <c r="A27" s="85" t="s">
        <v>25</v>
      </c>
      <c r="B27" s="100">
        <f t="shared" si="1"/>
        <v>0</v>
      </c>
      <c r="C27" s="77">
        <v>0</v>
      </c>
      <c r="D27" s="77">
        <v>0</v>
      </c>
      <c r="E27" s="77">
        <v>0</v>
      </c>
      <c r="F27" s="78">
        <v>0</v>
      </c>
      <c r="G27" s="109">
        <f t="shared" si="14"/>
        <v>0</v>
      </c>
      <c r="H27" s="77">
        <f t="shared" si="33"/>
        <v>0</v>
      </c>
      <c r="I27" s="77">
        <f t="shared" si="33"/>
        <v>0</v>
      </c>
      <c r="J27" s="77">
        <f t="shared" si="33"/>
        <v>0</v>
      </c>
      <c r="K27" s="78">
        <f t="shared" si="33"/>
        <v>0</v>
      </c>
      <c r="L27" s="113">
        <f t="shared" si="16"/>
        <v>0</v>
      </c>
      <c r="M27" s="77">
        <v>0</v>
      </c>
      <c r="N27" s="77">
        <v>0</v>
      </c>
      <c r="O27" s="77">
        <v>0</v>
      </c>
      <c r="P27" s="78">
        <v>0</v>
      </c>
      <c r="Q27" s="113">
        <f t="shared" si="17"/>
        <v>0</v>
      </c>
      <c r="R27" s="77">
        <v>0</v>
      </c>
      <c r="S27" s="77">
        <v>0</v>
      </c>
      <c r="T27" s="77">
        <v>0</v>
      </c>
      <c r="U27" s="78">
        <v>0</v>
      </c>
      <c r="V27" s="113">
        <f t="shared" si="18"/>
        <v>0</v>
      </c>
      <c r="W27" s="77">
        <v>0</v>
      </c>
      <c r="X27" s="77">
        <v>0</v>
      </c>
      <c r="Y27" s="77">
        <v>0</v>
      </c>
      <c r="Z27" s="78">
        <v>0</v>
      </c>
      <c r="AA27" s="113">
        <f t="shared" si="19"/>
        <v>0</v>
      </c>
      <c r="AB27" s="77">
        <v>0</v>
      </c>
      <c r="AC27" s="77">
        <v>0</v>
      </c>
      <c r="AD27" s="77">
        <v>0</v>
      </c>
      <c r="AE27" s="78">
        <v>0</v>
      </c>
    </row>
    <row r="28" spans="1:31" s="75" customFormat="1" ht="39.75" customHeight="1" x14ac:dyDescent="0.2">
      <c r="A28" s="85" t="s">
        <v>26</v>
      </c>
      <c r="B28" s="100">
        <f t="shared" si="1"/>
        <v>0</v>
      </c>
      <c r="C28" s="77">
        <v>0</v>
      </c>
      <c r="D28" s="77">
        <v>0</v>
      </c>
      <c r="E28" s="77">
        <v>0</v>
      </c>
      <c r="F28" s="78">
        <v>0</v>
      </c>
      <c r="G28" s="109">
        <f t="shared" si="14"/>
        <v>0</v>
      </c>
      <c r="H28" s="77">
        <f t="shared" si="33"/>
        <v>0</v>
      </c>
      <c r="I28" s="77">
        <f t="shared" si="33"/>
        <v>0</v>
      </c>
      <c r="J28" s="77">
        <f t="shared" si="33"/>
        <v>0</v>
      </c>
      <c r="K28" s="78">
        <f t="shared" si="33"/>
        <v>0</v>
      </c>
      <c r="L28" s="113">
        <f t="shared" si="16"/>
        <v>0</v>
      </c>
      <c r="M28" s="77">
        <v>0</v>
      </c>
      <c r="N28" s="77">
        <v>0</v>
      </c>
      <c r="O28" s="77">
        <v>0</v>
      </c>
      <c r="P28" s="78">
        <v>0</v>
      </c>
      <c r="Q28" s="113">
        <f t="shared" si="17"/>
        <v>0</v>
      </c>
      <c r="R28" s="77">
        <v>0</v>
      </c>
      <c r="S28" s="77">
        <v>0</v>
      </c>
      <c r="T28" s="77">
        <v>0</v>
      </c>
      <c r="U28" s="78">
        <v>0</v>
      </c>
      <c r="V28" s="113">
        <f t="shared" si="18"/>
        <v>0</v>
      </c>
      <c r="W28" s="77">
        <v>0</v>
      </c>
      <c r="X28" s="77">
        <v>0</v>
      </c>
      <c r="Y28" s="77">
        <v>0</v>
      </c>
      <c r="Z28" s="78">
        <v>0</v>
      </c>
      <c r="AA28" s="113">
        <f t="shared" si="19"/>
        <v>0</v>
      </c>
      <c r="AB28" s="77">
        <v>0</v>
      </c>
      <c r="AC28" s="77">
        <v>0</v>
      </c>
      <c r="AD28" s="77">
        <v>0</v>
      </c>
      <c r="AE28" s="78">
        <v>0</v>
      </c>
    </row>
    <row r="29" spans="1:31" ht="39.75" customHeight="1" thickBot="1" x14ac:dyDescent="0.25">
      <c r="A29" s="88" t="s">
        <v>27</v>
      </c>
      <c r="B29" s="101">
        <f t="shared" si="1"/>
        <v>0</v>
      </c>
      <c r="C29" s="89">
        <v>0</v>
      </c>
      <c r="D29" s="89">
        <v>0</v>
      </c>
      <c r="E29" s="89">
        <v>0</v>
      </c>
      <c r="F29" s="90">
        <v>0</v>
      </c>
      <c r="G29" s="110">
        <f t="shared" si="14"/>
        <v>0</v>
      </c>
      <c r="H29" s="89">
        <f t="shared" si="33"/>
        <v>0</v>
      </c>
      <c r="I29" s="89">
        <f t="shared" si="33"/>
        <v>0</v>
      </c>
      <c r="J29" s="89">
        <f t="shared" si="33"/>
        <v>0</v>
      </c>
      <c r="K29" s="90">
        <f t="shared" si="33"/>
        <v>0</v>
      </c>
      <c r="L29" s="114">
        <f t="shared" si="16"/>
        <v>0</v>
      </c>
      <c r="M29" s="89">
        <v>0</v>
      </c>
      <c r="N29" s="89">
        <v>0</v>
      </c>
      <c r="O29" s="89">
        <v>0</v>
      </c>
      <c r="P29" s="90">
        <v>0</v>
      </c>
      <c r="Q29" s="114">
        <f t="shared" si="17"/>
        <v>0</v>
      </c>
      <c r="R29" s="89">
        <v>0</v>
      </c>
      <c r="S29" s="89">
        <v>0</v>
      </c>
      <c r="T29" s="89">
        <v>0</v>
      </c>
      <c r="U29" s="90">
        <v>0</v>
      </c>
      <c r="V29" s="114">
        <f t="shared" si="18"/>
        <v>0</v>
      </c>
      <c r="W29" s="89">
        <v>0</v>
      </c>
      <c r="X29" s="89">
        <v>0</v>
      </c>
      <c r="Y29" s="89">
        <v>0</v>
      </c>
      <c r="Z29" s="90">
        <v>0</v>
      </c>
      <c r="AA29" s="114">
        <f t="shared" si="19"/>
        <v>0</v>
      </c>
      <c r="AB29" s="89">
        <v>0</v>
      </c>
      <c r="AC29" s="89">
        <v>0</v>
      </c>
      <c r="AD29" s="89">
        <v>0</v>
      </c>
      <c r="AE29" s="90">
        <v>0</v>
      </c>
    </row>
    <row r="30" spans="1:31" ht="54.75" customHeight="1" thickBot="1" x14ac:dyDescent="0.25">
      <c r="A30" s="126" t="s">
        <v>37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</row>
    <row r="31" spans="1:31" ht="54.75" customHeight="1" thickTop="1" thickBot="1" x14ac:dyDescent="0.25"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</row>
    <row r="32" spans="1:31" ht="60" customHeight="1" x14ac:dyDescent="0.2">
      <c r="A32" s="190" t="s">
        <v>33</v>
      </c>
      <c r="B32" s="192" t="s">
        <v>7</v>
      </c>
      <c r="C32" s="183" t="s">
        <v>12</v>
      </c>
      <c r="D32" s="183" t="s">
        <v>11</v>
      </c>
      <c r="E32" s="183" t="s">
        <v>10</v>
      </c>
      <c r="F32" s="186" t="s">
        <v>6</v>
      </c>
      <c r="G32" s="194" t="s">
        <v>7</v>
      </c>
      <c r="H32" s="183" t="s">
        <v>12</v>
      </c>
      <c r="I32" s="183" t="s">
        <v>11</v>
      </c>
      <c r="J32" s="183" t="s">
        <v>10</v>
      </c>
      <c r="K32" s="186" t="s">
        <v>6</v>
      </c>
      <c r="L32" s="181" t="s">
        <v>7</v>
      </c>
      <c r="M32" s="183" t="s">
        <v>12</v>
      </c>
      <c r="N32" s="183" t="s">
        <v>11</v>
      </c>
      <c r="O32" s="183" t="s">
        <v>10</v>
      </c>
      <c r="P32" s="186" t="s">
        <v>6</v>
      </c>
      <c r="Q32" s="181" t="s">
        <v>7</v>
      </c>
      <c r="R32" s="183" t="s">
        <v>12</v>
      </c>
      <c r="S32" s="183" t="s">
        <v>11</v>
      </c>
      <c r="T32" s="183" t="s">
        <v>10</v>
      </c>
      <c r="U32" s="186" t="s">
        <v>6</v>
      </c>
      <c r="V32" s="181" t="s">
        <v>7</v>
      </c>
      <c r="W32" s="183" t="s">
        <v>12</v>
      </c>
      <c r="X32" s="183" t="s">
        <v>11</v>
      </c>
      <c r="Y32" s="183" t="s">
        <v>10</v>
      </c>
      <c r="Z32" s="186" t="s">
        <v>6</v>
      </c>
      <c r="AA32" s="181" t="s">
        <v>7</v>
      </c>
      <c r="AB32" s="183" t="s">
        <v>12</v>
      </c>
      <c r="AC32" s="183" t="s">
        <v>11</v>
      </c>
      <c r="AD32" s="183" t="s">
        <v>10</v>
      </c>
      <c r="AE32" s="186" t="s">
        <v>6</v>
      </c>
    </row>
    <row r="33" spans="1:31" ht="60" customHeight="1" x14ac:dyDescent="0.2">
      <c r="A33" s="191"/>
      <c r="B33" s="193"/>
      <c r="C33" s="115" t="s">
        <v>1</v>
      </c>
      <c r="D33" s="115" t="s">
        <v>0</v>
      </c>
      <c r="E33" s="115" t="s">
        <v>1</v>
      </c>
      <c r="F33" s="116" t="s">
        <v>2</v>
      </c>
      <c r="G33" s="195"/>
      <c r="H33" s="115" t="s">
        <v>1</v>
      </c>
      <c r="I33" s="115" t="s">
        <v>0</v>
      </c>
      <c r="J33" s="115" t="s">
        <v>1</v>
      </c>
      <c r="K33" s="116" t="s">
        <v>2</v>
      </c>
      <c r="L33" s="182"/>
      <c r="M33" s="115" t="s">
        <v>1</v>
      </c>
      <c r="N33" s="115" t="s">
        <v>0</v>
      </c>
      <c r="O33" s="115" t="s">
        <v>1</v>
      </c>
      <c r="P33" s="116" t="s">
        <v>2</v>
      </c>
      <c r="Q33" s="182"/>
      <c r="R33" s="115" t="s">
        <v>1</v>
      </c>
      <c r="S33" s="115" t="s">
        <v>0</v>
      </c>
      <c r="T33" s="115" t="s">
        <v>1</v>
      </c>
      <c r="U33" s="116" t="s">
        <v>2</v>
      </c>
      <c r="V33" s="182"/>
      <c r="W33" s="115" t="s">
        <v>1</v>
      </c>
      <c r="X33" s="115" t="s">
        <v>0</v>
      </c>
      <c r="Y33" s="115" t="s">
        <v>1</v>
      </c>
      <c r="Z33" s="116" t="s">
        <v>2</v>
      </c>
      <c r="AA33" s="182"/>
      <c r="AB33" s="115" t="s">
        <v>1</v>
      </c>
      <c r="AC33" s="115" t="s">
        <v>0</v>
      </c>
      <c r="AD33" s="115" t="s">
        <v>1</v>
      </c>
      <c r="AE33" s="116" t="s">
        <v>2</v>
      </c>
    </row>
    <row r="34" spans="1:31" ht="60" customHeight="1" x14ac:dyDescent="0.2">
      <c r="A34" s="91" t="s">
        <v>3</v>
      </c>
      <c r="B34" s="100">
        <f t="shared" ref="B34:B36" si="34">SUM(C34:F34)</f>
        <v>0</v>
      </c>
      <c r="C34" s="92">
        <f>C7</f>
        <v>0</v>
      </c>
      <c r="D34" s="92">
        <f t="shared" ref="D34:F34" si="35">D7</f>
        <v>0</v>
      </c>
      <c r="E34" s="92">
        <f t="shared" si="35"/>
        <v>0</v>
      </c>
      <c r="F34" s="93">
        <f t="shared" si="35"/>
        <v>0</v>
      </c>
      <c r="G34" s="45">
        <f t="shared" ref="G34:G36" si="36">SUM(H34:K34)</f>
        <v>0</v>
      </c>
      <c r="H34" s="92">
        <f t="shared" ref="H34:K34" si="37">H7</f>
        <v>0</v>
      </c>
      <c r="I34" s="92">
        <f t="shared" si="37"/>
        <v>0</v>
      </c>
      <c r="J34" s="92">
        <f t="shared" si="37"/>
        <v>0</v>
      </c>
      <c r="K34" s="93">
        <f t="shared" si="37"/>
        <v>0</v>
      </c>
      <c r="L34" s="113">
        <f t="shared" ref="L34:L36" si="38">SUM(M34:P34)</f>
        <v>0</v>
      </c>
      <c r="M34" s="92">
        <f t="shared" ref="M34:P34" si="39">M7</f>
        <v>0</v>
      </c>
      <c r="N34" s="92">
        <f t="shared" si="39"/>
        <v>0</v>
      </c>
      <c r="O34" s="92">
        <f t="shared" si="39"/>
        <v>0</v>
      </c>
      <c r="P34" s="93">
        <f t="shared" si="39"/>
        <v>0</v>
      </c>
      <c r="Q34" s="113">
        <f t="shared" ref="Q34:Q36" si="40">SUM(R34:U34)</f>
        <v>0</v>
      </c>
      <c r="R34" s="92">
        <f t="shared" ref="R34:U34" si="41">R7</f>
        <v>0</v>
      </c>
      <c r="S34" s="92">
        <f t="shared" si="41"/>
        <v>0</v>
      </c>
      <c r="T34" s="92">
        <f t="shared" si="41"/>
        <v>0</v>
      </c>
      <c r="U34" s="93">
        <f t="shared" si="41"/>
        <v>0</v>
      </c>
      <c r="V34" s="113">
        <f t="shared" ref="V34:V36" si="42">SUM(W34:Z34)</f>
        <v>0</v>
      </c>
      <c r="W34" s="92">
        <f t="shared" ref="W34:Z34" si="43">W7</f>
        <v>0</v>
      </c>
      <c r="X34" s="92">
        <f t="shared" si="43"/>
        <v>0</v>
      </c>
      <c r="Y34" s="92">
        <f t="shared" si="43"/>
        <v>0</v>
      </c>
      <c r="Z34" s="93">
        <f t="shared" si="43"/>
        <v>0</v>
      </c>
      <c r="AA34" s="113">
        <f t="shared" ref="AA34:AA36" si="44">SUM(AB34:AE34)</f>
        <v>0</v>
      </c>
      <c r="AB34" s="92">
        <f t="shared" ref="AB34:AE34" si="45">AB7</f>
        <v>0</v>
      </c>
      <c r="AC34" s="92">
        <f t="shared" si="45"/>
        <v>0</v>
      </c>
      <c r="AD34" s="92">
        <f t="shared" si="45"/>
        <v>0</v>
      </c>
      <c r="AE34" s="93">
        <f t="shared" si="45"/>
        <v>0</v>
      </c>
    </row>
    <row r="35" spans="1:31" ht="60" customHeight="1" x14ac:dyDescent="0.2">
      <c r="A35" s="91" t="s">
        <v>4</v>
      </c>
      <c r="B35" s="100">
        <f t="shared" si="34"/>
        <v>0</v>
      </c>
      <c r="C35" s="92">
        <f>C13</f>
        <v>0</v>
      </c>
      <c r="D35" s="92">
        <f t="shared" ref="D35:F35" si="46">D13</f>
        <v>0</v>
      </c>
      <c r="E35" s="92">
        <f t="shared" si="46"/>
        <v>0</v>
      </c>
      <c r="F35" s="93">
        <f t="shared" si="46"/>
        <v>0</v>
      </c>
      <c r="G35" s="45">
        <f t="shared" si="36"/>
        <v>0</v>
      </c>
      <c r="H35" s="92">
        <f t="shared" ref="H35:K35" si="47">H13</f>
        <v>0</v>
      </c>
      <c r="I35" s="92">
        <f t="shared" si="47"/>
        <v>0</v>
      </c>
      <c r="J35" s="92">
        <f t="shared" si="47"/>
        <v>0</v>
      </c>
      <c r="K35" s="93">
        <f t="shared" si="47"/>
        <v>0</v>
      </c>
      <c r="L35" s="113">
        <f t="shared" si="38"/>
        <v>0</v>
      </c>
      <c r="M35" s="92">
        <f t="shared" ref="M35:P35" si="48">M13</f>
        <v>0</v>
      </c>
      <c r="N35" s="92">
        <f t="shared" si="48"/>
        <v>0</v>
      </c>
      <c r="O35" s="92">
        <f t="shared" si="48"/>
        <v>0</v>
      </c>
      <c r="P35" s="93">
        <f t="shared" si="48"/>
        <v>0</v>
      </c>
      <c r="Q35" s="113">
        <f t="shared" si="40"/>
        <v>0</v>
      </c>
      <c r="R35" s="92">
        <f t="shared" ref="R35:U35" si="49">R13</f>
        <v>0</v>
      </c>
      <c r="S35" s="92">
        <f t="shared" si="49"/>
        <v>0</v>
      </c>
      <c r="T35" s="92">
        <f t="shared" si="49"/>
        <v>0</v>
      </c>
      <c r="U35" s="93">
        <f t="shared" si="49"/>
        <v>0</v>
      </c>
      <c r="V35" s="113">
        <f t="shared" si="42"/>
        <v>0</v>
      </c>
      <c r="W35" s="92">
        <f t="shared" ref="W35:Z35" si="50">W13</f>
        <v>0</v>
      </c>
      <c r="X35" s="92">
        <f t="shared" si="50"/>
        <v>0</v>
      </c>
      <c r="Y35" s="92">
        <f t="shared" si="50"/>
        <v>0</v>
      </c>
      <c r="Z35" s="93">
        <f t="shared" si="50"/>
        <v>0</v>
      </c>
      <c r="AA35" s="113">
        <f t="shared" si="44"/>
        <v>0</v>
      </c>
      <c r="AB35" s="92">
        <f t="shared" ref="AB35:AE35" si="51">AB13</f>
        <v>0</v>
      </c>
      <c r="AC35" s="92">
        <f t="shared" si="51"/>
        <v>0</v>
      </c>
      <c r="AD35" s="92">
        <f t="shared" si="51"/>
        <v>0</v>
      </c>
      <c r="AE35" s="93">
        <f t="shared" si="51"/>
        <v>0</v>
      </c>
    </row>
    <row r="36" spans="1:31" ht="60" customHeight="1" x14ac:dyDescent="0.2">
      <c r="A36" s="91" t="str">
        <f>A21</f>
        <v>z Ukrainą</v>
      </c>
      <c r="B36" s="100">
        <f t="shared" si="34"/>
        <v>0</v>
      </c>
      <c r="C36" s="92">
        <f>C21</f>
        <v>0</v>
      </c>
      <c r="D36" s="92">
        <f t="shared" ref="D36:F36" si="52">D21</f>
        <v>0</v>
      </c>
      <c r="E36" s="92">
        <f t="shared" si="52"/>
        <v>0</v>
      </c>
      <c r="F36" s="93">
        <f t="shared" si="52"/>
        <v>0</v>
      </c>
      <c r="G36" s="45">
        <f t="shared" si="36"/>
        <v>0</v>
      </c>
      <c r="H36" s="92">
        <f t="shared" ref="H36:K36" si="53">H21</f>
        <v>0</v>
      </c>
      <c r="I36" s="92">
        <f t="shared" si="53"/>
        <v>0</v>
      </c>
      <c r="J36" s="92">
        <f t="shared" si="53"/>
        <v>0</v>
      </c>
      <c r="K36" s="93">
        <f t="shared" si="53"/>
        <v>0</v>
      </c>
      <c r="L36" s="113">
        <f t="shared" si="38"/>
        <v>0</v>
      </c>
      <c r="M36" s="92">
        <f t="shared" ref="M36:P36" si="54">M21</f>
        <v>0</v>
      </c>
      <c r="N36" s="92">
        <f t="shared" si="54"/>
        <v>0</v>
      </c>
      <c r="O36" s="92">
        <f t="shared" si="54"/>
        <v>0</v>
      </c>
      <c r="P36" s="93">
        <f t="shared" si="54"/>
        <v>0</v>
      </c>
      <c r="Q36" s="113">
        <f t="shared" si="40"/>
        <v>0</v>
      </c>
      <c r="R36" s="92">
        <f t="shared" ref="R36:U36" si="55">R21</f>
        <v>0</v>
      </c>
      <c r="S36" s="92">
        <f t="shared" si="55"/>
        <v>0</v>
      </c>
      <c r="T36" s="92">
        <f t="shared" si="55"/>
        <v>0</v>
      </c>
      <c r="U36" s="93">
        <f t="shared" si="55"/>
        <v>0</v>
      </c>
      <c r="V36" s="113">
        <f t="shared" si="42"/>
        <v>0</v>
      </c>
      <c r="W36" s="92">
        <f t="shared" ref="W36:Z36" si="56">W21</f>
        <v>0</v>
      </c>
      <c r="X36" s="92">
        <f t="shared" si="56"/>
        <v>0</v>
      </c>
      <c r="Y36" s="92">
        <f t="shared" si="56"/>
        <v>0</v>
      </c>
      <c r="Z36" s="93">
        <f t="shared" si="56"/>
        <v>0</v>
      </c>
      <c r="AA36" s="113">
        <f t="shared" si="44"/>
        <v>0</v>
      </c>
      <c r="AB36" s="92">
        <f t="shared" ref="AB36:AE36" si="57">AB21</f>
        <v>0</v>
      </c>
      <c r="AC36" s="92">
        <f t="shared" si="57"/>
        <v>0</v>
      </c>
      <c r="AD36" s="92">
        <f t="shared" si="57"/>
        <v>0</v>
      </c>
      <c r="AE36" s="93">
        <f t="shared" si="57"/>
        <v>0</v>
      </c>
    </row>
    <row r="37" spans="1:31" ht="60" customHeight="1" thickBot="1" x14ac:dyDescent="0.25">
      <c r="A37" s="123" t="s">
        <v>7</v>
      </c>
      <c r="B37" s="106">
        <f>SUM(B34:B36)</f>
        <v>0</v>
      </c>
      <c r="C37" s="124">
        <f t="shared" ref="C37:AE37" si="58">SUM(C34:C36)</f>
        <v>0</v>
      </c>
      <c r="D37" s="124">
        <f t="shared" si="58"/>
        <v>0</v>
      </c>
      <c r="E37" s="124">
        <f t="shared" si="58"/>
        <v>0</v>
      </c>
      <c r="F37" s="125">
        <f t="shared" si="58"/>
        <v>0</v>
      </c>
      <c r="G37" s="106">
        <f t="shared" si="58"/>
        <v>0</v>
      </c>
      <c r="H37" s="124">
        <f t="shared" si="58"/>
        <v>0</v>
      </c>
      <c r="I37" s="124">
        <f t="shared" si="58"/>
        <v>0</v>
      </c>
      <c r="J37" s="124">
        <f t="shared" si="58"/>
        <v>0</v>
      </c>
      <c r="K37" s="125">
        <f t="shared" si="58"/>
        <v>0</v>
      </c>
      <c r="L37" s="106">
        <f t="shared" si="58"/>
        <v>0</v>
      </c>
      <c r="M37" s="124">
        <f t="shared" si="58"/>
        <v>0</v>
      </c>
      <c r="N37" s="124">
        <f t="shared" si="58"/>
        <v>0</v>
      </c>
      <c r="O37" s="124">
        <f t="shared" si="58"/>
        <v>0</v>
      </c>
      <c r="P37" s="125">
        <f t="shared" si="58"/>
        <v>0</v>
      </c>
      <c r="Q37" s="106">
        <f t="shared" si="58"/>
        <v>0</v>
      </c>
      <c r="R37" s="124">
        <f t="shared" si="58"/>
        <v>0</v>
      </c>
      <c r="S37" s="124">
        <f t="shared" si="58"/>
        <v>0</v>
      </c>
      <c r="T37" s="124">
        <f t="shared" si="58"/>
        <v>0</v>
      </c>
      <c r="U37" s="125">
        <f t="shared" si="58"/>
        <v>0</v>
      </c>
      <c r="V37" s="106">
        <f t="shared" si="58"/>
        <v>0</v>
      </c>
      <c r="W37" s="124">
        <f t="shared" si="58"/>
        <v>0</v>
      </c>
      <c r="X37" s="124">
        <f t="shared" si="58"/>
        <v>0</v>
      </c>
      <c r="Y37" s="124">
        <f t="shared" si="58"/>
        <v>0</v>
      </c>
      <c r="Z37" s="125">
        <f t="shared" si="58"/>
        <v>0</v>
      </c>
      <c r="AA37" s="106">
        <f t="shared" si="58"/>
        <v>0</v>
      </c>
      <c r="AB37" s="124">
        <f t="shared" si="58"/>
        <v>0</v>
      </c>
      <c r="AC37" s="124">
        <f t="shared" si="58"/>
        <v>0</v>
      </c>
      <c r="AD37" s="124">
        <f t="shared" si="58"/>
        <v>0</v>
      </c>
      <c r="AE37" s="125">
        <f t="shared" si="58"/>
        <v>0</v>
      </c>
    </row>
    <row r="38" spans="1:31" ht="71.25" customHeight="1" x14ac:dyDescent="0.2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</row>
    <row r="39" spans="1:31" ht="41.25" customHeight="1" x14ac:dyDescent="0.2">
      <c r="AE39" s="97"/>
    </row>
    <row r="41" spans="1:31" ht="24" customHeight="1" x14ac:dyDescent="0.2">
      <c r="B41" s="13">
        <f>B37-B6</f>
        <v>0</v>
      </c>
      <c r="C41" s="13">
        <f t="shared" ref="C41:AE41" si="59">C37-C6</f>
        <v>0</v>
      </c>
      <c r="D41" s="13">
        <f t="shared" si="59"/>
        <v>0</v>
      </c>
      <c r="E41" s="13">
        <f t="shared" si="59"/>
        <v>0</v>
      </c>
      <c r="F41" s="13">
        <f t="shared" si="59"/>
        <v>0</v>
      </c>
      <c r="G41" s="13">
        <f t="shared" si="59"/>
        <v>0</v>
      </c>
      <c r="H41" s="13">
        <f t="shared" si="59"/>
        <v>0</v>
      </c>
      <c r="I41" s="13">
        <f t="shared" si="59"/>
        <v>0</v>
      </c>
      <c r="J41" s="13">
        <f t="shared" si="59"/>
        <v>0</v>
      </c>
      <c r="K41" s="13">
        <f t="shared" si="59"/>
        <v>0</v>
      </c>
      <c r="L41" s="13">
        <f t="shared" si="59"/>
        <v>0</v>
      </c>
      <c r="M41" s="13">
        <f t="shared" si="59"/>
        <v>0</v>
      </c>
      <c r="N41" s="13">
        <f t="shared" si="59"/>
        <v>0</v>
      </c>
      <c r="O41" s="13">
        <f t="shared" si="59"/>
        <v>0</v>
      </c>
      <c r="P41" s="13">
        <f t="shared" si="59"/>
        <v>0</v>
      </c>
      <c r="Q41" s="13">
        <f t="shared" si="59"/>
        <v>0</v>
      </c>
      <c r="R41" s="13">
        <f t="shared" si="59"/>
        <v>0</v>
      </c>
      <c r="S41" s="13">
        <f t="shared" si="59"/>
        <v>0</v>
      </c>
      <c r="T41" s="13">
        <f t="shared" si="59"/>
        <v>0</v>
      </c>
      <c r="U41" s="13">
        <f t="shared" si="59"/>
        <v>0</v>
      </c>
      <c r="V41" s="13">
        <f t="shared" si="59"/>
        <v>0</v>
      </c>
      <c r="W41" s="13">
        <f t="shared" si="59"/>
        <v>0</v>
      </c>
      <c r="X41" s="13">
        <f t="shared" si="59"/>
        <v>0</v>
      </c>
      <c r="Y41" s="13">
        <f t="shared" si="59"/>
        <v>0</v>
      </c>
      <c r="Z41" s="13">
        <f t="shared" si="59"/>
        <v>0</v>
      </c>
      <c r="AA41" s="13">
        <f t="shared" si="59"/>
        <v>0</v>
      </c>
      <c r="AB41" s="13">
        <f t="shared" si="59"/>
        <v>0</v>
      </c>
      <c r="AC41" s="13">
        <f t="shared" si="59"/>
        <v>0</v>
      </c>
      <c r="AD41" s="13">
        <f t="shared" si="59"/>
        <v>0</v>
      </c>
      <c r="AE41" s="13">
        <f t="shared" si="59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32:A33"/>
    <mergeCell ref="B32:B33"/>
    <mergeCell ref="C32:D32"/>
    <mergeCell ref="E32:F32"/>
    <mergeCell ref="G32:G33"/>
    <mergeCell ref="AA4:AA5"/>
    <mergeCell ref="AB4:AC4"/>
    <mergeCell ref="AD4:AE4"/>
    <mergeCell ref="V4:V5"/>
    <mergeCell ref="W4:X4"/>
    <mergeCell ref="AD32:AE32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F41"/>
  <sheetViews>
    <sheetView showZeros="0" zoomScale="25" zoomScaleNormal="25" workbookViewId="0">
      <selection activeCell="B6" sqref="B6"/>
    </sheetView>
  </sheetViews>
  <sheetFormatPr defaultColWidth="0" defaultRowHeight="24" customHeight="1" x14ac:dyDescent="0.2"/>
  <cols>
    <col min="1" max="1" width="47.85546875" style="64" customWidth="1"/>
    <col min="2" max="16" width="19.140625" style="65" customWidth="1"/>
    <col min="17" max="17" width="19.140625" style="66" customWidth="1"/>
    <col min="18" max="21" width="19.140625" style="67" customWidth="1"/>
    <col min="22" max="22" width="19.140625" style="66" customWidth="1"/>
    <col min="23" max="26" width="19.140625" style="67" customWidth="1"/>
    <col min="27" max="27" width="19.140625" style="66" customWidth="1"/>
    <col min="28" max="31" width="19.140625" style="67" customWidth="1"/>
    <col min="32" max="32" width="2.28515625" style="63" customWidth="1"/>
    <col min="33" max="16384" width="9.140625" style="63" hidden="1"/>
  </cols>
  <sheetData>
    <row r="1" spans="1:32" ht="162" customHeight="1" thickBot="1" x14ac:dyDescent="0.25">
      <c r="A1" s="196" t="s">
        <v>47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</row>
    <row r="2" spans="1:32" ht="46.5" customHeight="1" thickTop="1" thickBot="1" x14ac:dyDescent="0.25"/>
    <row r="3" spans="1:32" s="64" customFormat="1" ht="136.5" customHeight="1" thickBot="1" x14ac:dyDescent="0.25">
      <c r="A3" s="197" t="s">
        <v>60</v>
      </c>
      <c r="B3" s="200" t="s">
        <v>35</v>
      </c>
      <c r="C3" s="201"/>
      <c r="D3" s="201"/>
      <c r="E3" s="201"/>
      <c r="F3" s="202"/>
      <c r="G3" s="203" t="s">
        <v>36</v>
      </c>
      <c r="H3" s="204"/>
      <c r="I3" s="204"/>
      <c r="J3" s="204"/>
      <c r="K3" s="205"/>
      <c r="L3" s="206" t="s">
        <v>38</v>
      </c>
      <c r="M3" s="207"/>
      <c r="N3" s="207"/>
      <c r="O3" s="207"/>
      <c r="P3" s="208"/>
      <c r="Q3" s="206" t="s">
        <v>39</v>
      </c>
      <c r="R3" s="207"/>
      <c r="S3" s="207"/>
      <c r="T3" s="207"/>
      <c r="U3" s="208"/>
      <c r="V3" s="206" t="s">
        <v>40</v>
      </c>
      <c r="W3" s="207"/>
      <c r="X3" s="207"/>
      <c r="Y3" s="207"/>
      <c r="Z3" s="208"/>
      <c r="AA3" s="209" t="s">
        <v>41</v>
      </c>
      <c r="AB3" s="207"/>
      <c r="AC3" s="207"/>
      <c r="AD3" s="207"/>
      <c r="AE3" s="208"/>
    </row>
    <row r="4" spans="1:32" s="68" customFormat="1" ht="75" customHeight="1" x14ac:dyDescent="0.2">
      <c r="A4" s="198"/>
      <c r="B4" s="193" t="s">
        <v>7</v>
      </c>
      <c r="C4" s="184" t="s">
        <v>12</v>
      </c>
      <c r="D4" s="184" t="s">
        <v>11</v>
      </c>
      <c r="E4" s="184" t="s">
        <v>10</v>
      </c>
      <c r="F4" s="185" t="s">
        <v>6</v>
      </c>
      <c r="G4" s="195" t="s">
        <v>7</v>
      </c>
      <c r="H4" s="184" t="s">
        <v>12</v>
      </c>
      <c r="I4" s="184" t="s">
        <v>11</v>
      </c>
      <c r="J4" s="184" t="s">
        <v>10</v>
      </c>
      <c r="K4" s="185" t="s">
        <v>6</v>
      </c>
      <c r="L4" s="182" t="s">
        <v>7</v>
      </c>
      <c r="M4" s="184" t="s">
        <v>12</v>
      </c>
      <c r="N4" s="184" t="s">
        <v>11</v>
      </c>
      <c r="O4" s="184" t="s">
        <v>10</v>
      </c>
      <c r="P4" s="185" t="s">
        <v>6</v>
      </c>
      <c r="Q4" s="182" t="s">
        <v>7</v>
      </c>
      <c r="R4" s="184" t="s">
        <v>12</v>
      </c>
      <c r="S4" s="184" t="s">
        <v>11</v>
      </c>
      <c r="T4" s="184" t="s">
        <v>10</v>
      </c>
      <c r="U4" s="185" t="s">
        <v>6</v>
      </c>
      <c r="V4" s="182" t="s">
        <v>7</v>
      </c>
      <c r="W4" s="184" t="s">
        <v>12</v>
      </c>
      <c r="X4" s="184" t="s">
        <v>11</v>
      </c>
      <c r="Y4" s="184" t="s">
        <v>10</v>
      </c>
      <c r="Z4" s="185" t="s">
        <v>6</v>
      </c>
      <c r="AA4" s="188" t="s">
        <v>7</v>
      </c>
      <c r="AB4" s="184" t="s">
        <v>12</v>
      </c>
      <c r="AC4" s="184" t="s">
        <v>11</v>
      </c>
      <c r="AD4" s="184" t="s">
        <v>10</v>
      </c>
      <c r="AE4" s="185" t="s">
        <v>6</v>
      </c>
    </row>
    <row r="5" spans="1:32" s="68" customFormat="1" ht="75" customHeight="1" x14ac:dyDescent="0.2">
      <c r="A5" s="198"/>
      <c r="B5" s="210"/>
      <c r="C5" s="69" t="s">
        <v>1</v>
      </c>
      <c r="D5" s="69" t="s">
        <v>0</v>
      </c>
      <c r="E5" s="69" t="s">
        <v>1</v>
      </c>
      <c r="F5" s="70" t="s">
        <v>2</v>
      </c>
      <c r="G5" s="211"/>
      <c r="H5" s="69" t="s">
        <v>1</v>
      </c>
      <c r="I5" s="69" t="s">
        <v>0</v>
      </c>
      <c r="J5" s="69" t="s">
        <v>8</v>
      </c>
      <c r="K5" s="70" t="s">
        <v>9</v>
      </c>
      <c r="L5" s="187"/>
      <c r="M5" s="69" t="s">
        <v>1</v>
      </c>
      <c r="N5" s="69" t="s">
        <v>0</v>
      </c>
      <c r="O5" s="69" t="s">
        <v>1</v>
      </c>
      <c r="P5" s="70" t="s">
        <v>0</v>
      </c>
      <c r="Q5" s="187"/>
      <c r="R5" s="69" t="s">
        <v>1</v>
      </c>
      <c r="S5" s="69" t="s">
        <v>0</v>
      </c>
      <c r="T5" s="69" t="s">
        <v>1</v>
      </c>
      <c r="U5" s="70" t="s">
        <v>0</v>
      </c>
      <c r="V5" s="187"/>
      <c r="W5" s="69" t="s">
        <v>1</v>
      </c>
      <c r="X5" s="69" t="s">
        <v>0</v>
      </c>
      <c r="Y5" s="69" t="s">
        <v>1</v>
      </c>
      <c r="Z5" s="70" t="s">
        <v>0</v>
      </c>
      <c r="AA5" s="189"/>
      <c r="AB5" s="69" t="s">
        <v>1</v>
      </c>
      <c r="AC5" s="69" t="s">
        <v>0</v>
      </c>
      <c r="AD5" s="69" t="s">
        <v>1</v>
      </c>
      <c r="AE5" s="70" t="s">
        <v>0</v>
      </c>
    </row>
    <row r="6" spans="1:32" s="71" customFormat="1" ht="75" customHeight="1" thickBot="1" x14ac:dyDescent="0.25">
      <c r="A6" s="199"/>
      <c r="B6" s="103">
        <f>B7+B13+B21</f>
        <v>0</v>
      </c>
      <c r="C6" s="98">
        <f t="shared" ref="C6:AE6" si="0">C7+C13+C21</f>
        <v>0</v>
      </c>
      <c r="D6" s="98">
        <f t="shared" si="0"/>
        <v>0</v>
      </c>
      <c r="E6" s="98">
        <f t="shared" si="0"/>
        <v>0</v>
      </c>
      <c r="F6" s="99">
        <f t="shared" si="0"/>
        <v>0</v>
      </c>
      <c r="G6" s="103">
        <f t="shared" si="0"/>
        <v>0</v>
      </c>
      <c r="H6" s="107">
        <f t="shared" si="0"/>
        <v>0</v>
      </c>
      <c r="I6" s="107">
        <f t="shared" si="0"/>
        <v>0</v>
      </c>
      <c r="J6" s="107">
        <f t="shared" si="0"/>
        <v>0</v>
      </c>
      <c r="K6" s="108">
        <f t="shared" si="0"/>
        <v>0</v>
      </c>
      <c r="L6" s="103">
        <f t="shared" si="0"/>
        <v>0</v>
      </c>
      <c r="M6" s="111">
        <f t="shared" si="0"/>
        <v>0</v>
      </c>
      <c r="N6" s="111">
        <f t="shared" si="0"/>
        <v>0</v>
      </c>
      <c r="O6" s="111">
        <f t="shared" si="0"/>
        <v>0</v>
      </c>
      <c r="P6" s="112">
        <f t="shared" si="0"/>
        <v>0</v>
      </c>
      <c r="Q6" s="103">
        <f t="shared" si="0"/>
        <v>0</v>
      </c>
      <c r="R6" s="111">
        <f t="shared" si="0"/>
        <v>0</v>
      </c>
      <c r="S6" s="111">
        <f t="shared" si="0"/>
        <v>0</v>
      </c>
      <c r="T6" s="111">
        <f t="shared" si="0"/>
        <v>0</v>
      </c>
      <c r="U6" s="112">
        <f t="shared" si="0"/>
        <v>0</v>
      </c>
      <c r="V6" s="103">
        <f t="shared" si="0"/>
        <v>0</v>
      </c>
      <c r="W6" s="111">
        <f t="shared" si="0"/>
        <v>0</v>
      </c>
      <c r="X6" s="111">
        <f t="shared" si="0"/>
        <v>0</v>
      </c>
      <c r="Y6" s="111">
        <f t="shared" si="0"/>
        <v>0</v>
      </c>
      <c r="Z6" s="112">
        <f t="shared" si="0"/>
        <v>0</v>
      </c>
      <c r="AA6" s="102">
        <f t="shared" si="0"/>
        <v>0</v>
      </c>
      <c r="AB6" s="111">
        <f t="shared" si="0"/>
        <v>0</v>
      </c>
      <c r="AC6" s="111">
        <f t="shared" si="0"/>
        <v>0</v>
      </c>
      <c r="AD6" s="111">
        <f t="shared" si="0"/>
        <v>0</v>
      </c>
      <c r="AE6" s="112">
        <f t="shared" si="0"/>
        <v>0</v>
      </c>
    </row>
    <row r="7" spans="1:32" s="75" customFormat="1" ht="71.25" customHeight="1" x14ac:dyDescent="0.2">
      <c r="A7" s="117" t="s">
        <v>3</v>
      </c>
      <c r="B7" s="104">
        <f t="shared" ref="B7:B29" si="1">SUM(C7:F7)</f>
        <v>0</v>
      </c>
      <c r="C7" s="119">
        <f>SUM(C8:C12)</f>
        <v>0</v>
      </c>
      <c r="D7" s="119">
        <f t="shared" ref="D7:F7" si="2">SUM(D8:D12)</f>
        <v>0</v>
      </c>
      <c r="E7" s="119">
        <f t="shared" si="2"/>
        <v>0</v>
      </c>
      <c r="F7" s="120">
        <f t="shared" si="2"/>
        <v>0</v>
      </c>
      <c r="G7" s="104">
        <f t="shared" ref="G7" si="3">SUM(H7:K7)</f>
        <v>0</v>
      </c>
      <c r="H7" s="119">
        <f>SUM(H8:H12)</f>
        <v>0</v>
      </c>
      <c r="I7" s="119">
        <f t="shared" ref="I7:K7" si="4">SUM(I8:I12)</f>
        <v>0</v>
      </c>
      <c r="J7" s="119">
        <f t="shared" si="4"/>
        <v>0</v>
      </c>
      <c r="K7" s="120">
        <f t="shared" si="4"/>
        <v>0</v>
      </c>
      <c r="L7" s="104">
        <f t="shared" ref="L7" si="5">SUM(M7:P7)</f>
        <v>0</v>
      </c>
      <c r="M7" s="119">
        <f>SUM(M8:M12)</f>
        <v>0</v>
      </c>
      <c r="N7" s="119">
        <f t="shared" ref="N7:P7" si="6">SUM(N8:N12)</f>
        <v>0</v>
      </c>
      <c r="O7" s="119">
        <f t="shared" si="6"/>
        <v>0</v>
      </c>
      <c r="P7" s="120">
        <f t="shared" si="6"/>
        <v>0</v>
      </c>
      <c r="Q7" s="104">
        <f t="shared" ref="Q7" si="7">SUM(R7:U7)</f>
        <v>0</v>
      </c>
      <c r="R7" s="119">
        <f>SUM(R8:R12)</f>
        <v>0</v>
      </c>
      <c r="S7" s="119">
        <f t="shared" ref="S7:U7" si="8">SUM(S8:S12)</f>
        <v>0</v>
      </c>
      <c r="T7" s="119">
        <f t="shared" si="8"/>
        <v>0</v>
      </c>
      <c r="U7" s="120">
        <f t="shared" si="8"/>
        <v>0</v>
      </c>
      <c r="V7" s="104">
        <f t="shared" ref="V7" si="9">SUM(W7:Z7)</f>
        <v>0</v>
      </c>
      <c r="W7" s="119">
        <f>SUM(W8:W12)</f>
        <v>0</v>
      </c>
      <c r="X7" s="119">
        <f t="shared" ref="X7:Z7" si="10">SUM(X8:X12)</f>
        <v>0</v>
      </c>
      <c r="Y7" s="119">
        <f t="shared" si="10"/>
        <v>0</v>
      </c>
      <c r="Z7" s="120">
        <f t="shared" si="10"/>
        <v>0</v>
      </c>
      <c r="AA7" s="104">
        <f t="shared" ref="AA7" si="11">SUM(AB7:AE7)</f>
        <v>0</v>
      </c>
      <c r="AB7" s="119">
        <f>SUM(AB8:AB12)</f>
        <v>0</v>
      </c>
      <c r="AC7" s="119">
        <f t="shared" ref="AC7:AE7" si="12">SUM(AC8:AC12)</f>
        <v>0</v>
      </c>
      <c r="AD7" s="119">
        <f t="shared" si="12"/>
        <v>0</v>
      </c>
      <c r="AE7" s="120">
        <f t="shared" si="12"/>
        <v>0</v>
      </c>
    </row>
    <row r="8" spans="1:32" ht="39.75" customHeight="1" x14ac:dyDescent="0.2">
      <c r="A8" s="76" t="s">
        <v>13</v>
      </c>
      <c r="B8" s="100">
        <f>SUM(C8:F8)</f>
        <v>0</v>
      </c>
      <c r="C8" s="77">
        <v>0</v>
      </c>
      <c r="D8" s="77">
        <v>0</v>
      </c>
      <c r="E8" s="77">
        <v>0</v>
      </c>
      <c r="F8" s="78">
        <v>0</v>
      </c>
      <c r="G8" s="109">
        <f>SUM(H8:K8)</f>
        <v>0</v>
      </c>
      <c r="H8" s="77">
        <f>C8-(M8+R8+W8+AB8)</f>
        <v>0</v>
      </c>
      <c r="I8" s="77">
        <f t="shared" ref="I8:K12" si="13">D8-(N8+S8+X8+AC8)</f>
        <v>0</v>
      </c>
      <c r="J8" s="77">
        <f t="shared" si="13"/>
        <v>0</v>
      </c>
      <c r="K8" s="78">
        <f t="shared" si="13"/>
        <v>0</v>
      </c>
      <c r="L8" s="113">
        <f>SUM(M8:P8)</f>
        <v>0</v>
      </c>
      <c r="M8" s="77">
        <v>0</v>
      </c>
      <c r="N8" s="77">
        <v>0</v>
      </c>
      <c r="O8" s="77">
        <v>0</v>
      </c>
      <c r="P8" s="78">
        <v>0</v>
      </c>
      <c r="Q8" s="113">
        <f>SUM(R8:U8)</f>
        <v>0</v>
      </c>
      <c r="R8" s="77">
        <v>0</v>
      </c>
      <c r="S8" s="77">
        <v>0</v>
      </c>
      <c r="T8" s="77">
        <v>0</v>
      </c>
      <c r="U8" s="78">
        <v>0</v>
      </c>
      <c r="V8" s="113">
        <f>SUM(W8:Z8)</f>
        <v>0</v>
      </c>
      <c r="W8" s="77">
        <v>0</v>
      </c>
      <c r="X8" s="77">
        <v>0</v>
      </c>
      <c r="Y8" s="77">
        <v>0</v>
      </c>
      <c r="Z8" s="78">
        <v>0</v>
      </c>
      <c r="AA8" s="113">
        <f>SUM(AB8:AE8)</f>
        <v>0</v>
      </c>
      <c r="AB8" s="77">
        <v>0</v>
      </c>
      <c r="AC8" s="77">
        <v>0</v>
      </c>
      <c r="AD8" s="77">
        <v>0</v>
      </c>
      <c r="AE8" s="78">
        <v>0</v>
      </c>
    </row>
    <row r="9" spans="1:32" ht="39.75" customHeight="1" x14ac:dyDescent="0.2">
      <c r="A9" s="76" t="s">
        <v>14</v>
      </c>
      <c r="B9" s="100">
        <f t="shared" si="1"/>
        <v>0</v>
      </c>
      <c r="C9" s="77">
        <v>0</v>
      </c>
      <c r="D9" s="77">
        <v>0</v>
      </c>
      <c r="E9" s="77">
        <v>0</v>
      </c>
      <c r="F9" s="78">
        <v>0</v>
      </c>
      <c r="G9" s="109">
        <f t="shared" ref="G9:G29" si="14">SUM(H9:K9)</f>
        <v>0</v>
      </c>
      <c r="H9" s="77">
        <f t="shared" ref="H9:H12" si="15">C9-(M9+R9+W9+AB9)</f>
        <v>0</v>
      </c>
      <c r="I9" s="77">
        <f t="shared" si="13"/>
        <v>0</v>
      </c>
      <c r="J9" s="77">
        <f t="shared" si="13"/>
        <v>0</v>
      </c>
      <c r="K9" s="78">
        <f t="shared" si="13"/>
        <v>0</v>
      </c>
      <c r="L9" s="113">
        <f t="shared" ref="L9:L29" si="16">SUM(M9:P9)</f>
        <v>0</v>
      </c>
      <c r="M9" s="77">
        <v>0</v>
      </c>
      <c r="N9" s="77">
        <v>0</v>
      </c>
      <c r="O9" s="77">
        <v>0</v>
      </c>
      <c r="P9" s="78">
        <v>0</v>
      </c>
      <c r="Q9" s="113">
        <f t="shared" ref="Q9:Q29" si="17">SUM(R9:U9)</f>
        <v>0</v>
      </c>
      <c r="R9" s="77">
        <v>0</v>
      </c>
      <c r="S9" s="77">
        <v>0</v>
      </c>
      <c r="T9" s="77">
        <v>0</v>
      </c>
      <c r="U9" s="78">
        <v>0</v>
      </c>
      <c r="V9" s="113">
        <f t="shared" ref="V9:V29" si="18">SUM(W9:Z9)</f>
        <v>0</v>
      </c>
      <c r="W9" s="77">
        <v>0</v>
      </c>
      <c r="X9" s="77">
        <v>0</v>
      </c>
      <c r="Y9" s="77">
        <v>0</v>
      </c>
      <c r="Z9" s="78">
        <v>0</v>
      </c>
      <c r="AA9" s="113">
        <f t="shared" ref="AA9:AA29" si="19">SUM(AB9:AE9)</f>
        <v>0</v>
      </c>
      <c r="AB9" s="77">
        <v>0</v>
      </c>
      <c r="AC9" s="77">
        <v>0</v>
      </c>
      <c r="AD9" s="77">
        <v>0</v>
      </c>
      <c r="AE9" s="78">
        <v>0</v>
      </c>
    </row>
    <row r="10" spans="1:32" ht="39.75" customHeight="1" x14ac:dyDescent="0.2">
      <c r="A10" s="76" t="s">
        <v>15</v>
      </c>
      <c r="B10" s="100">
        <f t="shared" si="1"/>
        <v>0</v>
      </c>
      <c r="C10" s="77">
        <v>0</v>
      </c>
      <c r="D10" s="77">
        <v>0</v>
      </c>
      <c r="E10" s="77">
        <v>0</v>
      </c>
      <c r="F10" s="77">
        <v>0</v>
      </c>
      <c r="G10" s="109">
        <f t="shared" si="14"/>
        <v>0</v>
      </c>
      <c r="H10" s="77">
        <f t="shared" si="15"/>
        <v>0</v>
      </c>
      <c r="I10" s="77">
        <f t="shared" si="13"/>
        <v>0</v>
      </c>
      <c r="J10" s="77">
        <f t="shared" si="13"/>
        <v>0</v>
      </c>
      <c r="K10" s="78">
        <f t="shared" si="13"/>
        <v>0</v>
      </c>
      <c r="L10" s="113">
        <f t="shared" si="16"/>
        <v>0</v>
      </c>
      <c r="M10" s="77">
        <v>0</v>
      </c>
      <c r="N10" s="77">
        <v>0</v>
      </c>
      <c r="O10" s="77">
        <v>0</v>
      </c>
      <c r="P10" s="78">
        <v>0</v>
      </c>
      <c r="Q10" s="113">
        <f t="shared" si="17"/>
        <v>0</v>
      </c>
      <c r="R10" s="77">
        <v>0</v>
      </c>
      <c r="S10" s="77">
        <v>0</v>
      </c>
      <c r="T10" s="77">
        <v>0</v>
      </c>
      <c r="U10" s="78">
        <v>0</v>
      </c>
      <c r="V10" s="113">
        <f t="shared" si="18"/>
        <v>0</v>
      </c>
      <c r="W10" s="77">
        <v>0</v>
      </c>
      <c r="X10" s="77">
        <v>0</v>
      </c>
      <c r="Y10" s="77">
        <v>0</v>
      </c>
      <c r="Z10" s="78">
        <v>0</v>
      </c>
      <c r="AA10" s="113">
        <f t="shared" si="19"/>
        <v>0</v>
      </c>
      <c r="AB10" s="77">
        <v>0</v>
      </c>
      <c r="AC10" s="77">
        <v>0</v>
      </c>
      <c r="AD10" s="77">
        <v>0</v>
      </c>
      <c r="AE10" s="78">
        <v>0</v>
      </c>
    </row>
    <row r="11" spans="1:32" ht="39.75" customHeight="1" x14ac:dyDescent="0.2">
      <c r="A11" s="76" t="s">
        <v>28</v>
      </c>
      <c r="B11" s="100">
        <f t="shared" si="1"/>
        <v>0</v>
      </c>
      <c r="C11" s="79">
        <v>0</v>
      </c>
      <c r="D11" s="77">
        <v>0</v>
      </c>
      <c r="E11" s="79">
        <v>0</v>
      </c>
      <c r="F11" s="80">
        <v>0</v>
      </c>
      <c r="G11" s="109">
        <f t="shared" si="14"/>
        <v>0</v>
      </c>
      <c r="H11" s="77">
        <f t="shared" si="15"/>
        <v>0</v>
      </c>
      <c r="I11" s="77">
        <f t="shared" si="13"/>
        <v>0</v>
      </c>
      <c r="J11" s="77">
        <f t="shared" si="13"/>
        <v>0</v>
      </c>
      <c r="K11" s="78">
        <f t="shared" si="13"/>
        <v>0</v>
      </c>
      <c r="L11" s="113">
        <f t="shared" si="16"/>
        <v>0</v>
      </c>
      <c r="M11" s="77">
        <v>0</v>
      </c>
      <c r="N11" s="77">
        <v>0</v>
      </c>
      <c r="O11" s="77">
        <v>0</v>
      </c>
      <c r="P11" s="78">
        <v>0</v>
      </c>
      <c r="Q11" s="113">
        <f t="shared" si="17"/>
        <v>0</v>
      </c>
      <c r="R11" s="77">
        <v>0</v>
      </c>
      <c r="S11" s="77">
        <v>0</v>
      </c>
      <c r="T11" s="77">
        <v>0</v>
      </c>
      <c r="U11" s="78">
        <v>0</v>
      </c>
      <c r="V11" s="113">
        <f t="shared" si="18"/>
        <v>0</v>
      </c>
      <c r="W11" s="77">
        <v>0</v>
      </c>
      <c r="X11" s="77">
        <v>0</v>
      </c>
      <c r="Y11" s="77">
        <v>0</v>
      </c>
      <c r="Z11" s="78">
        <v>0</v>
      </c>
      <c r="AA11" s="113">
        <f t="shared" si="19"/>
        <v>0</v>
      </c>
      <c r="AB11" s="77">
        <v>0</v>
      </c>
      <c r="AC11" s="77">
        <v>0</v>
      </c>
      <c r="AD11" s="77">
        <v>0</v>
      </c>
      <c r="AE11" s="78">
        <v>0</v>
      </c>
    </row>
    <row r="12" spans="1:32" ht="39.75" customHeight="1" x14ac:dyDescent="0.2">
      <c r="A12" s="81" t="s">
        <v>32</v>
      </c>
      <c r="B12" s="100">
        <f t="shared" si="1"/>
        <v>0</v>
      </c>
      <c r="C12" s="79">
        <v>0</v>
      </c>
      <c r="D12" s="79">
        <v>0</v>
      </c>
      <c r="E12" s="77">
        <v>0</v>
      </c>
      <c r="F12" s="80">
        <v>0</v>
      </c>
      <c r="G12" s="109">
        <f t="shared" si="14"/>
        <v>0</v>
      </c>
      <c r="H12" s="77">
        <f t="shared" si="15"/>
        <v>0</v>
      </c>
      <c r="I12" s="77">
        <f t="shared" si="13"/>
        <v>0</v>
      </c>
      <c r="J12" s="77">
        <f t="shared" si="13"/>
        <v>0</v>
      </c>
      <c r="K12" s="78">
        <f t="shared" si="13"/>
        <v>0</v>
      </c>
      <c r="L12" s="113">
        <f t="shared" si="16"/>
        <v>0</v>
      </c>
      <c r="M12" s="77">
        <v>0</v>
      </c>
      <c r="N12" s="77">
        <v>0</v>
      </c>
      <c r="O12" s="77">
        <v>0</v>
      </c>
      <c r="P12" s="78">
        <v>0</v>
      </c>
      <c r="Q12" s="113">
        <f t="shared" si="17"/>
        <v>0</v>
      </c>
      <c r="R12" s="77">
        <v>0</v>
      </c>
      <c r="S12" s="77">
        <v>0</v>
      </c>
      <c r="T12" s="77">
        <v>0</v>
      </c>
      <c r="U12" s="78">
        <v>0</v>
      </c>
      <c r="V12" s="113">
        <f t="shared" si="18"/>
        <v>0</v>
      </c>
      <c r="W12" s="77">
        <v>0</v>
      </c>
      <c r="X12" s="77">
        <v>0</v>
      </c>
      <c r="Y12" s="77">
        <v>0</v>
      </c>
      <c r="Z12" s="78">
        <v>0</v>
      </c>
      <c r="AA12" s="113">
        <f t="shared" si="19"/>
        <v>0</v>
      </c>
      <c r="AB12" s="77">
        <v>0</v>
      </c>
      <c r="AC12" s="77">
        <v>0</v>
      </c>
      <c r="AD12" s="77">
        <v>0</v>
      </c>
      <c r="AE12" s="78">
        <v>0</v>
      </c>
    </row>
    <row r="13" spans="1:32" s="75" customFormat="1" ht="71.25" customHeight="1" x14ac:dyDescent="0.2">
      <c r="A13" s="118" t="s">
        <v>4</v>
      </c>
      <c r="B13" s="105">
        <f t="shared" si="1"/>
        <v>0</v>
      </c>
      <c r="C13" s="121">
        <f>SUM(C14:C20)</f>
        <v>0</v>
      </c>
      <c r="D13" s="121">
        <f t="shared" ref="D13:F13" si="20">SUM(D14:D20)</f>
        <v>0</v>
      </c>
      <c r="E13" s="121">
        <f t="shared" si="20"/>
        <v>0</v>
      </c>
      <c r="F13" s="122">
        <f t="shared" si="20"/>
        <v>0</v>
      </c>
      <c r="G13" s="105">
        <f t="shared" si="14"/>
        <v>0</v>
      </c>
      <c r="H13" s="121">
        <f>SUM(H14:H20)</f>
        <v>0</v>
      </c>
      <c r="I13" s="121">
        <f t="shared" ref="I13:K13" si="21">SUM(I14:I20)</f>
        <v>0</v>
      </c>
      <c r="J13" s="121">
        <f t="shared" si="21"/>
        <v>0</v>
      </c>
      <c r="K13" s="122">
        <f t="shared" si="21"/>
        <v>0</v>
      </c>
      <c r="L13" s="105">
        <f t="shared" si="16"/>
        <v>0</v>
      </c>
      <c r="M13" s="121">
        <f>SUM(M14:M20)</f>
        <v>0</v>
      </c>
      <c r="N13" s="121">
        <f t="shared" ref="N13:P13" si="22">SUM(N14:N20)</f>
        <v>0</v>
      </c>
      <c r="O13" s="121">
        <f t="shared" si="22"/>
        <v>0</v>
      </c>
      <c r="P13" s="122">
        <f t="shared" si="22"/>
        <v>0</v>
      </c>
      <c r="Q13" s="105">
        <f t="shared" si="17"/>
        <v>0</v>
      </c>
      <c r="R13" s="121">
        <f>SUM(R14:R20)</f>
        <v>0</v>
      </c>
      <c r="S13" s="121">
        <f t="shared" ref="S13:U13" si="23">SUM(S14:S20)</f>
        <v>0</v>
      </c>
      <c r="T13" s="121">
        <f t="shared" si="23"/>
        <v>0</v>
      </c>
      <c r="U13" s="122">
        <f t="shared" si="23"/>
        <v>0</v>
      </c>
      <c r="V13" s="105">
        <f t="shared" si="18"/>
        <v>0</v>
      </c>
      <c r="W13" s="121">
        <f>SUM(W14:W20)</f>
        <v>0</v>
      </c>
      <c r="X13" s="121">
        <f t="shared" ref="X13:Z13" si="24">SUM(X14:X20)</f>
        <v>0</v>
      </c>
      <c r="Y13" s="121">
        <f t="shared" si="24"/>
        <v>0</v>
      </c>
      <c r="Z13" s="122">
        <f t="shared" si="24"/>
        <v>0</v>
      </c>
      <c r="AA13" s="105">
        <f t="shared" si="19"/>
        <v>0</v>
      </c>
      <c r="AB13" s="121">
        <f>SUM(AB14:AB20)</f>
        <v>0</v>
      </c>
      <c r="AC13" s="121">
        <f t="shared" ref="AC13:AE13" si="25">SUM(AC14:AC20)</f>
        <v>0</v>
      </c>
      <c r="AD13" s="121">
        <f t="shared" si="25"/>
        <v>0</v>
      </c>
      <c r="AE13" s="122">
        <f t="shared" si="25"/>
        <v>0</v>
      </c>
    </row>
    <row r="14" spans="1:32" ht="39.75" customHeight="1" x14ac:dyDescent="0.2">
      <c r="A14" s="85" t="s">
        <v>16</v>
      </c>
      <c r="B14" s="100">
        <f t="shared" si="1"/>
        <v>0</v>
      </c>
      <c r="C14" s="77">
        <v>0</v>
      </c>
      <c r="D14" s="77">
        <v>0</v>
      </c>
      <c r="E14" s="77">
        <v>0</v>
      </c>
      <c r="F14" s="78">
        <v>0</v>
      </c>
      <c r="G14" s="109">
        <f t="shared" si="14"/>
        <v>0</v>
      </c>
      <c r="H14" s="77">
        <f t="shared" ref="H14:K20" si="26">C14-(M14+R14+W14+AB14)</f>
        <v>0</v>
      </c>
      <c r="I14" s="77">
        <f t="shared" si="26"/>
        <v>0</v>
      </c>
      <c r="J14" s="77">
        <f t="shared" si="26"/>
        <v>0</v>
      </c>
      <c r="K14" s="78">
        <f t="shared" si="26"/>
        <v>0</v>
      </c>
      <c r="L14" s="113">
        <f t="shared" si="16"/>
        <v>0</v>
      </c>
      <c r="M14" s="77">
        <v>0</v>
      </c>
      <c r="N14" s="77">
        <v>0</v>
      </c>
      <c r="O14" s="77">
        <v>0</v>
      </c>
      <c r="P14" s="78">
        <v>0</v>
      </c>
      <c r="Q14" s="113">
        <f t="shared" si="17"/>
        <v>0</v>
      </c>
      <c r="R14" s="77">
        <v>0</v>
      </c>
      <c r="S14" s="77">
        <v>0</v>
      </c>
      <c r="T14" s="77">
        <v>0</v>
      </c>
      <c r="U14" s="78">
        <v>0</v>
      </c>
      <c r="V14" s="113">
        <f t="shared" si="18"/>
        <v>0</v>
      </c>
      <c r="W14" s="77">
        <v>0</v>
      </c>
      <c r="X14" s="77">
        <v>0</v>
      </c>
      <c r="Y14" s="77">
        <v>0</v>
      </c>
      <c r="Z14" s="78">
        <v>0</v>
      </c>
      <c r="AA14" s="113">
        <f t="shared" si="19"/>
        <v>0</v>
      </c>
      <c r="AB14" s="77">
        <v>0</v>
      </c>
      <c r="AC14" s="77">
        <v>0</v>
      </c>
      <c r="AD14" s="77">
        <v>0</v>
      </c>
      <c r="AE14" s="78">
        <v>0</v>
      </c>
    </row>
    <row r="15" spans="1:32" ht="39.75" customHeight="1" x14ac:dyDescent="0.2">
      <c r="A15" s="85" t="s">
        <v>17</v>
      </c>
      <c r="B15" s="100">
        <f t="shared" si="1"/>
        <v>0</v>
      </c>
      <c r="C15" s="77">
        <v>0</v>
      </c>
      <c r="D15" s="77">
        <v>0</v>
      </c>
      <c r="E15" s="77">
        <v>0</v>
      </c>
      <c r="F15" s="78">
        <v>0</v>
      </c>
      <c r="G15" s="109">
        <f t="shared" si="14"/>
        <v>0</v>
      </c>
      <c r="H15" s="77">
        <f t="shared" si="26"/>
        <v>0</v>
      </c>
      <c r="I15" s="77">
        <f t="shared" si="26"/>
        <v>0</v>
      </c>
      <c r="J15" s="77">
        <f t="shared" si="26"/>
        <v>0</v>
      </c>
      <c r="K15" s="78">
        <f t="shared" si="26"/>
        <v>0</v>
      </c>
      <c r="L15" s="113">
        <f t="shared" si="16"/>
        <v>0</v>
      </c>
      <c r="M15" s="77">
        <v>0</v>
      </c>
      <c r="N15" s="77">
        <v>0</v>
      </c>
      <c r="O15" s="77">
        <v>0</v>
      </c>
      <c r="P15" s="78">
        <v>0</v>
      </c>
      <c r="Q15" s="113">
        <f t="shared" si="17"/>
        <v>0</v>
      </c>
      <c r="R15" s="77">
        <v>0</v>
      </c>
      <c r="S15" s="77">
        <v>0</v>
      </c>
      <c r="T15" s="77">
        <v>0</v>
      </c>
      <c r="U15" s="78">
        <v>0</v>
      </c>
      <c r="V15" s="113">
        <f t="shared" si="18"/>
        <v>0</v>
      </c>
      <c r="W15" s="77">
        <v>0</v>
      </c>
      <c r="X15" s="77">
        <v>0</v>
      </c>
      <c r="Y15" s="77">
        <v>0</v>
      </c>
      <c r="Z15" s="78">
        <v>0</v>
      </c>
      <c r="AA15" s="113">
        <f t="shared" si="19"/>
        <v>0</v>
      </c>
      <c r="AB15" s="77">
        <v>0</v>
      </c>
      <c r="AC15" s="77">
        <v>0</v>
      </c>
      <c r="AD15" s="77">
        <v>0</v>
      </c>
      <c r="AE15" s="78">
        <v>0</v>
      </c>
    </row>
    <row r="16" spans="1:32" ht="39.75" customHeight="1" x14ac:dyDescent="0.2">
      <c r="A16" s="85" t="s">
        <v>18</v>
      </c>
      <c r="B16" s="100">
        <f t="shared" si="1"/>
        <v>0</v>
      </c>
      <c r="C16" s="77">
        <v>0</v>
      </c>
      <c r="D16" s="77">
        <v>0</v>
      </c>
      <c r="E16" s="77">
        <v>0</v>
      </c>
      <c r="F16" s="78">
        <v>0</v>
      </c>
      <c r="G16" s="109">
        <f t="shared" si="14"/>
        <v>0</v>
      </c>
      <c r="H16" s="77">
        <f t="shared" si="26"/>
        <v>0</v>
      </c>
      <c r="I16" s="77">
        <f t="shared" si="26"/>
        <v>0</v>
      </c>
      <c r="J16" s="77">
        <f t="shared" si="26"/>
        <v>0</v>
      </c>
      <c r="K16" s="78">
        <f t="shared" si="26"/>
        <v>0</v>
      </c>
      <c r="L16" s="113">
        <f t="shared" si="16"/>
        <v>0</v>
      </c>
      <c r="M16" s="77">
        <v>0</v>
      </c>
      <c r="N16" s="77">
        <v>0</v>
      </c>
      <c r="O16" s="77">
        <v>0</v>
      </c>
      <c r="P16" s="78">
        <v>0</v>
      </c>
      <c r="Q16" s="113">
        <f t="shared" si="17"/>
        <v>0</v>
      </c>
      <c r="R16" s="77">
        <v>0</v>
      </c>
      <c r="S16" s="77">
        <v>0</v>
      </c>
      <c r="T16" s="77">
        <v>0</v>
      </c>
      <c r="U16" s="78">
        <v>0</v>
      </c>
      <c r="V16" s="113">
        <f t="shared" si="18"/>
        <v>0</v>
      </c>
      <c r="W16" s="77">
        <v>0</v>
      </c>
      <c r="X16" s="77">
        <v>0</v>
      </c>
      <c r="Y16" s="77">
        <v>0</v>
      </c>
      <c r="Z16" s="78">
        <v>0</v>
      </c>
      <c r="AA16" s="113">
        <f t="shared" si="19"/>
        <v>0</v>
      </c>
      <c r="AB16" s="77">
        <v>0</v>
      </c>
      <c r="AC16" s="77">
        <v>0</v>
      </c>
      <c r="AD16" s="77">
        <v>0</v>
      </c>
      <c r="AE16" s="78">
        <v>0</v>
      </c>
    </row>
    <row r="17" spans="1:31" ht="39.75" customHeight="1" x14ac:dyDescent="0.2">
      <c r="A17" s="85" t="s">
        <v>19</v>
      </c>
      <c r="B17" s="100">
        <f t="shared" si="1"/>
        <v>0</v>
      </c>
      <c r="C17" s="77">
        <v>0</v>
      </c>
      <c r="D17" s="77">
        <v>0</v>
      </c>
      <c r="E17" s="77">
        <v>0</v>
      </c>
      <c r="F17" s="78">
        <v>0</v>
      </c>
      <c r="G17" s="109">
        <f t="shared" si="14"/>
        <v>0</v>
      </c>
      <c r="H17" s="77">
        <f t="shared" si="26"/>
        <v>0</v>
      </c>
      <c r="I17" s="77">
        <f t="shared" si="26"/>
        <v>0</v>
      </c>
      <c r="J17" s="77">
        <f t="shared" si="26"/>
        <v>0</v>
      </c>
      <c r="K17" s="78">
        <f t="shared" si="26"/>
        <v>0</v>
      </c>
      <c r="L17" s="113">
        <f t="shared" si="16"/>
        <v>0</v>
      </c>
      <c r="M17" s="77">
        <v>0</v>
      </c>
      <c r="N17" s="77">
        <v>0</v>
      </c>
      <c r="O17" s="77">
        <v>0</v>
      </c>
      <c r="P17" s="78">
        <v>0</v>
      </c>
      <c r="Q17" s="113">
        <f t="shared" si="17"/>
        <v>0</v>
      </c>
      <c r="R17" s="77">
        <v>0</v>
      </c>
      <c r="S17" s="77">
        <v>0</v>
      </c>
      <c r="T17" s="77">
        <v>0</v>
      </c>
      <c r="U17" s="78">
        <v>0</v>
      </c>
      <c r="V17" s="113">
        <f t="shared" si="18"/>
        <v>0</v>
      </c>
      <c r="W17" s="77">
        <v>0</v>
      </c>
      <c r="X17" s="77">
        <v>0</v>
      </c>
      <c r="Y17" s="77">
        <v>0</v>
      </c>
      <c r="Z17" s="78">
        <v>0</v>
      </c>
      <c r="AA17" s="113">
        <f t="shared" si="19"/>
        <v>0</v>
      </c>
      <c r="AB17" s="77">
        <v>0</v>
      </c>
      <c r="AC17" s="77">
        <v>0</v>
      </c>
      <c r="AD17" s="77">
        <v>0</v>
      </c>
      <c r="AE17" s="78">
        <v>0</v>
      </c>
    </row>
    <row r="18" spans="1:31" ht="39.75" customHeight="1" x14ac:dyDescent="0.2">
      <c r="A18" s="85" t="s">
        <v>20</v>
      </c>
      <c r="B18" s="100">
        <f t="shared" si="1"/>
        <v>0</v>
      </c>
      <c r="C18" s="77">
        <v>0</v>
      </c>
      <c r="D18" s="77">
        <v>0</v>
      </c>
      <c r="E18" s="77">
        <v>0</v>
      </c>
      <c r="F18" s="78">
        <v>0</v>
      </c>
      <c r="G18" s="109">
        <f t="shared" si="14"/>
        <v>0</v>
      </c>
      <c r="H18" s="77">
        <f t="shared" si="26"/>
        <v>0</v>
      </c>
      <c r="I18" s="77">
        <f t="shared" si="26"/>
        <v>0</v>
      </c>
      <c r="J18" s="77">
        <f t="shared" si="26"/>
        <v>0</v>
      </c>
      <c r="K18" s="78">
        <f t="shared" si="26"/>
        <v>0</v>
      </c>
      <c r="L18" s="113">
        <f t="shared" si="16"/>
        <v>0</v>
      </c>
      <c r="M18" s="77">
        <v>0</v>
      </c>
      <c r="N18" s="77">
        <v>0</v>
      </c>
      <c r="O18" s="77">
        <v>0</v>
      </c>
      <c r="P18" s="78">
        <v>0</v>
      </c>
      <c r="Q18" s="113">
        <f t="shared" si="17"/>
        <v>0</v>
      </c>
      <c r="R18" s="77">
        <v>0</v>
      </c>
      <c r="S18" s="77">
        <v>0</v>
      </c>
      <c r="T18" s="77">
        <v>0</v>
      </c>
      <c r="U18" s="78">
        <v>0</v>
      </c>
      <c r="V18" s="113">
        <f t="shared" si="18"/>
        <v>0</v>
      </c>
      <c r="W18" s="77">
        <v>0</v>
      </c>
      <c r="X18" s="77">
        <v>0</v>
      </c>
      <c r="Y18" s="77">
        <v>0</v>
      </c>
      <c r="Z18" s="78">
        <v>0</v>
      </c>
      <c r="AA18" s="113">
        <f t="shared" si="19"/>
        <v>0</v>
      </c>
      <c r="AB18" s="77">
        <v>0</v>
      </c>
      <c r="AC18" s="77">
        <v>0</v>
      </c>
      <c r="AD18" s="77">
        <v>0</v>
      </c>
      <c r="AE18" s="78">
        <v>0</v>
      </c>
    </row>
    <row r="19" spans="1:31" s="75" customFormat="1" ht="39.75" customHeight="1" x14ac:dyDescent="0.2">
      <c r="A19" s="85" t="s">
        <v>21</v>
      </c>
      <c r="B19" s="100">
        <f t="shared" si="1"/>
        <v>0</v>
      </c>
      <c r="C19" s="77">
        <v>0</v>
      </c>
      <c r="D19" s="77">
        <v>0</v>
      </c>
      <c r="E19" s="77">
        <v>0</v>
      </c>
      <c r="F19" s="77">
        <v>0</v>
      </c>
      <c r="G19" s="109">
        <f t="shared" si="14"/>
        <v>0</v>
      </c>
      <c r="H19" s="77">
        <f t="shared" si="26"/>
        <v>0</v>
      </c>
      <c r="I19" s="77">
        <f t="shared" si="26"/>
        <v>0</v>
      </c>
      <c r="J19" s="77">
        <f t="shared" si="26"/>
        <v>0</v>
      </c>
      <c r="K19" s="78">
        <f t="shared" si="26"/>
        <v>0</v>
      </c>
      <c r="L19" s="113">
        <f t="shared" si="16"/>
        <v>0</v>
      </c>
      <c r="M19" s="77">
        <v>0</v>
      </c>
      <c r="N19" s="77">
        <v>0</v>
      </c>
      <c r="O19" s="77">
        <v>0</v>
      </c>
      <c r="P19" s="78">
        <v>0</v>
      </c>
      <c r="Q19" s="113">
        <f t="shared" si="17"/>
        <v>0</v>
      </c>
      <c r="R19" s="77">
        <v>0</v>
      </c>
      <c r="S19" s="77">
        <v>0</v>
      </c>
      <c r="T19" s="77">
        <v>0</v>
      </c>
      <c r="U19" s="78">
        <v>0</v>
      </c>
      <c r="V19" s="113">
        <f t="shared" si="18"/>
        <v>0</v>
      </c>
      <c r="W19" s="77">
        <v>0</v>
      </c>
      <c r="X19" s="77">
        <v>0</v>
      </c>
      <c r="Y19" s="77">
        <v>0</v>
      </c>
      <c r="Z19" s="78">
        <v>0</v>
      </c>
      <c r="AA19" s="113">
        <f t="shared" si="19"/>
        <v>0</v>
      </c>
      <c r="AB19" s="77">
        <v>0</v>
      </c>
      <c r="AC19" s="77">
        <v>0</v>
      </c>
      <c r="AD19" s="77">
        <v>0</v>
      </c>
      <c r="AE19" s="78">
        <v>0</v>
      </c>
    </row>
    <row r="20" spans="1:31" s="75" customFormat="1" ht="39.75" customHeight="1" x14ac:dyDescent="0.2">
      <c r="A20" s="86" t="s">
        <v>31</v>
      </c>
      <c r="B20" s="100">
        <f t="shared" si="1"/>
        <v>0</v>
      </c>
      <c r="C20" s="77">
        <v>0</v>
      </c>
      <c r="D20" s="77">
        <v>0</v>
      </c>
      <c r="E20" s="77">
        <v>0</v>
      </c>
      <c r="F20" s="78">
        <v>0</v>
      </c>
      <c r="G20" s="109">
        <f t="shared" si="14"/>
        <v>0</v>
      </c>
      <c r="H20" s="77">
        <f t="shared" si="26"/>
        <v>0</v>
      </c>
      <c r="I20" s="77">
        <f t="shared" si="26"/>
        <v>0</v>
      </c>
      <c r="J20" s="77">
        <f t="shared" si="26"/>
        <v>0</v>
      </c>
      <c r="K20" s="78">
        <f t="shared" si="26"/>
        <v>0</v>
      </c>
      <c r="L20" s="113">
        <f t="shared" si="16"/>
        <v>0</v>
      </c>
      <c r="M20" s="77">
        <v>0</v>
      </c>
      <c r="N20" s="77">
        <v>0</v>
      </c>
      <c r="O20" s="77">
        <v>0</v>
      </c>
      <c r="P20" s="78">
        <v>0</v>
      </c>
      <c r="Q20" s="113">
        <f t="shared" si="17"/>
        <v>0</v>
      </c>
      <c r="R20" s="77">
        <v>0</v>
      </c>
      <c r="S20" s="77">
        <v>0</v>
      </c>
      <c r="T20" s="77">
        <v>0</v>
      </c>
      <c r="U20" s="78">
        <v>0</v>
      </c>
      <c r="V20" s="113">
        <f t="shared" si="18"/>
        <v>0</v>
      </c>
      <c r="W20" s="77">
        <v>0</v>
      </c>
      <c r="X20" s="77">
        <v>0</v>
      </c>
      <c r="Y20" s="77">
        <v>0</v>
      </c>
      <c r="Z20" s="78">
        <v>0</v>
      </c>
      <c r="AA20" s="113">
        <f t="shared" si="19"/>
        <v>0</v>
      </c>
      <c r="AB20" s="77">
        <v>0</v>
      </c>
      <c r="AC20" s="77">
        <v>0</v>
      </c>
      <c r="AD20" s="77">
        <v>0</v>
      </c>
      <c r="AE20" s="78">
        <v>0</v>
      </c>
    </row>
    <row r="21" spans="1:31" s="68" customFormat="1" ht="71.25" customHeight="1" x14ac:dyDescent="0.2">
      <c r="A21" s="118" t="s">
        <v>5</v>
      </c>
      <c r="B21" s="105">
        <f t="shared" si="1"/>
        <v>0</v>
      </c>
      <c r="C21" s="121">
        <f>SUM(C22:C29)</f>
        <v>0</v>
      </c>
      <c r="D21" s="121">
        <f t="shared" ref="D21:F21" si="27">SUM(D22:D29)</f>
        <v>0</v>
      </c>
      <c r="E21" s="121">
        <f t="shared" si="27"/>
        <v>0</v>
      </c>
      <c r="F21" s="122">
        <f t="shared" si="27"/>
        <v>0</v>
      </c>
      <c r="G21" s="105">
        <f t="shared" si="14"/>
        <v>0</v>
      </c>
      <c r="H21" s="121">
        <f>SUM(H22:H29)</f>
        <v>0</v>
      </c>
      <c r="I21" s="121">
        <f t="shared" ref="I21:K21" si="28">SUM(I22:I29)</f>
        <v>0</v>
      </c>
      <c r="J21" s="121">
        <f t="shared" si="28"/>
        <v>0</v>
      </c>
      <c r="K21" s="122">
        <f t="shared" si="28"/>
        <v>0</v>
      </c>
      <c r="L21" s="105">
        <f t="shared" si="16"/>
        <v>0</v>
      </c>
      <c r="M21" s="121">
        <f>SUM(M22:M29)</f>
        <v>0</v>
      </c>
      <c r="N21" s="121">
        <f t="shared" ref="N21:P21" si="29">SUM(N22:N29)</f>
        <v>0</v>
      </c>
      <c r="O21" s="121">
        <f t="shared" si="29"/>
        <v>0</v>
      </c>
      <c r="P21" s="122">
        <f t="shared" si="29"/>
        <v>0</v>
      </c>
      <c r="Q21" s="105">
        <f t="shared" si="17"/>
        <v>0</v>
      </c>
      <c r="R21" s="121">
        <f>SUM(R22:R29)</f>
        <v>0</v>
      </c>
      <c r="S21" s="121">
        <f t="shared" ref="S21:U21" si="30">SUM(S22:S29)</f>
        <v>0</v>
      </c>
      <c r="T21" s="121">
        <f t="shared" si="30"/>
        <v>0</v>
      </c>
      <c r="U21" s="122">
        <f t="shared" si="30"/>
        <v>0</v>
      </c>
      <c r="V21" s="105">
        <f t="shared" si="18"/>
        <v>0</v>
      </c>
      <c r="W21" s="121">
        <f>SUM(W22:W29)</f>
        <v>0</v>
      </c>
      <c r="X21" s="121">
        <f t="shared" ref="X21:Z21" si="31">SUM(X22:X29)</f>
        <v>0</v>
      </c>
      <c r="Y21" s="121">
        <f t="shared" si="31"/>
        <v>0</v>
      </c>
      <c r="Z21" s="122">
        <f t="shared" si="31"/>
        <v>0</v>
      </c>
      <c r="AA21" s="105">
        <f t="shared" si="19"/>
        <v>0</v>
      </c>
      <c r="AB21" s="121">
        <f>SUM(AB22:AB29)</f>
        <v>0</v>
      </c>
      <c r="AC21" s="121">
        <f t="shared" ref="AC21:AE21" si="32">SUM(AC22:AC29)</f>
        <v>0</v>
      </c>
      <c r="AD21" s="121">
        <f t="shared" si="32"/>
        <v>0</v>
      </c>
      <c r="AE21" s="122">
        <f t="shared" si="32"/>
        <v>0</v>
      </c>
    </row>
    <row r="22" spans="1:31" s="68" customFormat="1" ht="39.75" customHeight="1" x14ac:dyDescent="0.2">
      <c r="A22" s="87" t="s">
        <v>29</v>
      </c>
      <c r="B22" s="100">
        <f t="shared" si="1"/>
        <v>0</v>
      </c>
      <c r="C22" s="77">
        <v>0</v>
      </c>
      <c r="D22" s="77">
        <v>0</v>
      </c>
      <c r="E22" s="77">
        <v>0</v>
      </c>
      <c r="F22" s="78">
        <v>0</v>
      </c>
      <c r="G22" s="109">
        <f t="shared" si="14"/>
        <v>0</v>
      </c>
      <c r="H22" s="77">
        <f t="shared" ref="H22:K29" si="33">C22-(M22+R22+W22+AB22)</f>
        <v>0</v>
      </c>
      <c r="I22" s="77">
        <f t="shared" si="33"/>
        <v>0</v>
      </c>
      <c r="J22" s="77">
        <f t="shared" si="33"/>
        <v>0</v>
      </c>
      <c r="K22" s="78">
        <f t="shared" si="33"/>
        <v>0</v>
      </c>
      <c r="L22" s="113">
        <f t="shared" si="16"/>
        <v>0</v>
      </c>
      <c r="M22" s="77">
        <v>0</v>
      </c>
      <c r="N22" s="77">
        <v>0</v>
      </c>
      <c r="O22" s="77">
        <v>0</v>
      </c>
      <c r="P22" s="78">
        <v>0</v>
      </c>
      <c r="Q22" s="113">
        <f t="shared" si="17"/>
        <v>0</v>
      </c>
      <c r="R22" s="77">
        <v>0</v>
      </c>
      <c r="S22" s="77">
        <v>0</v>
      </c>
      <c r="T22" s="77">
        <v>0</v>
      </c>
      <c r="U22" s="78">
        <v>0</v>
      </c>
      <c r="V22" s="113">
        <f t="shared" si="18"/>
        <v>0</v>
      </c>
      <c r="W22" s="77">
        <v>0</v>
      </c>
      <c r="X22" s="77">
        <v>0</v>
      </c>
      <c r="Y22" s="77">
        <v>0</v>
      </c>
      <c r="Z22" s="78">
        <v>0</v>
      </c>
      <c r="AA22" s="113">
        <f t="shared" si="19"/>
        <v>0</v>
      </c>
      <c r="AB22" s="77">
        <v>0</v>
      </c>
      <c r="AC22" s="77">
        <v>0</v>
      </c>
      <c r="AD22" s="77">
        <v>0</v>
      </c>
      <c r="AE22" s="78">
        <v>0</v>
      </c>
    </row>
    <row r="23" spans="1:31" s="68" customFormat="1" ht="39.75" customHeight="1" x14ac:dyDescent="0.2">
      <c r="A23" s="87" t="s">
        <v>30</v>
      </c>
      <c r="B23" s="100">
        <f t="shared" si="1"/>
        <v>0</v>
      </c>
      <c r="C23" s="77">
        <v>0</v>
      </c>
      <c r="D23" s="77">
        <v>0</v>
      </c>
      <c r="E23" s="77">
        <v>0</v>
      </c>
      <c r="F23" s="78">
        <v>0</v>
      </c>
      <c r="G23" s="109">
        <f t="shared" si="14"/>
        <v>0</v>
      </c>
      <c r="H23" s="77">
        <f t="shared" si="33"/>
        <v>0</v>
      </c>
      <c r="I23" s="77">
        <f t="shared" si="33"/>
        <v>0</v>
      </c>
      <c r="J23" s="77">
        <f t="shared" si="33"/>
        <v>0</v>
      </c>
      <c r="K23" s="78">
        <f t="shared" si="33"/>
        <v>0</v>
      </c>
      <c r="L23" s="113">
        <f t="shared" si="16"/>
        <v>0</v>
      </c>
      <c r="M23" s="77">
        <v>0</v>
      </c>
      <c r="N23" s="77">
        <v>0</v>
      </c>
      <c r="O23" s="77">
        <v>0</v>
      </c>
      <c r="P23" s="78">
        <v>0</v>
      </c>
      <c r="Q23" s="113">
        <f t="shared" si="17"/>
        <v>0</v>
      </c>
      <c r="R23" s="77">
        <v>0</v>
      </c>
      <c r="S23" s="77">
        <v>0</v>
      </c>
      <c r="T23" s="77">
        <v>0</v>
      </c>
      <c r="U23" s="78">
        <v>0</v>
      </c>
      <c r="V23" s="113">
        <f t="shared" si="18"/>
        <v>0</v>
      </c>
      <c r="W23" s="77">
        <v>0</v>
      </c>
      <c r="X23" s="77">
        <v>0</v>
      </c>
      <c r="Y23" s="77">
        <v>0</v>
      </c>
      <c r="Z23" s="78">
        <v>0</v>
      </c>
      <c r="AA23" s="113">
        <f t="shared" si="19"/>
        <v>0</v>
      </c>
      <c r="AB23" s="77">
        <v>0</v>
      </c>
      <c r="AC23" s="77">
        <v>0</v>
      </c>
      <c r="AD23" s="77">
        <v>0</v>
      </c>
      <c r="AE23" s="78">
        <v>0</v>
      </c>
    </row>
    <row r="24" spans="1:31" ht="39.75" customHeight="1" x14ac:dyDescent="0.2">
      <c r="A24" s="85" t="s">
        <v>22</v>
      </c>
      <c r="B24" s="100">
        <f t="shared" si="1"/>
        <v>0</v>
      </c>
      <c r="C24" s="77">
        <v>0</v>
      </c>
      <c r="D24" s="77">
        <v>0</v>
      </c>
      <c r="E24" s="77">
        <v>0</v>
      </c>
      <c r="F24" s="78">
        <v>0</v>
      </c>
      <c r="G24" s="109">
        <f t="shared" si="14"/>
        <v>0</v>
      </c>
      <c r="H24" s="77">
        <f t="shared" si="33"/>
        <v>0</v>
      </c>
      <c r="I24" s="77">
        <f t="shared" si="33"/>
        <v>0</v>
      </c>
      <c r="J24" s="77">
        <f t="shared" si="33"/>
        <v>0</v>
      </c>
      <c r="K24" s="78">
        <f t="shared" si="33"/>
        <v>0</v>
      </c>
      <c r="L24" s="113">
        <f t="shared" si="16"/>
        <v>0</v>
      </c>
      <c r="M24" s="77">
        <v>0</v>
      </c>
      <c r="N24" s="77">
        <v>0</v>
      </c>
      <c r="O24" s="77">
        <v>0</v>
      </c>
      <c r="P24" s="78">
        <v>0</v>
      </c>
      <c r="Q24" s="113">
        <f t="shared" si="17"/>
        <v>0</v>
      </c>
      <c r="R24" s="77">
        <v>0</v>
      </c>
      <c r="S24" s="77">
        <v>0</v>
      </c>
      <c r="T24" s="77">
        <v>0</v>
      </c>
      <c r="U24" s="78">
        <v>0</v>
      </c>
      <c r="V24" s="113">
        <f t="shared" si="18"/>
        <v>0</v>
      </c>
      <c r="W24" s="77">
        <v>0</v>
      </c>
      <c r="X24" s="77">
        <v>0</v>
      </c>
      <c r="Y24" s="77">
        <v>0</v>
      </c>
      <c r="Z24" s="78">
        <v>0</v>
      </c>
      <c r="AA24" s="113">
        <f t="shared" si="19"/>
        <v>0</v>
      </c>
      <c r="AB24" s="77">
        <v>0</v>
      </c>
      <c r="AC24" s="77">
        <v>0</v>
      </c>
      <c r="AD24" s="77">
        <v>0</v>
      </c>
      <c r="AE24" s="78">
        <v>0</v>
      </c>
    </row>
    <row r="25" spans="1:31" ht="39.75" customHeight="1" x14ac:dyDescent="0.2">
      <c r="A25" s="85" t="s">
        <v>23</v>
      </c>
      <c r="B25" s="100">
        <f t="shared" si="1"/>
        <v>0</v>
      </c>
      <c r="C25" s="77">
        <v>0</v>
      </c>
      <c r="D25" s="77">
        <v>0</v>
      </c>
      <c r="E25" s="77">
        <v>0</v>
      </c>
      <c r="F25" s="78">
        <v>0</v>
      </c>
      <c r="G25" s="109">
        <f t="shared" si="14"/>
        <v>0</v>
      </c>
      <c r="H25" s="77">
        <f t="shared" si="33"/>
        <v>0</v>
      </c>
      <c r="I25" s="77">
        <f t="shared" si="33"/>
        <v>0</v>
      </c>
      <c r="J25" s="77">
        <f t="shared" si="33"/>
        <v>0</v>
      </c>
      <c r="K25" s="78">
        <f t="shared" si="33"/>
        <v>0</v>
      </c>
      <c r="L25" s="113">
        <f t="shared" si="16"/>
        <v>0</v>
      </c>
      <c r="M25" s="77">
        <v>0</v>
      </c>
      <c r="N25" s="77">
        <v>0</v>
      </c>
      <c r="O25" s="77">
        <v>0</v>
      </c>
      <c r="P25" s="78">
        <v>0</v>
      </c>
      <c r="Q25" s="113">
        <f t="shared" si="17"/>
        <v>0</v>
      </c>
      <c r="R25" s="77">
        <v>0</v>
      </c>
      <c r="S25" s="77">
        <v>0</v>
      </c>
      <c r="T25" s="77">
        <v>0</v>
      </c>
      <c r="U25" s="78">
        <v>0</v>
      </c>
      <c r="V25" s="113">
        <f t="shared" si="18"/>
        <v>0</v>
      </c>
      <c r="W25" s="77">
        <v>0</v>
      </c>
      <c r="X25" s="77">
        <v>0</v>
      </c>
      <c r="Y25" s="77">
        <v>0</v>
      </c>
      <c r="Z25" s="78">
        <v>0</v>
      </c>
      <c r="AA25" s="113">
        <f t="shared" si="19"/>
        <v>0</v>
      </c>
      <c r="AB25" s="77">
        <v>0</v>
      </c>
      <c r="AC25" s="77">
        <v>0</v>
      </c>
      <c r="AD25" s="77">
        <v>0</v>
      </c>
      <c r="AE25" s="78">
        <v>0</v>
      </c>
    </row>
    <row r="26" spans="1:31" ht="39.75" customHeight="1" x14ac:dyDescent="0.2">
      <c r="A26" s="85" t="s">
        <v>24</v>
      </c>
      <c r="B26" s="100">
        <f t="shared" si="1"/>
        <v>0</v>
      </c>
      <c r="C26" s="77">
        <v>0</v>
      </c>
      <c r="D26" s="77">
        <v>0</v>
      </c>
      <c r="E26" s="77">
        <v>0</v>
      </c>
      <c r="F26" s="78">
        <v>0</v>
      </c>
      <c r="G26" s="109">
        <f t="shared" si="14"/>
        <v>0</v>
      </c>
      <c r="H26" s="77">
        <f t="shared" si="33"/>
        <v>0</v>
      </c>
      <c r="I26" s="77">
        <f t="shared" si="33"/>
        <v>0</v>
      </c>
      <c r="J26" s="77">
        <f t="shared" si="33"/>
        <v>0</v>
      </c>
      <c r="K26" s="78">
        <f t="shared" si="33"/>
        <v>0</v>
      </c>
      <c r="L26" s="113">
        <f t="shared" si="16"/>
        <v>0</v>
      </c>
      <c r="M26" s="77">
        <v>0</v>
      </c>
      <c r="N26" s="77">
        <v>0</v>
      </c>
      <c r="O26" s="77">
        <v>0</v>
      </c>
      <c r="P26" s="78">
        <v>0</v>
      </c>
      <c r="Q26" s="113">
        <f t="shared" si="17"/>
        <v>0</v>
      </c>
      <c r="R26" s="77">
        <v>0</v>
      </c>
      <c r="S26" s="77">
        <v>0</v>
      </c>
      <c r="T26" s="77">
        <v>0</v>
      </c>
      <c r="U26" s="78">
        <v>0</v>
      </c>
      <c r="V26" s="113">
        <f t="shared" si="18"/>
        <v>0</v>
      </c>
      <c r="W26" s="77">
        <v>0</v>
      </c>
      <c r="X26" s="77">
        <v>0</v>
      </c>
      <c r="Y26" s="77">
        <v>0</v>
      </c>
      <c r="Z26" s="78">
        <v>0</v>
      </c>
      <c r="AA26" s="113">
        <f t="shared" si="19"/>
        <v>0</v>
      </c>
      <c r="AB26" s="77">
        <v>0</v>
      </c>
      <c r="AC26" s="77">
        <v>0</v>
      </c>
      <c r="AD26" s="77">
        <v>0</v>
      </c>
      <c r="AE26" s="78">
        <v>0</v>
      </c>
    </row>
    <row r="27" spans="1:31" ht="39.75" customHeight="1" x14ac:dyDescent="0.2">
      <c r="A27" s="85" t="s">
        <v>25</v>
      </c>
      <c r="B27" s="100">
        <f t="shared" si="1"/>
        <v>0</v>
      </c>
      <c r="C27" s="77">
        <v>0</v>
      </c>
      <c r="D27" s="77">
        <v>0</v>
      </c>
      <c r="E27" s="77">
        <v>0</v>
      </c>
      <c r="F27" s="78">
        <v>0</v>
      </c>
      <c r="G27" s="109">
        <f t="shared" si="14"/>
        <v>0</v>
      </c>
      <c r="H27" s="77">
        <f t="shared" si="33"/>
        <v>0</v>
      </c>
      <c r="I27" s="77">
        <f t="shared" si="33"/>
        <v>0</v>
      </c>
      <c r="J27" s="77">
        <f t="shared" si="33"/>
        <v>0</v>
      </c>
      <c r="K27" s="78">
        <f t="shared" si="33"/>
        <v>0</v>
      </c>
      <c r="L27" s="113">
        <f t="shared" si="16"/>
        <v>0</v>
      </c>
      <c r="M27" s="77">
        <v>0</v>
      </c>
      <c r="N27" s="77">
        <v>0</v>
      </c>
      <c r="O27" s="77">
        <v>0</v>
      </c>
      <c r="P27" s="78">
        <v>0</v>
      </c>
      <c r="Q27" s="113">
        <f t="shared" si="17"/>
        <v>0</v>
      </c>
      <c r="R27" s="77">
        <v>0</v>
      </c>
      <c r="S27" s="77">
        <v>0</v>
      </c>
      <c r="T27" s="77">
        <v>0</v>
      </c>
      <c r="U27" s="78">
        <v>0</v>
      </c>
      <c r="V27" s="113">
        <f t="shared" si="18"/>
        <v>0</v>
      </c>
      <c r="W27" s="77">
        <v>0</v>
      </c>
      <c r="X27" s="77">
        <v>0</v>
      </c>
      <c r="Y27" s="77">
        <v>0</v>
      </c>
      <c r="Z27" s="78">
        <v>0</v>
      </c>
      <c r="AA27" s="113">
        <f t="shared" si="19"/>
        <v>0</v>
      </c>
      <c r="AB27" s="77">
        <v>0</v>
      </c>
      <c r="AC27" s="77">
        <v>0</v>
      </c>
      <c r="AD27" s="77">
        <v>0</v>
      </c>
      <c r="AE27" s="78">
        <v>0</v>
      </c>
    </row>
    <row r="28" spans="1:31" s="75" customFormat="1" ht="39.75" customHeight="1" x14ac:dyDescent="0.2">
      <c r="A28" s="85" t="s">
        <v>26</v>
      </c>
      <c r="B28" s="100">
        <f t="shared" si="1"/>
        <v>0</v>
      </c>
      <c r="C28" s="77">
        <v>0</v>
      </c>
      <c r="D28" s="77">
        <v>0</v>
      </c>
      <c r="E28" s="77">
        <v>0</v>
      </c>
      <c r="F28" s="78">
        <v>0</v>
      </c>
      <c r="G28" s="109">
        <f t="shared" si="14"/>
        <v>0</v>
      </c>
      <c r="H28" s="77">
        <f t="shared" si="33"/>
        <v>0</v>
      </c>
      <c r="I28" s="77">
        <f t="shared" si="33"/>
        <v>0</v>
      </c>
      <c r="J28" s="77">
        <f t="shared" si="33"/>
        <v>0</v>
      </c>
      <c r="K28" s="78">
        <f t="shared" si="33"/>
        <v>0</v>
      </c>
      <c r="L28" s="113">
        <f t="shared" si="16"/>
        <v>0</v>
      </c>
      <c r="M28" s="77">
        <v>0</v>
      </c>
      <c r="N28" s="77">
        <v>0</v>
      </c>
      <c r="O28" s="77">
        <v>0</v>
      </c>
      <c r="P28" s="78">
        <v>0</v>
      </c>
      <c r="Q28" s="113">
        <f t="shared" si="17"/>
        <v>0</v>
      </c>
      <c r="R28" s="77">
        <v>0</v>
      </c>
      <c r="S28" s="77">
        <v>0</v>
      </c>
      <c r="T28" s="77">
        <v>0</v>
      </c>
      <c r="U28" s="78">
        <v>0</v>
      </c>
      <c r="V28" s="113">
        <f t="shared" si="18"/>
        <v>0</v>
      </c>
      <c r="W28" s="77">
        <v>0</v>
      </c>
      <c r="X28" s="77">
        <v>0</v>
      </c>
      <c r="Y28" s="77">
        <v>0</v>
      </c>
      <c r="Z28" s="78">
        <v>0</v>
      </c>
      <c r="AA28" s="113">
        <f t="shared" si="19"/>
        <v>0</v>
      </c>
      <c r="AB28" s="77">
        <v>0</v>
      </c>
      <c r="AC28" s="77">
        <v>0</v>
      </c>
      <c r="AD28" s="77">
        <v>0</v>
      </c>
      <c r="AE28" s="78">
        <v>0</v>
      </c>
    </row>
    <row r="29" spans="1:31" ht="39.75" customHeight="1" thickBot="1" x14ac:dyDescent="0.25">
      <c r="A29" s="88" t="s">
        <v>27</v>
      </c>
      <c r="B29" s="101">
        <f t="shared" si="1"/>
        <v>0</v>
      </c>
      <c r="C29" s="89">
        <v>0</v>
      </c>
      <c r="D29" s="89">
        <v>0</v>
      </c>
      <c r="E29" s="89">
        <v>0</v>
      </c>
      <c r="F29" s="90">
        <v>0</v>
      </c>
      <c r="G29" s="110">
        <f t="shared" si="14"/>
        <v>0</v>
      </c>
      <c r="H29" s="89">
        <f t="shared" si="33"/>
        <v>0</v>
      </c>
      <c r="I29" s="89">
        <f t="shared" si="33"/>
        <v>0</v>
      </c>
      <c r="J29" s="89">
        <f t="shared" si="33"/>
        <v>0</v>
      </c>
      <c r="K29" s="90">
        <f t="shared" si="33"/>
        <v>0</v>
      </c>
      <c r="L29" s="114">
        <f t="shared" si="16"/>
        <v>0</v>
      </c>
      <c r="M29" s="89">
        <v>0</v>
      </c>
      <c r="N29" s="89">
        <v>0</v>
      </c>
      <c r="O29" s="89">
        <v>0</v>
      </c>
      <c r="P29" s="90">
        <v>0</v>
      </c>
      <c r="Q29" s="114">
        <f t="shared" si="17"/>
        <v>0</v>
      </c>
      <c r="R29" s="89">
        <v>0</v>
      </c>
      <c r="S29" s="89">
        <v>0</v>
      </c>
      <c r="T29" s="89">
        <v>0</v>
      </c>
      <c r="U29" s="90">
        <v>0</v>
      </c>
      <c r="V29" s="114">
        <f t="shared" si="18"/>
        <v>0</v>
      </c>
      <c r="W29" s="89">
        <v>0</v>
      </c>
      <c r="X29" s="89">
        <v>0</v>
      </c>
      <c r="Y29" s="89">
        <v>0</v>
      </c>
      <c r="Z29" s="90">
        <v>0</v>
      </c>
      <c r="AA29" s="114">
        <f t="shared" si="19"/>
        <v>0</v>
      </c>
      <c r="AB29" s="89">
        <v>0</v>
      </c>
      <c r="AC29" s="89">
        <v>0</v>
      </c>
      <c r="AD29" s="89">
        <v>0</v>
      </c>
      <c r="AE29" s="90">
        <v>0</v>
      </c>
    </row>
    <row r="30" spans="1:31" ht="54.75" customHeight="1" thickBot="1" x14ac:dyDescent="0.25">
      <c r="A30" s="126" t="s">
        <v>37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</row>
    <row r="31" spans="1:31" ht="54.75" customHeight="1" thickTop="1" thickBot="1" x14ac:dyDescent="0.25"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</row>
    <row r="32" spans="1:31" ht="60" customHeight="1" x14ac:dyDescent="0.2">
      <c r="A32" s="190" t="s">
        <v>33</v>
      </c>
      <c r="B32" s="192" t="s">
        <v>7</v>
      </c>
      <c r="C32" s="183" t="s">
        <v>12</v>
      </c>
      <c r="D32" s="183" t="s">
        <v>11</v>
      </c>
      <c r="E32" s="183" t="s">
        <v>10</v>
      </c>
      <c r="F32" s="186" t="s">
        <v>6</v>
      </c>
      <c r="G32" s="194" t="s">
        <v>7</v>
      </c>
      <c r="H32" s="183" t="s">
        <v>12</v>
      </c>
      <c r="I32" s="183" t="s">
        <v>11</v>
      </c>
      <c r="J32" s="183" t="s">
        <v>10</v>
      </c>
      <c r="K32" s="186" t="s">
        <v>6</v>
      </c>
      <c r="L32" s="181" t="s">
        <v>7</v>
      </c>
      <c r="M32" s="183" t="s">
        <v>12</v>
      </c>
      <c r="N32" s="183" t="s">
        <v>11</v>
      </c>
      <c r="O32" s="183" t="s">
        <v>10</v>
      </c>
      <c r="P32" s="186" t="s">
        <v>6</v>
      </c>
      <c r="Q32" s="181" t="s">
        <v>7</v>
      </c>
      <c r="R32" s="183" t="s">
        <v>12</v>
      </c>
      <c r="S32" s="183" t="s">
        <v>11</v>
      </c>
      <c r="T32" s="183" t="s">
        <v>10</v>
      </c>
      <c r="U32" s="186" t="s">
        <v>6</v>
      </c>
      <c r="V32" s="181" t="s">
        <v>7</v>
      </c>
      <c r="W32" s="183" t="s">
        <v>12</v>
      </c>
      <c r="X32" s="183" t="s">
        <v>11</v>
      </c>
      <c r="Y32" s="183" t="s">
        <v>10</v>
      </c>
      <c r="Z32" s="186" t="s">
        <v>6</v>
      </c>
      <c r="AA32" s="181" t="s">
        <v>7</v>
      </c>
      <c r="AB32" s="183" t="s">
        <v>12</v>
      </c>
      <c r="AC32" s="183" t="s">
        <v>11</v>
      </c>
      <c r="AD32" s="183" t="s">
        <v>10</v>
      </c>
      <c r="AE32" s="186" t="s">
        <v>6</v>
      </c>
    </row>
    <row r="33" spans="1:31" ht="60" customHeight="1" x14ac:dyDescent="0.2">
      <c r="A33" s="191"/>
      <c r="B33" s="193"/>
      <c r="C33" s="115" t="s">
        <v>1</v>
      </c>
      <c r="D33" s="115" t="s">
        <v>0</v>
      </c>
      <c r="E33" s="115" t="s">
        <v>1</v>
      </c>
      <c r="F33" s="116" t="s">
        <v>2</v>
      </c>
      <c r="G33" s="195"/>
      <c r="H33" s="115" t="s">
        <v>1</v>
      </c>
      <c r="I33" s="115" t="s">
        <v>0</v>
      </c>
      <c r="J33" s="115" t="s">
        <v>1</v>
      </c>
      <c r="K33" s="116" t="s">
        <v>2</v>
      </c>
      <c r="L33" s="182"/>
      <c r="M33" s="115" t="s">
        <v>1</v>
      </c>
      <c r="N33" s="115" t="s">
        <v>0</v>
      </c>
      <c r="O33" s="115" t="s">
        <v>1</v>
      </c>
      <c r="P33" s="116" t="s">
        <v>2</v>
      </c>
      <c r="Q33" s="182"/>
      <c r="R33" s="115" t="s">
        <v>1</v>
      </c>
      <c r="S33" s="115" t="s">
        <v>0</v>
      </c>
      <c r="T33" s="115" t="s">
        <v>1</v>
      </c>
      <c r="U33" s="116" t="s">
        <v>2</v>
      </c>
      <c r="V33" s="182"/>
      <c r="W33" s="115" t="s">
        <v>1</v>
      </c>
      <c r="X33" s="115" t="s">
        <v>0</v>
      </c>
      <c r="Y33" s="115" t="s">
        <v>1</v>
      </c>
      <c r="Z33" s="116" t="s">
        <v>2</v>
      </c>
      <c r="AA33" s="182"/>
      <c r="AB33" s="115" t="s">
        <v>1</v>
      </c>
      <c r="AC33" s="115" t="s">
        <v>0</v>
      </c>
      <c r="AD33" s="115" t="s">
        <v>1</v>
      </c>
      <c r="AE33" s="116" t="s">
        <v>2</v>
      </c>
    </row>
    <row r="34" spans="1:31" ht="60" customHeight="1" x14ac:dyDescent="0.2">
      <c r="A34" s="91" t="s">
        <v>3</v>
      </c>
      <c r="B34" s="100">
        <f t="shared" ref="B34:B36" si="34">SUM(C34:F34)</f>
        <v>0</v>
      </c>
      <c r="C34" s="92">
        <f>C7</f>
        <v>0</v>
      </c>
      <c r="D34" s="92">
        <f t="shared" ref="D34:F34" si="35">D7</f>
        <v>0</v>
      </c>
      <c r="E34" s="92">
        <f t="shared" si="35"/>
        <v>0</v>
      </c>
      <c r="F34" s="93">
        <f t="shared" si="35"/>
        <v>0</v>
      </c>
      <c r="G34" s="45">
        <f t="shared" ref="G34:G36" si="36">SUM(H34:K34)</f>
        <v>0</v>
      </c>
      <c r="H34" s="92">
        <f t="shared" ref="H34:K34" si="37">H7</f>
        <v>0</v>
      </c>
      <c r="I34" s="92">
        <f t="shared" si="37"/>
        <v>0</v>
      </c>
      <c r="J34" s="92">
        <f t="shared" si="37"/>
        <v>0</v>
      </c>
      <c r="K34" s="93">
        <f t="shared" si="37"/>
        <v>0</v>
      </c>
      <c r="L34" s="113">
        <f t="shared" ref="L34:L36" si="38">SUM(M34:P34)</f>
        <v>0</v>
      </c>
      <c r="M34" s="92">
        <f t="shared" ref="M34:P34" si="39">M7</f>
        <v>0</v>
      </c>
      <c r="N34" s="92">
        <f t="shared" si="39"/>
        <v>0</v>
      </c>
      <c r="O34" s="92">
        <f t="shared" si="39"/>
        <v>0</v>
      </c>
      <c r="P34" s="93">
        <f t="shared" si="39"/>
        <v>0</v>
      </c>
      <c r="Q34" s="113">
        <f t="shared" ref="Q34:Q36" si="40">SUM(R34:U34)</f>
        <v>0</v>
      </c>
      <c r="R34" s="92">
        <f t="shared" ref="R34:U34" si="41">R7</f>
        <v>0</v>
      </c>
      <c r="S34" s="92">
        <f t="shared" si="41"/>
        <v>0</v>
      </c>
      <c r="T34" s="92">
        <f t="shared" si="41"/>
        <v>0</v>
      </c>
      <c r="U34" s="93">
        <f t="shared" si="41"/>
        <v>0</v>
      </c>
      <c r="V34" s="113">
        <f t="shared" ref="V34:V36" si="42">SUM(W34:Z34)</f>
        <v>0</v>
      </c>
      <c r="W34" s="92">
        <f t="shared" ref="W34:Z34" si="43">W7</f>
        <v>0</v>
      </c>
      <c r="X34" s="92">
        <f t="shared" si="43"/>
        <v>0</v>
      </c>
      <c r="Y34" s="92">
        <f t="shared" si="43"/>
        <v>0</v>
      </c>
      <c r="Z34" s="93">
        <f t="shared" si="43"/>
        <v>0</v>
      </c>
      <c r="AA34" s="113">
        <f t="shared" ref="AA34:AA36" si="44">SUM(AB34:AE34)</f>
        <v>0</v>
      </c>
      <c r="AB34" s="92">
        <f t="shared" ref="AB34:AE34" si="45">AB7</f>
        <v>0</v>
      </c>
      <c r="AC34" s="92">
        <f t="shared" si="45"/>
        <v>0</v>
      </c>
      <c r="AD34" s="92">
        <f t="shared" si="45"/>
        <v>0</v>
      </c>
      <c r="AE34" s="93">
        <f t="shared" si="45"/>
        <v>0</v>
      </c>
    </row>
    <row r="35" spans="1:31" ht="60" customHeight="1" x14ac:dyDescent="0.2">
      <c r="A35" s="91" t="s">
        <v>4</v>
      </c>
      <c r="B35" s="100">
        <f t="shared" si="34"/>
        <v>0</v>
      </c>
      <c r="C35" s="92">
        <f>C13</f>
        <v>0</v>
      </c>
      <c r="D35" s="92">
        <f t="shared" ref="D35:F35" si="46">D13</f>
        <v>0</v>
      </c>
      <c r="E35" s="92">
        <f t="shared" si="46"/>
        <v>0</v>
      </c>
      <c r="F35" s="93">
        <f t="shared" si="46"/>
        <v>0</v>
      </c>
      <c r="G35" s="45">
        <f t="shared" si="36"/>
        <v>0</v>
      </c>
      <c r="H35" s="92">
        <f t="shared" ref="H35:K35" si="47">H13</f>
        <v>0</v>
      </c>
      <c r="I35" s="92">
        <f t="shared" si="47"/>
        <v>0</v>
      </c>
      <c r="J35" s="92">
        <f t="shared" si="47"/>
        <v>0</v>
      </c>
      <c r="K35" s="93">
        <f t="shared" si="47"/>
        <v>0</v>
      </c>
      <c r="L35" s="113">
        <f t="shared" si="38"/>
        <v>0</v>
      </c>
      <c r="M35" s="92">
        <f t="shared" ref="M35:P35" si="48">M13</f>
        <v>0</v>
      </c>
      <c r="N35" s="92">
        <f t="shared" si="48"/>
        <v>0</v>
      </c>
      <c r="O35" s="92">
        <f t="shared" si="48"/>
        <v>0</v>
      </c>
      <c r="P35" s="93">
        <f t="shared" si="48"/>
        <v>0</v>
      </c>
      <c r="Q35" s="113">
        <f t="shared" si="40"/>
        <v>0</v>
      </c>
      <c r="R35" s="92">
        <f t="shared" ref="R35:U35" si="49">R13</f>
        <v>0</v>
      </c>
      <c r="S35" s="92">
        <f t="shared" si="49"/>
        <v>0</v>
      </c>
      <c r="T35" s="92">
        <f t="shared" si="49"/>
        <v>0</v>
      </c>
      <c r="U35" s="93">
        <f t="shared" si="49"/>
        <v>0</v>
      </c>
      <c r="V35" s="113">
        <f t="shared" si="42"/>
        <v>0</v>
      </c>
      <c r="W35" s="92">
        <f t="shared" ref="W35:Z35" si="50">W13</f>
        <v>0</v>
      </c>
      <c r="X35" s="92">
        <f t="shared" si="50"/>
        <v>0</v>
      </c>
      <c r="Y35" s="92">
        <f t="shared" si="50"/>
        <v>0</v>
      </c>
      <c r="Z35" s="93">
        <f t="shared" si="50"/>
        <v>0</v>
      </c>
      <c r="AA35" s="113">
        <f t="shared" si="44"/>
        <v>0</v>
      </c>
      <c r="AB35" s="92">
        <f t="shared" ref="AB35:AE35" si="51">AB13</f>
        <v>0</v>
      </c>
      <c r="AC35" s="92">
        <f t="shared" si="51"/>
        <v>0</v>
      </c>
      <c r="AD35" s="92">
        <f t="shared" si="51"/>
        <v>0</v>
      </c>
      <c r="AE35" s="93">
        <f t="shared" si="51"/>
        <v>0</v>
      </c>
    </row>
    <row r="36" spans="1:31" ht="60" customHeight="1" x14ac:dyDescent="0.2">
      <c r="A36" s="91" t="str">
        <f>A21</f>
        <v>z Ukrainą</v>
      </c>
      <c r="B36" s="100">
        <f t="shared" si="34"/>
        <v>0</v>
      </c>
      <c r="C36" s="92">
        <f>C21</f>
        <v>0</v>
      </c>
      <c r="D36" s="92">
        <f t="shared" ref="D36:F36" si="52">D21</f>
        <v>0</v>
      </c>
      <c r="E36" s="92">
        <f t="shared" si="52"/>
        <v>0</v>
      </c>
      <c r="F36" s="93">
        <f t="shared" si="52"/>
        <v>0</v>
      </c>
      <c r="G36" s="45">
        <f t="shared" si="36"/>
        <v>0</v>
      </c>
      <c r="H36" s="92">
        <f t="shared" ref="H36:K36" si="53">H21</f>
        <v>0</v>
      </c>
      <c r="I36" s="92">
        <f t="shared" si="53"/>
        <v>0</v>
      </c>
      <c r="J36" s="92">
        <f t="shared" si="53"/>
        <v>0</v>
      </c>
      <c r="K36" s="93">
        <f t="shared" si="53"/>
        <v>0</v>
      </c>
      <c r="L36" s="113">
        <f t="shared" si="38"/>
        <v>0</v>
      </c>
      <c r="M36" s="92">
        <f t="shared" ref="M36:P36" si="54">M21</f>
        <v>0</v>
      </c>
      <c r="N36" s="92">
        <f t="shared" si="54"/>
        <v>0</v>
      </c>
      <c r="O36" s="92">
        <f t="shared" si="54"/>
        <v>0</v>
      </c>
      <c r="P36" s="93">
        <f t="shared" si="54"/>
        <v>0</v>
      </c>
      <c r="Q36" s="113">
        <f t="shared" si="40"/>
        <v>0</v>
      </c>
      <c r="R36" s="92">
        <f t="shared" ref="R36:U36" si="55">R21</f>
        <v>0</v>
      </c>
      <c r="S36" s="92">
        <f t="shared" si="55"/>
        <v>0</v>
      </c>
      <c r="T36" s="92">
        <f t="shared" si="55"/>
        <v>0</v>
      </c>
      <c r="U36" s="93">
        <f t="shared" si="55"/>
        <v>0</v>
      </c>
      <c r="V36" s="113">
        <f t="shared" si="42"/>
        <v>0</v>
      </c>
      <c r="W36" s="92">
        <f t="shared" ref="W36:Z36" si="56">W21</f>
        <v>0</v>
      </c>
      <c r="X36" s="92">
        <f t="shared" si="56"/>
        <v>0</v>
      </c>
      <c r="Y36" s="92">
        <f t="shared" si="56"/>
        <v>0</v>
      </c>
      <c r="Z36" s="93">
        <f t="shared" si="56"/>
        <v>0</v>
      </c>
      <c r="AA36" s="113">
        <f t="shared" si="44"/>
        <v>0</v>
      </c>
      <c r="AB36" s="92">
        <f t="shared" ref="AB36:AE36" si="57">AB21</f>
        <v>0</v>
      </c>
      <c r="AC36" s="92">
        <f t="shared" si="57"/>
        <v>0</v>
      </c>
      <c r="AD36" s="92">
        <f t="shared" si="57"/>
        <v>0</v>
      </c>
      <c r="AE36" s="93">
        <f t="shared" si="57"/>
        <v>0</v>
      </c>
    </row>
    <row r="37" spans="1:31" ht="60" customHeight="1" thickBot="1" x14ac:dyDescent="0.25">
      <c r="A37" s="123" t="s">
        <v>7</v>
      </c>
      <c r="B37" s="106">
        <f>SUM(B34:B36)</f>
        <v>0</v>
      </c>
      <c r="C37" s="124">
        <f t="shared" ref="C37:AE37" si="58">SUM(C34:C36)</f>
        <v>0</v>
      </c>
      <c r="D37" s="124">
        <f t="shared" si="58"/>
        <v>0</v>
      </c>
      <c r="E37" s="124">
        <f t="shared" si="58"/>
        <v>0</v>
      </c>
      <c r="F37" s="125">
        <f t="shared" si="58"/>
        <v>0</v>
      </c>
      <c r="G37" s="106">
        <f t="shared" si="58"/>
        <v>0</v>
      </c>
      <c r="H37" s="124">
        <f t="shared" si="58"/>
        <v>0</v>
      </c>
      <c r="I37" s="124">
        <f t="shared" si="58"/>
        <v>0</v>
      </c>
      <c r="J37" s="124">
        <f t="shared" si="58"/>
        <v>0</v>
      </c>
      <c r="K37" s="125">
        <f t="shared" si="58"/>
        <v>0</v>
      </c>
      <c r="L37" s="106">
        <f t="shared" si="58"/>
        <v>0</v>
      </c>
      <c r="M37" s="124">
        <f t="shared" si="58"/>
        <v>0</v>
      </c>
      <c r="N37" s="124">
        <f t="shared" si="58"/>
        <v>0</v>
      </c>
      <c r="O37" s="124">
        <f t="shared" si="58"/>
        <v>0</v>
      </c>
      <c r="P37" s="125">
        <f t="shared" si="58"/>
        <v>0</v>
      </c>
      <c r="Q37" s="106">
        <f t="shared" si="58"/>
        <v>0</v>
      </c>
      <c r="R37" s="124">
        <f t="shared" si="58"/>
        <v>0</v>
      </c>
      <c r="S37" s="124">
        <f t="shared" si="58"/>
        <v>0</v>
      </c>
      <c r="T37" s="124">
        <f t="shared" si="58"/>
        <v>0</v>
      </c>
      <c r="U37" s="125">
        <f t="shared" si="58"/>
        <v>0</v>
      </c>
      <c r="V37" s="106">
        <f t="shared" si="58"/>
        <v>0</v>
      </c>
      <c r="W37" s="124">
        <f t="shared" si="58"/>
        <v>0</v>
      </c>
      <c r="X37" s="124">
        <f t="shared" si="58"/>
        <v>0</v>
      </c>
      <c r="Y37" s="124">
        <f t="shared" si="58"/>
        <v>0</v>
      </c>
      <c r="Z37" s="125">
        <f t="shared" si="58"/>
        <v>0</v>
      </c>
      <c r="AA37" s="106">
        <f t="shared" si="58"/>
        <v>0</v>
      </c>
      <c r="AB37" s="124">
        <f t="shared" si="58"/>
        <v>0</v>
      </c>
      <c r="AC37" s="124">
        <f t="shared" si="58"/>
        <v>0</v>
      </c>
      <c r="AD37" s="124">
        <f t="shared" si="58"/>
        <v>0</v>
      </c>
      <c r="AE37" s="125">
        <f t="shared" si="58"/>
        <v>0</v>
      </c>
    </row>
    <row r="38" spans="1:31" ht="71.25" customHeight="1" x14ac:dyDescent="0.2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</row>
    <row r="39" spans="1:31" ht="41.25" customHeight="1" x14ac:dyDescent="0.2">
      <c r="AE39" s="97"/>
    </row>
    <row r="41" spans="1:31" ht="24" customHeight="1" x14ac:dyDescent="0.2">
      <c r="B41" s="13">
        <f>B37-B6</f>
        <v>0</v>
      </c>
      <c r="C41" s="13">
        <f t="shared" ref="C41:AE41" si="59">C37-C6</f>
        <v>0</v>
      </c>
      <c r="D41" s="13">
        <f t="shared" si="59"/>
        <v>0</v>
      </c>
      <c r="E41" s="13">
        <f t="shared" si="59"/>
        <v>0</v>
      </c>
      <c r="F41" s="13">
        <f t="shared" si="59"/>
        <v>0</v>
      </c>
      <c r="G41" s="13">
        <f t="shared" si="59"/>
        <v>0</v>
      </c>
      <c r="H41" s="13">
        <f t="shared" si="59"/>
        <v>0</v>
      </c>
      <c r="I41" s="13">
        <f t="shared" si="59"/>
        <v>0</v>
      </c>
      <c r="J41" s="13">
        <f t="shared" si="59"/>
        <v>0</v>
      </c>
      <c r="K41" s="13">
        <f t="shared" si="59"/>
        <v>0</v>
      </c>
      <c r="L41" s="13">
        <f t="shared" si="59"/>
        <v>0</v>
      </c>
      <c r="M41" s="13">
        <f t="shared" si="59"/>
        <v>0</v>
      </c>
      <c r="N41" s="13">
        <f t="shared" si="59"/>
        <v>0</v>
      </c>
      <c r="O41" s="13">
        <f t="shared" si="59"/>
        <v>0</v>
      </c>
      <c r="P41" s="13">
        <f t="shared" si="59"/>
        <v>0</v>
      </c>
      <c r="Q41" s="13">
        <f t="shared" si="59"/>
        <v>0</v>
      </c>
      <c r="R41" s="13">
        <f t="shared" si="59"/>
        <v>0</v>
      </c>
      <c r="S41" s="13">
        <f t="shared" si="59"/>
        <v>0</v>
      </c>
      <c r="T41" s="13">
        <f t="shared" si="59"/>
        <v>0</v>
      </c>
      <c r="U41" s="13">
        <f t="shared" si="59"/>
        <v>0</v>
      </c>
      <c r="V41" s="13">
        <f t="shared" si="59"/>
        <v>0</v>
      </c>
      <c r="W41" s="13">
        <f t="shared" si="59"/>
        <v>0</v>
      </c>
      <c r="X41" s="13">
        <f t="shared" si="59"/>
        <v>0</v>
      </c>
      <c r="Y41" s="13">
        <f t="shared" si="59"/>
        <v>0</v>
      </c>
      <c r="Z41" s="13">
        <f t="shared" si="59"/>
        <v>0</v>
      </c>
      <c r="AA41" s="13">
        <f t="shared" si="59"/>
        <v>0</v>
      </c>
      <c r="AB41" s="13">
        <f t="shared" si="59"/>
        <v>0</v>
      </c>
      <c r="AC41" s="13">
        <f t="shared" si="59"/>
        <v>0</v>
      </c>
      <c r="AD41" s="13">
        <f t="shared" si="59"/>
        <v>0</v>
      </c>
      <c r="AE41" s="13">
        <f t="shared" si="59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32:A33"/>
    <mergeCell ref="B32:B33"/>
    <mergeCell ref="C32:D32"/>
    <mergeCell ref="E32:F32"/>
    <mergeCell ref="G32:G33"/>
    <mergeCell ref="AA4:AA5"/>
    <mergeCell ref="AB4:AC4"/>
    <mergeCell ref="AD4:AE4"/>
    <mergeCell ref="V4:V5"/>
    <mergeCell ref="W4:X4"/>
    <mergeCell ref="AD32:AE32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F41"/>
  <sheetViews>
    <sheetView showZeros="0" zoomScale="25" zoomScaleNormal="25" workbookViewId="0">
      <selection activeCell="A3" sqref="A3:A6"/>
    </sheetView>
  </sheetViews>
  <sheetFormatPr defaultColWidth="0" defaultRowHeight="24" customHeight="1" x14ac:dyDescent="0.2"/>
  <cols>
    <col min="1" max="1" width="47.85546875" style="4" customWidth="1"/>
    <col min="2" max="16" width="19.140625" style="13" customWidth="1"/>
    <col min="17" max="17" width="19.140625" style="1" customWidth="1"/>
    <col min="18" max="21" width="19.140625" style="2" customWidth="1"/>
    <col min="22" max="22" width="19.140625" style="1" customWidth="1"/>
    <col min="23" max="26" width="19.140625" style="2" customWidth="1"/>
    <col min="27" max="27" width="19.140625" style="1" customWidth="1"/>
    <col min="28" max="31" width="19.140625" style="2" customWidth="1"/>
    <col min="32" max="32" width="2.28515625" style="3" customWidth="1"/>
    <col min="33" max="16384" width="9.140625" style="3" hidden="1"/>
  </cols>
  <sheetData>
    <row r="1" spans="1:32" ht="162" customHeight="1" thickBot="1" x14ac:dyDescent="0.25">
      <c r="A1" s="214" t="s">
        <v>55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</row>
    <row r="2" spans="1:32" ht="46.5" customHeight="1" thickTop="1" thickBot="1" x14ac:dyDescent="0.25"/>
    <row r="3" spans="1:32" s="4" customFormat="1" ht="136.5" customHeight="1" thickBot="1" x14ac:dyDescent="0.25">
      <c r="A3" s="215" t="s">
        <v>60</v>
      </c>
      <c r="B3" s="218" t="s">
        <v>35</v>
      </c>
      <c r="C3" s="219"/>
      <c r="D3" s="219"/>
      <c r="E3" s="219"/>
      <c r="F3" s="220"/>
      <c r="G3" s="221" t="s">
        <v>36</v>
      </c>
      <c r="H3" s="222"/>
      <c r="I3" s="222"/>
      <c r="J3" s="222"/>
      <c r="K3" s="223"/>
      <c r="L3" s="224" t="s">
        <v>38</v>
      </c>
      <c r="M3" s="225"/>
      <c r="N3" s="225"/>
      <c r="O3" s="225"/>
      <c r="P3" s="226"/>
      <c r="Q3" s="224" t="s">
        <v>39</v>
      </c>
      <c r="R3" s="225"/>
      <c r="S3" s="225"/>
      <c r="T3" s="225"/>
      <c r="U3" s="226"/>
      <c r="V3" s="224" t="s">
        <v>40</v>
      </c>
      <c r="W3" s="225"/>
      <c r="X3" s="225"/>
      <c r="Y3" s="225"/>
      <c r="Z3" s="226"/>
      <c r="AA3" s="227" t="s">
        <v>41</v>
      </c>
      <c r="AB3" s="225"/>
      <c r="AC3" s="225"/>
      <c r="AD3" s="225"/>
      <c r="AE3" s="226"/>
    </row>
    <row r="4" spans="1:32" s="5" customFormat="1" ht="75" customHeight="1" x14ac:dyDescent="0.2">
      <c r="A4" s="216"/>
      <c r="B4" s="160" t="s">
        <v>7</v>
      </c>
      <c r="C4" s="212" t="s">
        <v>12</v>
      </c>
      <c r="D4" s="212" t="s">
        <v>11</v>
      </c>
      <c r="E4" s="212" t="s">
        <v>10</v>
      </c>
      <c r="F4" s="213" t="s">
        <v>6</v>
      </c>
      <c r="G4" s="162" t="s">
        <v>7</v>
      </c>
      <c r="H4" s="212" t="s">
        <v>12</v>
      </c>
      <c r="I4" s="212" t="s">
        <v>11</v>
      </c>
      <c r="J4" s="212" t="s">
        <v>10</v>
      </c>
      <c r="K4" s="213" t="s">
        <v>6</v>
      </c>
      <c r="L4" s="164" t="s">
        <v>7</v>
      </c>
      <c r="M4" s="212" t="s">
        <v>12</v>
      </c>
      <c r="N4" s="212" t="s">
        <v>11</v>
      </c>
      <c r="O4" s="212" t="s">
        <v>10</v>
      </c>
      <c r="P4" s="213" t="s">
        <v>6</v>
      </c>
      <c r="Q4" s="164" t="s">
        <v>7</v>
      </c>
      <c r="R4" s="212" t="s">
        <v>12</v>
      </c>
      <c r="S4" s="212" t="s">
        <v>11</v>
      </c>
      <c r="T4" s="212" t="s">
        <v>10</v>
      </c>
      <c r="U4" s="213" t="s">
        <v>6</v>
      </c>
      <c r="V4" s="164" t="s">
        <v>7</v>
      </c>
      <c r="W4" s="212" t="s">
        <v>12</v>
      </c>
      <c r="X4" s="212" t="s">
        <v>11</v>
      </c>
      <c r="Y4" s="212" t="s">
        <v>10</v>
      </c>
      <c r="Z4" s="213" t="s">
        <v>6</v>
      </c>
      <c r="AA4" s="164" t="s">
        <v>7</v>
      </c>
      <c r="AB4" s="212" t="s">
        <v>12</v>
      </c>
      <c r="AC4" s="212" t="s">
        <v>11</v>
      </c>
      <c r="AD4" s="212" t="s">
        <v>10</v>
      </c>
      <c r="AE4" s="213" t="s">
        <v>6</v>
      </c>
    </row>
    <row r="5" spans="1:32" s="5" customFormat="1" ht="75" customHeight="1" x14ac:dyDescent="0.2">
      <c r="A5" s="216"/>
      <c r="B5" s="161"/>
      <c r="C5" s="48" t="s">
        <v>1</v>
      </c>
      <c r="D5" s="48" t="s">
        <v>0</v>
      </c>
      <c r="E5" s="48" t="s">
        <v>1</v>
      </c>
      <c r="F5" s="49" t="s">
        <v>2</v>
      </c>
      <c r="G5" s="163"/>
      <c r="H5" s="48" t="s">
        <v>1</v>
      </c>
      <c r="I5" s="48" t="s">
        <v>0</v>
      </c>
      <c r="J5" s="48" t="s">
        <v>8</v>
      </c>
      <c r="K5" s="49" t="s">
        <v>9</v>
      </c>
      <c r="L5" s="153"/>
      <c r="M5" s="48" t="s">
        <v>1</v>
      </c>
      <c r="N5" s="48" t="s">
        <v>0</v>
      </c>
      <c r="O5" s="48" t="s">
        <v>1</v>
      </c>
      <c r="P5" s="49" t="s">
        <v>0</v>
      </c>
      <c r="Q5" s="153"/>
      <c r="R5" s="48" t="s">
        <v>1</v>
      </c>
      <c r="S5" s="48" t="s">
        <v>0</v>
      </c>
      <c r="T5" s="48" t="s">
        <v>1</v>
      </c>
      <c r="U5" s="49" t="s">
        <v>0</v>
      </c>
      <c r="V5" s="153"/>
      <c r="W5" s="48" t="s">
        <v>1</v>
      </c>
      <c r="X5" s="48" t="s">
        <v>0</v>
      </c>
      <c r="Y5" s="48" t="s">
        <v>1</v>
      </c>
      <c r="Z5" s="49" t="s">
        <v>0</v>
      </c>
      <c r="AA5" s="153"/>
      <c r="AB5" s="48" t="s">
        <v>1</v>
      </c>
      <c r="AC5" s="48" t="s">
        <v>0</v>
      </c>
      <c r="AD5" s="48" t="s">
        <v>1</v>
      </c>
      <c r="AE5" s="49" t="s">
        <v>0</v>
      </c>
    </row>
    <row r="6" spans="1:32" s="6" customFormat="1" ht="75" customHeight="1" thickBot="1" x14ac:dyDescent="0.25">
      <c r="A6" s="217"/>
      <c r="B6" s="36">
        <f>IV!B6+V!B6+VI!B6</f>
        <v>399266</v>
      </c>
      <c r="C6" s="29">
        <f>IV!C6+V!C6+VI!C6</f>
        <v>156645</v>
      </c>
      <c r="D6" s="29">
        <f>IV!D6+V!D6+VI!D6</f>
        <v>173537</v>
      </c>
      <c r="E6" s="29">
        <f>IV!E6+V!E6+VI!E6</f>
        <v>28372</v>
      </c>
      <c r="F6" s="37">
        <f>IV!F6+V!F6+VI!F6</f>
        <v>40712</v>
      </c>
      <c r="G6" s="36">
        <f>IV!G6+V!G6+VI!G6</f>
        <v>51</v>
      </c>
      <c r="H6" s="30">
        <f>IV!H6+V!H6+VI!H6</f>
        <v>5</v>
      </c>
      <c r="I6" s="30">
        <f>IV!I6+V!I6+VI!I6</f>
        <v>3</v>
      </c>
      <c r="J6" s="30">
        <f>IV!J6+V!J6+VI!J6</f>
        <v>15</v>
      </c>
      <c r="K6" s="43">
        <f>IV!K6+V!K6+VI!K6</f>
        <v>28</v>
      </c>
      <c r="L6" s="36">
        <f>IV!L6+V!L6+VI!L6</f>
        <v>347</v>
      </c>
      <c r="M6" s="31">
        <f>IV!M6+V!M6+VI!M6</f>
        <v>172</v>
      </c>
      <c r="N6" s="31">
        <f>IV!N6+V!N6+VI!N6</f>
        <v>89</v>
      </c>
      <c r="O6" s="31">
        <f>IV!O6+V!O6+VI!O6</f>
        <v>42</v>
      </c>
      <c r="P6" s="32">
        <f>IV!P6+V!P6+VI!P6</f>
        <v>44</v>
      </c>
      <c r="Q6" s="36">
        <f>IV!Q6+V!Q6+VI!Q6</f>
        <v>16238</v>
      </c>
      <c r="R6" s="31">
        <f>IV!R6+V!R6+VI!R6</f>
        <v>5870</v>
      </c>
      <c r="S6" s="31">
        <f>IV!S6+V!S6+VI!S6</f>
        <v>5746</v>
      </c>
      <c r="T6" s="31">
        <f>IV!T6+V!T6+VI!T6</f>
        <v>2315</v>
      </c>
      <c r="U6" s="32">
        <f>IV!U6+V!U6+VI!U6</f>
        <v>2307</v>
      </c>
      <c r="V6" s="36">
        <f>IV!V6+V!V6+VI!V6</f>
        <v>286811</v>
      </c>
      <c r="W6" s="31">
        <f>IV!W6+V!W6+VI!W6</f>
        <v>120651</v>
      </c>
      <c r="X6" s="31">
        <f>IV!X6+V!X6+VI!X6</f>
        <v>129430</v>
      </c>
      <c r="Y6" s="31">
        <f>IV!Y6+V!Y6+VI!Y6</f>
        <v>12315</v>
      </c>
      <c r="Z6" s="32">
        <f>IV!Z6+V!Z6+VI!Z6</f>
        <v>24415</v>
      </c>
      <c r="AA6" s="33">
        <f>IV!AA6+V!AA6+VI!AA6</f>
        <v>95819</v>
      </c>
      <c r="AB6" s="31">
        <f>IV!AB6+V!AB6+VI!AB6</f>
        <v>29947</v>
      </c>
      <c r="AC6" s="31">
        <f>IV!AC6+V!AC6+VI!AC6</f>
        <v>38269</v>
      </c>
      <c r="AD6" s="31">
        <f>IV!AD6+V!AD6+VI!AD6</f>
        <v>13685</v>
      </c>
      <c r="AE6" s="32">
        <f>IV!AE6+V!AE6+VI!AE6</f>
        <v>13918</v>
      </c>
    </row>
    <row r="7" spans="1:32" s="7" customFormat="1" ht="71.25" customHeight="1" x14ac:dyDescent="0.2">
      <c r="A7" s="61" t="s">
        <v>3</v>
      </c>
      <c r="B7" s="38">
        <f>IV!B7+V!B7+VI!B7</f>
        <v>8200</v>
      </c>
      <c r="C7" s="27">
        <f>IV!C7+V!C7+VI!C7</f>
        <v>2835</v>
      </c>
      <c r="D7" s="27">
        <f>IV!D7+V!D7+VI!D7</f>
        <v>3288</v>
      </c>
      <c r="E7" s="27">
        <f>IV!E7+V!E7+VI!E7</f>
        <v>999</v>
      </c>
      <c r="F7" s="28">
        <f>IV!F7+V!F7+VI!F7</f>
        <v>1078</v>
      </c>
      <c r="G7" s="38">
        <f>IV!G7+V!G7+VI!G7</f>
        <v>3</v>
      </c>
      <c r="H7" s="27">
        <f>IV!H7+V!H7+VI!H7</f>
        <v>3</v>
      </c>
      <c r="I7" s="27">
        <f>IV!I7+V!I7+VI!I7</f>
        <v>0</v>
      </c>
      <c r="J7" s="27">
        <f>IV!J7+V!J7+VI!J7</f>
        <v>0</v>
      </c>
      <c r="K7" s="28">
        <f>IV!K7+V!K7+VI!K7</f>
        <v>0</v>
      </c>
      <c r="L7" s="38">
        <f>IV!L7+V!L7+VI!L7</f>
        <v>13</v>
      </c>
      <c r="M7" s="27">
        <f>IV!M7+V!M7+VI!M7</f>
        <v>6</v>
      </c>
      <c r="N7" s="27">
        <f>IV!N7+V!N7+VI!N7</f>
        <v>6</v>
      </c>
      <c r="O7" s="27">
        <f>IV!O7+V!O7+VI!O7</f>
        <v>0</v>
      </c>
      <c r="P7" s="28">
        <f>IV!P7+V!P7+VI!P7</f>
        <v>1</v>
      </c>
      <c r="Q7" s="38">
        <f>IV!Q7+V!Q7+VI!Q7</f>
        <v>200</v>
      </c>
      <c r="R7" s="27">
        <f>IV!R7+V!R7+VI!R7</f>
        <v>58</v>
      </c>
      <c r="S7" s="27">
        <f>IV!S7+V!S7+VI!S7</f>
        <v>53</v>
      </c>
      <c r="T7" s="27">
        <f>IV!T7+V!T7+VI!T7</f>
        <v>47</v>
      </c>
      <c r="U7" s="28">
        <f>IV!U7+V!U7+VI!U7</f>
        <v>42</v>
      </c>
      <c r="V7" s="38">
        <f>IV!V7+V!V7+VI!V7</f>
        <v>5725</v>
      </c>
      <c r="W7" s="27">
        <f>IV!W7+V!W7+VI!W7</f>
        <v>2444</v>
      </c>
      <c r="X7" s="27">
        <f>IV!X7+V!X7+VI!X7</f>
        <v>2604</v>
      </c>
      <c r="Y7" s="27">
        <f>IV!Y7+V!Y7+VI!Y7</f>
        <v>317</v>
      </c>
      <c r="Z7" s="28">
        <f>IV!Z7+V!Z7+VI!Z7</f>
        <v>360</v>
      </c>
      <c r="AA7" s="34">
        <f>IV!AA7+V!AA7+VI!AA7</f>
        <v>2259</v>
      </c>
      <c r="AB7" s="27">
        <f>IV!AB7+V!AB7+VI!AB7</f>
        <v>324</v>
      </c>
      <c r="AC7" s="27">
        <f>IV!AC7+V!AC7+VI!AC7</f>
        <v>625</v>
      </c>
      <c r="AD7" s="27">
        <f>IV!AD7+V!AD7+VI!AD7</f>
        <v>635</v>
      </c>
      <c r="AE7" s="28">
        <f>IV!AE7+V!AE7+VI!AE7</f>
        <v>675</v>
      </c>
    </row>
    <row r="8" spans="1:32" ht="39.75" customHeight="1" x14ac:dyDescent="0.2">
      <c r="A8" s="52" t="s">
        <v>13</v>
      </c>
      <c r="B8" s="19">
        <f>IV!B8+V!B8+VI!B8</f>
        <v>1358</v>
      </c>
      <c r="C8" s="11">
        <f>IV!C8+V!C8+VI!C8</f>
        <v>262</v>
      </c>
      <c r="D8" s="11">
        <f>IV!D8+V!D8+VI!D8</f>
        <v>392</v>
      </c>
      <c r="E8" s="11">
        <f>IV!E8+V!E8+VI!E8</f>
        <v>377</v>
      </c>
      <c r="F8" s="24">
        <f>IV!F8+V!F8+VI!F8</f>
        <v>327</v>
      </c>
      <c r="G8" s="46">
        <f>IV!G8+V!G8+VI!G8</f>
        <v>3</v>
      </c>
      <c r="H8" s="11">
        <f>IV!H8+V!H8+VI!H8</f>
        <v>3</v>
      </c>
      <c r="I8" s="11">
        <f>IV!I8+V!I8+VI!I8</f>
        <v>0</v>
      </c>
      <c r="J8" s="11">
        <f>IV!J8+V!J8+VI!J8</f>
        <v>0</v>
      </c>
      <c r="K8" s="24">
        <f>IV!K8+V!K8+VI!K8</f>
        <v>0</v>
      </c>
      <c r="L8" s="22">
        <f>IV!L8+V!L8+VI!L8</f>
        <v>7</v>
      </c>
      <c r="M8" s="11">
        <f>IV!M8+V!M8+VI!M8</f>
        <v>3</v>
      </c>
      <c r="N8" s="11">
        <f>IV!N8+V!N8+VI!N8</f>
        <v>4</v>
      </c>
      <c r="O8" s="11">
        <f>IV!O8+V!O8+VI!O8</f>
        <v>0</v>
      </c>
      <c r="P8" s="24">
        <f>IV!P8+V!P8+VI!P8</f>
        <v>0</v>
      </c>
      <c r="Q8" s="22">
        <f>IV!Q8+V!Q8+VI!Q8</f>
        <v>27</v>
      </c>
      <c r="R8" s="11">
        <f>IV!R8+V!R8+VI!R8</f>
        <v>2</v>
      </c>
      <c r="S8" s="11">
        <f>IV!S8+V!S8+VI!S8</f>
        <v>2</v>
      </c>
      <c r="T8" s="11">
        <f>IV!T8+V!T8+VI!T8</f>
        <v>11</v>
      </c>
      <c r="U8" s="24">
        <f>IV!U8+V!U8+VI!U8</f>
        <v>12</v>
      </c>
      <c r="V8" s="22">
        <f>IV!V8+V!V8+VI!V8</f>
        <v>405</v>
      </c>
      <c r="W8" s="11">
        <f>IV!W8+V!W8+VI!W8</f>
        <v>134</v>
      </c>
      <c r="X8" s="11">
        <f>IV!X8+V!X8+VI!X8</f>
        <v>119</v>
      </c>
      <c r="Y8" s="11">
        <f>IV!Y8+V!Y8+VI!Y8</f>
        <v>82</v>
      </c>
      <c r="Z8" s="24">
        <f>IV!Z8+V!Z8+VI!Z8</f>
        <v>70</v>
      </c>
      <c r="AA8" s="21">
        <f>IV!AA8+V!AA8+VI!AA8</f>
        <v>916</v>
      </c>
      <c r="AB8" s="11">
        <f>IV!AB8+V!AB8+VI!AB8</f>
        <v>120</v>
      </c>
      <c r="AC8" s="11">
        <f>IV!AC8+V!AC8+VI!AC8</f>
        <v>267</v>
      </c>
      <c r="AD8" s="11">
        <f>IV!AD8+V!AD8+VI!AD8</f>
        <v>284</v>
      </c>
      <c r="AE8" s="24">
        <f>IV!AE8+V!AE8+VI!AE8</f>
        <v>245</v>
      </c>
    </row>
    <row r="9" spans="1:32" ht="39.75" customHeight="1" x14ac:dyDescent="0.2">
      <c r="A9" s="52" t="s">
        <v>14</v>
      </c>
      <c r="B9" s="19">
        <f>IV!B9+V!B9+VI!B9</f>
        <v>0</v>
      </c>
      <c r="C9" s="11">
        <f>IV!C9+V!C9+VI!C9</f>
        <v>0</v>
      </c>
      <c r="D9" s="11">
        <f>IV!D9+V!D9+VI!D9</f>
        <v>0</v>
      </c>
      <c r="E9" s="11">
        <f>IV!E9+V!E9+VI!E9</f>
        <v>0</v>
      </c>
      <c r="F9" s="24">
        <f>IV!F9+V!F9+VI!F9</f>
        <v>0</v>
      </c>
      <c r="G9" s="46">
        <f>IV!G9+V!G9+VI!G9</f>
        <v>0</v>
      </c>
      <c r="H9" s="11">
        <f>IV!H9+V!H9+VI!H9</f>
        <v>0</v>
      </c>
      <c r="I9" s="11">
        <f>IV!I9+V!I9+VI!I9</f>
        <v>0</v>
      </c>
      <c r="J9" s="11">
        <f>IV!J9+V!J9+VI!J9</f>
        <v>0</v>
      </c>
      <c r="K9" s="24">
        <f>IV!K9+V!K9+VI!K9</f>
        <v>0</v>
      </c>
      <c r="L9" s="22">
        <f>IV!L9+V!L9+VI!L9</f>
        <v>0</v>
      </c>
      <c r="M9" s="11">
        <f>IV!M9+V!M9+VI!M9</f>
        <v>0</v>
      </c>
      <c r="N9" s="11">
        <f>IV!N9+V!N9+VI!N9</f>
        <v>0</v>
      </c>
      <c r="O9" s="11">
        <f>IV!O9+V!O9+VI!O9</f>
        <v>0</v>
      </c>
      <c r="P9" s="24">
        <f>IV!P9+V!P9+VI!P9</f>
        <v>0</v>
      </c>
      <c r="Q9" s="22">
        <f>IV!Q9+V!Q9+VI!Q9</f>
        <v>0</v>
      </c>
      <c r="R9" s="11">
        <f>IV!R9+V!R9+VI!R9</f>
        <v>0</v>
      </c>
      <c r="S9" s="11">
        <f>IV!S9+V!S9+VI!S9</f>
        <v>0</v>
      </c>
      <c r="T9" s="11">
        <f>IV!T9+V!T9+VI!T9</f>
        <v>0</v>
      </c>
      <c r="U9" s="24">
        <f>IV!U9+V!U9+VI!U9</f>
        <v>0</v>
      </c>
      <c r="V9" s="22">
        <f>IV!V9+V!V9+VI!V9</f>
        <v>0</v>
      </c>
      <c r="W9" s="11">
        <f>IV!W9+V!W9+VI!W9</f>
        <v>0</v>
      </c>
      <c r="X9" s="11">
        <f>IV!X9+V!X9+VI!X9</f>
        <v>0</v>
      </c>
      <c r="Y9" s="11">
        <f>IV!Y9+V!Y9+VI!Y9</f>
        <v>0</v>
      </c>
      <c r="Z9" s="24">
        <f>IV!Z9+V!Z9+VI!Z9</f>
        <v>0</v>
      </c>
      <c r="AA9" s="21">
        <f>IV!AA9+V!AA9+VI!AA9</f>
        <v>0</v>
      </c>
      <c r="AB9" s="11">
        <f>IV!AB9+V!AB9+VI!AB9</f>
        <v>0</v>
      </c>
      <c r="AC9" s="11">
        <f>IV!AC9+V!AC9+VI!AC9</f>
        <v>0</v>
      </c>
      <c r="AD9" s="11">
        <f>IV!AD9+V!AD9+VI!AD9</f>
        <v>0</v>
      </c>
      <c r="AE9" s="24">
        <f>IV!AE9+V!AE9+VI!AE9</f>
        <v>0</v>
      </c>
    </row>
    <row r="10" spans="1:32" ht="39.75" customHeight="1" x14ac:dyDescent="0.2">
      <c r="A10" s="52" t="s">
        <v>15</v>
      </c>
      <c r="B10" s="19">
        <f>IV!B10+V!B10+VI!B10</f>
        <v>0</v>
      </c>
      <c r="C10" s="11">
        <f>IV!C10+V!C10+VI!C10</f>
        <v>0</v>
      </c>
      <c r="D10" s="11">
        <f>IV!D10+V!D10+VI!D10</f>
        <v>0</v>
      </c>
      <c r="E10" s="11">
        <f>IV!E10+V!E10+VI!E10</f>
        <v>0</v>
      </c>
      <c r="F10" s="24">
        <f>IV!F10+V!F10+VI!F10</f>
        <v>0</v>
      </c>
      <c r="G10" s="46">
        <f>IV!G10+V!G10+VI!G10</f>
        <v>0</v>
      </c>
      <c r="H10" s="11">
        <f>IV!H10+V!H10+VI!H10</f>
        <v>0</v>
      </c>
      <c r="I10" s="11">
        <f>IV!I10+V!I10+VI!I10</f>
        <v>0</v>
      </c>
      <c r="J10" s="11">
        <f>IV!J10+V!J10+VI!J10</f>
        <v>0</v>
      </c>
      <c r="K10" s="24">
        <f>IV!K10+V!K10+VI!K10</f>
        <v>0</v>
      </c>
      <c r="L10" s="22">
        <f>IV!L10+V!L10+VI!L10</f>
        <v>0</v>
      </c>
      <c r="M10" s="11">
        <f>IV!M10+V!M10+VI!M10</f>
        <v>0</v>
      </c>
      <c r="N10" s="11">
        <f>IV!N10+V!N10+VI!N10</f>
        <v>0</v>
      </c>
      <c r="O10" s="11">
        <f>IV!O10+V!O10+VI!O10</f>
        <v>0</v>
      </c>
      <c r="P10" s="24">
        <f>IV!P10+V!P10+VI!P10</f>
        <v>0</v>
      </c>
      <c r="Q10" s="22">
        <f>IV!Q10+V!Q10+VI!Q10</f>
        <v>0</v>
      </c>
      <c r="R10" s="11">
        <f>IV!R10+V!R10+VI!R10</f>
        <v>0</v>
      </c>
      <c r="S10" s="11">
        <f>IV!S10+V!S10+VI!S10</f>
        <v>0</v>
      </c>
      <c r="T10" s="11">
        <f>IV!T10+V!T10+VI!T10</f>
        <v>0</v>
      </c>
      <c r="U10" s="24">
        <f>IV!U10+V!U10+VI!U10</f>
        <v>0</v>
      </c>
      <c r="V10" s="22">
        <f>IV!V10+V!V10+VI!V10</f>
        <v>0</v>
      </c>
      <c r="W10" s="11">
        <f>IV!W10+V!W10+VI!W10</f>
        <v>0</v>
      </c>
      <c r="X10" s="11">
        <f>IV!X10+V!X10+VI!X10</f>
        <v>0</v>
      </c>
      <c r="Y10" s="11">
        <f>IV!Y10+V!Y10+VI!Y10</f>
        <v>0</v>
      </c>
      <c r="Z10" s="24">
        <f>IV!Z10+V!Z10+VI!Z10</f>
        <v>0</v>
      </c>
      <c r="AA10" s="21">
        <f>IV!AA10+V!AA10+VI!AA10</f>
        <v>0</v>
      </c>
      <c r="AB10" s="11">
        <f>IV!AB10+V!AB10+VI!AB10</f>
        <v>0</v>
      </c>
      <c r="AC10" s="11">
        <f>IV!AC10+V!AC10+VI!AC10</f>
        <v>0</v>
      </c>
      <c r="AD10" s="11">
        <f>IV!AD10+V!AD10+VI!AD10</f>
        <v>0</v>
      </c>
      <c r="AE10" s="24">
        <f>IV!AE10+V!AE10+VI!AE10</f>
        <v>0</v>
      </c>
    </row>
    <row r="11" spans="1:32" ht="39.75" customHeight="1" x14ac:dyDescent="0.2">
      <c r="A11" s="52" t="s">
        <v>28</v>
      </c>
      <c r="B11" s="19">
        <f>IV!B11+V!B11+VI!B11</f>
        <v>6842</v>
      </c>
      <c r="C11" s="12">
        <f>IV!C11+V!C11+VI!C11</f>
        <v>2573</v>
      </c>
      <c r="D11" s="12">
        <f>IV!D11+V!D11+VI!D11</f>
        <v>2896</v>
      </c>
      <c r="E11" s="12">
        <f>IV!E11+V!E11+VI!E11</f>
        <v>622</v>
      </c>
      <c r="F11" s="39">
        <f>IV!F11+V!F11+VI!F11</f>
        <v>751</v>
      </c>
      <c r="G11" s="46">
        <f>IV!G11+V!G11+VI!G11</f>
        <v>0</v>
      </c>
      <c r="H11" s="11">
        <f>IV!H11+V!H11+VI!H11</f>
        <v>0</v>
      </c>
      <c r="I11" s="11">
        <f>IV!I11+V!I11+VI!I11</f>
        <v>0</v>
      </c>
      <c r="J11" s="11">
        <f>IV!J11+V!J11+VI!J11</f>
        <v>0</v>
      </c>
      <c r="K11" s="24">
        <f>IV!K11+V!K11+VI!K11</f>
        <v>0</v>
      </c>
      <c r="L11" s="22">
        <f>IV!L11+V!L11+VI!L11</f>
        <v>6</v>
      </c>
      <c r="M11" s="11">
        <f>IV!M11+V!M11+VI!M11</f>
        <v>3</v>
      </c>
      <c r="N11" s="11">
        <f>IV!N11+V!N11+VI!N11</f>
        <v>2</v>
      </c>
      <c r="O11" s="11">
        <f>IV!O11+V!O11+VI!O11</f>
        <v>0</v>
      </c>
      <c r="P11" s="24">
        <f>IV!P11+V!P11+VI!P11</f>
        <v>1</v>
      </c>
      <c r="Q11" s="22">
        <f>IV!Q11+V!Q11+VI!Q11</f>
        <v>173</v>
      </c>
      <c r="R11" s="11">
        <f>IV!R11+V!R11+VI!R11</f>
        <v>56</v>
      </c>
      <c r="S11" s="11">
        <f>IV!S11+V!S11+VI!S11</f>
        <v>51</v>
      </c>
      <c r="T11" s="11">
        <f>IV!T11+V!T11+VI!T11</f>
        <v>36</v>
      </c>
      <c r="U11" s="24">
        <f>IV!U11+V!U11+VI!U11</f>
        <v>30</v>
      </c>
      <c r="V11" s="22">
        <f>IV!V11+V!V11+VI!V11</f>
        <v>5320</v>
      </c>
      <c r="W11" s="11">
        <f>IV!W11+V!W11+VI!W11</f>
        <v>2310</v>
      </c>
      <c r="X11" s="11">
        <f>IV!X11+V!X11+VI!X11</f>
        <v>2485</v>
      </c>
      <c r="Y11" s="11">
        <f>IV!Y11+V!Y11+VI!Y11</f>
        <v>235</v>
      </c>
      <c r="Z11" s="24">
        <f>IV!Z11+V!Z11+VI!Z11</f>
        <v>290</v>
      </c>
      <c r="AA11" s="21">
        <f>IV!AA11+V!AA11+VI!AA11</f>
        <v>1343</v>
      </c>
      <c r="AB11" s="11">
        <f>IV!AB11+V!AB11+VI!AB11</f>
        <v>204</v>
      </c>
      <c r="AC11" s="11">
        <f>IV!AC11+V!AC11+VI!AC11</f>
        <v>358</v>
      </c>
      <c r="AD11" s="11">
        <f>IV!AD11+V!AD11+VI!AD11</f>
        <v>351</v>
      </c>
      <c r="AE11" s="24">
        <f>IV!AE11+V!AE11+VI!AE11</f>
        <v>430</v>
      </c>
    </row>
    <row r="12" spans="1:32" ht="39.75" customHeight="1" x14ac:dyDescent="0.2">
      <c r="A12" s="53" t="s">
        <v>32</v>
      </c>
      <c r="B12" s="19">
        <f>IV!B12+V!B12+VI!B12</f>
        <v>0</v>
      </c>
      <c r="C12" s="12">
        <f>IV!C12+V!C12+VI!C12</f>
        <v>0</v>
      </c>
      <c r="D12" s="12">
        <f>IV!D12+V!D12+VI!D12</f>
        <v>0</v>
      </c>
      <c r="E12" s="12">
        <f>IV!E12+V!E12+VI!E12</f>
        <v>0</v>
      </c>
      <c r="F12" s="39">
        <f>IV!F12+V!F12+VI!F12</f>
        <v>0</v>
      </c>
      <c r="G12" s="46">
        <f>IV!G12+V!G12+VI!G12</f>
        <v>0</v>
      </c>
      <c r="H12" s="11">
        <f>IV!H12+V!H12+VI!H12</f>
        <v>0</v>
      </c>
      <c r="I12" s="11">
        <f>IV!I12+V!I12+VI!I12</f>
        <v>0</v>
      </c>
      <c r="J12" s="11">
        <f>IV!J12+V!J12+VI!J12</f>
        <v>0</v>
      </c>
      <c r="K12" s="24">
        <f>IV!K12+V!K12+VI!K12</f>
        <v>0</v>
      </c>
      <c r="L12" s="22">
        <f>IV!L12+V!L12+VI!L12</f>
        <v>0</v>
      </c>
      <c r="M12" s="11">
        <f>IV!M12+V!M12+VI!M12</f>
        <v>0</v>
      </c>
      <c r="N12" s="11">
        <f>IV!N12+V!N12+VI!N12</f>
        <v>0</v>
      </c>
      <c r="O12" s="11">
        <f>IV!O12+V!O12+VI!O12</f>
        <v>0</v>
      </c>
      <c r="P12" s="24">
        <f>IV!P12+V!P12+VI!P12</f>
        <v>0</v>
      </c>
      <c r="Q12" s="22">
        <f>IV!Q12+V!Q12+VI!Q12</f>
        <v>0</v>
      </c>
      <c r="R12" s="11">
        <f>IV!R12+V!R12+VI!R12</f>
        <v>0</v>
      </c>
      <c r="S12" s="11">
        <f>IV!S12+V!S12+VI!S12</f>
        <v>0</v>
      </c>
      <c r="T12" s="11">
        <f>IV!T12+V!T12+VI!T12</f>
        <v>0</v>
      </c>
      <c r="U12" s="24">
        <f>IV!U12+V!U12+VI!U12</f>
        <v>0</v>
      </c>
      <c r="V12" s="22">
        <f>IV!V12+V!V12+VI!V12</f>
        <v>0</v>
      </c>
      <c r="W12" s="11">
        <f>IV!W12+V!W12+VI!W12</f>
        <v>0</v>
      </c>
      <c r="X12" s="11">
        <f>IV!X12+V!X12+VI!X12</f>
        <v>0</v>
      </c>
      <c r="Y12" s="11">
        <f>IV!Y12+V!Y12+VI!Y12</f>
        <v>0</v>
      </c>
      <c r="Z12" s="24">
        <f>IV!Z12+V!Z12+VI!Z12</f>
        <v>0</v>
      </c>
      <c r="AA12" s="21">
        <f>IV!AA12+V!AA12+VI!AA12</f>
        <v>0</v>
      </c>
      <c r="AB12" s="11">
        <f>IV!AB12+V!AB12+VI!AB12</f>
        <v>0</v>
      </c>
      <c r="AC12" s="11">
        <f>IV!AC12+V!AC12+VI!AC12</f>
        <v>0</v>
      </c>
      <c r="AD12" s="11">
        <f>IV!AD12+V!AD12+VI!AD12</f>
        <v>0</v>
      </c>
      <c r="AE12" s="24">
        <f>IV!AE12+V!AE12+VI!AE12</f>
        <v>0</v>
      </c>
    </row>
    <row r="13" spans="1:32" s="7" customFormat="1" ht="71.25" customHeight="1" x14ac:dyDescent="0.2">
      <c r="A13" s="62" t="s">
        <v>4</v>
      </c>
      <c r="B13" s="40">
        <f>IV!B13+V!B13+VI!B13</f>
        <v>99026</v>
      </c>
      <c r="C13" s="8">
        <f>IV!C13+V!C13+VI!C13</f>
        <v>35020</v>
      </c>
      <c r="D13" s="8">
        <f>IV!D13+V!D13+VI!D13</f>
        <v>40609</v>
      </c>
      <c r="E13" s="8">
        <f>IV!E13+V!E13+VI!E13</f>
        <v>11710</v>
      </c>
      <c r="F13" s="23">
        <f>IV!F13+V!F13+VI!F13</f>
        <v>11687</v>
      </c>
      <c r="G13" s="40">
        <f>IV!G13+V!G13+VI!G13</f>
        <v>0</v>
      </c>
      <c r="H13" s="8">
        <f>IV!H13+V!H13+VI!H13</f>
        <v>0</v>
      </c>
      <c r="I13" s="8">
        <f>IV!I13+V!I13+VI!I13</f>
        <v>0</v>
      </c>
      <c r="J13" s="8">
        <f>IV!J13+V!J13+VI!J13</f>
        <v>0</v>
      </c>
      <c r="K13" s="23">
        <f>IV!K13+V!K13+VI!K13</f>
        <v>0</v>
      </c>
      <c r="L13" s="40">
        <f>IV!L13+V!L13+VI!L13</f>
        <v>105</v>
      </c>
      <c r="M13" s="8">
        <f>IV!M13+V!M13+VI!M13</f>
        <v>72</v>
      </c>
      <c r="N13" s="8">
        <f>IV!N13+V!N13+VI!N13</f>
        <v>32</v>
      </c>
      <c r="O13" s="8">
        <f>IV!O13+V!O13+VI!O13</f>
        <v>0</v>
      </c>
      <c r="P13" s="23">
        <f>IV!P13+V!P13+VI!P13</f>
        <v>1</v>
      </c>
      <c r="Q13" s="40">
        <f>IV!Q13+V!Q13+VI!Q13</f>
        <v>4038</v>
      </c>
      <c r="R13" s="8">
        <f>IV!R13+V!R13+VI!R13</f>
        <v>1267</v>
      </c>
      <c r="S13" s="8">
        <f>IV!S13+V!S13+VI!S13</f>
        <v>1227</v>
      </c>
      <c r="T13" s="8">
        <f>IV!T13+V!T13+VI!T13</f>
        <v>782</v>
      </c>
      <c r="U13" s="23">
        <f>IV!U13+V!U13+VI!U13</f>
        <v>762</v>
      </c>
      <c r="V13" s="40">
        <f>IV!V13+V!V13+VI!V13</f>
        <v>59781</v>
      </c>
      <c r="W13" s="8">
        <f>IV!W13+V!W13+VI!W13</f>
        <v>26716</v>
      </c>
      <c r="X13" s="8">
        <f>IV!X13+V!X13+VI!X13</f>
        <v>28861</v>
      </c>
      <c r="Y13" s="8">
        <f>IV!Y13+V!Y13+VI!Y13</f>
        <v>1810</v>
      </c>
      <c r="Z13" s="23">
        <f>IV!Z13+V!Z13+VI!Z13</f>
        <v>2394</v>
      </c>
      <c r="AA13" s="35">
        <f>IV!AA13+V!AA13+VI!AA13</f>
        <v>35102</v>
      </c>
      <c r="AB13" s="8">
        <f>IV!AB13+V!AB13+VI!AB13</f>
        <v>6965</v>
      </c>
      <c r="AC13" s="8">
        <f>IV!AC13+V!AC13+VI!AC13</f>
        <v>10489</v>
      </c>
      <c r="AD13" s="8">
        <f>IV!AD13+V!AD13+VI!AD13</f>
        <v>9118</v>
      </c>
      <c r="AE13" s="23">
        <f>IV!AE13+V!AE13+VI!AE13</f>
        <v>8530</v>
      </c>
    </row>
    <row r="14" spans="1:32" ht="39.75" customHeight="1" x14ac:dyDescent="0.2">
      <c r="A14" s="54" t="s">
        <v>16</v>
      </c>
      <c r="B14" s="19">
        <f>IV!B14+V!B14+VI!B14</f>
        <v>42674</v>
      </c>
      <c r="C14" s="11">
        <f>IV!C14+V!C14+VI!C14</f>
        <v>15347</v>
      </c>
      <c r="D14" s="11">
        <f>IV!D14+V!D14+VI!D14</f>
        <v>19845</v>
      </c>
      <c r="E14" s="11">
        <f>IV!E14+V!E14+VI!E14</f>
        <v>3321</v>
      </c>
      <c r="F14" s="24">
        <f>IV!F14+V!F14+VI!F14</f>
        <v>4161</v>
      </c>
      <c r="G14" s="46">
        <f>IV!G14+V!G14+VI!G14</f>
        <v>0</v>
      </c>
      <c r="H14" s="11">
        <f>IV!H14+V!H14+VI!H14</f>
        <v>0</v>
      </c>
      <c r="I14" s="11">
        <f>IV!I14+V!I14+VI!I14</f>
        <v>0</v>
      </c>
      <c r="J14" s="11">
        <f>IV!J14+V!J14+VI!J14</f>
        <v>0</v>
      </c>
      <c r="K14" s="24">
        <f>IV!K14+V!K14+VI!K14</f>
        <v>0</v>
      </c>
      <c r="L14" s="22">
        <f>IV!L14+V!L14+VI!L14</f>
        <v>50</v>
      </c>
      <c r="M14" s="11">
        <f>IV!M14+V!M14+VI!M14</f>
        <v>36</v>
      </c>
      <c r="N14" s="11">
        <f>IV!N14+V!N14+VI!N14</f>
        <v>13</v>
      </c>
      <c r="O14" s="11">
        <f>IV!O14+V!O14+VI!O14</f>
        <v>0</v>
      </c>
      <c r="P14" s="24">
        <f>IV!P14+V!P14+VI!P14</f>
        <v>1</v>
      </c>
      <c r="Q14" s="22">
        <f>IV!Q14+V!Q14+VI!Q14</f>
        <v>1574</v>
      </c>
      <c r="R14" s="11">
        <f>IV!R14+V!R14+VI!R14</f>
        <v>631</v>
      </c>
      <c r="S14" s="11">
        <f>IV!S14+V!S14+VI!S14</f>
        <v>610</v>
      </c>
      <c r="T14" s="11">
        <f>IV!T14+V!T14+VI!T14</f>
        <v>172</v>
      </c>
      <c r="U14" s="24">
        <f>IV!U14+V!U14+VI!U14</f>
        <v>161</v>
      </c>
      <c r="V14" s="22">
        <f>IV!V14+V!V14+VI!V14</f>
        <v>29380</v>
      </c>
      <c r="W14" s="11">
        <f>IV!W14+V!W14+VI!W14</f>
        <v>12808</v>
      </c>
      <c r="X14" s="11">
        <f>IV!X14+V!X14+VI!X14</f>
        <v>14205</v>
      </c>
      <c r="Y14" s="11">
        <f>IV!Y14+V!Y14+VI!Y14</f>
        <v>995</v>
      </c>
      <c r="Z14" s="24">
        <f>IV!Z14+V!Z14+VI!Z14</f>
        <v>1372</v>
      </c>
      <c r="AA14" s="21">
        <f>IV!AA14+V!AA14+VI!AA14</f>
        <v>11670</v>
      </c>
      <c r="AB14" s="11">
        <f>IV!AB14+V!AB14+VI!AB14</f>
        <v>1872</v>
      </c>
      <c r="AC14" s="11">
        <f>IV!AC14+V!AC14+VI!AC14</f>
        <v>5017</v>
      </c>
      <c r="AD14" s="11">
        <f>IV!AD14+V!AD14+VI!AD14</f>
        <v>2154</v>
      </c>
      <c r="AE14" s="24">
        <f>IV!AE14+V!AE14+VI!AE14</f>
        <v>2627</v>
      </c>
    </row>
    <row r="15" spans="1:32" ht="39.75" customHeight="1" x14ac:dyDescent="0.2">
      <c r="A15" s="54" t="s">
        <v>17</v>
      </c>
      <c r="B15" s="19">
        <f>IV!B15+V!B15+VI!B15</f>
        <v>23431</v>
      </c>
      <c r="C15" s="11">
        <f>IV!C15+V!C15+VI!C15</f>
        <v>5091</v>
      </c>
      <c r="D15" s="11">
        <f>IV!D15+V!D15+VI!D15</f>
        <v>5473</v>
      </c>
      <c r="E15" s="11">
        <f>IV!E15+V!E15+VI!E15</f>
        <v>6964</v>
      </c>
      <c r="F15" s="24">
        <f>IV!F15+V!F15+VI!F15</f>
        <v>5903</v>
      </c>
      <c r="G15" s="46">
        <f>IV!G15+V!G15+VI!G15</f>
        <v>0</v>
      </c>
      <c r="H15" s="11">
        <f>IV!H15+V!H15+VI!H15</f>
        <v>0</v>
      </c>
      <c r="I15" s="11">
        <f>IV!I15+V!I15+VI!I15</f>
        <v>0</v>
      </c>
      <c r="J15" s="11">
        <f>IV!J15+V!J15+VI!J15</f>
        <v>0</v>
      </c>
      <c r="K15" s="24">
        <f>IV!K15+V!K15+VI!K15</f>
        <v>0</v>
      </c>
      <c r="L15" s="22">
        <f>IV!L15+V!L15+VI!L15</f>
        <v>0</v>
      </c>
      <c r="M15" s="11">
        <f>IV!M15+V!M15+VI!M15</f>
        <v>0</v>
      </c>
      <c r="N15" s="11">
        <f>IV!N15+V!N15+VI!N15</f>
        <v>0</v>
      </c>
      <c r="O15" s="11">
        <f>IV!O15+V!O15+VI!O15</f>
        <v>0</v>
      </c>
      <c r="P15" s="24">
        <f>IV!P15+V!P15+VI!P15</f>
        <v>0</v>
      </c>
      <c r="Q15" s="22">
        <f>IV!Q15+V!Q15+VI!Q15</f>
        <v>0</v>
      </c>
      <c r="R15" s="11">
        <f>IV!R15+V!R15+VI!R15</f>
        <v>0</v>
      </c>
      <c r="S15" s="11">
        <f>IV!S15+V!S15+VI!S15</f>
        <v>0</v>
      </c>
      <c r="T15" s="11">
        <f>IV!T15+V!T15+VI!T15</f>
        <v>0</v>
      </c>
      <c r="U15" s="24">
        <f>IV!U15+V!U15+VI!U15</f>
        <v>0</v>
      </c>
      <c r="V15" s="22">
        <f>IV!V15+V!V15+VI!V15</f>
        <v>2</v>
      </c>
      <c r="W15" s="11">
        <f>IV!W15+V!W15+VI!W15</f>
        <v>0</v>
      </c>
      <c r="X15" s="11">
        <f>IV!X15+V!X15+VI!X15</f>
        <v>2</v>
      </c>
      <c r="Y15" s="11">
        <f>IV!Y15+V!Y15+VI!Y15</f>
        <v>0</v>
      </c>
      <c r="Z15" s="24">
        <f>IV!Z15+V!Z15+VI!Z15</f>
        <v>0</v>
      </c>
      <c r="AA15" s="21">
        <f>IV!AA15+V!AA15+VI!AA15</f>
        <v>23429</v>
      </c>
      <c r="AB15" s="11">
        <f>IV!AB15+V!AB15+VI!AB15</f>
        <v>5091</v>
      </c>
      <c r="AC15" s="11">
        <f>IV!AC15+V!AC15+VI!AC15</f>
        <v>5471</v>
      </c>
      <c r="AD15" s="11">
        <f>IV!AD15+V!AD15+VI!AD15</f>
        <v>6964</v>
      </c>
      <c r="AE15" s="24">
        <f>IV!AE15+V!AE15+VI!AE15</f>
        <v>5903</v>
      </c>
    </row>
    <row r="16" spans="1:32" ht="39.75" customHeight="1" x14ac:dyDescent="0.2">
      <c r="A16" s="54" t="s">
        <v>18</v>
      </c>
      <c r="B16" s="19">
        <f>IV!B16+V!B16+VI!B16</f>
        <v>0</v>
      </c>
      <c r="C16" s="11">
        <f>IV!C16+V!C16+VI!C16</f>
        <v>0</v>
      </c>
      <c r="D16" s="11">
        <f>IV!D16+V!D16+VI!D16</f>
        <v>0</v>
      </c>
      <c r="E16" s="11">
        <f>IV!E16+V!E16+VI!E16</f>
        <v>0</v>
      </c>
      <c r="F16" s="24">
        <f>IV!F16+V!F16+VI!F16</f>
        <v>0</v>
      </c>
      <c r="G16" s="46">
        <f>IV!G16+V!G16+VI!G16</f>
        <v>0</v>
      </c>
      <c r="H16" s="11">
        <f>IV!H16+V!H16+VI!H16</f>
        <v>0</v>
      </c>
      <c r="I16" s="11">
        <f>IV!I16+V!I16+VI!I16</f>
        <v>0</v>
      </c>
      <c r="J16" s="11">
        <f>IV!J16+V!J16+VI!J16</f>
        <v>0</v>
      </c>
      <c r="K16" s="24">
        <f>IV!K16+V!K16+VI!K16</f>
        <v>0</v>
      </c>
      <c r="L16" s="22">
        <f>IV!L16+V!L16+VI!L16</f>
        <v>0</v>
      </c>
      <c r="M16" s="11">
        <f>IV!M16+V!M16+VI!M16</f>
        <v>0</v>
      </c>
      <c r="N16" s="11">
        <f>IV!N16+V!N16+VI!N16</f>
        <v>0</v>
      </c>
      <c r="O16" s="11">
        <f>IV!O16+V!O16+VI!O16</f>
        <v>0</v>
      </c>
      <c r="P16" s="24">
        <f>IV!P16+V!P16+VI!P16</f>
        <v>0</v>
      </c>
      <c r="Q16" s="22">
        <f>IV!Q16+V!Q16+VI!Q16</f>
        <v>0</v>
      </c>
      <c r="R16" s="11">
        <f>IV!R16+V!R16+VI!R16</f>
        <v>0</v>
      </c>
      <c r="S16" s="11">
        <f>IV!S16+V!S16+VI!S16</f>
        <v>0</v>
      </c>
      <c r="T16" s="11">
        <f>IV!T16+V!T16+VI!T16</f>
        <v>0</v>
      </c>
      <c r="U16" s="24">
        <f>IV!U16+V!U16+VI!U16</f>
        <v>0</v>
      </c>
      <c r="V16" s="22">
        <f>IV!V16+V!V16+VI!V16</f>
        <v>0</v>
      </c>
      <c r="W16" s="11">
        <f>IV!W16+V!W16+VI!W16</f>
        <v>0</v>
      </c>
      <c r="X16" s="11">
        <f>IV!X16+V!X16+VI!X16</f>
        <v>0</v>
      </c>
      <c r="Y16" s="11">
        <f>IV!Y16+V!Y16+VI!Y16</f>
        <v>0</v>
      </c>
      <c r="Z16" s="24">
        <f>IV!Z16+V!Z16+VI!Z16</f>
        <v>0</v>
      </c>
      <c r="AA16" s="21">
        <f>IV!AA16+V!AA16+VI!AA16</f>
        <v>0</v>
      </c>
      <c r="AB16" s="11">
        <f>IV!AB16+V!AB16+VI!AB16</f>
        <v>0</v>
      </c>
      <c r="AC16" s="11">
        <f>IV!AC16+V!AC16+VI!AC16</f>
        <v>0</v>
      </c>
      <c r="AD16" s="11">
        <f>IV!AD16+V!AD16+VI!AD16</f>
        <v>0</v>
      </c>
      <c r="AE16" s="24">
        <f>IV!AE16+V!AE16+VI!AE16</f>
        <v>0</v>
      </c>
    </row>
    <row r="17" spans="1:31" ht="39.75" customHeight="1" x14ac:dyDescent="0.2">
      <c r="A17" s="54" t="s">
        <v>19</v>
      </c>
      <c r="B17" s="19">
        <f>IV!B17+V!B17+VI!B17</f>
        <v>0</v>
      </c>
      <c r="C17" s="11">
        <f>IV!C17+V!C17+VI!C17</f>
        <v>0</v>
      </c>
      <c r="D17" s="11">
        <f>IV!D17+V!D17+VI!D17</f>
        <v>0</v>
      </c>
      <c r="E17" s="11">
        <f>IV!E17+V!E17+VI!E17</f>
        <v>0</v>
      </c>
      <c r="F17" s="24">
        <f>IV!F17+V!F17+VI!F17</f>
        <v>0</v>
      </c>
      <c r="G17" s="46">
        <f>IV!G17+V!G17+VI!G17</f>
        <v>0</v>
      </c>
      <c r="H17" s="11">
        <f>IV!H17+V!H17+VI!H17</f>
        <v>0</v>
      </c>
      <c r="I17" s="11">
        <f>IV!I17+V!I17+VI!I17</f>
        <v>0</v>
      </c>
      <c r="J17" s="11">
        <f>IV!J17+V!J17+VI!J17</f>
        <v>0</v>
      </c>
      <c r="K17" s="24">
        <f>IV!K17+V!K17+VI!K17</f>
        <v>0</v>
      </c>
      <c r="L17" s="22">
        <f>IV!L17+V!L17+VI!L17</f>
        <v>0</v>
      </c>
      <c r="M17" s="11">
        <f>IV!M17+V!M17+VI!M17</f>
        <v>0</v>
      </c>
      <c r="N17" s="11">
        <f>IV!N17+V!N17+VI!N17</f>
        <v>0</v>
      </c>
      <c r="O17" s="11">
        <f>IV!O17+V!O17+VI!O17</f>
        <v>0</v>
      </c>
      <c r="P17" s="24">
        <f>IV!P17+V!P17+VI!P17</f>
        <v>0</v>
      </c>
      <c r="Q17" s="22">
        <f>IV!Q17+V!Q17+VI!Q17</f>
        <v>0</v>
      </c>
      <c r="R17" s="11">
        <f>IV!R17+V!R17+VI!R17</f>
        <v>0</v>
      </c>
      <c r="S17" s="11">
        <f>IV!S17+V!S17+VI!S17</f>
        <v>0</v>
      </c>
      <c r="T17" s="11">
        <f>IV!T17+V!T17+VI!T17</f>
        <v>0</v>
      </c>
      <c r="U17" s="24">
        <f>IV!U17+V!U17+VI!U17</f>
        <v>0</v>
      </c>
      <c r="V17" s="22">
        <f>IV!V17+V!V17+VI!V17</f>
        <v>0</v>
      </c>
      <c r="W17" s="11">
        <f>IV!W17+V!W17+VI!W17</f>
        <v>0</v>
      </c>
      <c r="X17" s="11">
        <f>IV!X17+V!X17+VI!X17</f>
        <v>0</v>
      </c>
      <c r="Y17" s="11">
        <f>IV!Y17+V!Y17+VI!Y17</f>
        <v>0</v>
      </c>
      <c r="Z17" s="24">
        <f>IV!Z17+V!Z17+VI!Z17</f>
        <v>0</v>
      </c>
      <c r="AA17" s="21">
        <f>IV!AA17+V!AA17+VI!AA17</f>
        <v>0</v>
      </c>
      <c r="AB17" s="11">
        <f>IV!AB17+V!AB17+VI!AB17</f>
        <v>0</v>
      </c>
      <c r="AC17" s="11">
        <f>IV!AC17+V!AC17+VI!AC17</f>
        <v>0</v>
      </c>
      <c r="AD17" s="11">
        <f>IV!AD17+V!AD17+VI!AD17</f>
        <v>0</v>
      </c>
      <c r="AE17" s="24">
        <f>IV!AE17+V!AE17+VI!AE17</f>
        <v>0</v>
      </c>
    </row>
    <row r="18" spans="1:31" ht="39.75" customHeight="1" x14ac:dyDescent="0.2">
      <c r="A18" s="54" t="s">
        <v>20</v>
      </c>
      <c r="B18" s="19">
        <f>IV!B18+V!B18+VI!B18</f>
        <v>0</v>
      </c>
      <c r="C18" s="11">
        <f>IV!C18+V!C18+VI!C18</f>
        <v>0</v>
      </c>
      <c r="D18" s="11">
        <f>IV!D18+V!D18+VI!D18</f>
        <v>0</v>
      </c>
      <c r="E18" s="11">
        <f>IV!E18+V!E18+VI!E18</f>
        <v>0</v>
      </c>
      <c r="F18" s="24">
        <f>IV!F18+V!F18+VI!F18</f>
        <v>0</v>
      </c>
      <c r="G18" s="46">
        <f>IV!G18+V!G18+VI!G18</f>
        <v>0</v>
      </c>
      <c r="H18" s="11">
        <f>IV!H18+V!H18+VI!H18</f>
        <v>0</v>
      </c>
      <c r="I18" s="11">
        <f>IV!I18+V!I18+VI!I18</f>
        <v>0</v>
      </c>
      <c r="J18" s="11">
        <f>IV!J18+V!J18+VI!J18</f>
        <v>0</v>
      </c>
      <c r="K18" s="24">
        <f>IV!K18+V!K18+VI!K18</f>
        <v>0</v>
      </c>
      <c r="L18" s="22">
        <f>IV!L18+V!L18+VI!L18</f>
        <v>0</v>
      </c>
      <c r="M18" s="11">
        <f>IV!M18+V!M18+VI!M18</f>
        <v>0</v>
      </c>
      <c r="N18" s="11">
        <f>IV!N18+V!N18+VI!N18</f>
        <v>0</v>
      </c>
      <c r="O18" s="11">
        <f>IV!O18+V!O18+VI!O18</f>
        <v>0</v>
      </c>
      <c r="P18" s="24">
        <f>IV!P18+V!P18+VI!P18</f>
        <v>0</v>
      </c>
      <c r="Q18" s="22">
        <f>IV!Q18+V!Q18+VI!Q18</f>
        <v>0</v>
      </c>
      <c r="R18" s="11">
        <f>IV!R18+V!R18+VI!R18</f>
        <v>0</v>
      </c>
      <c r="S18" s="11">
        <f>IV!S18+V!S18+VI!S18</f>
        <v>0</v>
      </c>
      <c r="T18" s="11">
        <f>IV!T18+V!T18+VI!T18</f>
        <v>0</v>
      </c>
      <c r="U18" s="24">
        <f>IV!U18+V!U18+VI!U18</f>
        <v>0</v>
      </c>
      <c r="V18" s="22">
        <f>IV!V18+V!V18+VI!V18</f>
        <v>0</v>
      </c>
      <c r="W18" s="11">
        <f>IV!W18+V!W18+VI!W18</f>
        <v>0</v>
      </c>
      <c r="X18" s="11">
        <f>IV!X18+V!X18+VI!X18</f>
        <v>0</v>
      </c>
      <c r="Y18" s="11">
        <f>IV!Y18+V!Y18+VI!Y18</f>
        <v>0</v>
      </c>
      <c r="Z18" s="24">
        <f>IV!Z18+V!Z18+VI!Z18</f>
        <v>0</v>
      </c>
      <c r="AA18" s="21">
        <f>IV!AA18+V!AA18+VI!AA18</f>
        <v>0</v>
      </c>
      <c r="AB18" s="11">
        <f>IV!AB18+V!AB18+VI!AB18</f>
        <v>0</v>
      </c>
      <c r="AC18" s="11">
        <f>IV!AC18+V!AC18+VI!AC18</f>
        <v>0</v>
      </c>
      <c r="AD18" s="11">
        <f>IV!AD18+V!AD18+VI!AD18</f>
        <v>0</v>
      </c>
      <c r="AE18" s="24">
        <f>IV!AE18+V!AE18+VI!AE18</f>
        <v>0</v>
      </c>
    </row>
    <row r="19" spans="1:31" s="7" customFormat="1" ht="39.75" customHeight="1" x14ac:dyDescent="0.2">
      <c r="A19" s="54" t="s">
        <v>21</v>
      </c>
      <c r="B19" s="19">
        <f>IV!B19+V!B19+VI!B19</f>
        <v>32921</v>
      </c>
      <c r="C19" s="11">
        <f>IV!C19+V!C19+VI!C19</f>
        <v>14582</v>
      </c>
      <c r="D19" s="11">
        <f>IV!D19+V!D19+VI!D19</f>
        <v>15291</v>
      </c>
      <c r="E19" s="11">
        <f>IV!E19+V!E19+VI!E19</f>
        <v>1425</v>
      </c>
      <c r="F19" s="24">
        <f>IV!F19+V!F19+VI!F19</f>
        <v>1623</v>
      </c>
      <c r="G19" s="46">
        <f>IV!G19+V!G19+VI!G19</f>
        <v>0</v>
      </c>
      <c r="H19" s="11">
        <f>IV!H19+V!H19+VI!H19</f>
        <v>0</v>
      </c>
      <c r="I19" s="11">
        <f>IV!I19+V!I19+VI!I19</f>
        <v>0</v>
      </c>
      <c r="J19" s="11">
        <f>IV!J19+V!J19+VI!J19</f>
        <v>0</v>
      </c>
      <c r="K19" s="24">
        <f>IV!K19+V!K19+VI!K19</f>
        <v>0</v>
      </c>
      <c r="L19" s="22">
        <f>IV!L19+V!L19+VI!L19</f>
        <v>55</v>
      </c>
      <c r="M19" s="11">
        <f>IV!M19+V!M19+VI!M19</f>
        <v>36</v>
      </c>
      <c r="N19" s="11">
        <f>IV!N19+V!N19+VI!N19</f>
        <v>19</v>
      </c>
      <c r="O19" s="11">
        <f>IV!O19+V!O19+VI!O19</f>
        <v>0</v>
      </c>
      <c r="P19" s="24">
        <f>IV!P19+V!P19+VI!P19</f>
        <v>0</v>
      </c>
      <c r="Q19" s="22">
        <f>IV!Q19+V!Q19+VI!Q19</f>
        <v>2464</v>
      </c>
      <c r="R19" s="11">
        <f>IV!R19+V!R19+VI!R19</f>
        <v>636</v>
      </c>
      <c r="S19" s="11">
        <f>IV!S19+V!S19+VI!S19</f>
        <v>617</v>
      </c>
      <c r="T19" s="11">
        <f>IV!T19+V!T19+VI!T19</f>
        <v>610</v>
      </c>
      <c r="U19" s="24">
        <f>IV!U19+V!U19+VI!U19</f>
        <v>601</v>
      </c>
      <c r="V19" s="22">
        <f>IV!V19+V!V19+VI!V19</f>
        <v>30399</v>
      </c>
      <c r="W19" s="11">
        <f>IV!W19+V!W19+VI!W19</f>
        <v>13908</v>
      </c>
      <c r="X19" s="11">
        <f>IV!X19+V!X19+VI!X19</f>
        <v>14654</v>
      </c>
      <c r="Y19" s="11">
        <f>IV!Y19+V!Y19+VI!Y19</f>
        <v>815</v>
      </c>
      <c r="Z19" s="24">
        <f>IV!Z19+V!Z19+VI!Z19</f>
        <v>1022</v>
      </c>
      <c r="AA19" s="21">
        <f>IV!AA19+V!AA19+VI!AA19</f>
        <v>3</v>
      </c>
      <c r="AB19" s="11">
        <f>IV!AB19+V!AB19+VI!AB19</f>
        <v>2</v>
      </c>
      <c r="AC19" s="11">
        <f>IV!AC19+V!AC19+VI!AC19</f>
        <v>1</v>
      </c>
      <c r="AD19" s="11">
        <f>IV!AD19+V!AD19+VI!AD19</f>
        <v>0</v>
      </c>
      <c r="AE19" s="24">
        <f>IV!AE19+V!AE19+VI!AE19</f>
        <v>0</v>
      </c>
    </row>
    <row r="20" spans="1:31" s="7" customFormat="1" ht="39.75" customHeight="1" x14ac:dyDescent="0.2">
      <c r="A20" s="55" t="s">
        <v>31</v>
      </c>
      <c r="B20" s="19">
        <f>IV!B20+V!B20+VI!B20</f>
        <v>0</v>
      </c>
      <c r="C20" s="11">
        <f>IV!C20+V!C20+VI!C20</f>
        <v>0</v>
      </c>
      <c r="D20" s="11">
        <f>IV!D20+V!D20+VI!D20</f>
        <v>0</v>
      </c>
      <c r="E20" s="11">
        <f>IV!E20+V!E20+VI!E20</f>
        <v>0</v>
      </c>
      <c r="F20" s="24">
        <f>IV!F20+V!F20+VI!F20</f>
        <v>0</v>
      </c>
      <c r="G20" s="46">
        <f>IV!G20+V!G20+VI!G20</f>
        <v>0</v>
      </c>
      <c r="H20" s="11">
        <f>IV!H20+V!H20+VI!H20</f>
        <v>0</v>
      </c>
      <c r="I20" s="11">
        <f>IV!I20+V!I20+VI!I20</f>
        <v>0</v>
      </c>
      <c r="J20" s="11">
        <f>IV!J20+V!J20+VI!J20</f>
        <v>0</v>
      </c>
      <c r="K20" s="24">
        <f>IV!K20+V!K20+VI!K20</f>
        <v>0</v>
      </c>
      <c r="L20" s="22">
        <f>IV!L20+V!L20+VI!L20</f>
        <v>0</v>
      </c>
      <c r="M20" s="11">
        <f>IV!M20+V!M20+VI!M20</f>
        <v>0</v>
      </c>
      <c r="N20" s="11">
        <f>IV!N20+V!N20+VI!N20</f>
        <v>0</v>
      </c>
      <c r="O20" s="11">
        <f>IV!O20+V!O20+VI!O20</f>
        <v>0</v>
      </c>
      <c r="P20" s="24">
        <f>IV!P20+V!P20+VI!P20</f>
        <v>0</v>
      </c>
      <c r="Q20" s="22">
        <f>IV!Q20+V!Q20+VI!Q20</f>
        <v>0</v>
      </c>
      <c r="R20" s="11">
        <f>IV!R20+V!R20+VI!R20</f>
        <v>0</v>
      </c>
      <c r="S20" s="11">
        <f>IV!S20+V!S20+VI!S20</f>
        <v>0</v>
      </c>
      <c r="T20" s="11">
        <f>IV!T20+V!T20+VI!T20</f>
        <v>0</v>
      </c>
      <c r="U20" s="24">
        <f>IV!U20+V!U20+VI!U20</f>
        <v>0</v>
      </c>
      <c r="V20" s="22">
        <f>IV!V20+V!V20+VI!V20</f>
        <v>0</v>
      </c>
      <c r="W20" s="11">
        <f>IV!W20+V!W20+VI!W20</f>
        <v>0</v>
      </c>
      <c r="X20" s="11">
        <f>IV!X20+V!X20+VI!X20</f>
        <v>0</v>
      </c>
      <c r="Y20" s="11">
        <f>IV!Y20+V!Y20+VI!Y20</f>
        <v>0</v>
      </c>
      <c r="Z20" s="24">
        <f>IV!Z20+V!Z20+VI!Z20</f>
        <v>0</v>
      </c>
      <c r="AA20" s="21">
        <f>IV!AA20+V!AA20+VI!AA20</f>
        <v>0</v>
      </c>
      <c r="AB20" s="11">
        <f>IV!AB20+V!AB20+VI!AB20</f>
        <v>0</v>
      </c>
      <c r="AC20" s="11">
        <f>IV!AC20+V!AC20+VI!AC20</f>
        <v>0</v>
      </c>
      <c r="AD20" s="11">
        <f>IV!AD20+V!AD20+VI!AD20</f>
        <v>0</v>
      </c>
      <c r="AE20" s="24">
        <f>IV!AE20+V!AE20+VI!AE20</f>
        <v>0</v>
      </c>
    </row>
    <row r="21" spans="1:31" s="5" customFormat="1" ht="71.25" customHeight="1" x14ac:dyDescent="0.2">
      <c r="A21" s="62" t="s">
        <v>5</v>
      </c>
      <c r="B21" s="40">
        <f>IV!B21+V!B21+VI!B21</f>
        <v>292040</v>
      </c>
      <c r="C21" s="8">
        <f>IV!C21+V!C21+VI!C21</f>
        <v>118790</v>
      </c>
      <c r="D21" s="8">
        <f>IV!D21+V!D21+VI!D21</f>
        <v>129640</v>
      </c>
      <c r="E21" s="8">
        <f>IV!E21+V!E21+VI!E21</f>
        <v>15663</v>
      </c>
      <c r="F21" s="23">
        <f>IV!F21+V!F21+VI!F21</f>
        <v>27947</v>
      </c>
      <c r="G21" s="40">
        <f>IV!G21+V!G21+VI!G21</f>
        <v>48</v>
      </c>
      <c r="H21" s="8">
        <f>IV!H21+V!H21+VI!H21</f>
        <v>2</v>
      </c>
      <c r="I21" s="8">
        <f>IV!I21+V!I21+VI!I21</f>
        <v>3</v>
      </c>
      <c r="J21" s="8">
        <f>IV!J21+V!J21+VI!J21</f>
        <v>15</v>
      </c>
      <c r="K21" s="23">
        <f>IV!K21+V!K21+VI!K21</f>
        <v>28</v>
      </c>
      <c r="L21" s="40">
        <f>IV!L21+V!L21+VI!L21</f>
        <v>229</v>
      </c>
      <c r="M21" s="8">
        <f>IV!M21+V!M21+VI!M21</f>
        <v>94</v>
      </c>
      <c r="N21" s="8">
        <f>IV!N21+V!N21+VI!N21</f>
        <v>51</v>
      </c>
      <c r="O21" s="8">
        <f>IV!O21+V!O21+VI!O21</f>
        <v>42</v>
      </c>
      <c r="P21" s="23">
        <f>IV!P21+V!P21+VI!P21</f>
        <v>42</v>
      </c>
      <c r="Q21" s="40">
        <f>IV!Q21+V!Q21+VI!Q21</f>
        <v>12000</v>
      </c>
      <c r="R21" s="8">
        <f>IV!R21+V!R21+VI!R21</f>
        <v>4545</v>
      </c>
      <c r="S21" s="8">
        <f>IV!S21+V!S21+VI!S21</f>
        <v>4466</v>
      </c>
      <c r="T21" s="8">
        <f>IV!T21+V!T21+VI!T21</f>
        <v>1486</v>
      </c>
      <c r="U21" s="23">
        <f>IV!U21+V!U21+VI!U21</f>
        <v>1503</v>
      </c>
      <c r="V21" s="40">
        <f>IV!V21+V!V21+VI!V21</f>
        <v>221305</v>
      </c>
      <c r="W21" s="8">
        <f>IV!W21+V!W21+VI!W21</f>
        <v>91491</v>
      </c>
      <c r="X21" s="8">
        <f>IV!X21+V!X21+VI!X21</f>
        <v>97965</v>
      </c>
      <c r="Y21" s="8">
        <f>IV!Y21+V!Y21+VI!Y21</f>
        <v>10188</v>
      </c>
      <c r="Z21" s="23">
        <f>IV!Z21+V!Z21+VI!Z21</f>
        <v>21661</v>
      </c>
      <c r="AA21" s="35">
        <f>IV!AA21+V!AA21+VI!AA21</f>
        <v>58458</v>
      </c>
      <c r="AB21" s="8">
        <f>IV!AB21+V!AB21+VI!AB21</f>
        <v>22658</v>
      </c>
      <c r="AC21" s="8">
        <f>IV!AC21+V!AC21+VI!AC21</f>
        <v>27155</v>
      </c>
      <c r="AD21" s="8">
        <f>IV!AD21+V!AD21+VI!AD21</f>
        <v>3932</v>
      </c>
      <c r="AE21" s="23">
        <f>IV!AE21+V!AE21+VI!AE21</f>
        <v>4713</v>
      </c>
    </row>
    <row r="22" spans="1:31" s="5" customFormat="1" ht="39.75" customHeight="1" x14ac:dyDescent="0.2">
      <c r="A22" s="56" t="s">
        <v>29</v>
      </c>
      <c r="B22" s="19">
        <f>IV!B22+V!B22+VI!B22</f>
        <v>22518</v>
      </c>
      <c r="C22" s="11">
        <f>IV!C22+V!C22+VI!C22</f>
        <v>9862</v>
      </c>
      <c r="D22" s="11">
        <f>IV!D22+V!D22+VI!D22</f>
        <v>8954</v>
      </c>
      <c r="E22" s="11">
        <f>IV!E22+V!E22+VI!E22</f>
        <v>1519</v>
      </c>
      <c r="F22" s="24">
        <f>IV!F22+V!F22+VI!F22</f>
        <v>2183</v>
      </c>
      <c r="G22" s="46">
        <f>IV!G22+V!G22+VI!G22</f>
        <v>0</v>
      </c>
      <c r="H22" s="11">
        <f>IV!H22+V!H22+VI!H22</f>
        <v>0</v>
      </c>
      <c r="I22" s="11">
        <f>IV!I22+V!I22+VI!I22</f>
        <v>0</v>
      </c>
      <c r="J22" s="11">
        <f>IV!J22+V!J22+VI!J22</f>
        <v>0</v>
      </c>
      <c r="K22" s="24">
        <f>IV!K22+V!K22+VI!K22</f>
        <v>0</v>
      </c>
      <c r="L22" s="22">
        <f>IV!L22+V!L22+VI!L22</f>
        <v>25</v>
      </c>
      <c r="M22" s="11">
        <f>IV!M22+V!M22+VI!M22</f>
        <v>13</v>
      </c>
      <c r="N22" s="11">
        <f>IV!N22+V!N22+VI!N22</f>
        <v>12</v>
      </c>
      <c r="O22" s="11">
        <f>IV!O22+V!O22+VI!O22</f>
        <v>0</v>
      </c>
      <c r="P22" s="24">
        <f>IV!P22+V!P22+VI!P22</f>
        <v>0</v>
      </c>
      <c r="Q22" s="22">
        <f>IV!Q22+V!Q22+VI!Q22</f>
        <v>1147</v>
      </c>
      <c r="R22" s="11">
        <f>IV!R22+V!R22+VI!R22</f>
        <v>459</v>
      </c>
      <c r="S22" s="11">
        <f>IV!S22+V!S22+VI!S22</f>
        <v>290</v>
      </c>
      <c r="T22" s="11">
        <f>IV!T22+V!T22+VI!T22</f>
        <v>252</v>
      </c>
      <c r="U22" s="24">
        <f>IV!U22+V!U22+VI!U22</f>
        <v>146</v>
      </c>
      <c r="V22" s="22">
        <f>IV!V22+V!V22+VI!V22</f>
        <v>21339</v>
      </c>
      <c r="W22" s="11">
        <f>IV!W22+V!W22+VI!W22</f>
        <v>9386</v>
      </c>
      <c r="X22" s="11">
        <f>IV!X22+V!X22+VI!X22</f>
        <v>8652</v>
      </c>
      <c r="Y22" s="11">
        <f>IV!Y22+V!Y22+VI!Y22</f>
        <v>1267</v>
      </c>
      <c r="Z22" s="24">
        <f>IV!Z22+V!Z22+VI!Z22</f>
        <v>2034</v>
      </c>
      <c r="AA22" s="21">
        <f>IV!AA22+V!AA22+VI!AA22</f>
        <v>7</v>
      </c>
      <c r="AB22" s="11">
        <f>IV!AB22+V!AB22+VI!AB22</f>
        <v>4</v>
      </c>
      <c r="AC22" s="11">
        <f>IV!AC22+V!AC22+VI!AC22</f>
        <v>0</v>
      </c>
      <c r="AD22" s="11">
        <f>IV!AD22+V!AD22+VI!AD22</f>
        <v>0</v>
      </c>
      <c r="AE22" s="24">
        <f>IV!AE22+V!AE22+VI!AE22</f>
        <v>3</v>
      </c>
    </row>
    <row r="23" spans="1:31" s="5" customFormat="1" ht="39.75" customHeight="1" x14ac:dyDescent="0.2">
      <c r="A23" s="56" t="s">
        <v>30</v>
      </c>
      <c r="B23" s="19">
        <f>IV!B23+V!B23+VI!B23</f>
        <v>12652</v>
      </c>
      <c r="C23" s="11">
        <f>IV!C23+V!C23+VI!C23</f>
        <v>5198</v>
      </c>
      <c r="D23" s="11">
        <f>IV!D23+V!D23+VI!D23</f>
        <v>5510</v>
      </c>
      <c r="E23" s="11">
        <f>IV!E23+V!E23+VI!E23</f>
        <v>706</v>
      </c>
      <c r="F23" s="24">
        <f>IV!F23+V!F23+VI!F23</f>
        <v>1238</v>
      </c>
      <c r="G23" s="46">
        <f>IV!G23+V!G23+VI!G23</f>
        <v>5</v>
      </c>
      <c r="H23" s="11">
        <f>IV!H23+V!H23+VI!H23</f>
        <v>0</v>
      </c>
      <c r="I23" s="11">
        <f>IV!I23+V!I23+VI!I23</f>
        <v>0</v>
      </c>
      <c r="J23" s="11">
        <f>IV!J23+V!J23+VI!J23</f>
        <v>2</v>
      </c>
      <c r="K23" s="24">
        <f>IV!K23+V!K23+VI!K23</f>
        <v>3</v>
      </c>
      <c r="L23" s="22">
        <f>IV!L23+V!L23+VI!L23</f>
        <v>4</v>
      </c>
      <c r="M23" s="11">
        <f>IV!M23+V!M23+VI!M23</f>
        <v>3</v>
      </c>
      <c r="N23" s="11">
        <f>IV!N23+V!N23+VI!N23</f>
        <v>1</v>
      </c>
      <c r="O23" s="11">
        <f>IV!O23+V!O23+VI!O23</f>
        <v>0</v>
      </c>
      <c r="P23" s="24">
        <f>IV!P23+V!P23+VI!P23</f>
        <v>0</v>
      </c>
      <c r="Q23" s="22">
        <f>IV!Q23+V!Q23+VI!Q23</f>
        <v>365</v>
      </c>
      <c r="R23" s="11">
        <f>IV!R23+V!R23+VI!R23</f>
        <v>193</v>
      </c>
      <c r="S23" s="11">
        <f>IV!S23+V!S23+VI!S23</f>
        <v>76</v>
      </c>
      <c r="T23" s="11">
        <f>IV!T23+V!T23+VI!T23</f>
        <v>72</v>
      </c>
      <c r="U23" s="24">
        <f>IV!U23+V!U23+VI!U23</f>
        <v>24</v>
      </c>
      <c r="V23" s="22">
        <f>IV!V23+V!V23+VI!V23</f>
        <v>12274</v>
      </c>
      <c r="W23" s="11">
        <f>IV!W23+V!W23+VI!W23</f>
        <v>5002</v>
      </c>
      <c r="X23" s="11">
        <f>IV!X23+V!X23+VI!X23</f>
        <v>5433</v>
      </c>
      <c r="Y23" s="11">
        <f>IV!Y23+V!Y23+VI!Y23</f>
        <v>630</v>
      </c>
      <c r="Z23" s="24">
        <f>IV!Z23+V!Z23+VI!Z23</f>
        <v>1209</v>
      </c>
      <c r="AA23" s="21">
        <f>IV!AA23+V!AA23+VI!AA23</f>
        <v>4</v>
      </c>
      <c r="AB23" s="11">
        <f>IV!AB23+V!AB23+VI!AB23</f>
        <v>0</v>
      </c>
      <c r="AC23" s="11">
        <f>IV!AC23+V!AC23+VI!AC23</f>
        <v>0</v>
      </c>
      <c r="AD23" s="11">
        <f>IV!AD23+V!AD23+VI!AD23</f>
        <v>2</v>
      </c>
      <c r="AE23" s="24">
        <f>IV!AE23+V!AE23+VI!AE23</f>
        <v>2</v>
      </c>
    </row>
    <row r="24" spans="1:31" ht="39.75" customHeight="1" x14ac:dyDescent="0.2">
      <c r="A24" s="54" t="s">
        <v>22</v>
      </c>
      <c r="B24" s="19">
        <f>IV!B24+V!B24+VI!B24</f>
        <v>55596</v>
      </c>
      <c r="C24" s="11">
        <f>IV!C24+V!C24+VI!C24</f>
        <v>23148</v>
      </c>
      <c r="D24" s="11">
        <f>IV!D24+V!D24+VI!D24</f>
        <v>25431</v>
      </c>
      <c r="E24" s="11">
        <f>IV!E24+V!E24+VI!E24</f>
        <v>2153</v>
      </c>
      <c r="F24" s="24">
        <f>IV!F24+V!F24+VI!F24</f>
        <v>4864</v>
      </c>
      <c r="G24" s="46">
        <f>IV!G24+V!G24+VI!G24</f>
        <v>0</v>
      </c>
      <c r="H24" s="11">
        <f>IV!H24+V!H24+VI!H24</f>
        <v>0</v>
      </c>
      <c r="I24" s="11">
        <f>IV!I24+V!I24+VI!I24</f>
        <v>0</v>
      </c>
      <c r="J24" s="11">
        <f>IV!J24+V!J24+VI!J24</f>
        <v>0</v>
      </c>
      <c r="K24" s="24">
        <f>IV!K24+V!K24+VI!K24</f>
        <v>0</v>
      </c>
      <c r="L24" s="22">
        <f>IV!L24+V!L24+VI!L24</f>
        <v>75</v>
      </c>
      <c r="M24" s="11">
        <f>IV!M24+V!M24+VI!M24</f>
        <v>22</v>
      </c>
      <c r="N24" s="11">
        <f>IV!N24+V!N24+VI!N24</f>
        <v>16</v>
      </c>
      <c r="O24" s="11">
        <f>IV!O24+V!O24+VI!O24</f>
        <v>19</v>
      </c>
      <c r="P24" s="24">
        <f>IV!P24+V!P24+VI!P24</f>
        <v>18</v>
      </c>
      <c r="Q24" s="22">
        <f>IV!Q24+V!Q24+VI!Q24</f>
        <v>1640</v>
      </c>
      <c r="R24" s="11">
        <f>IV!R24+V!R24+VI!R24</f>
        <v>666</v>
      </c>
      <c r="S24" s="11">
        <f>IV!S24+V!S24+VI!S24</f>
        <v>643</v>
      </c>
      <c r="T24" s="11">
        <f>IV!T24+V!T24+VI!T24</f>
        <v>166</v>
      </c>
      <c r="U24" s="24">
        <f>IV!U24+V!U24+VI!U24</f>
        <v>165</v>
      </c>
      <c r="V24" s="22">
        <f>IV!V24+V!V24+VI!V24</f>
        <v>34773</v>
      </c>
      <c r="W24" s="11">
        <f>IV!W24+V!W24+VI!W24</f>
        <v>13881</v>
      </c>
      <c r="X24" s="11">
        <f>IV!X24+V!X24+VI!X24</f>
        <v>16150</v>
      </c>
      <c r="Y24" s="11">
        <f>IV!Y24+V!Y24+VI!Y24</f>
        <v>1137</v>
      </c>
      <c r="Z24" s="24">
        <f>IV!Z24+V!Z24+VI!Z24</f>
        <v>3605</v>
      </c>
      <c r="AA24" s="21">
        <f>IV!AA24+V!AA24+VI!AA24</f>
        <v>19108</v>
      </c>
      <c r="AB24" s="11">
        <f>IV!AB24+V!AB24+VI!AB24</f>
        <v>8579</v>
      </c>
      <c r="AC24" s="11">
        <f>IV!AC24+V!AC24+VI!AC24</f>
        <v>8622</v>
      </c>
      <c r="AD24" s="11">
        <f>IV!AD24+V!AD24+VI!AD24</f>
        <v>831</v>
      </c>
      <c r="AE24" s="24">
        <f>IV!AE24+V!AE24+VI!AE24</f>
        <v>1076</v>
      </c>
    </row>
    <row r="25" spans="1:31" ht="39.75" customHeight="1" x14ac:dyDescent="0.2">
      <c r="A25" s="54" t="s">
        <v>23</v>
      </c>
      <c r="B25" s="19">
        <f>IV!B25+V!B25+VI!B25</f>
        <v>47936</v>
      </c>
      <c r="C25" s="11">
        <f>IV!C25+V!C25+VI!C25</f>
        <v>19472</v>
      </c>
      <c r="D25" s="11">
        <f>IV!D25+V!D25+VI!D25</f>
        <v>20920</v>
      </c>
      <c r="E25" s="11">
        <f>IV!E25+V!E25+VI!E25</f>
        <v>3225</v>
      </c>
      <c r="F25" s="24">
        <f>IV!F25+V!F25+VI!F25</f>
        <v>4319</v>
      </c>
      <c r="G25" s="46">
        <f>IV!G25+V!G25+VI!G25</f>
        <v>15</v>
      </c>
      <c r="H25" s="11">
        <f>IV!H25+V!H25+VI!H25</f>
        <v>2</v>
      </c>
      <c r="I25" s="11">
        <f>IV!I25+V!I25+VI!I25</f>
        <v>0</v>
      </c>
      <c r="J25" s="11">
        <f>IV!J25+V!J25+VI!J25</f>
        <v>3</v>
      </c>
      <c r="K25" s="24">
        <f>IV!K25+V!K25+VI!K25</f>
        <v>10</v>
      </c>
      <c r="L25" s="22">
        <f>IV!L25+V!L25+VI!L25</f>
        <v>25</v>
      </c>
      <c r="M25" s="11">
        <f>IV!M25+V!M25+VI!M25</f>
        <v>11</v>
      </c>
      <c r="N25" s="11">
        <f>IV!N25+V!N25+VI!N25</f>
        <v>4</v>
      </c>
      <c r="O25" s="11">
        <f>IV!O25+V!O25+VI!O25</f>
        <v>6</v>
      </c>
      <c r="P25" s="24">
        <f>IV!P25+V!P25+VI!P25</f>
        <v>4</v>
      </c>
      <c r="Q25" s="22">
        <f>IV!Q25+V!Q25+VI!Q25</f>
        <v>3028</v>
      </c>
      <c r="R25" s="11">
        <f>IV!R25+V!R25+VI!R25</f>
        <v>1029</v>
      </c>
      <c r="S25" s="11">
        <f>IV!S25+V!S25+VI!S25</f>
        <v>1136</v>
      </c>
      <c r="T25" s="11">
        <f>IV!T25+V!T25+VI!T25</f>
        <v>389</v>
      </c>
      <c r="U25" s="24">
        <f>IV!U25+V!U25+VI!U25</f>
        <v>474</v>
      </c>
      <c r="V25" s="22">
        <f>IV!V25+V!V25+VI!V25</f>
        <v>30282</v>
      </c>
      <c r="W25" s="11">
        <f>IV!W25+V!W25+VI!W25</f>
        <v>12565</v>
      </c>
      <c r="X25" s="11">
        <f>IV!X25+V!X25+VI!X25</f>
        <v>13279</v>
      </c>
      <c r="Y25" s="11">
        <f>IV!Y25+V!Y25+VI!Y25</f>
        <v>1735</v>
      </c>
      <c r="Z25" s="24">
        <f>IV!Z25+V!Z25+VI!Z25</f>
        <v>2703</v>
      </c>
      <c r="AA25" s="21">
        <f>IV!AA25+V!AA25+VI!AA25</f>
        <v>14586</v>
      </c>
      <c r="AB25" s="11">
        <f>IV!AB25+V!AB25+VI!AB25</f>
        <v>5865</v>
      </c>
      <c r="AC25" s="11">
        <f>IV!AC25+V!AC25+VI!AC25</f>
        <v>6501</v>
      </c>
      <c r="AD25" s="11">
        <f>IV!AD25+V!AD25+VI!AD25</f>
        <v>1092</v>
      </c>
      <c r="AE25" s="24">
        <f>IV!AE25+V!AE25+VI!AE25</f>
        <v>1128</v>
      </c>
    </row>
    <row r="26" spans="1:31" ht="39.75" customHeight="1" x14ac:dyDescent="0.2">
      <c r="A26" s="54" t="s">
        <v>24</v>
      </c>
      <c r="B26" s="19">
        <f>IV!B26+V!B26+VI!B26</f>
        <v>62089</v>
      </c>
      <c r="C26" s="11">
        <f>IV!C26+V!C26+VI!C26</f>
        <v>26050</v>
      </c>
      <c r="D26" s="11">
        <f>IV!D26+V!D26+VI!D26</f>
        <v>28399</v>
      </c>
      <c r="E26" s="11">
        <f>IV!E26+V!E26+VI!E26</f>
        <v>2667</v>
      </c>
      <c r="F26" s="24">
        <f>IV!F26+V!F26+VI!F26</f>
        <v>4973</v>
      </c>
      <c r="G26" s="46">
        <f>IV!G26+V!G26+VI!G26</f>
        <v>0</v>
      </c>
      <c r="H26" s="11">
        <f>IV!H26+V!H26+VI!H26</f>
        <v>0</v>
      </c>
      <c r="I26" s="11">
        <f>IV!I26+V!I26+VI!I26</f>
        <v>0</v>
      </c>
      <c r="J26" s="11">
        <f>IV!J26+V!J26+VI!J26</f>
        <v>0</v>
      </c>
      <c r="K26" s="24">
        <f>IV!K26+V!K26+VI!K26</f>
        <v>0</v>
      </c>
      <c r="L26" s="22">
        <f>IV!L26+V!L26+VI!L26</f>
        <v>36</v>
      </c>
      <c r="M26" s="11">
        <f>IV!M26+V!M26+VI!M26</f>
        <v>17</v>
      </c>
      <c r="N26" s="11">
        <f>IV!N26+V!N26+VI!N26</f>
        <v>12</v>
      </c>
      <c r="O26" s="11">
        <f>IV!O26+V!O26+VI!O26</f>
        <v>3</v>
      </c>
      <c r="P26" s="24">
        <f>IV!P26+V!P26+VI!P26</f>
        <v>4</v>
      </c>
      <c r="Q26" s="22">
        <f>IV!Q26+V!Q26+VI!Q26</f>
        <v>2576</v>
      </c>
      <c r="R26" s="11">
        <f>IV!R26+V!R26+VI!R26</f>
        <v>1058</v>
      </c>
      <c r="S26" s="11">
        <f>IV!S26+V!S26+VI!S26</f>
        <v>1049</v>
      </c>
      <c r="T26" s="11">
        <f>IV!T26+V!T26+VI!T26</f>
        <v>210</v>
      </c>
      <c r="U26" s="24">
        <f>IV!U26+V!U26+VI!U26</f>
        <v>259</v>
      </c>
      <c r="V26" s="22">
        <f>IV!V26+V!V26+VI!V26</f>
        <v>44800</v>
      </c>
      <c r="W26" s="11">
        <f>IV!W26+V!W26+VI!W26</f>
        <v>19487</v>
      </c>
      <c r="X26" s="11">
        <f>IV!X26+V!X26+VI!X26</f>
        <v>19825</v>
      </c>
      <c r="Y26" s="11">
        <f>IV!Y26+V!Y26+VI!Y26</f>
        <v>1869</v>
      </c>
      <c r="Z26" s="24">
        <f>IV!Z26+V!Z26+VI!Z26</f>
        <v>3619</v>
      </c>
      <c r="AA26" s="21">
        <f>IV!AA26+V!AA26+VI!AA26</f>
        <v>14677</v>
      </c>
      <c r="AB26" s="11">
        <f>IV!AB26+V!AB26+VI!AB26</f>
        <v>5488</v>
      </c>
      <c r="AC26" s="11">
        <f>IV!AC26+V!AC26+VI!AC26</f>
        <v>7513</v>
      </c>
      <c r="AD26" s="11">
        <f>IV!AD26+V!AD26+VI!AD26</f>
        <v>585</v>
      </c>
      <c r="AE26" s="24">
        <f>IV!AE26+V!AE26+VI!AE26</f>
        <v>1091</v>
      </c>
    </row>
    <row r="27" spans="1:31" ht="39.75" customHeight="1" x14ac:dyDescent="0.2">
      <c r="A27" s="54" t="s">
        <v>25</v>
      </c>
      <c r="B27" s="19">
        <f>IV!B27+V!B27+VI!B27</f>
        <v>15311</v>
      </c>
      <c r="C27" s="11">
        <f>IV!C27+V!C27+VI!C27</f>
        <v>6053</v>
      </c>
      <c r="D27" s="11">
        <f>IV!D27+V!D27+VI!D27</f>
        <v>6075</v>
      </c>
      <c r="E27" s="11">
        <f>IV!E27+V!E27+VI!E27</f>
        <v>1100</v>
      </c>
      <c r="F27" s="24">
        <f>IV!F27+V!F27+VI!F27</f>
        <v>2083</v>
      </c>
      <c r="G27" s="46">
        <f>IV!G27+V!G27+VI!G27</f>
        <v>23</v>
      </c>
      <c r="H27" s="11">
        <f>IV!H27+V!H27+VI!H27</f>
        <v>0</v>
      </c>
      <c r="I27" s="11">
        <f>IV!I27+V!I27+VI!I27</f>
        <v>3</v>
      </c>
      <c r="J27" s="11">
        <f>IV!J27+V!J27+VI!J27</f>
        <v>9</v>
      </c>
      <c r="K27" s="24">
        <f>IV!K27+V!K27+VI!K27</f>
        <v>11</v>
      </c>
      <c r="L27" s="22">
        <f>IV!L27+V!L27+VI!L27</f>
        <v>17</v>
      </c>
      <c r="M27" s="11">
        <f>IV!M27+V!M27+VI!M27</f>
        <v>4</v>
      </c>
      <c r="N27" s="11">
        <f>IV!N27+V!N27+VI!N27</f>
        <v>1</v>
      </c>
      <c r="O27" s="11">
        <f>IV!O27+V!O27+VI!O27</f>
        <v>6</v>
      </c>
      <c r="P27" s="24">
        <f>IV!P27+V!P27+VI!P27</f>
        <v>6</v>
      </c>
      <c r="Q27" s="22">
        <f>IV!Q27+V!Q27+VI!Q27</f>
        <v>117</v>
      </c>
      <c r="R27" s="11">
        <f>IV!R27+V!R27+VI!R27</f>
        <v>59</v>
      </c>
      <c r="S27" s="11">
        <f>IV!S27+V!S27+VI!S27</f>
        <v>9</v>
      </c>
      <c r="T27" s="11">
        <f>IV!T27+V!T27+VI!T27</f>
        <v>34</v>
      </c>
      <c r="U27" s="24">
        <f>IV!U27+V!U27+VI!U27</f>
        <v>15</v>
      </c>
      <c r="V27" s="22">
        <f>IV!V27+V!V27+VI!V27</f>
        <v>14785</v>
      </c>
      <c r="W27" s="11">
        <f>IV!W27+V!W27+VI!W27</f>
        <v>5889</v>
      </c>
      <c r="X27" s="11">
        <f>IV!X27+V!X27+VI!X27</f>
        <v>5971</v>
      </c>
      <c r="Y27" s="11">
        <f>IV!Y27+V!Y27+VI!Y27</f>
        <v>975</v>
      </c>
      <c r="Z27" s="24">
        <f>IV!Z27+V!Z27+VI!Z27</f>
        <v>1950</v>
      </c>
      <c r="AA27" s="21">
        <f>IV!AA27+V!AA27+VI!AA27</f>
        <v>369</v>
      </c>
      <c r="AB27" s="11">
        <f>IV!AB27+V!AB27+VI!AB27</f>
        <v>101</v>
      </c>
      <c r="AC27" s="11">
        <f>IV!AC27+V!AC27+VI!AC27</f>
        <v>91</v>
      </c>
      <c r="AD27" s="11">
        <f>IV!AD27+V!AD27+VI!AD27</f>
        <v>76</v>
      </c>
      <c r="AE27" s="24">
        <f>IV!AE27+V!AE27+VI!AE27</f>
        <v>101</v>
      </c>
    </row>
    <row r="28" spans="1:31" s="7" customFormat="1" ht="39.75" customHeight="1" x14ac:dyDescent="0.2">
      <c r="A28" s="54" t="s">
        <v>26</v>
      </c>
      <c r="B28" s="19">
        <f>IV!B28+V!B28+VI!B28</f>
        <v>53300</v>
      </c>
      <c r="C28" s="11">
        <f>IV!C28+V!C28+VI!C28</f>
        <v>20872</v>
      </c>
      <c r="D28" s="11">
        <f>IV!D28+V!D28+VI!D28</f>
        <v>23359</v>
      </c>
      <c r="E28" s="11">
        <f>IV!E28+V!E28+VI!E28</f>
        <v>3357</v>
      </c>
      <c r="F28" s="24">
        <f>IV!F28+V!F28+VI!F28</f>
        <v>5712</v>
      </c>
      <c r="G28" s="46">
        <f>IV!G28+V!G28+VI!G28</f>
        <v>2</v>
      </c>
      <c r="H28" s="11">
        <f>IV!H28+V!H28+VI!H28</f>
        <v>0</v>
      </c>
      <c r="I28" s="11">
        <f>IV!I28+V!I28+VI!I28</f>
        <v>0</v>
      </c>
      <c r="J28" s="11">
        <f>IV!J28+V!J28+VI!J28</f>
        <v>0</v>
      </c>
      <c r="K28" s="24">
        <f>IV!K28+V!K28+VI!K28</f>
        <v>2</v>
      </c>
      <c r="L28" s="22">
        <f>IV!L28+V!L28+VI!L28</f>
        <v>44</v>
      </c>
      <c r="M28" s="11">
        <f>IV!M28+V!M28+VI!M28</f>
        <v>24</v>
      </c>
      <c r="N28" s="11">
        <f>IV!N28+V!N28+VI!N28</f>
        <v>4</v>
      </c>
      <c r="O28" s="11">
        <f>IV!O28+V!O28+VI!O28</f>
        <v>7</v>
      </c>
      <c r="P28" s="24">
        <f>IV!P28+V!P28+VI!P28</f>
        <v>9</v>
      </c>
      <c r="Q28" s="22">
        <f>IV!Q28+V!Q28+VI!Q28</f>
        <v>2271</v>
      </c>
      <c r="R28" s="11">
        <f>IV!R28+V!R28+VI!R28</f>
        <v>805</v>
      </c>
      <c r="S28" s="11">
        <f>IV!S28+V!S28+VI!S28</f>
        <v>955</v>
      </c>
      <c r="T28" s="11">
        <f>IV!T28+V!T28+VI!T28</f>
        <v>227</v>
      </c>
      <c r="U28" s="24">
        <f>IV!U28+V!U28+VI!U28</f>
        <v>284</v>
      </c>
      <c r="V28" s="22">
        <f>IV!V28+V!V28+VI!V28</f>
        <v>41276</v>
      </c>
      <c r="W28" s="11">
        <f>IV!W28+V!W28+VI!W28</f>
        <v>17422</v>
      </c>
      <c r="X28" s="11">
        <f>IV!X28+V!X28+VI!X28</f>
        <v>17972</v>
      </c>
      <c r="Y28" s="11">
        <f>IV!Y28+V!Y28+VI!Y28</f>
        <v>1777</v>
      </c>
      <c r="Z28" s="24">
        <f>IV!Z28+V!Z28+VI!Z28</f>
        <v>4105</v>
      </c>
      <c r="AA28" s="21">
        <f>IV!AA28+V!AA28+VI!AA28</f>
        <v>9707</v>
      </c>
      <c r="AB28" s="11">
        <f>IV!AB28+V!AB28+VI!AB28</f>
        <v>2621</v>
      </c>
      <c r="AC28" s="11">
        <f>IV!AC28+V!AC28+VI!AC28</f>
        <v>4428</v>
      </c>
      <c r="AD28" s="11">
        <f>IV!AD28+V!AD28+VI!AD28</f>
        <v>1346</v>
      </c>
      <c r="AE28" s="24">
        <f>IV!AE28+V!AE28+VI!AE28</f>
        <v>1312</v>
      </c>
    </row>
    <row r="29" spans="1:31" ht="39.75" customHeight="1" thickBot="1" x14ac:dyDescent="0.25">
      <c r="A29" s="57" t="s">
        <v>27</v>
      </c>
      <c r="B29" s="41">
        <f>IV!B29+V!B29+VI!B29</f>
        <v>22638</v>
      </c>
      <c r="C29" s="25">
        <f>IV!C29+V!C29+VI!C29</f>
        <v>8135</v>
      </c>
      <c r="D29" s="25">
        <f>IV!D29+V!D29+VI!D29</f>
        <v>10992</v>
      </c>
      <c r="E29" s="25">
        <f>IV!E29+V!E29+VI!E29</f>
        <v>936</v>
      </c>
      <c r="F29" s="26">
        <f>IV!F29+V!F29+VI!F29</f>
        <v>2575</v>
      </c>
      <c r="G29" s="47">
        <f>IV!G29+V!G29+VI!G29</f>
        <v>3</v>
      </c>
      <c r="H29" s="25">
        <f>IV!H29+V!H29+VI!H29</f>
        <v>0</v>
      </c>
      <c r="I29" s="25">
        <f>IV!I29+V!I29+VI!I29</f>
        <v>0</v>
      </c>
      <c r="J29" s="25">
        <f>IV!J29+V!J29+VI!J29</f>
        <v>1</v>
      </c>
      <c r="K29" s="26">
        <f>IV!K29+V!K29+VI!K29</f>
        <v>2</v>
      </c>
      <c r="L29" s="44">
        <f>IV!L29+V!L29+VI!L29</f>
        <v>3</v>
      </c>
      <c r="M29" s="25">
        <f>IV!M29+V!M29+VI!M29</f>
        <v>0</v>
      </c>
      <c r="N29" s="25">
        <f>IV!N29+V!N29+VI!N29</f>
        <v>1</v>
      </c>
      <c r="O29" s="25">
        <f>IV!O29+V!O29+VI!O29</f>
        <v>1</v>
      </c>
      <c r="P29" s="26">
        <f>IV!P29+V!P29+VI!P29</f>
        <v>1</v>
      </c>
      <c r="Q29" s="44">
        <f>IV!Q29+V!Q29+VI!Q29</f>
        <v>856</v>
      </c>
      <c r="R29" s="25">
        <f>IV!R29+V!R29+VI!R29</f>
        <v>276</v>
      </c>
      <c r="S29" s="25">
        <f>IV!S29+V!S29+VI!S29</f>
        <v>308</v>
      </c>
      <c r="T29" s="25">
        <f>IV!T29+V!T29+VI!T29</f>
        <v>136</v>
      </c>
      <c r="U29" s="26">
        <f>IV!U29+V!U29+VI!U29</f>
        <v>136</v>
      </c>
      <c r="V29" s="44">
        <f>IV!V29+V!V29+VI!V29</f>
        <v>21776</v>
      </c>
      <c r="W29" s="25">
        <f>IV!W29+V!W29+VI!W29</f>
        <v>7859</v>
      </c>
      <c r="X29" s="25">
        <f>IV!X29+V!X29+VI!X29</f>
        <v>10683</v>
      </c>
      <c r="Y29" s="25">
        <f>IV!Y29+V!Y29+VI!Y29</f>
        <v>798</v>
      </c>
      <c r="Z29" s="26">
        <f>IV!Z29+V!Z29+VI!Z29</f>
        <v>2436</v>
      </c>
      <c r="AA29" s="42">
        <f>IV!AA29+V!AA29+VI!AA29</f>
        <v>0</v>
      </c>
      <c r="AB29" s="25">
        <f>IV!AB29+V!AB29+VI!AB29</f>
        <v>0</v>
      </c>
      <c r="AC29" s="25">
        <f>IV!AC29+V!AC29+VI!AC29</f>
        <v>0</v>
      </c>
      <c r="AD29" s="25">
        <f>IV!AD29+V!AD29+VI!AD29</f>
        <v>0</v>
      </c>
      <c r="AE29" s="26">
        <f>IV!AE29+V!AE29+VI!AE29</f>
        <v>0</v>
      </c>
    </row>
    <row r="30" spans="1:31" ht="54.75" customHeight="1" thickBot="1" x14ac:dyDescent="0.25">
      <c r="A30" s="128" t="s">
        <v>37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30"/>
      <c r="R30" s="131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</row>
    <row r="31" spans="1:31" ht="54.75" customHeight="1" thickTop="1" thickBot="1" x14ac:dyDescent="0.25"/>
    <row r="32" spans="1:31" ht="60" customHeight="1" x14ac:dyDescent="0.2">
      <c r="A32" s="158" t="s">
        <v>33</v>
      </c>
      <c r="B32" s="160" t="s">
        <v>7</v>
      </c>
      <c r="C32" s="156" t="s">
        <v>12</v>
      </c>
      <c r="D32" s="156" t="s">
        <v>11</v>
      </c>
      <c r="E32" s="156" t="s">
        <v>10</v>
      </c>
      <c r="F32" s="157" t="s">
        <v>6</v>
      </c>
      <c r="G32" s="162" t="s">
        <v>7</v>
      </c>
      <c r="H32" s="156" t="s">
        <v>12</v>
      </c>
      <c r="I32" s="156" t="s">
        <v>11</v>
      </c>
      <c r="J32" s="156" t="s">
        <v>10</v>
      </c>
      <c r="K32" s="157" t="s">
        <v>6</v>
      </c>
      <c r="L32" s="164" t="s">
        <v>7</v>
      </c>
      <c r="M32" s="156" t="s">
        <v>12</v>
      </c>
      <c r="N32" s="156" t="s">
        <v>11</v>
      </c>
      <c r="O32" s="156" t="s">
        <v>10</v>
      </c>
      <c r="P32" s="157" t="s">
        <v>6</v>
      </c>
      <c r="Q32" s="164" t="s">
        <v>7</v>
      </c>
      <c r="R32" s="156" t="s">
        <v>12</v>
      </c>
      <c r="S32" s="156" t="s">
        <v>11</v>
      </c>
      <c r="T32" s="156" t="s">
        <v>10</v>
      </c>
      <c r="U32" s="157" t="s">
        <v>6</v>
      </c>
      <c r="V32" s="164" t="s">
        <v>7</v>
      </c>
      <c r="W32" s="156" t="s">
        <v>12</v>
      </c>
      <c r="X32" s="156" t="s">
        <v>11</v>
      </c>
      <c r="Y32" s="156" t="s">
        <v>10</v>
      </c>
      <c r="Z32" s="157" t="s">
        <v>6</v>
      </c>
      <c r="AA32" s="164" t="s">
        <v>7</v>
      </c>
      <c r="AB32" s="156" t="s">
        <v>12</v>
      </c>
      <c r="AC32" s="156" t="s">
        <v>11</v>
      </c>
      <c r="AD32" s="156" t="s">
        <v>10</v>
      </c>
      <c r="AE32" s="157" t="s">
        <v>6</v>
      </c>
    </row>
    <row r="33" spans="1:31" ht="60" customHeight="1" x14ac:dyDescent="0.2">
      <c r="A33" s="159"/>
      <c r="B33" s="161"/>
      <c r="C33" s="50" t="s">
        <v>1</v>
      </c>
      <c r="D33" s="50" t="s">
        <v>0</v>
      </c>
      <c r="E33" s="50" t="s">
        <v>1</v>
      </c>
      <c r="F33" s="51" t="s">
        <v>2</v>
      </c>
      <c r="G33" s="163"/>
      <c r="H33" s="50" t="s">
        <v>1</v>
      </c>
      <c r="I33" s="50" t="s">
        <v>0</v>
      </c>
      <c r="J33" s="50" t="s">
        <v>1</v>
      </c>
      <c r="K33" s="51" t="s">
        <v>2</v>
      </c>
      <c r="L33" s="153"/>
      <c r="M33" s="50" t="s">
        <v>1</v>
      </c>
      <c r="N33" s="50" t="s">
        <v>0</v>
      </c>
      <c r="O33" s="50" t="s">
        <v>1</v>
      </c>
      <c r="P33" s="51" t="s">
        <v>2</v>
      </c>
      <c r="Q33" s="153"/>
      <c r="R33" s="50" t="s">
        <v>1</v>
      </c>
      <c r="S33" s="50" t="s">
        <v>0</v>
      </c>
      <c r="T33" s="50" t="s">
        <v>1</v>
      </c>
      <c r="U33" s="51" t="s">
        <v>2</v>
      </c>
      <c r="V33" s="153"/>
      <c r="W33" s="50" t="s">
        <v>1</v>
      </c>
      <c r="X33" s="50" t="s">
        <v>0</v>
      </c>
      <c r="Y33" s="50" t="s">
        <v>1</v>
      </c>
      <c r="Z33" s="51" t="s">
        <v>2</v>
      </c>
      <c r="AA33" s="153"/>
      <c r="AB33" s="50" t="s">
        <v>1</v>
      </c>
      <c r="AC33" s="50" t="s">
        <v>0</v>
      </c>
      <c r="AD33" s="50" t="s">
        <v>1</v>
      </c>
      <c r="AE33" s="51" t="s">
        <v>2</v>
      </c>
    </row>
    <row r="34" spans="1:31" ht="60" customHeight="1" x14ac:dyDescent="0.2">
      <c r="A34" s="58" t="s">
        <v>3</v>
      </c>
      <c r="B34" s="19">
        <f>IV!B34+V!B34+VI!B34</f>
        <v>8200</v>
      </c>
      <c r="C34" s="14">
        <f>IV!C34+V!C34+VI!C34</f>
        <v>2835</v>
      </c>
      <c r="D34" s="14">
        <f>IV!D34+V!D34+VI!D34</f>
        <v>3288</v>
      </c>
      <c r="E34" s="14">
        <f>IV!E34+V!E34+VI!E34</f>
        <v>999</v>
      </c>
      <c r="F34" s="16">
        <f>IV!F34+V!F34+VI!F34</f>
        <v>1078</v>
      </c>
      <c r="G34" s="46">
        <f>IV!G34+V!G34+VI!G34</f>
        <v>3</v>
      </c>
      <c r="H34" s="14">
        <f>IV!H34+V!H34+VI!H34</f>
        <v>3</v>
      </c>
      <c r="I34" s="14">
        <f>IV!I34+V!I34+VI!I34</f>
        <v>0</v>
      </c>
      <c r="J34" s="14">
        <f>IV!J34+V!J34+VI!J34</f>
        <v>0</v>
      </c>
      <c r="K34" s="16">
        <f>IV!K34+V!K34+VI!K34</f>
        <v>0</v>
      </c>
      <c r="L34" s="22">
        <f>IV!L34+V!L34+VI!L34</f>
        <v>13</v>
      </c>
      <c r="M34" s="14">
        <f>IV!M34+V!M34+VI!M34</f>
        <v>6</v>
      </c>
      <c r="N34" s="14">
        <f>IV!N34+V!N34+VI!N34</f>
        <v>6</v>
      </c>
      <c r="O34" s="14">
        <f>IV!O34+V!O34+VI!O34</f>
        <v>0</v>
      </c>
      <c r="P34" s="16">
        <f>IV!P34+V!P34+VI!P34</f>
        <v>1</v>
      </c>
      <c r="Q34" s="22">
        <f>IV!Q34+V!Q34+VI!Q34</f>
        <v>200</v>
      </c>
      <c r="R34" s="14">
        <f>IV!R34+V!R34+VI!R34</f>
        <v>58</v>
      </c>
      <c r="S34" s="14">
        <f>IV!S34+V!S34+VI!S34</f>
        <v>53</v>
      </c>
      <c r="T34" s="14">
        <f>IV!T34+V!T34+VI!T34</f>
        <v>47</v>
      </c>
      <c r="U34" s="16">
        <f>IV!U34+V!U34+VI!U34</f>
        <v>42</v>
      </c>
      <c r="V34" s="22">
        <f>IV!V34+V!V34+VI!V34</f>
        <v>5725</v>
      </c>
      <c r="W34" s="14">
        <f>IV!W34+V!W34+VI!W34</f>
        <v>2444</v>
      </c>
      <c r="X34" s="14">
        <f>IV!X34+V!X34+VI!X34</f>
        <v>2604</v>
      </c>
      <c r="Y34" s="14">
        <f>IV!Y34+V!Y34+VI!Y34</f>
        <v>317</v>
      </c>
      <c r="Z34" s="16">
        <f>IV!Z34+V!Z34+VI!Z34</f>
        <v>360</v>
      </c>
      <c r="AA34" s="22">
        <f>IV!AA34+V!AA34+VI!AA34</f>
        <v>2259</v>
      </c>
      <c r="AB34" s="14">
        <f>IV!AB34+V!AB34+VI!AB34</f>
        <v>324</v>
      </c>
      <c r="AC34" s="14">
        <f>IV!AC34+V!AC34+VI!AC34</f>
        <v>625</v>
      </c>
      <c r="AD34" s="14">
        <f>IV!AD34+V!AD34+VI!AD34</f>
        <v>635</v>
      </c>
      <c r="AE34" s="16">
        <f>IV!AE34+V!AE34+VI!AE34</f>
        <v>675</v>
      </c>
    </row>
    <row r="35" spans="1:31" ht="60" customHeight="1" x14ac:dyDescent="0.2">
      <c r="A35" s="58" t="s">
        <v>4</v>
      </c>
      <c r="B35" s="19">
        <f>IV!B35+V!B35+VI!B35</f>
        <v>99026</v>
      </c>
      <c r="C35" s="14">
        <f>IV!C35+V!C35+VI!C35</f>
        <v>35020</v>
      </c>
      <c r="D35" s="14">
        <f>IV!D35+V!D35+VI!D35</f>
        <v>40609</v>
      </c>
      <c r="E35" s="14">
        <f>IV!E35+V!E35+VI!E35</f>
        <v>11710</v>
      </c>
      <c r="F35" s="16">
        <f>IV!F35+V!F35+VI!F35</f>
        <v>11687</v>
      </c>
      <c r="G35" s="46">
        <f>IV!G35+V!G35+VI!G35</f>
        <v>0</v>
      </c>
      <c r="H35" s="14">
        <f>IV!H35+V!H35+VI!H35</f>
        <v>0</v>
      </c>
      <c r="I35" s="14">
        <f>IV!I35+V!I35+VI!I35</f>
        <v>0</v>
      </c>
      <c r="J35" s="14">
        <f>IV!J35+V!J35+VI!J35</f>
        <v>0</v>
      </c>
      <c r="K35" s="16">
        <f>IV!K35+V!K35+VI!K35</f>
        <v>0</v>
      </c>
      <c r="L35" s="22">
        <f>IV!L35+V!L35+VI!L35</f>
        <v>105</v>
      </c>
      <c r="M35" s="14">
        <f>IV!M35+V!M35+VI!M35</f>
        <v>72</v>
      </c>
      <c r="N35" s="14">
        <f>IV!N35+V!N35+VI!N35</f>
        <v>32</v>
      </c>
      <c r="O35" s="14">
        <f>IV!O35+V!O35+VI!O35</f>
        <v>0</v>
      </c>
      <c r="P35" s="16">
        <f>IV!P35+V!P35+VI!P35</f>
        <v>1</v>
      </c>
      <c r="Q35" s="22">
        <f>IV!Q35+V!Q35+VI!Q35</f>
        <v>4038</v>
      </c>
      <c r="R35" s="14">
        <f>IV!R35+V!R35+VI!R35</f>
        <v>1267</v>
      </c>
      <c r="S35" s="14">
        <f>IV!S35+V!S35+VI!S35</f>
        <v>1227</v>
      </c>
      <c r="T35" s="14">
        <f>IV!T35+V!T35+VI!T35</f>
        <v>782</v>
      </c>
      <c r="U35" s="16">
        <f>IV!U35+V!U35+VI!U35</f>
        <v>762</v>
      </c>
      <c r="V35" s="22">
        <f>IV!V35+V!V35+VI!V35</f>
        <v>59781</v>
      </c>
      <c r="W35" s="14">
        <f>IV!W35+V!W35+VI!W35</f>
        <v>26716</v>
      </c>
      <c r="X35" s="14">
        <f>IV!X35+V!X35+VI!X35</f>
        <v>28861</v>
      </c>
      <c r="Y35" s="14">
        <f>IV!Y35+V!Y35+VI!Y35</f>
        <v>1810</v>
      </c>
      <c r="Z35" s="16">
        <f>IV!Z35+V!Z35+VI!Z35</f>
        <v>2394</v>
      </c>
      <c r="AA35" s="22">
        <f>IV!AA35+V!AA35+VI!AA35</f>
        <v>35102</v>
      </c>
      <c r="AB35" s="14">
        <f>IV!AB35+V!AB35+VI!AB35</f>
        <v>6965</v>
      </c>
      <c r="AC35" s="14">
        <f>IV!AC35+V!AC35+VI!AC35</f>
        <v>10489</v>
      </c>
      <c r="AD35" s="14">
        <f>IV!AD35+V!AD35+VI!AD35</f>
        <v>9118</v>
      </c>
      <c r="AE35" s="16">
        <f>IV!AE35+V!AE35+VI!AE35</f>
        <v>8530</v>
      </c>
    </row>
    <row r="36" spans="1:31" ht="60" customHeight="1" x14ac:dyDescent="0.2">
      <c r="A36" s="58" t="str">
        <f>A21</f>
        <v>z Ukrainą</v>
      </c>
      <c r="B36" s="19">
        <f>IV!B36+V!B36+VI!B36</f>
        <v>292040</v>
      </c>
      <c r="C36" s="14">
        <f>IV!C36+V!C36+VI!C36</f>
        <v>118790</v>
      </c>
      <c r="D36" s="14">
        <f>IV!D36+V!D36+VI!D36</f>
        <v>129640</v>
      </c>
      <c r="E36" s="14">
        <f>IV!E36+V!E36+VI!E36</f>
        <v>15663</v>
      </c>
      <c r="F36" s="16">
        <f>IV!F36+V!F36+VI!F36</f>
        <v>27947</v>
      </c>
      <c r="G36" s="46">
        <f>IV!G36+V!G36+VI!G36</f>
        <v>48</v>
      </c>
      <c r="H36" s="14">
        <f>IV!H36+V!H36+VI!H36</f>
        <v>2</v>
      </c>
      <c r="I36" s="14">
        <f>IV!I36+V!I36+VI!I36</f>
        <v>3</v>
      </c>
      <c r="J36" s="14">
        <f>IV!J36+V!J36+VI!J36</f>
        <v>15</v>
      </c>
      <c r="K36" s="16">
        <f>IV!K36+V!K36+VI!K36</f>
        <v>28</v>
      </c>
      <c r="L36" s="22">
        <f>IV!L36+V!L36+VI!L36</f>
        <v>229</v>
      </c>
      <c r="M36" s="14">
        <f>IV!M36+V!M36+VI!M36</f>
        <v>94</v>
      </c>
      <c r="N36" s="14">
        <f>IV!N36+V!N36+VI!N36</f>
        <v>51</v>
      </c>
      <c r="O36" s="14">
        <f>IV!O36+V!O36+VI!O36</f>
        <v>42</v>
      </c>
      <c r="P36" s="16">
        <f>IV!P36+V!P36+VI!P36</f>
        <v>42</v>
      </c>
      <c r="Q36" s="22">
        <f>IV!Q36+V!Q36+VI!Q36</f>
        <v>12000</v>
      </c>
      <c r="R36" s="14">
        <f>IV!R36+V!R36+VI!R36</f>
        <v>4545</v>
      </c>
      <c r="S36" s="14">
        <f>IV!S36+V!S36+VI!S36</f>
        <v>4466</v>
      </c>
      <c r="T36" s="14">
        <f>IV!T36+V!T36+VI!T36</f>
        <v>1486</v>
      </c>
      <c r="U36" s="16">
        <f>IV!U36+V!U36+VI!U36</f>
        <v>1503</v>
      </c>
      <c r="V36" s="22">
        <f>IV!V36+V!V36+VI!V36</f>
        <v>221305</v>
      </c>
      <c r="W36" s="14">
        <f>IV!W36+V!W36+VI!W36</f>
        <v>91491</v>
      </c>
      <c r="X36" s="14">
        <f>IV!X36+V!X36+VI!X36</f>
        <v>97965</v>
      </c>
      <c r="Y36" s="14">
        <f>IV!Y36+V!Y36+VI!Y36</f>
        <v>10188</v>
      </c>
      <c r="Z36" s="16">
        <f>IV!Z36+V!Z36+VI!Z36</f>
        <v>21661</v>
      </c>
      <c r="AA36" s="22">
        <f>IV!AA36+V!AA36+VI!AA36</f>
        <v>58458</v>
      </c>
      <c r="AB36" s="14">
        <f>IV!AB36+V!AB36+VI!AB36</f>
        <v>22658</v>
      </c>
      <c r="AC36" s="14">
        <f>IV!AC36+V!AC36+VI!AC36</f>
        <v>27155</v>
      </c>
      <c r="AD36" s="14">
        <f>IV!AD36+V!AD36+VI!AD36</f>
        <v>3932</v>
      </c>
      <c r="AE36" s="16">
        <f>IV!AE36+V!AE36+VI!AE36</f>
        <v>4713</v>
      </c>
    </row>
    <row r="37" spans="1:31" ht="60" customHeight="1" thickBot="1" x14ac:dyDescent="0.25">
      <c r="A37" s="59" t="s">
        <v>7</v>
      </c>
      <c r="B37" s="20">
        <f>IV!B37+V!B37+VI!B37</f>
        <v>399266</v>
      </c>
      <c r="C37" s="17">
        <f>IV!C37+V!C37+VI!C37</f>
        <v>156645</v>
      </c>
      <c r="D37" s="17">
        <f>IV!D37+V!D37+VI!D37</f>
        <v>173537</v>
      </c>
      <c r="E37" s="17">
        <f>IV!E37+V!E37+VI!E37</f>
        <v>28372</v>
      </c>
      <c r="F37" s="18">
        <f>IV!F37+V!F37+VI!F37</f>
        <v>40712</v>
      </c>
      <c r="G37" s="20">
        <f>IV!G37+V!G37+VI!G37</f>
        <v>51</v>
      </c>
      <c r="H37" s="17">
        <f>IV!H37+V!H37+VI!H37</f>
        <v>5</v>
      </c>
      <c r="I37" s="17">
        <f>IV!I37+V!I37+VI!I37</f>
        <v>3</v>
      </c>
      <c r="J37" s="17">
        <f>IV!J37+V!J37+VI!J37</f>
        <v>15</v>
      </c>
      <c r="K37" s="18">
        <f>IV!K37+V!K37+VI!K37</f>
        <v>28</v>
      </c>
      <c r="L37" s="20">
        <f>IV!L37+V!L37+VI!L37</f>
        <v>347</v>
      </c>
      <c r="M37" s="17">
        <f>IV!M37+V!M37+VI!M37</f>
        <v>172</v>
      </c>
      <c r="N37" s="17">
        <f>IV!N37+V!N37+VI!N37</f>
        <v>89</v>
      </c>
      <c r="O37" s="17">
        <f>IV!O37+V!O37+VI!O37</f>
        <v>42</v>
      </c>
      <c r="P37" s="18">
        <f>IV!P37+V!P37+VI!P37</f>
        <v>44</v>
      </c>
      <c r="Q37" s="20">
        <f>IV!Q37+V!Q37+VI!Q37</f>
        <v>16238</v>
      </c>
      <c r="R37" s="17">
        <f>IV!R37+V!R37+VI!R37</f>
        <v>5870</v>
      </c>
      <c r="S37" s="17">
        <f>IV!S37+V!S37+VI!S37</f>
        <v>5746</v>
      </c>
      <c r="T37" s="17">
        <f>IV!T37+V!T37+VI!T37</f>
        <v>2315</v>
      </c>
      <c r="U37" s="18">
        <f>IV!U37+V!U37+VI!U37</f>
        <v>2307</v>
      </c>
      <c r="V37" s="20">
        <f>IV!V37+V!V37+VI!V37</f>
        <v>286811</v>
      </c>
      <c r="W37" s="17">
        <f>IV!W37+V!W37+VI!W37</f>
        <v>120651</v>
      </c>
      <c r="X37" s="17">
        <f>IV!X37+V!X37+VI!X37</f>
        <v>129430</v>
      </c>
      <c r="Y37" s="17">
        <f>IV!Y37+V!Y37+VI!Y37</f>
        <v>12315</v>
      </c>
      <c r="Z37" s="18">
        <f>IV!Z37+V!Z37+VI!Z37</f>
        <v>24415</v>
      </c>
      <c r="AA37" s="20">
        <f>IV!AA37+V!AA37+VI!AA37</f>
        <v>95819</v>
      </c>
      <c r="AB37" s="17">
        <f>IV!AB37+V!AB37+VI!AB37</f>
        <v>29947</v>
      </c>
      <c r="AC37" s="17">
        <f>IV!AC37+V!AC37+VI!AC37</f>
        <v>38269</v>
      </c>
      <c r="AD37" s="17">
        <f>IV!AD37+V!AD37+VI!AD37</f>
        <v>13685</v>
      </c>
      <c r="AE37" s="18">
        <f>IV!AE37+V!AE37+VI!AE37</f>
        <v>13918</v>
      </c>
    </row>
    <row r="38" spans="1:31" ht="71.25" customHeight="1" x14ac:dyDescent="0.2">
      <c r="A38" s="9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0"/>
    </row>
    <row r="39" spans="1:31" ht="41.25" customHeight="1" x14ac:dyDescent="0.2">
      <c r="AE39" s="60" t="s">
        <v>34</v>
      </c>
    </row>
    <row r="41" spans="1:31" ht="24" customHeight="1" x14ac:dyDescent="0.2">
      <c r="B41" s="13">
        <f>B37-B6</f>
        <v>0</v>
      </c>
      <c r="C41" s="13">
        <f t="shared" ref="C41:AE41" si="0">C37-C6</f>
        <v>0</v>
      </c>
      <c r="D41" s="13">
        <f t="shared" si="0"/>
        <v>0</v>
      </c>
      <c r="E41" s="13">
        <f t="shared" si="0"/>
        <v>0</v>
      </c>
      <c r="F41" s="13">
        <f t="shared" si="0"/>
        <v>0</v>
      </c>
      <c r="G41" s="13">
        <f t="shared" si="0"/>
        <v>0</v>
      </c>
      <c r="H41" s="13">
        <f t="shared" si="0"/>
        <v>0</v>
      </c>
      <c r="I41" s="13">
        <f t="shared" si="0"/>
        <v>0</v>
      </c>
      <c r="J41" s="13">
        <f t="shared" si="0"/>
        <v>0</v>
      </c>
      <c r="K41" s="13">
        <f t="shared" si="0"/>
        <v>0</v>
      </c>
      <c r="L41" s="13">
        <f t="shared" si="0"/>
        <v>0</v>
      </c>
      <c r="M41" s="13">
        <f t="shared" si="0"/>
        <v>0</v>
      </c>
      <c r="N41" s="13">
        <f t="shared" si="0"/>
        <v>0</v>
      </c>
      <c r="O41" s="13">
        <f t="shared" si="0"/>
        <v>0</v>
      </c>
      <c r="P41" s="13">
        <f t="shared" si="0"/>
        <v>0</v>
      </c>
      <c r="Q41" s="13">
        <f t="shared" si="0"/>
        <v>0</v>
      </c>
      <c r="R41" s="13">
        <f t="shared" si="0"/>
        <v>0</v>
      </c>
      <c r="S41" s="13">
        <f t="shared" si="0"/>
        <v>0</v>
      </c>
      <c r="T41" s="13">
        <f t="shared" si="0"/>
        <v>0</v>
      </c>
      <c r="U41" s="13">
        <f t="shared" si="0"/>
        <v>0</v>
      </c>
      <c r="V41" s="13">
        <f t="shared" si="0"/>
        <v>0</v>
      </c>
      <c r="W41" s="13">
        <f t="shared" si="0"/>
        <v>0</v>
      </c>
      <c r="X41" s="13">
        <f t="shared" si="0"/>
        <v>0</v>
      </c>
      <c r="Y41" s="13">
        <f t="shared" si="0"/>
        <v>0</v>
      </c>
      <c r="Z41" s="13">
        <f t="shared" si="0"/>
        <v>0</v>
      </c>
      <c r="AA41" s="13">
        <f t="shared" si="0"/>
        <v>0</v>
      </c>
      <c r="AB41" s="13">
        <f t="shared" si="0"/>
        <v>0</v>
      </c>
      <c r="AC41" s="13">
        <f t="shared" si="0"/>
        <v>0</v>
      </c>
      <c r="AD41" s="13">
        <f t="shared" si="0"/>
        <v>0</v>
      </c>
      <c r="AE41" s="13">
        <f t="shared" si="0"/>
        <v>0</v>
      </c>
    </row>
  </sheetData>
  <mergeCells count="45">
    <mergeCell ref="A1:AF1"/>
    <mergeCell ref="A3:A6"/>
    <mergeCell ref="B3:F3"/>
    <mergeCell ref="G3:K3"/>
    <mergeCell ref="L3:P3"/>
    <mergeCell ref="Q3:U3"/>
    <mergeCell ref="V3:Z3"/>
    <mergeCell ref="AA3:AE3"/>
    <mergeCell ref="B4:B5"/>
    <mergeCell ref="C4:D4"/>
    <mergeCell ref="E4:F4"/>
    <mergeCell ref="G4:G5"/>
    <mergeCell ref="H4:I4"/>
    <mergeCell ref="J4:K4"/>
    <mergeCell ref="L4:L5"/>
    <mergeCell ref="Y4:Z4"/>
    <mergeCell ref="H32:I32"/>
    <mergeCell ref="O4:P4"/>
    <mergeCell ref="Q4:Q5"/>
    <mergeCell ref="R4:S4"/>
    <mergeCell ref="T4:U4"/>
    <mergeCell ref="M4:N4"/>
    <mergeCell ref="R32:S32"/>
    <mergeCell ref="J32:K32"/>
    <mergeCell ref="L32:L33"/>
    <mergeCell ref="M32:N32"/>
    <mergeCell ref="O32:P32"/>
    <mergeCell ref="Q32:Q33"/>
    <mergeCell ref="A32:A33"/>
    <mergeCell ref="B32:B33"/>
    <mergeCell ref="C32:D32"/>
    <mergeCell ref="E32:F32"/>
    <mergeCell ref="G32:G33"/>
    <mergeCell ref="AA4:AA5"/>
    <mergeCell ref="AB4:AC4"/>
    <mergeCell ref="AD4:AE4"/>
    <mergeCell ref="V4:V5"/>
    <mergeCell ref="W4:X4"/>
    <mergeCell ref="AD32:AE32"/>
    <mergeCell ref="T32:U32"/>
    <mergeCell ref="V32:V33"/>
    <mergeCell ref="W32:X32"/>
    <mergeCell ref="Y32:Z32"/>
    <mergeCell ref="AA32:AA33"/>
    <mergeCell ref="AB32:AC32"/>
  </mergeCells>
  <printOptions horizontalCentered="1"/>
  <pageMargins left="0.23622047244094491" right="0.23622047244094491" top="0.78740157480314965" bottom="0.15748031496062992" header="0.31496062992125984" footer="0.31496062992125984"/>
  <pageSetup paperSize="9" scale="22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48FE225853EF4181B0847EF7BD7BCA" ma:contentTypeVersion="2" ma:contentTypeDescription="Utwórz nowy dokument." ma:contentTypeScope="" ma:versionID="abeafd60c7780b7a9ff258bdc1b9a7ec">
  <xsd:schema xmlns:xsd="http://www.w3.org/2001/XMLSchema" xmlns:xs="http://www.w3.org/2001/XMLSchema" xmlns:p="http://schemas.microsoft.com/office/2006/metadata/properties" xmlns:ns2="750dd0b5-6db6-4f86-9612-fe64ad106d8c" targetNamespace="http://schemas.microsoft.com/office/2006/metadata/properties" ma:root="true" ma:fieldsID="3bc579886cc39f3446ef99f30488bf01" ns2:_="">
    <xsd:import namespace="750dd0b5-6db6-4f86-9612-fe64ad106d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dd0b5-6db6-4f86-9612-fe64ad106d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D80F21-23CE-4554-8279-B3F16F1F69AE}"/>
</file>

<file path=customXml/itemProps2.xml><?xml version="1.0" encoding="utf-8"?>
<ds:datastoreItem xmlns:ds="http://schemas.openxmlformats.org/officeDocument/2006/customXml" ds:itemID="{4B30F4BA-D45D-4D19-9EAB-6B92C4CC346E}"/>
</file>

<file path=customXml/itemProps3.xml><?xml version="1.0" encoding="utf-8"?>
<ds:datastoreItem xmlns:ds="http://schemas.openxmlformats.org/officeDocument/2006/customXml" ds:itemID="{51E59F5D-0620-4291-A856-7DE3CFF80D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20</vt:i4>
      </vt:variant>
      <vt:variant>
        <vt:lpstr>Zakresy nazwane</vt:lpstr>
      </vt:variant>
      <vt:variant>
        <vt:i4>20</vt:i4>
      </vt:variant>
    </vt:vector>
  </HeadingPairs>
  <TitlesOfParts>
    <vt:vector size="40" baseType="lpstr">
      <vt:lpstr>Razem 2022</vt:lpstr>
      <vt:lpstr>I</vt:lpstr>
      <vt:lpstr>II</vt:lpstr>
      <vt:lpstr>III</vt:lpstr>
      <vt:lpstr>I kwartał</vt:lpstr>
      <vt:lpstr>IV</vt:lpstr>
      <vt:lpstr>V</vt:lpstr>
      <vt:lpstr>VI</vt:lpstr>
      <vt:lpstr>II kwartał</vt:lpstr>
      <vt:lpstr>VII</vt:lpstr>
      <vt:lpstr>VIII</vt:lpstr>
      <vt:lpstr>IX</vt:lpstr>
      <vt:lpstr>III kwartał</vt:lpstr>
      <vt:lpstr>X</vt:lpstr>
      <vt:lpstr>XI</vt:lpstr>
      <vt:lpstr>XII</vt:lpstr>
      <vt:lpstr>IV kwartał</vt:lpstr>
      <vt:lpstr>I półrocze</vt:lpstr>
      <vt:lpstr>II półrocze</vt:lpstr>
      <vt:lpstr>SPR</vt:lpstr>
      <vt:lpstr>I!Obszar_wydruku</vt:lpstr>
      <vt:lpstr>'I kwartał'!Obszar_wydruku</vt:lpstr>
      <vt:lpstr>'I półrocze'!Obszar_wydruku</vt:lpstr>
      <vt:lpstr>II!Obszar_wydruku</vt:lpstr>
      <vt:lpstr>'II kwartał'!Obszar_wydruku</vt:lpstr>
      <vt:lpstr>'II półrocze'!Obszar_wydruku</vt:lpstr>
      <vt:lpstr>III!Obszar_wydruku</vt:lpstr>
      <vt:lpstr>'III kwartał'!Obszar_wydruku</vt:lpstr>
      <vt:lpstr>IV!Obszar_wydruku</vt:lpstr>
      <vt:lpstr>'IV kwartał'!Obszar_wydruku</vt:lpstr>
      <vt:lpstr>IX!Obszar_wydruku</vt:lpstr>
      <vt:lpstr>'Razem 2022'!Obszar_wydruku</vt:lpstr>
      <vt:lpstr>SPR!Obszar_wydruku</vt:lpstr>
      <vt:lpstr>V!Obszar_wydruku</vt:lpstr>
      <vt:lpstr>VI!Obszar_wydruku</vt:lpstr>
      <vt:lpstr>VII!Obszar_wydruku</vt:lpstr>
      <vt:lpstr>VIII!Obszar_wydruku</vt:lpstr>
      <vt:lpstr>X!Obszar_wydruku</vt:lpstr>
      <vt:lpstr>XI!Obszar_wydruku</vt:lpstr>
      <vt:lpstr>XII!Obszar_wydruku</vt:lpstr>
    </vt:vector>
  </TitlesOfParts>
  <Company>KGSG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Dane statystyczne ruchu granicznego wybranych środków transportu drogowego za kwartały do GDDKiA</dc:title>
  <dc:creator>014768;Krzysztof Waściński;Ewa Frąckowiak</dc:creator>
  <cp:keywords>Ruch graniczny;GDDKiA;pojazdy drogowe;środki transportu drogowego;Straż Graniczna</cp:keywords>
  <cp:lastModifiedBy>Waściński Krzysztof</cp:lastModifiedBy>
  <cp:lastPrinted>2022-04-14T12:30:53Z</cp:lastPrinted>
  <dcterms:created xsi:type="dcterms:W3CDTF">2006-04-27T11:41:55Z</dcterms:created>
  <dcterms:modified xsi:type="dcterms:W3CDTF">2022-05-13T12:30:04Z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0x010100CB48FE225853EF4181B0847EF7BD7BCA</vt:lpwstr>
  </property>
</Properties>
</file>