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valenz/Dropbox/Proyectos/Emporio-Legal/database/"/>
    </mc:Choice>
  </mc:AlternateContent>
  <xr:revisionPtr revIDLastSave="0" documentId="10_ncr:8100000_{483E492A-1227-414B-A00A-7F0012379116}" xr6:coauthVersionLast="34" xr6:coauthVersionMax="34" xr10:uidLastSave="{00000000-0000-0000-0000-000000000000}"/>
  <bookViews>
    <workbookView xWindow="0" yWindow="460" windowWidth="28800" windowHeight="16240" xr2:uid="{00000000-000D-0000-FFFF-FFFF00000000}"/>
  </bookViews>
  <sheets>
    <sheet name="Tarifas y Comisiones" sheetId="1" r:id="rId1"/>
    <sheet name="Hoja3" sheetId="3" r:id="rId2"/>
  </sheets>
  <definedNames>
    <definedName name="_xlnm.Print_Area" localSheetId="0">'Tarifas y Comisiones'!$B$1:$F$86</definedName>
  </definedNames>
  <calcPr calcId="162913"/>
</workbook>
</file>

<file path=xl/calcChain.xml><?xml version="1.0" encoding="utf-8"?>
<calcChain xmlns="http://schemas.openxmlformats.org/spreadsheetml/2006/main">
  <c r="E90" i="1" l="1"/>
  <c r="E65" i="1"/>
  <c r="E64" i="1"/>
  <c r="E53" i="1"/>
  <c r="E52" i="1"/>
  <c r="E51" i="1"/>
  <c r="E49" i="1"/>
  <c r="E96" i="1"/>
  <c r="E95" i="1"/>
  <c r="E56" i="1"/>
  <c r="E86" i="1"/>
  <c r="E84" i="1"/>
  <c r="E36" i="1"/>
  <c r="E44" i="1"/>
  <c r="E43" i="1"/>
  <c r="E42" i="1"/>
  <c r="E41" i="1"/>
  <c r="E38" i="1"/>
  <c r="E26" i="1"/>
  <c r="E25" i="1"/>
  <c r="E24" i="1"/>
  <c r="E19" i="1"/>
  <c r="E18" i="1"/>
  <c r="E17" i="1"/>
  <c r="E16" i="1"/>
  <c r="E15" i="1"/>
  <c r="E101" i="1"/>
  <c r="E92" i="1"/>
  <c r="E100" i="1"/>
  <c r="E93" i="1"/>
  <c r="E74" i="1"/>
  <c r="E73" i="1"/>
  <c r="E72" i="1"/>
  <c r="E27" i="1"/>
  <c r="E88" i="1"/>
  <c r="E85" i="1"/>
  <c r="E45" i="1"/>
  <c r="E40" i="1"/>
  <c r="E39" i="1"/>
  <c r="E37" i="1"/>
  <c r="E35" i="1"/>
  <c r="E34" i="1"/>
  <c r="E32" i="1"/>
  <c r="E31" i="1"/>
  <c r="E30" i="1"/>
  <c r="E29" i="1"/>
  <c r="E28" i="1"/>
  <c r="E23" i="1"/>
  <c r="E22" i="1"/>
  <c r="E21" i="1"/>
  <c r="E20" i="1"/>
  <c r="E14" i="1"/>
  <c r="E13" i="1"/>
  <c r="E12" i="1"/>
  <c r="E11" i="1"/>
  <c r="E10" i="1"/>
  <c r="E9" i="1"/>
  <c r="E8" i="1"/>
  <c r="E7" i="1"/>
  <c r="E6" i="1"/>
  <c r="E4" i="1"/>
  <c r="E5" i="1"/>
  <c r="E61" i="1"/>
  <c r="E60" i="1"/>
  <c r="E59" i="1"/>
  <c r="E58" i="1"/>
  <c r="E57" i="1"/>
  <c r="E55" i="1"/>
  <c r="E54" i="1"/>
  <c r="E81" i="1"/>
  <c r="E78" i="1"/>
  <c r="E63" i="1"/>
  <c r="E47" i="1"/>
  <c r="E3" i="1"/>
  <c r="E83" i="1"/>
  <c r="E75" i="1"/>
  <c r="E76" i="1"/>
  <c r="E77" i="1"/>
  <c r="E79" i="1"/>
  <c r="E80" i="1"/>
  <c r="E71" i="1"/>
</calcChain>
</file>

<file path=xl/sharedStrings.xml><?xml version="1.0" encoding="utf-8"?>
<sst xmlns="http://schemas.openxmlformats.org/spreadsheetml/2006/main" count="1412" uniqueCount="275">
  <si>
    <t>COSTO NETO</t>
  </si>
  <si>
    <t>REGISTRO DE MARCA</t>
  </si>
  <si>
    <t>AVISO COMERCIAL</t>
  </si>
  <si>
    <t>REGISTRO DE MARCA EN EU</t>
  </si>
  <si>
    <t>PATENTES</t>
  </si>
  <si>
    <t>PATENTE</t>
  </si>
  <si>
    <t>X PROYECTO</t>
  </si>
  <si>
    <t xml:space="preserve">MODELO DE UTILIDAD </t>
  </si>
  <si>
    <t>FRANQUICIAS</t>
  </si>
  <si>
    <t>DERECHOS DE AUTOR</t>
  </si>
  <si>
    <t>ENTREGA CERTIFICADO DE REGISTRO OBRAS</t>
  </si>
  <si>
    <t>DICTAMEN PREVIO: PUBLICACIONES PERIODICAS Y NOMBRES ARTISTICOS</t>
  </si>
  <si>
    <t>DICTAMEN PREVIO: PERSONAJES FICTICIOS Y PROMOCIONES PUBLICITARIAS</t>
  </si>
  <si>
    <t>RESERVA DERECHOS: PUBLICACIONES Y DIFUSIONES PERIODICAS</t>
  </si>
  <si>
    <t>RESERVA DERECHOS: Nombres Artísticos, Personajes Ficticios y Promociones Publicitarias</t>
  </si>
  <si>
    <t>ENTREGA CERTIFICADO RESERVA DERECHOS: Nombres Artísticos, Personajes Ficticios y Promociones Publicitarias</t>
  </si>
  <si>
    <t>EF</t>
  </si>
  <si>
    <t>EF(s)</t>
  </si>
  <si>
    <t>RM</t>
  </si>
  <si>
    <t>REN</t>
  </si>
  <si>
    <t>NC</t>
  </si>
  <si>
    <t>RENNC</t>
  </si>
  <si>
    <t>AC</t>
  </si>
  <si>
    <t>RENAC</t>
  </si>
  <si>
    <t>RENOVACION DE MARCA</t>
  </si>
  <si>
    <t>NOMBRE COMERCIAL</t>
  </si>
  <si>
    <t>RENOVACION DE NOMBRE COMERCIAL</t>
  </si>
  <si>
    <t>RENOVACION DE AVISO COMERCIAL</t>
  </si>
  <si>
    <t>EFEU</t>
  </si>
  <si>
    <t>RMEU</t>
  </si>
  <si>
    <t>BT</t>
  </si>
  <si>
    <t>PAT</t>
  </si>
  <si>
    <t>MU</t>
  </si>
  <si>
    <t>RO</t>
  </si>
  <si>
    <t>ESTUDIO DE FACTIBILIDAD (subsecuente) hasta maximo 3</t>
  </si>
  <si>
    <t>TITULO DE MARCA</t>
  </si>
  <si>
    <t>TITRM</t>
  </si>
  <si>
    <t>X</t>
  </si>
  <si>
    <t>EFEUD</t>
  </si>
  <si>
    <t>TITRMEU</t>
  </si>
  <si>
    <t>CODIGO DE BARRAS Y SERVICIOS DE DISEÑO</t>
  </si>
  <si>
    <t>CCERT</t>
  </si>
  <si>
    <t>CR</t>
  </si>
  <si>
    <t>CANT</t>
  </si>
  <si>
    <t>CIMP</t>
  </si>
  <si>
    <t>SERVICIO</t>
  </si>
  <si>
    <t>CLAVE</t>
  </si>
  <si>
    <t>COSTO+IVA</t>
  </si>
  <si>
    <t>CERTRO</t>
  </si>
  <si>
    <t>DPPN</t>
  </si>
  <si>
    <t>DPPP</t>
  </si>
  <si>
    <t>RDPD</t>
  </si>
  <si>
    <t>RDNPP</t>
  </si>
  <si>
    <t>CERTRD</t>
  </si>
  <si>
    <t>PLAD</t>
  </si>
  <si>
    <t>CDER</t>
  </si>
  <si>
    <t>CDOM</t>
  </si>
  <si>
    <t>CAPO</t>
  </si>
  <si>
    <t>INSCONT</t>
  </si>
  <si>
    <t>BUSQUEDA TECNICA (micros, inventores Independientes, escuelas)</t>
  </si>
  <si>
    <t>COPIA CERTIFICADA DE TITULOS A COLOR</t>
  </si>
  <si>
    <t>PAGO POR REQUERIMIENTOS EN PLAZO ADICIONAL DE 2 MESES POR C/U</t>
  </si>
  <si>
    <t>CAMBIO DE DOMICILIO SOCIAL O DEL TITULAR, CAMBIO DE APODERADO LEGAL</t>
  </si>
  <si>
    <t>AVP</t>
  </si>
  <si>
    <t>RENOVACION RESERVA DERECHOS: Nombres Artísticos, Personajes Ficticios y Promociones Publicitarias</t>
  </si>
  <si>
    <t>RENOVACION RESERVA DERECHOS: PUBLICACIONES Y DIFUSIONES PERIODICAS</t>
  </si>
  <si>
    <t>RENRDPD</t>
  </si>
  <si>
    <t>RENRDNPP</t>
  </si>
  <si>
    <t>TITULO NOMBRE COMERCIAL</t>
  </si>
  <si>
    <t>TITNC</t>
  </si>
  <si>
    <t>COMISION x gestión</t>
  </si>
  <si>
    <t>COMISION x venta y gestión</t>
  </si>
  <si>
    <t>SERVICIOS JURÍDICOS</t>
  </si>
  <si>
    <t>SOLICITUD DE DECLARACIÓN ADMINISTRATIVA DE INFRACCIÓN, NULIDAD, CADUCIDAD, CANCELACIÓN Y EN MATERIA DE COMERCIO</t>
  </si>
  <si>
    <t>CONTRATOS DE CONFIDENCIALIDAD X SECRETOS INDUSTRIALES</t>
  </si>
  <si>
    <t>JUICIO DE AMPARO</t>
  </si>
  <si>
    <t>JUICIO CONTENCIOSO ADMINISTRATIVO ANTE EL TFJFA</t>
  </si>
  <si>
    <t>DISEÑO INDUSTRIAL (microempresa persona física)</t>
  </si>
  <si>
    <t>DIMICROF</t>
  </si>
  <si>
    <t>DIMICROM</t>
  </si>
  <si>
    <t>DIPYMEF</t>
  </si>
  <si>
    <t>DIPYMEM</t>
  </si>
  <si>
    <t>DIMACROF</t>
  </si>
  <si>
    <t>DIMACROM</t>
  </si>
  <si>
    <t>DISEÑO INDUSTRIAL (microempresa persona moral)</t>
  </si>
  <si>
    <t>DISEÑO INDUSTRIAL (pymes persona moral)</t>
  </si>
  <si>
    <t>DISEÑO INDUSTRIAL (pymes persona física)</t>
  </si>
  <si>
    <t>DISEÑO INDUSTRIAL (grandes y macro persona física)</t>
  </si>
  <si>
    <t>DISEÑO INDUSTRIAL (grandes y macro persona moral)</t>
  </si>
  <si>
    <t>TDIMICROF</t>
  </si>
  <si>
    <t>TDIMICROM</t>
  </si>
  <si>
    <t>TITULO DISEÑO INDUSTRIAL (microempresa, pymes y macros persona física)</t>
  </si>
  <si>
    <t>TITULO DISEÑO INDUSTRIAL (microempresa, pymes y macros persona moral)</t>
  </si>
  <si>
    <t>REP. LEGAL EN FIRMA DE CONTRATOS DE FRANQUICIA</t>
  </si>
  <si>
    <t>REPLCF</t>
  </si>
  <si>
    <t>CONTESTACION DE REQUERIMIENTOS EN EU</t>
  </si>
  <si>
    <t>CREU</t>
  </si>
  <si>
    <t>CANTEU</t>
  </si>
  <si>
    <t>RPROG</t>
  </si>
  <si>
    <t>REGISTRO DE OBRA DE PROGRAMAS COMPUTACIONALES</t>
  </si>
  <si>
    <t>TITAC</t>
  </si>
  <si>
    <t>TITULO AVISO COMERCIAL</t>
  </si>
  <si>
    <t>AVISO DE PRIVACIDAD</t>
  </si>
  <si>
    <t>CCONF</t>
  </si>
  <si>
    <t>CLEG</t>
  </si>
  <si>
    <t>SOLADM</t>
  </si>
  <si>
    <t>JCADM</t>
  </si>
  <si>
    <t>JAMP</t>
  </si>
  <si>
    <t>ESTUDIO DE FACTIBILIDAD (complementario figurativo o nominativo)</t>
  </si>
  <si>
    <t>ESTUDIO DE FACTIBILIDAD (inicial figurativo o nominativo)</t>
  </si>
  <si>
    <t>AUDITORÍA, MEDIOS Y PROCEDIMIENTOS X SECRETOS INDUSTRIALES</t>
  </si>
  <si>
    <t>AMPSI</t>
  </si>
  <si>
    <t>SIGNOS DISTINTIVOS</t>
  </si>
  <si>
    <t>CUSO</t>
  </si>
  <si>
    <t>NOTIF</t>
  </si>
  <si>
    <t>NOTIFICACIÓN EXTRAJUDICIAL POR INFRACCIÓN, NULIDAD, CANCELACION…</t>
  </si>
  <si>
    <t>REGISTRO DE OBRAS AUDIOVISUALES</t>
  </si>
  <si>
    <t>ROA</t>
  </si>
  <si>
    <t>COMISION Juridica u Operativa</t>
  </si>
  <si>
    <t>CONTESTACION DE IMPEDIMENTO LEGAL (para clientes de registro con nosotros)</t>
  </si>
  <si>
    <t>CONTESTACION DE ANTERIORIDADES  (para clientes de registro con nosotros)</t>
  </si>
  <si>
    <t>CONTESTACION DE REQUERIMIENTOS  (para clientes de registro con nosotros)</t>
  </si>
  <si>
    <t>REGISTRO DE OBRAS</t>
  </si>
  <si>
    <t>CONTRATO DE OBRA POR ENCARGO</t>
  </si>
  <si>
    <t>COPE</t>
  </si>
  <si>
    <t>X PROYECTO ($40-$60 mil)</t>
  </si>
  <si>
    <t>X PROYECTO (min. 6 hrs)</t>
  </si>
  <si>
    <t>JNUL</t>
  </si>
  <si>
    <t>COSTO POR HORA DE HONORARIOS EN ASESORÍA O SERVICIOS JURIDICOS ESPECIALIZADOS EN PROPIEDAD INTELECTUAL</t>
  </si>
  <si>
    <t>COSTO POR HORA DE HONORARIOS EN ASESORÍA O SERVICIOS JURIDICOS GENERALES</t>
  </si>
  <si>
    <t>HXHE</t>
  </si>
  <si>
    <t>HXHG</t>
  </si>
  <si>
    <t>MARCA FAMOSA</t>
  </si>
  <si>
    <t>MF</t>
  </si>
  <si>
    <t>TITULO DE MARCA FAMOSA</t>
  </si>
  <si>
    <t>TITMF</t>
  </si>
  <si>
    <t>MARCA NOTORIAMENTE CONOCIDA</t>
  </si>
  <si>
    <t>TITULO DE MARCA NOTORIAMENTE CONOCIDA</t>
  </si>
  <si>
    <t>MNC</t>
  </si>
  <si>
    <t>TITMNC</t>
  </si>
  <si>
    <t>TRANSMISION O CESION DE DERECHOS (incluye 1 signo distintivo)</t>
  </si>
  <si>
    <t>INSCRIPCION DE LICENCIAS, REGLAS DE USO, CONTRATO DE FRANQUICIAS  (incluye 1 signo distintivo)</t>
  </si>
  <si>
    <t>ACREDITAMIENTO O CAMBIO DE APODERADO LEGAL (para clientes que contraten algo mas y esto sea necesario)</t>
  </si>
  <si>
    <t>JUICIO DE NULIDAD ANTE EL TFJFA VS RESOLUCION NEGAVA DEL IMPI</t>
  </si>
  <si>
    <t>POR RESOLUCION FAVORABLE DE JUICIO DE NULIDAD ANTE EL TFJFA VS RESOLUCION NEGAVA DEL IMPI</t>
  </si>
  <si>
    <t>TITJNUL</t>
  </si>
  <si>
    <t>Oposición a una solicitud de registro de marca, aviso o nombre comercial</t>
  </si>
  <si>
    <t>OP</t>
  </si>
  <si>
    <t>CONTESTACION DE REQUERIMIENTOS (NO CLIENTES) (siempre proponer salvamento)</t>
  </si>
  <si>
    <t>CONTESTACION DE ANTERIORIDADES (NO CLIENTES) (siempre proponer salvamento)</t>
  </si>
  <si>
    <t>CONTESTACION DE IMPEDIMENTO LEGAL  (NO CLIENTES) (siempre proponer salvamento)</t>
  </si>
  <si>
    <t>COMPROBACION DE USO DE MARCA o AVISO COMERCIAL</t>
  </si>
  <si>
    <t>CR*</t>
  </si>
  <si>
    <t>CANT*</t>
  </si>
  <si>
    <t>CIMP*</t>
  </si>
  <si>
    <t>SOU</t>
  </si>
  <si>
    <t>EXTIME</t>
  </si>
  <si>
    <t>SIGNOS DISTINTIVOS EN ESTADOS UNIDOS (PRECIOS EN DOLARES $$ USD)</t>
  </si>
  <si>
    <t>ESTUDIO DE FACTIBILIDAD EN EU FONETICO O FIGURATIVO</t>
  </si>
  <si>
    <t>ESTUDIO DE FACTIBILIDAD EN EU FONETICO Y FIGURATIVO</t>
  </si>
  <si>
    <t>TITULO DE REGISTRO DE MARCA EN EU</t>
  </si>
  <si>
    <t>CONTESTACION DE IMPEDIMENTOS Y ANTERIORIDADES EN EU (*hay que sumar los honorarios del despacho en EU)</t>
  </si>
  <si>
    <t>DECLARACION DE USO A CLIENTES EN PROCESO DE REGISTRO (STATEMENT OF USE)</t>
  </si>
  <si>
    <t>DECLARACION DE USO A CLIENTES EN SU 5o AÑO (STATEMENT OF USE)</t>
  </si>
  <si>
    <t>SOU5</t>
  </si>
  <si>
    <t>EXTIME5</t>
  </si>
  <si>
    <t>EXTENSION DE PLAZO 6 MESES A CLIENTES EN PROCESO DE REGISTRO</t>
  </si>
  <si>
    <t>EXTENSION DE PLAZO 6 MESES A CLIENTES EN SU 5o AÑO</t>
  </si>
  <si>
    <t>PTD</t>
  </si>
  <si>
    <t>ESTUDIO DE FACTIBILIDAD SUBSECUENTE (FONETICO O FIGURATIVO)</t>
  </si>
  <si>
    <t>EFEUS</t>
  </si>
  <si>
    <t>REVIVIR PROCESO DE REGISTRO (Petitions to the Director)</t>
  </si>
  <si>
    <t>CODIGO DE BARRAS (ingresos anuales arriba de 500 mil)</t>
  </si>
  <si>
    <t>CODIGO DE BARRAS (ingresos anuales hasta 500 mil)</t>
  </si>
  <si>
    <t>RENOVACION CODIGO DE BARRAS (ingresos anuales hasta 500 mil)</t>
  </si>
  <si>
    <t>RENOVACION CODIGO DE BARRAS (ingresos anuales arriba de 500 mil)</t>
  </si>
  <si>
    <t>CBAR(-500)</t>
  </si>
  <si>
    <t>RENCB(-500)</t>
  </si>
  <si>
    <t>CBAR(+500)</t>
  </si>
  <si>
    <t>RENCB(+500)</t>
  </si>
  <si>
    <t>CONSULTORIA PARA PERFILAR UN NEGOCIO EN FRANQUICIA</t>
  </si>
  <si>
    <t>PNFRAN</t>
  </si>
  <si>
    <t>REPFRAN</t>
  </si>
  <si>
    <t>NOTAS:</t>
  </si>
  <si>
    <t>PLFYC</t>
  </si>
  <si>
    <t>CF&amp;F</t>
  </si>
  <si>
    <t>TITULO DE PATENTE</t>
  </si>
  <si>
    <t>TITPAT</t>
  </si>
  <si>
    <t>TITULO DE MODELO DE UTILIDAD</t>
  </si>
  <si>
    <t>TITMU</t>
  </si>
  <si>
    <t>ESQUEMAS DE TRAZADO DE CIRCUITOS INTEGRADOS (persona fisica)</t>
  </si>
  <si>
    <t>ETCIF</t>
  </si>
  <si>
    <t>ESQUEMAS DE TRAZADO DE CIRCUITOS INTEGRADOS (persona moral)</t>
  </si>
  <si>
    <t>ETCIM</t>
  </si>
  <si>
    <t>GESTIONES NOTARIALES</t>
  </si>
  <si>
    <t>GN</t>
  </si>
  <si>
    <t>30%/CT</t>
  </si>
  <si>
    <t>20%/CI</t>
  </si>
  <si>
    <t>VTAFRAN</t>
  </si>
  <si>
    <t>CFEL</t>
  </si>
  <si>
    <t>*(1) La tarifa del proyecto legal y de comercialización es base. Puede aumentarse hasta los $85,000.00 pesos</t>
  </si>
  <si>
    <t>*(2) El porcentaje de comision establecida NO es por el costo total del Desarrollo de Franquicia. Es sobre la utilidad generada despues de pagar a los demas consultores involucrados en el proyecto</t>
  </si>
  <si>
    <t>*(3) El despacho recibe comision del 12% del costo total del Desarrollo de Franquicia por parte de FEHER &amp; FEHER. Sobre esa cantidad se estiman las comisiones por venta y gestion.</t>
  </si>
  <si>
    <t>*(4)(5) Es el % sobre la Cuota Inicial/Canon de Franquicia/Fee de entrada que cobre la franquicia siempre y cuando no sea inferior a $15,000.00 pesos, en caso contrario esa sería la tarifa mínima</t>
  </si>
  <si>
    <t>LOS SUBRAYADOS EN AMARILLO SON LOS SERVICIOS META O MAS COMERCIALES QUE DEBEN PROMOVERSE POR LA FUERZA DE VENTAS</t>
  </si>
  <si>
    <t>JCIL</t>
  </si>
  <si>
    <t>JUICIO CIVIL (Daños y perjuicios, incumplimiento de contrato, etc)</t>
  </si>
  <si>
    <t>CONTRATOS LEGALES DE TRANSFERENCIA DE TECNOLOGÍA, REPRESENTACIÓN, LICENCIA, PROMISORIO, COLABORACION COMERCIAL, ADENDUMS O CUALQUIER TIPO DE CONTRATO</t>
  </si>
  <si>
    <t>Clave</t>
  </si>
  <si>
    <t>Concepto</t>
  </si>
  <si>
    <t>Costo</t>
  </si>
  <si>
    <t>Comision x venta</t>
  </si>
  <si>
    <t>COMISION Operativa</t>
  </si>
  <si>
    <t>NETO</t>
  </si>
  <si>
    <t>Monto fijo</t>
  </si>
  <si>
    <t>Trámites Nuevos</t>
  </si>
  <si>
    <t>Estudios de Factibilidad</t>
  </si>
  <si>
    <t>PORCENTAJE</t>
  </si>
  <si>
    <t>Porcentaje</t>
  </si>
  <si>
    <t>OFD</t>
  </si>
  <si>
    <t>OFC</t>
  </si>
  <si>
    <t>CBLFS</t>
  </si>
  <si>
    <t>CAFS</t>
  </si>
  <si>
    <t>POR PROYECTO</t>
  </si>
  <si>
    <t>Porcentaje Utilidad</t>
  </si>
  <si>
    <t>MODELO DE UTILIDAD</t>
  </si>
  <si>
    <t>$100 envio o $250 personal</t>
  </si>
  <si>
    <t>CONTRATOS LEGALES DE TRANSFERENCIA DE TECNOLOGÍA, REPRESENTACIÓN, LICENCIA O FRANQUICIA</t>
  </si>
  <si>
    <t>(min. 6 hrs)</t>
  </si>
  <si>
    <t>TITULO DE RENOVACION DE NOMBRE COMERCIAL</t>
  </si>
  <si>
    <t>TITRENNC</t>
  </si>
  <si>
    <t>TITULO DE RENOVACION DE MARCA</t>
  </si>
  <si>
    <t>TITRENM</t>
  </si>
  <si>
    <t>TITULO DE RENOVACION DE AVISO COMERCIAL</t>
  </si>
  <si>
    <t>TITRENAC</t>
  </si>
  <si>
    <t>Negativas</t>
  </si>
  <si>
    <t>NEG</t>
  </si>
  <si>
    <t>INSCRIPCION DE LICENCIAS, REGLAS DE USO, CONTRATO DE FRANQUICIAS (incluye 1 signo distintivo)</t>
  </si>
  <si>
    <t>EF(c)</t>
  </si>
  <si>
    <t>Requisitos y Objeciones</t>
  </si>
  <si>
    <t>CONTESTACION DE REQUERIMIENTOS (para clientes de registro con nosotros)</t>
  </si>
  <si>
    <t>CONTESTACION DE IMPEDIMENTO LEGAL (NO CLIENTES) (siempre proponer salvamento)</t>
  </si>
  <si>
    <t>CONTESTACION DE ANTERIORIDADES (para clientes de registro con nosotros)</t>
  </si>
  <si>
    <t>Dolares</t>
  </si>
  <si>
    <t>Anterior</t>
  </si>
  <si>
    <t/>
  </si>
  <si>
    <t>CONSULTORIA DE FRANQUICIA EMPORIO LEGAL</t>
  </si>
  <si>
    <t>VENTA DE FRANQUICIA O NEGOCIO (TIENDA DE FRANQUICIAS)</t>
  </si>
  <si>
    <t>Categorias</t>
  </si>
  <si>
    <t>Bitacoras</t>
  </si>
  <si>
    <t>Derechos de Autor</t>
  </si>
  <si>
    <t>Franquicias</t>
  </si>
  <si>
    <t>Patentes</t>
  </si>
  <si>
    <t>Servicios Jurídicos</t>
  </si>
  <si>
    <t>Signos Distintivos</t>
  </si>
  <si>
    <t>Juicios</t>
  </si>
  <si>
    <t>Otros</t>
  </si>
  <si>
    <t>TN</t>
  </si>
  <si>
    <t>FACT</t>
  </si>
  <si>
    <t>TIT</t>
  </si>
  <si>
    <t>Títulos y Certificados</t>
  </si>
  <si>
    <t>REQ</t>
  </si>
  <si>
    <t>Moneda</t>
  </si>
  <si>
    <t>MXN</t>
  </si>
  <si>
    <t>USD</t>
  </si>
  <si>
    <t>Monto Fijo</t>
  </si>
  <si>
    <t>REP. COMERCIAL DE FRANQUICIA (EMPORIO LEGAL)</t>
  </si>
  <si>
    <t xml:space="preserve">PROYECTO LEGAL DE FRANQUICIA Y ANEXOS DE COMERCIALIZACIÓN </t>
  </si>
  <si>
    <t>CONSULTORIA DE FRANQUICIA FEHER&amp;FEHER</t>
  </si>
  <si>
    <t>REP. COMERCIAL DE FRANQUICIA (TIENDA DE FRANQUICIAS) A SU VENTA</t>
  </si>
  <si>
    <t>PROYECTO LEGAL DE FRANQUICIA O LICENCIA DE USO Y PROGRAMA DE COMERCIALIZACIÓN</t>
  </si>
  <si>
    <t>OTORGAMIENTO DE FRANQUICIA DIFUSION (FRANCHISE STORE)</t>
  </si>
  <si>
    <t>OTORGAMIENTO DE FRANQUICIA COMERCIALIZACION (FRANCHISE STORE)</t>
  </si>
  <si>
    <t>CONTRATACION DE BUSQUEDA DE LOCALES CON FRANCHISE STORE</t>
  </si>
  <si>
    <t>CONTRATACION ANUAL CON FRANCHISE STORE (DIFUSION Y COMERCIALIZACION)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</si>
</sst>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B814F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44" fontId="3" fillId="13" borderId="4" xfId="1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/>
    <xf numFmtId="164" fontId="2" fillId="3" borderId="4" xfId="0" applyNumberFormat="1" applyFont="1" applyFill="1" applyBorder="1" applyAlignment="1">
      <alignment horizontal="center"/>
    </xf>
    <xf numFmtId="44" fontId="2" fillId="3" borderId="4" xfId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/>
    <xf numFmtId="164" fontId="2" fillId="4" borderId="4" xfId="0" applyNumberFormat="1" applyFont="1" applyFill="1" applyBorder="1" applyAlignment="1">
      <alignment horizontal="center" vertical="center"/>
    </xf>
    <xf numFmtId="44" fontId="2" fillId="4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/>
    <xf numFmtId="164" fontId="2" fillId="6" borderId="4" xfId="0" applyNumberFormat="1" applyFont="1" applyFill="1" applyBorder="1" applyAlignment="1">
      <alignment horizontal="center" vertical="center"/>
    </xf>
    <xf numFmtId="44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44" fontId="2" fillId="8" borderId="4" xfId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44" fontId="2" fillId="10" borderId="4" xfId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/>
    <xf numFmtId="164" fontId="2" fillId="11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44" fontId="2" fillId="0" borderId="0" xfId="1" applyFont="1"/>
    <xf numFmtId="0" fontId="2" fillId="0" borderId="0" xfId="0" applyFont="1" applyAlignment="1">
      <alignment horizontal="right"/>
    </xf>
    <xf numFmtId="0" fontId="2" fillId="10" borderId="4" xfId="0" applyFont="1" applyFill="1" applyBorder="1" applyAlignment="1">
      <alignment wrapText="1"/>
    </xf>
    <xf numFmtId="0" fontId="2" fillId="10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vertical="center" wrapText="1"/>
    </xf>
    <xf numFmtId="44" fontId="2" fillId="4" borderId="4" xfId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44" fontId="2" fillId="3" borderId="4" xfId="1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44" fontId="2" fillId="11" borderId="4" xfId="1" applyFont="1" applyFill="1" applyBorder="1" applyAlignment="1">
      <alignment horizontal="center" vertical="center"/>
    </xf>
    <xf numFmtId="0" fontId="2" fillId="8" borderId="3" xfId="0" applyFont="1" applyFill="1" applyBorder="1" applyAlignment="1">
      <alignment wrapText="1"/>
    </xf>
    <xf numFmtId="0" fontId="7" fillId="8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13" borderId="4" xfId="0" applyFont="1" applyFill="1" applyBorder="1" applyAlignment="1"/>
    <xf numFmtId="0" fontId="2" fillId="13" borderId="0" xfId="0" applyFont="1" applyFill="1" applyAlignment="1">
      <alignment wrapText="1"/>
    </xf>
    <xf numFmtId="0" fontId="2" fillId="13" borderId="3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5" fillId="2" borderId="3" xfId="0" applyFont="1" applyFill="1" applyBorder="1" applyAlignment="1"/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4" borderId="3" xfId="0" applyFont="1" applyFill="1" applyBorder="1" applyAlignment="1"/>
    <xf numFmtId="0" fontId="5" fillId="4" borderId="1" xfId="0" applyFont="1" applyFill="1" applyBorder="1" applyAlignment="1"/>
    <xf numFmtId="0" fontId="4" fillId="5" borderId="5" xfId="0" applyFont="1" applyFill="1" applyBorder="1" applyAlignment="1"/>
    <xf numFmtId="0" fontId="4" fillId="5" borderId="6" xfId="0" applyFont="1" applyFill="1" applyBorder="1" applyAlignment="1"/>
    <xf numFmtId="0" fontId="4" fillId="7" borderId="7" xfId="0" applyFont="1" applyFill="1" applyBorder="1" applyAlignment="1"/>
    <xf numFmtId="0" fontId="4" fillId="7" borderId="0" xfId="0" applyFont="1" applyFill="1" applyBorder="1" applyAlignment="1"/>
    <xf numFmtId="0" fontId="4" fillId="9" borderId="7" xfId="0" applyFont="1" applyFill="1" applyBorder="1" applyAlignment="1"/>
    <xf numFmtId="0" fontId="4" fillId="9" borderId="0" xfId="0" applyFont="1" applyFill="1" applyBorder="1" applyAlignment="1"/>
    <xf numFmtId="0" fontId="4" fillId="12" borderId="7" xfId="0" applyFont="1" applyFill="1" applyBorder="1" applyAlignment="1"/>
    <xf numFmtId="0" fontId="4" fillId="12" borderId="0" xfId="0" applyFont="1" applyFill="1" applyBorder="1" applyAlignment="1"/>
    <xf numFmtId="0" fontId="5" fillId="14" borderId="5" xfId="0" applyFont="1" applyFill="1" applyBorder="1" applyAlignment="1">
      <alignment vertical="top" wrapText="1"/>
    </xf>
    <xf numFmtId="0" fontId="5" fillId="14" borderId="6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4" fillId="12" borderId="0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vertical="center" wrapText="1"/>
    </xf>
    <xf numFmtId="22" fontId="0" fillId="0" borderId="0" xfId="0" applyNumberFormat="1"/>
    <xf numFmtId="0" fontId="2" fillId="3" borderId="4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 vertical="center"/>
    </xf>
    <xf numFmtId="0" fontId="3" fillId="15" borderId="4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/>
    <xf numFmtId="0" fontId="5" fillId="4" borderId="2" xfId="0" applyNumberFormat="1" applyFont="1" applyFill="1" applyBorder="1" applyAlignment="1"/>
    <xf numFmtId="0" fontId="2" fillId="4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3" fillId="16" borderId="4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/>
    <xf numFmtId="0" fontId="4" fillId="5" borderId="8" xfId="0" applyNumberFormat="1" applyFont="1" applyFill="1" applyBorder="1" applyAlignment="1"/>
    <xf numFmtId="0" fontId="6" fillId="6" borderId="4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Border="1" applyAlignment="1"/>
    <xf numFmtId="0" fontId="4" fillId="7" borderId="9" xfId="0" applyNumberFormat="1" applyFont="1" applyFill="1" applyBorder="1" applyAlignment="1"/>
    <xf numFmtId="0" fontId="6" fillId="8" borderId="4" xfId="0" applyNumberFormat="1" applyFont="1" applyFill="1" applyBorder="1" applyAlignment="1">
      <alignment horizontal="center" vertical="center"/>
    </xf>
    <xf numFmtId="0" fontId="8" fillId="17" borderId="4" xfId="0" applyNumberFormat="1" applyFont="1" applyFill="1" applyBorder="1" applyAlignment="1">
      <alignment horizontal="center" vertical="center"/>
    </xf>
    <xf numFmtId="0" fontId="6" fillId="8" borderId="4" xfId="0" applyNumberFormat="1" applyFont="1" applyFill="1" applyBorder="1" applyAlignment="1">
      <alignment horizontal="center" vertical="center" wrapText="1"/>
    </xf>
    <xf numFmtId="0" fontId="4" fillId="9" borderId="0" xfId="0" applyNumberFormat="1" applyFont="1" applyFill="1" applyBorder="1" applyAlignment="1"/>
    <xf numFmtId="0" fontId="4" fillId="9" borderId="9" xfId="0" applyNumberFormat="1" applyFont="1" applyFill="1" applyBorder="1" applyAlignment="1"/>
    <xf numFmtId="0" fontId="6" fillId="10" borderId="4" xfId="0" applyNumberFormat="1" applyFont="1" applyFill="1" applyBorder="1" applyAlignment="1">
      <alignment horizontal="center" vertical="center"/>
    </xf>
    <xf numFmtId="0" fontId="4" fillId="12" borderId="0" xfId="0" applyNumberFormat="1" applyFont="1" applyFill="1" applyBorder="1" applyAlignment="1"/>
    <xf numFmtId="0" fontId="4" fillId="12" borderId="9" xfId="0" applyNumberFormat="1" applyFont="1" applyFill="1" applyBorder="1" applyAlignment="1"/>
    <xf numFmtId="0" fontId="6" fillId="11" borderId="4" xfId="0" applyNumberFormat="1" applyFont="1" applyFill="1" applyBorder="1" applyAlignment="1">
      <alignment horizontal="center" vertical="center"/>
    </xf>
    <xf numFmtId="0" fontId="5" fillId="14" borderId="6" xfId="0" applyNumberFormat="1" applyFont="1" applyFill="1" applyBorder="1" applyAlignment="1">
      <alignment vertical="top" wrapText="1"/>
    </xf>
    <xf numFmtId="0" fontId="5" fillId="14" borderId="8" xfId="0" applyNumberFormat="1" applyFont="1" applyFill="1" applyBorder="1" applyAlignment="1">
      <alignment vertical="top" wrapText="1"/>
    </xf>
    <xf numFmtId="0" fontId="3" fillId="4" borderId="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8B81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3"/>
  <sheetViews>
    <sheetView tabSelected="1" zoomScaleNormal="100" workbookViewId="0">
      <pane ySplit="1" topLeftCell="A80" activePane="bottomLeft" state="frozen"/>
      <selection pane="bottomLeft" activeCell="F86" sqref="F86"/>
    </sheetView>
  </sheetViews>
  <sheetFormatPr baseColWidth="10" defaultColWidth="11.5" defaultRowHeight="14" x14ac:dyDescent="0.2"/>
  <cols>
    <col min="1" max="1" width="10.6640625" style="6" bestFit="1" customWidth="1"/>
    <col min="2" max="2" width="66" style="26" customWidth="1"/>
    <col min="3" max="3" width="10.6640625" style="6" customWidth="1"/>
    <col min="4" max="4" width="12.6640625" style="6" bestFit="1" customWidth="1"/>
    <col min="5" max="5" width="14" style="27" bestFit="1" customWidth="1"/>
    <col min="6" max="6" width="23.6640625" style="28" bestFit="1" customWidth="1"/>
    <col min="7" max="7" width="25.1640625" style="28" bestFit="1" customWidth="1"/>
    <col min="8" max="8" width="20.6640625" style="6" bestFit="1" customWidth="1"/>
    <col min="9" max="9" width="11.5" style="6"/>
    <col min="10" max="10" width="16.5" style="6" bestFit="1" customWidth="1"/>
    <col min="11" max="16384" width="11.5" style="6"/>
  </cols>
  <sheetData>
    <row r="1" spans="1:11" ht="15" thickBot="1" x14ac:dyDescent="0.25">
      <c r="A1" s="2" t="s">
        <v>46</v>
      </c>
      <c r="B1" s="1" t="s">
        <v>45</v>
      </c>
      <c r="C1" s="3" t="s">
        <v>244</v>
      </c>
      <c r="D1" s="3" t="s">
        <v>47</v>
      </c>
      <c r="E1" s="4" t="s">
        <v>0</v>
      </c>
      <c r="F1" s="5" t="s">
        <v>71</v>
      </c>
      <c r="G1" s="5" t="s">
        <v>118</v>
      </c>
      <c r="H1" s="5" t="s">
        <v>70</v>
      </c>
    </row>
    <row r="2" spans="1:11" ht="16" thickBot="1" x14ac:dyDescent="0.25">
      <c r="A2" s="61"/>
      <c r="B2" s="46" t="s">
        <v>112</v>
      </c>
      <c r="C2" s="61" t="s">
        <v>245</v>
      </c>
      <c r="D2" s="47"/>
      <c r="E2" s="47"/>
      <c r="F2" s="47"/>
      <c r="G2" s="47"/>
      <c r="H2" s="48"/>
    </row>
    <row r="3" spans="1:11" ht="16" thickBot="1" x14ac:dyDescent="0.25">
      <c r="A3" s="11" t="s">
        <v>16</v>
      </c>
      <c r="B3" s="42" t="s">
        <v>109</v>
      </c>
      <c r="C3" s="61" t="s">
        <v>16</v>
      </c>
      <c r="D3" s="8">
        <v>400</v>
      </c>
      <c r="E3" s="9">
        <f>D3*1.16</f>
        <v>463.99999999999994</v>
      </c>
      <c r="F3" s="70">
        <v>40</v>
      </c>
      <c r="G3" s="70">
        <v>20</v>
      </c>
      <c r="H3" s="70">
        <v>20</v>
      </c>
      <c r="I3" s="6" t="s">
        <v>265</v>
      </c>
      <c r="J3" s="6" t="s">
        <v>265</v>
      </c>
      <c r="K3" s="6" t="s">
        <v>265</v>
      </c>
    </row>
    <row r="4" spans="1:11" ht="16" thickBot="1" x14ac:dyDescent="0.25">
      <c r="A4" s="11" t="s">
        <v>238</v>
      </c>
      <c r="B4" s="7" t="s">
        <v>108</v>
      </c>
      <c r="C4" s="61" t="s">
        <v>238</v>
      </c>
      <c r="D4" s="10">
        <v>100</v>
      </c>
      <c r="E4" s="9">
        <f>D4*1.16</f>
        <v>115.99999999999999</v>
      </c>
      <c r="F4" s="71">
        <v>10</v>
      </c>
      <c r="G4" s="71">
        <v>5</v>
      </c>
      <c r="H4" s="71">
        <v>5</v>
      </c>
      <c r="I4" s="6" t="s">
        <v>265</v>
      </c>
      <c r="J4" s="6" t="s">
        <v>265</v>
      </c>
      <c r="K4" s="6" t="s">
        <v>265</v>
      </c>
    </row>
    <row r="5" spans="1:11" ht="16" thickBot="1" x14ac:dyDescent="0.25">
      <c r="A5" s="11" t="s">
        <v>17</v>
      </c>
      <c r="B5" s="7" t="s">
        <v>34</v>
      </c>
      <c r="C5" s="61" t="s">
        <v>17</v>
      </c>
      <c r="D5" s="8">
        <v>200</v>
      </c>
      <c r="E5" s="9">
        <f t="shared" ref="E5:E45" si="0">D5*1.16</f>
        <v>231.99999999999997</v>
      </c>
      <c r="F5" s="70">
        <v>20</v>
      </c>
      <c r="G5" s="70">
        <v>10</v>
      </c>
      <c r="H5" s="70">
        <v>10</v>
      </c>
      <c r="I5" s="6" t="s">
        <v>265</v>
      </c>
      <c r="J5" s="6" t="s">
        <v>265</v>
      </c>
      <c r="K5" s="6" t="s">
        <v>265</v>
      </c>
    </row>
    <row r="6" spans="1:11" ht="16" thickBot="1" x14ac:dyDescent="0.25">
      <c r="A6" s="11" t="s">
        <v>18</v>
      </c>
      <c r="B6" s="42" t="s">
        <v>1</v>
      </c>
      <c r="C6" s="61" t="s">
        <v>18</v>
      </c>
      <c r="D6" s="10">
        <v>5690</v>
      </c>
      <c r="E6" s="9">
        <f t="shared" si="0"/>
        <v>6600.4</v>
      </c>
      <c r="F6" s="71">
        <v>350</v>
      </c>
      <c r="G6" s="71">
        <v>100</v>
      </c>
      <c r="H6" s="71">
        <v>50</v>
      </c>
      <c r="I6" s="6" t="s">
        <v>265</v>
      </c>
      <c r="J6" s="6" t="s">
        <v>265</v>
      </c>
      <c r="K6" s="6" t="s">
        <v>265</v>
      </c>
    </row>
    <row r="7" spans="1:11" ht="16" thickBot="1" x14ac:dyDescent="0.25">
      <c r="A7" s="11" t="s">
        <v>36</v>
      </c>
      <c r="B7" s="7" t="s">
        <v>35</v>
      </c>
      <c r="C7" s="61" t="s">
        <v>36</v>
      </c>
      <c r="D7" s="10">
        <v>1500</v>
      </c>
      <c r="E7" s="9">
        <f t="shared" si="0"/>
        <v>1739.9999999999998</v>
      </c>
      <c r="F7" s="71">
        <v>150</v>
      </c>
      <c r="G7" s="71"/>
      <c r="H7" s="71">
        <v>25</v>
      </c>
      <c r="I7" s="6" t="s">
        <v>265</v>
      </c>
      <c r="K7" s="6" t="s">
        <v>265</v>
      </c>
    </row>
    <row r="8" spans="1:11" ht="16" thickBot="1" x14ac:dyDescent="0.25">
      <c r="A8" s="11" t="s">
        <v>19</v>
      </c>
      <c r="B8" s="42" t="s">
        <v>24</v>
      </c>
      <c r="C8" s="61" t="s">
        <v>19</v>
      </c>
      <c r="D8" s="10">
        <v>5990</v>
      </c>
      <c r="E8" s="9">
        <f t="shared" si="0"/>
        <v>6948.4</v>
      </c>
      <c r="F8" s="71">
        <v>350</v>
      </c>
      <c r="G8" s="71">
        <v>100</v>
      </c>
      <c r="H8" s="71">
        <v>40</v>
      </c>
      <c r="I8" s="6" t="s">
        <v>265</v>
      </c>
      <c r="J8" s="6" t="s">
        <v>265</v>
      </c>
      <c r="K8" s="6" t="s">
        <v>265</v>
      </c>
    </row>
    <row r="9" spans="1:11" ht="16" thickBot="1" x14ac:dyDescent="0.25">
      <c r="A9" s="11" t="s">
        <v>22</v>
      </c>
      <c r="B9" s="42" t="s">
        <v>2</v>
      </c>
      <c r="C9" s="61" t="s">
        <v>22</v>
      </c>
      <c r="D9" s="10">
        <v>2990</v>
      </c>
      <c r="E9" s="9">
        <f t="shared" si="0"/>
        <v>3468.3999999999996</v>
      </c>
      <c r="F9" s="71">
        <v>250</v>
      </c>
      <c r="G9" s="71">
        <v>90</v>
      </c>
      <c r="H9" s="71">
        <v>40</v>
      </c>
      <c r="I9" s="6" t="s">
        <v>265</v>
      </c>
      <c r="J9" s="6" t="s">
        <v>265</v>
      </c>
      <c r="K9" s="6" t="s">
        <v>265</v>
      </c>
    </row>
    <row r="10" spans="1:11" ht="16" thickBot="1" x14ac:dyDescent="0.25">
      <c r="A10" s="11" t="s">
        <v>100</v>
      </c>
      <c r="B10" s="7" t="s">
        <v>101</v>
      </c>
      <c r="C10" s="61" t="s">
        <v>100</v>
      </c>
      <c r="D10" s="10">
        <v>750</v>
      </c>
      <c r="E10" s="9">
        <f t="shared" si="0"/>
        <v>869.99999999999989</v>
      </c>
      <c r="F10" s="71">
        <v>75</v>
      </c>
      <c r="G10" s="71"/>
      <c r="H10" s="71">
        <v>15</v>
      </c>
      <c r="I10" s="6" t="s">
        <v>265</v>
      </c>
      <c r="K10" s="6" t="s">
        <v>265</v>
      </c>
    </row>
    <row r="11" spans="1:11" ht="16" thickBot="1" x14ac:dyDescent="0.25">
      <c r="A11" s="11" t="s">
        <v>23</v>
      </c>
      <c r="B11" s="32" t="s">
        <v>27</v>
      </c>
      <c r="C11" s="61" t="s">
        <v>23</v>
      </c>
      <c r="D11" s="10">
        <v>3250</v>
      </c>
      <c r="E11" s="9">
        <f t="shared" si="0"/>
        <v>3769.9999999999995</v>
      </c>
      <c r="F11" s="71">
        <v>250</v>
      </c>
      <c r="G11" s="71">
        <v>90</v>
      </c>
      <c r="H11" s="71">
        <v>30</v>
      </c>
      <c r="I11" s="6" t="s">
        <v>265</v>
      </c>
      <c r="J11" s="6" t="s">
        <v>265</v>
      </c>
      <c r="K11" s="6" t="s">
        <v>265</v>
      </c>
    </row>
    <row r="12" spans="1:11" ht="16" thickBot="1" x14ac:dyDescent="0.25">
      <c r="A12" s="11" t="s">
        <v>20</v>
      </c>
      <c r="B12" s="32" t="s">
        <v>25</v>
      </c>
      <c r="C12" s="61" t="s">
        <v>20</v>
      </c>
      <c r="D12" s="10">
        <v>2990</v>
      </c>
      <c r="E12" s="9">
        <f t="shared" si="0"/>
        <v>3468.3999999999996</v>
      </c>
      <c r="F12" s="71">
        <v>250</v>
      </c>
      <c r="G12" s="71">
        <v>90</v>
      </c>
      <c r="H12" s="71">
        <v>30</v>
      </c>
      <c r="I12" s="6" t="s">
        <v>265</v>
      </c>
      <c r="J12" s="6" t="s">
        <v>265</v>
      </c>
      <c r="K12" s="6" t="s">
        <v>265</v>
      </c>
    </row>
    <row r="13" spans="1:11" ht="16" thickBot="1" x14ac:dyDescent="0.25">
      <c r="A13" s="11" t="s">
        <v>69</v>
      </c>
      <c r="B13" s="32" t="s">
        <v>68</v>
      </c>
      <c r="C13" s="61" t="s">
        <v>69</v>
      </c>
      <c r="D13" s="10">
        <v>750</v>
      </c>
      <c r="E13" s="9">
        <f t="shared" si="0"/>
        <v>869.99999999999989</v>
      </c>
      <c r="F13" s="71">
        <v>50</v>
      </c>
      <c r="G13" s="71"/>
      <c r="H13" s="71">
        <v>15</v>
      </c>
      <c r="I13" s="6" t="s">
        <v>265</v>
      </c>
      <c r="K13" s="6" t="s">
        <v>265</v>
      </c>
    </row>
    <row r="14" spans="1:11" ht="16" thickBot="1" x14ac:dyDescent="0.25">
      <c r="A14" s="11" t="s">
        <v>21</v>
      </c>
      <c r="B14" s="32" t="s">
        <v>26</v>
      </c>
      <c r="C14" s="61" t="s">
        <v>21</v>
      </c>
      <c r="D14" s="10">
        <v>3250</v>
      </c>
      <c r="E14" s="9">
        <f t="shared" si="0"/>
        <v>3769.9999999999995</v>
      </c>
      <c r="F14" s="71">
        <v>250</v>
      </c>
      <c r="G14" s="71">
        <v>90</v>
      </c>
      <c r="H14" s="71">
        <v>30</v>
      </c>
      <c r="I14" s="6" t="s">
        <v>265</v>
      </c>
      <c r="J14" s="6" t="s">
        <v>265</v>
      </c>
      <c r="K14" s="6" t="s">
        <v>265</v>
      </c>
    </row>
    <row r="15" spans="1:11" ht="16" thickBot="1" x14ac:dyDescent="0.25">
      <c r="A15" s="11" t="s">
        <v>138</v>
      </c>
      <c r="B15" s="32" t="s">
        <v>136</v>
      </c>
      <c r="C15" s="61" t="s">
        <v>138</v>
      </c>
      <c r="D15" s="10">
        <v>13500</v>
      </c>
      <c r="E15" s="9">
        <f t="shared" si="0"/>
        <v>15659.999999999998</v>
      </c>
      <c r="F15" s="71">
        <v>1100</v>
      </c>
      <c r="G15" s="71">
        <v>450</v>
      </c>
      <c r="H15" s="71">
        <v>110</v>
      </c>
      <c r="I15" s="6" t="s">
        <v>265</v>
      </c>
      <c r="J15" s="6" t="s">
        <v>265</v>
      </c>
      <c r="K15" s="6" t="s">
        <v>265</v>
      </c>
    </row>
    <row r="16" spans="1:11" ht="16" thickBot="1" x14ac:dyDescent="0.25">
      <c r="A16" s="11" t="s">
        <v>139</v>
      </c>
      <c r="B16" s="32" t="s">
        <v>137</v>
      </c>
      <c r="C16" s="61" t="s">
        <v>139</v>
      </c>
      <c r="D16" s="10">
        <v>2500</v>
      </c>
      <c r="E16" s="9">
        <f t="shared" si="0"/>
        <v>2900</v>
      </c>
      <c r="F16" s="71">
        <v>150</v>
      </c>
      <c r="G16" s="71"/>
      <c r="H16" s="71">
        <v>25</v>
      </c>
      <c r="I16" s="6" t="s">
        <v>265</v>
      </c>
      <c r="K16" s="6" t="s">
        <v>265</v>
      </c>
    </row>
    <row r="17" spans="1:11" ht="16" thickBot="1" x14ac:dyDescent="0.25">
      <c r="A17" s="11" t="s">
        <v>133</v>
      </c>
      <c r="B17" s="32" t="s">
        <v>132</v>
      </c>
      <c r="C17" s="61" t="s">
        <v>133</v>
      </c>
      <c r="D17" s="10">
        <v>25000</v>
      </c>
      <c r="E17" s="9">
        <f t="shared" si="0"/>
        <v>28999.999999999996</v>
      </c>
      <c r="F17" s="71">
        <v>2200</v>
      </c>
      <c r="G17" s="71">
        <v>1000</v>
      </c>
      <c r="H17" s="71">
        <v>225</v>
      </c>
      <c r="I17" s="6" t="s">
        <v>265</v>
      </c>
      <c r="J17" s="6" t="s">
        <v>265</v>
      </c>
      <c r="K17" s="6" t="s">
        <v>265</v>
      </c>
    </row>
    <row r="18" spans="1:11" ht="16" thickBot="1" x14ac:dyDescent="0.25">
      <c r="A18" s="11" t="s">
        <v>135</v>
      </c>
      <c r="B18" s="32" t="s">
        <v>134</v>
      </c>
      <c r="C18" s="61" t="s">
        <v>135</v>
      </c>
      <c r="D18" s="10">
        <v>55000</v>
      </c>
      <c r="E18" s="9">
        <f t="shared" si="0"/>
        <v>63799.999999999993</v>
      </c>
      <c r="F18" s="71">
        <v>900</v>
      </c>
      <c r="G18" s="71"/>
      <c r="H18" s="71">
        <v>100</v>
      </c>
      <c r="I18" s="6" t="s">
        <v>265</v>
      </c>
      <c r="K18" s="6" t="s">
        <v>265</v>
      </c>
    </row>
    <row r="19" spans="1:11" ht="16" thickBot="1" x14ac:dyDescent="0.25">
      <c r="A19" s="11" t="s">
        <v>147</v>
      </c>
      <c r="B19" s="32" t="s">
        <v>146</v>
      </c>
      <c r="C19" s="61" t="s">
        <v>147</v>
      </c>
      <c r="D19" s="10">
        <v>12000</v>
      </c>
      <c r="E19" s="9">
        <f t="shared" si="0"/>
        <v>13919.999999999998</v>
      </c>
      <c r="F19" s="71">
        <v>500</v>
      </c>
      <c r="G19" s="72">
        <v>1600</v>
      </c>
      <c r="H19" s="71">
        <v>40</v>
      </c>
      <c r="I19" s="6" t="s">
        <v>265</v>
      </c>
      <c r="J19" s="6" t="s">
        <v>265</v>
      </c>
      <c r="K19" s="6" t="s">
        <v>265</v>
      </c>
    </row>
    <row r="20" spans="1:11" ht="16" thickBot="1" x14ac:dyDescent="0.25">
      <c r="A20" s="11" t="s">
        <v>41</v>
      </c>
      <c r="B20" s="32" t="s">
        <v>60</v>
      </c>
      <c r="C20" s="61" t="s">
        <v>41</v>
      </c>
      <c r="D20" s="10">
        <v>750</v>
      </c>
      <c r="E20" s="9">
        <f t="shared" si="0"/>
        <v>869.99999999999989</v>
      </c>
      <c r="F20" s="71">
        <v>75</v>
      </c>
      <c r="G20" s="71">
        <v>30</v>
      </c>
      <c r="H20" s="71">
        <v>20</v>
      </c>
      <c r="I20" s="6" t="s">
        <v>265</v>
      </c>
      <c r="J20" s="6" t="s">
        <v>265</v>
      </c>
      <c r="K20" s="6" t="s">
        <v>265</v>
      </c>
    </row>
    <row r="21" spans="1:11" ht="16" thickBot="1" x14ac:dyDescent="0.25">
      <c r="A21" s="11" t="s">
        <v>42</v>
      </c>
      <c r="B21" s="32" t="s">
        <v>121</v>
      </c>
      <c r="C21" s="61" t="s">
        <v>42</v>
      </c>
      <c r="D21" s="10">
        <v>750</v>
      </c>
      <c r="E21" s="9">
        <f t="shared" si="0"/>
        <v>869.99999999999989</v>
      </c>
      <c r="F21" s="71">
        <v>0</v>
      </c>
      <c r="G21" s="71">
        <v>50</v>
      </c>
      <c r="H21" s="71">
        <v>20</v>
      </c>
      <c r="I21" s="6" t="s">
        <v>265</v>
      </c>
      <c r="J21" s="6" t="s">
        <v>265</v>
      </c>
      <c r="K21" s="6" t="s">
        <v>265</v>
      </c>
    </row>
    <row r="22" spans="1:11" ht="16" thickBot="1" x14ac:dyDescent="0.25">
      <c r="A22" s="11" t="s">
        <v>43</v>
      </c>
      <c r="B22" s="32" t="s">
        <v>120</v>
      </c>
      <c r="C22" s="61" t="s">
        <v>43</v>
      </c>
      <c r="D22" s="10">
        <v>950</v>
      </c>
      <c r="E22" s="9">
        <f t="shared" si="0"/>
        <v>1102</v>
      </c>
      <c r="F22" s="71">
        <v>0</v>
      </c>
      <c r="G22" s="72">
        <v>300</v>
      </c>
      <c r="H22" s="71">
        <v>20</v>
      </c>
      <c r="I22" s="6" t="s">
        <v>265</v>
      </c>
      <c r="J22" s="6" t="s">
        <v>265</v>
      </c>
      <c r="K22" s="6" t="s">
        <v>265</v>
      </c>
    </row>
    <row r="23" spans="1:11" ht="16" thickBot="1" x14ac:dyDescent="0.25">
      <c r="A23" s="11" t="s">
        <v>44</v>
      </c>
      <c r="B23" s="32" t="s">
        <v>119</v>
      </c>
      <c r="C23" s="61" t="s">
        <v>44</v>
      </c>
      <c r="D23" s="10">
        <v>950</v>
      </c>
      <c r="E23" s="9">
        <f>D23*1.16</f>
        <v>1102</v>
      </c>
      <c r="F23" s="71">
        <v>0</v>
      </c>
      <c r="G23" s="72">
        <v>300</v>
      </c>
      <c r="H23" s="71">
        <v>20</v>
      </c>
      <c r="I23" s="6" t="s">
        <v>265</v>
      </c>
      <c r="J23" s="6" t="s">
        <v>265</v>
      </c>
      <c r="K23" s="6" t="s">
        <v>265</v>
      </c>
    </row>
    <row r="24" spans="1:11" ht="16" thickBot="1" x14ac:dyDescent="0.25">
      <c r="A24" s="11" t="s">
        <v>152</v>
      </c>
      <c r="B24" s="32" t="s">
        <v>148</v>
      </c>
      <c r="C24" s="61" t="s">
        <v>152</v>
      </c>
      <c r="D24" s="10">
        <v>1500</v>
      </c>
      <c r="E24" s="9">
        <f>D24*1.16</f>
        <v>1739.9999999999998</v>
      </c>
      <c r="F24" s="71">
        <v>120</v>
      </c>
      <c r="G24" s="71">
        <v>100</v>
      </c>
      <c r="H24" s="71">
        <v>20</v>
      </c>
      <c r="I24" s="6" t="s">
        <v>265</v>
      </c>
      <c r="J24" s="6" t="s">
        <v>265</v>
      </c>
      <c r="K24" s="6" t="s">
        <v>265</v>
      </c>
    </row>
    <row r="25" spans="1:11" ht="16" thickBot="1" x14ac:dyDescent="0.25">
      <c r="A25" s="11" t="s">
        <v>153</v>
      </c>
      <c r="B25" s="32" t="s">
        <v>149</v>
      </c>
      <c r="C25" s="61" t="s">
        <v>153</v>
      </c>
      <c r="D25" s="10">
        <v>3600</v>
      </c>
      <c r="E25" s="9">
        <f>D25*1.16</f>
        <v>4176</v>
      </c>
      <c r="F25" s="71">
        <v>320</v>
      </c>
      <c r="G25" s="72">
        <v>320</v>
      </c>
      <c r="H25" s="71">
        <v>35</v>
      </c>
      <c r="I25" s="6" t="s">
        <v>265</v>
      </c>
      <c r="J25" s="6" t="s">
        <v>265</v>
      </c>
      <c r="K25" s="6" t="s">
        <v>265</v>
      </c>
    </row>
    <row r="26" spans="1:11" ht="16" thickBot="1" x14ac:dyDescent="0.25">
      <c r="A26" s="11" t="s">
        <v>154</v>
      </c>
      <c r="B26" s="32" t="s">
        <v>150</v>
      </c>
      <c r="C26" s="61" t="s">
        <v>154</v>
      </c>
      <c r="D26" s="10">
        <v>3600</v>
      </c>
      <c r="E26" s="36">
        <f>D26*1.16</f>
        <v>4176</v>
      </c>
      <c r="F26" s="71">
        <v>320</v>
      </c>
      <c r="G26" s="72">
        <v>320</v>
      </c>
      <c r="H26" s="71">
        <v>35</v>
      </c>
      <c r="I26" s="6" t="s">
        <v>265</v>
      </c>
      <c r="J26" s="6" t="s">
        <v>265</v>
      </c>
      <c r="K26" s="6" t="s">
        <v>265</v>
      </c>
    </row>
    <row r="27" spans="1:11" ht="16" thickBot="1" x14ac:dyDescent="0.25">
      <c r="A27" s="11" t="s">
        <v>113</v>
      </c>
      <c r="B27" s="45" t="s">
        <v>151</v>
      </c>
      <c r="C27" s="61" t="s">
        <v>113</v>
      </c>
      <c r="D27" s="10">
        <v>1000</v>
      </c>
      <c r="E27" s="9">
        <f t="shared" si="0"/>
        <v>1160</v>
      </c>
      <c r="F27" s="71">
        <v>100</v>
      </c>
      <c r="G27" s="71">
        <v>40</v>
      </c>
      <c r="H27" s="71">
        <v>25</v>
      </c>
      <c r="I27" s="6" t="s">
        <v>265</v>
      </c>
      <c r="J27" s="6" t="s">
        <v>265</v>
      </c>
      <c r="K27" s="6" t="s">
        <v>265</v>
      </c>
    </row>
    <row r="28" spans="1:11" ht="16" thickBot="1" x14ac:dyDescent="0.25">
      <c r="A28" s="11" t="s">
        <v>54</v>
      </c>
      <c r="B28" s="32" t="s">
        <v>61</v>
      </c>
      <c r="C28" s="61" t="s">
        <v>54</v>
      </c>
      <c r="D28" s="10">
        <v>325</v>
      </c>
      <c r="E28" s="9">
        <f t="shared" si="0"/>
        <v>377</v>
      </c>
      <c r="F28" s="71"/>
      <c r="G28" s="71"/>
      <c r="H28" s="71"/>
    </row>
    <row r="29" spans="1:11" ht="16" thickBot="1" x14ac:dyDescent="0.25">
      <c r="A29" s="11" t="s">
        <v>55</v>
      </c>
      <c r="B29" s="32" t="s">
        <v>140</v>
      </c>
      <c r="C29" s="61" t="s">
        <v>55</v>
      </c>
      <c r="D29" s="10">
        <v>2750</v>
      </c>
      <c r="E29" s="9">
        <f t="shared" si="0"/>
        <v>3190</v>
      </c>
      <c r="F29" s="71">
        <v>250</v>
      </c>
      <c r="G29" s="71">
        <v>100</v>
      </c>
      <c r="H29" s="71">
        <v>25</v>
      </c>
      <c r="I29" s="6" t="s">
        <v>265</v>
      </c>
      <c r="J29" s="6" t="s">
        <v>265</v>
      </c>
      <c r="K29" s="6" t="s">
        <v>265</v>
      </c>
    </row>
    <row r="30" spans="1:11" ht="29" thickBot="1" x14ac:dyDescent="0.25">
      <c r="A30" s="11" t="s">
        <v>58</v>
      </c>
      <c r="B30" s="33" t="s">
        <v>141</v>
      </c>
      <c r="C30" s="61" t="s">
        <v>58</v>
      </c>
      <c r="D30" s="10">
        <v>2750</v>
      </c>
      <c r="E30" s="36">
        <f t="shared" si="0"/>
        <v>3190</v>
      </c>
      <c r="F30" s="71">
        <v>250</v>
      </c>
      <c r="G30" s="71">
        <v>100</v>
      </c>
      <c r="H30" s="71">
        <v>25</v>
      </c>
      <c r="I30" s="6" t="s">
        <v>265</v>
      </c>
      <c r="J30" s="6" t="s">
        <v>265</v>
      </c>
      <c r="K30" s="6" t="s">
        <v>265</v>
      </c>
    </row>
    <row r="31" spans="1:11" ht="29" thickBot="1" x14ac:dyDescent="0.25">
      <c r="A31" s="11" t="s">
        <v>57</v>
      </c>
      <c r="B31" s="32" t="s">
        <v>142</v>
      </c>
      <c r="C31" s="61" t="s">
        <v>57</v>
      </c>
      <c r="D31" s="10">
        <v>150</v>
      </c>
      <c r="E31" s="36">
        <f t="shared" si="0"/>
        <v>174</v>
      </c>
      <c r="F31" s="71"/>
      <c r="G31" s="71"/>
      <c r="H31" s="71"/>
    </row>
    <row r="32" spans="1:11" ht="16" thickBot="1" x14ac:dyDescent="0.25">
      <c r="A32" s="11" t="s">
        <v>56</v>
      </c>
      <c r="B32" s="32" t="s">
        <v>62</v>
      </c>
      <c r="C32" s="61" t="s">
        <v>56</v>
      </c>
      <c r="D32" s="10">
        <v>650</v>
      </c>
      <c r="E32" s="9">
        <f t="shared" si="0"/>
        <v>754</v>
      </c>
      <c r="F32" s="71">
        <v>50</v>
      </c>
      <c r="G32" s="71">
        <v>30</v>
      </c>
      <c r="H32" s="71">
        <v>10</v>
      </c>
      <c r="I32" s="6" t="s">
        <v>265</v>
      </c>
      <c r="J32" s="6" t="s">
        <v>265</v>
      </c>
      <c r="K32" s="6" t="s">
        <v>265</v>
      </c>
    </row>
    <row r="33" spans="1:11" ht="16" thickBot="1" x14ac:dyDescent="0.25">
      <c r="A33" s="62"/>
      <c r="B33" s="49" t="s">
        <v>157</v>
      </c>
      <c r="C33" s="61" t="s">
        <v>245</v>
      </c>
      <c r="D33" s="50"/>
      <c r="E33" s="50"/>
      <c r="F33" s="73"/>
      <c r="G33" s="73"/>
      <c r="H33" s="74"/>
    </row>
    <row r="34" spans="1:11" ht="16" thickBot="1" x14ac:dyDescent="0.25">
      <c r="A34" s="35" t="s">
        <v>28</v>
      </c>
      <c r="B34" s="42" t="s">
        <v>158</v>
      </c>
      <c r="C34" s="61" t="s">
        <v>28</v>
      </c>
      <c r="D34" s="13">
        <v>50</v>
      </c>
      <c r="E34" s="34">
        <f t="shared" si="0"/>
        <v>57.999999999999993</v>
      </c>
      <c r="F34" s="75">
        <v>5</v>
      </c>
      <c r="G34" s="75">
        <v>2.5</v>
      </c>
      <c r="H34" s="76">
        <v>2.5</v>
      </c>
      <c r="I34" s="6" t="s">
        <v>243</v>
      </c>
      <c r="J34" s="6" t="s">
        <v>243</v>
      </c>
      <c r="K34" s="6" t="s">
        <v>243</v>
      </c>
    </row>
    <row r="35" spans="1:11" ht="16" thickBot="1" x14ac:dyDescent="0.25">
      <c r="A35" s="35" t="s">
        <v>38</v>
      </c>
      <c r="B35" s="42" t="s">
        <v>159</v>
      </c>
      <c r="C35" s="61" t="s">
        <v>38</v>
      </c>
      <c r="D35" s="13">
        <v>90</v>
      </c>
      <c r="E35" s="34">
        <f t="shared" si="0"/>
        <v>104.39999999999999</v>
      </c>
      <c r="F35" s="75">
        <v>9</v>
      </c>
      <c r="G35" s="75">
        <v>4.5</v>
      </c>
      <c r="H35" s="76">
        <v>4.5</v>
      </c>
      <c r="I35" s="6" t="s">
        <v>243</v>
      </c>
      <c r="J35" s="6" t="s">
        <v>243</v>
      </c>
      <c r="K35" s="6" t="s">
        <v>243</v>
      </c>
    </row>
    <row r="36" spans="1:11" ht="16" thickBot="1" x14ac:dyDescent="0.25">
      <c r="A36" s="35" t="s">
        <v>170</v>
      </c>
      <c r="B36" s="12" t="s">
        <v>169</v>
      </c>
      <c r="C36" s="61" t="s">
        <v>170</v>
      </c>
      <c r="D36" s="13">
        <v>25</v>
      </c>
      <c r="E36" s="34">
        <f t="shared" si="0"/>
        <v>28.999999999999996</v>
      </c>
      <c r="F36" s="75">
        <v>2.5</v>
      </c>
      <c r="G36" s="75">
        <v>1.25</v>
      </c>
      <c r="H36" s="76">
        <v>1.25</v>
      </c>
      <c r="I36" s="6" t="s">
        <v>243</v>
      </c>
      <c r="J36" s="6" t="s">
        <v>243</v>
      </c>
      <c r="K36" s="6" t="s">
        <v>243</v>
      </c>
    </row>
    <row r="37" spans="1:11" ht="16" thickBot="1" x14ac:dyDescent="0.25">
      <c r="A37" s="35" t="s">
        <v>29</v>
      </c>
      <c r="B37" s="42" t="s">
        <v>3</v>
      </c>
      <c r="C37" s="61" t="s">
        <v>29</v>
      </c>
      <c r="D37" s="13">
        <v>775</v>
      </c>
      <c r="E37" s="34">
        <f t="shared" si="0"/>
        <v>898.99999999999989</v>
      </c>
      <c r="F37" s="75">
        <v>50</v>
      </c>
      <c r="G37" s="75">
        <v>17</v>
      </c>
      <c r="H37" s="76">
        <v>8</v>
      </c>
      <c r="I37" s="6" t="s">
        <v>243</v>
      </c>
      <c r="J37" s="6" t="s">
        <v>243</v>
      </c>
      <c r="K37" s="6" t="s">
        <v>243</v>
      </c>
    </row>
    <row r="38" spans="1:11" ht="16" thickBot="1" x14ac:dyDescent="0.25">
      <c r="A38" s="35" t="s">
        <v>39</v>
      </c>
      <c r="B38" s="12" t="s">
        <v>160</v>
      </c>
      <c r="C38" s="61" t="s">
        <v>39</v>
      </c>
      <c r="D38" s="13">
        <v>150</v>
      </c>
      <c r="E38" s="34">
        <f t="shared" si="0"/>
        <v>174</v>
      </c>
      <c r="F38" s="75">
        <v>15</v>
      </c>
      <c r="G38" s="75">
        <v>0</v>
      </c>
      <c r="H38" s="76">
        <v>2.5</v>
      </c>
      <c r="I38" s="6" t="s">
        <v>243</v>
      </c>
      <c r="J38" s="6" t="s">
        <v>243</v>
      </c>
      <c r="K38" s="6" t="s">
        <v>243</v>
      </c>
    </row>
    <row r="39" spans="1:11" ht="16" thickBot="1" x14ac:dyDescent="0.25">
      <c r="A39" s="35" t="s">
        <v>96</v>
      </c>
      <c r="B39" s="12" t="s">
        <v>95</v>
      </c>
      <c r="C39" s="61" t="s">
        <v>96</v>
      </c>
      <c r="D39" s="13">
        <v>75</v>
      </c>
      <c r="E39" s="34">
        <f t="shared" si="0"/>
        <v>87</v>
      </c>
      <c r="F39" s="75">
        <v>0</v>
      </c>
      <c r="G39" s="75">
        <v>7.5</v>
      </c>
      <c r="H39" s="76">
        <v>2.5</v>
      </c>
      <c r="I39" s="6" t="s">
        <v>243</v>
      </c>
      <c r="J39" s="6" t="s">
        <v>243</v>
      </c>
      <c r="K39" s="6" t="s">
        <v>243</v>
      </c>
    </row>
    <row r="40" spans="1:11" ht="29" thickBot="1" x14ac:dyDescent="0.25">
      <c r="A40" s="35" t="s">
        <v>97</v>
      </c>
      <c r="B40" s="31" t="s">
        <v>161</v>
      </c>
      <c r="C40" s="61" t="s">
        <v>97</v>
      </c>
      <c r="D40" s="13">
        <v>100</v>
      </c>
      <c r="E40" s="14">
        <f t="shared" si="0"/>
        <v>115.99999999999999</v>
      </c>
      <c r="F40" s="75">
        <v>0</v>
      </c>
      <c r="G40" s="77">
        <v>10</v>
      </c>
      <c r="H40" s="76">
        <v>3</v>
      </c>
      <c r="I40" s="6" t="s">
        <v>243</v>
      </c>
      <c r="J40" s="6" t="s">
        <v>243</v>
      </c>
      <c r="K40" s="6" t="s">
        <v>243</v>
      </c>
    </row>
    <row r="41" spans="1:11" ht="16" thickBot="1" x14ac:dyDescent="0.25">
      <c r="A41" s="35" t="s">
        <v>155</v>
      </c>
      <c r="B41" s="12" t="s">
        <v>162</v>
      </c>
      <c r="C41" s="61" t="s">
        <v>155</v>
      </c>
      <c r="D41" s="13">
        <v>200</v>
      </c>
      <c r="E41" s="34">
        <f t="shared" si="0"/>
        <v>231.99999999999997</v>
      </c>
      <c r="F41" s="75">
        <v>0</v>
      </c>
      <c r="G41" s="75">
        <v>4</v>
      </c>
      <c r="H41" s="76">
        <v>1</v>
      </c>
      <c r="I41" s="6" t="s">
        <v>243</v>
      </c>
      <c r="J41" s="6" t="s">
        <v>243</v>
      </c>
      <c r="K41" s="6" t="s">
        <v>243</v>
      </c>
    </row>
    <row r="42" spans="1:11" ht="16" thickBot="1" x14ac:dyDescent="0.25">
      <c r="A42" s="35" t="s">
        <v>156</v>
      </c>
      <c r="B42" s="12" t="s">
        <v>166</v>
      </c>
      <c r="C42" s="61" t="s">
        <v>156</v>
      </c>
      <c r="D42" s="13">
        <v>225</v>
      </c>
      <c r="E42" s="34">
        <f t="shared" si="0"/>
        <v>261</v>
      </c>
      <c r="F42" s="75">
        <v>0</v>
      </c>
      <c r="G42" s="75">
        <v>4</v>
      </c>
      <c r="H42" s="76">
        <v>1</v>
      </c>
      <c r="I42" s="6" t="s">
        <v>243</v>
      </c>
      <c r="J42" s="6" t="s">
        <v>243</v>
      </c>
      <c r="K42" s="6" t="s">
        <v>243</v>
      </c>
    </row>
    <row r="43" spans="1:11" ht="16" thickBot="1" x14ac:dyDescent="0.25">
      <c r="A43" s="35" t="s">
        <v>164</v>
      </c>
      <c r="B43" s="12" t="s">
        <v>163</v>
      </c>
      <c r="C43" s="61" t="s">
        <v>164</v>
      </c>
      <c r="D43" s="13">
        <v>400</v>
      </c>
      <c r="E43" s="34">
        <f t="shared" si="0"/>
        <v>463.99999999999994</v>
      </c>
      <c r="F43" s="75">
        <v>30</v>
      </c>
      <c r="G43" s="75">
        <v>10</v>
      </c>
      <c r="H43" s="76">
        <v>3</v>
      </c>
      <c r="I43" s="6" t="s">
        <v>243</v>
      </c>
      <c r="J43" s="6" t="s">
        <v>243</v>
      </c>
      <c r="K43" s="6" t="s">
        <v>243</v>
      </c>
    </row>
    <row r="44" spans="1:11" ht="16" thickBot="1" x14ac:dyDescent="0.25">
      <c r="A44" s="35" t="s">
        <v>165</v>
      </c>
      <c r="B44" s="12" t="s">
        <v>167</v>
      </c>
      <c r="C44" s="61" t="s">
        <v>165</v>
      </c>
      <c r="D44" s="13">
        <v>225</v>
      </c>
      <c r="E44" s="34">
        <f t="shared" si="0"/>
        <v>261</v>
      </c>
      <c r="F44" s="75">
        <v>10</v>
      </c>
      <c r="G44" s="75">
        <v>4</v>
      </c>
      <c r="H44" s="76">
        <v>1</v>
      </c>
      <c r="I44" s="6" t="s">
        <v>243</v>
      </c>
      <c r="J44" s="6" t="s">
        <v>243</v>
      </c>
      <c r="K44" s="6" t="s">
        <v>243</v>
      </c>
    </row>
    <row r="45" spans="1:11" ht="16" thickBot="1" x14ac:dyDescent="0.25">
      <c r="A45" s="35" t="s">
        <v>168</v>
      </c>
      <c r="B45" s="12" t="s">
        <v>171</v>
      </c>
      <c r="C45" s="61" t="s">
        <v>168</v>
      </c>
      <c r="D45" s="13">
        <v>200</v>
      </c>
      <c r="E45" s="34">
        <f t="shared" si="0"/>
        <v>231.99999999999997</v>
      </c>
      <c r="F45" s="75">
        <v>0</v>
      </c>
      <c r="G45" s="75">
        <v>3</v>
      </c>
      <c r="H45" s="76">
        <v>1</v>
      </c>
      <c r="I45" s="6" t="s">
        <v>243</v>
      </c>
      <c r="J45" s="6" t="s">
        <v>243</v>
      </c>
      <c r="K45" s="6" t="s">
        <v>243</v>
      </c>
    </row>
    <row r="46" spans="1:11" ht="16" thickBot="1" x14ac:dyDescent="0.25">
      <c r="A46" s="63"/>
      <c r="B46" s="51" t="s">
        <v>4</v>
      </c>
      <c r="C46" s="61" t="s">
        <v>245</v>
      </c>
      <c r="D46" s="52"/>
      <c r="E46" s="52"/>
      <c r="F46" s="78"/>
      <c r="G46" s="78"/>
      <c r="H46" s="79"/>
    </row>
    <row r="47" spans="1:11" ht="16" thickBot="1" x14ac:dyDescent="0.25">
      <c r="A47" s="18" t="s">
        <v>30</v>
      </c>
      <c r="B47" s="42" t="s">
        <v>59</v>
      </c>
      <c r="C47" s="61" t="s">
        <v>30</v>
      </c>
      <c r="D47" s="16">
        <v>1850</v>
      </c>
      <c r="E47" s="17">
        <f>D47*1.16</f>
        <v>2146</v>
      </c>
      <c r="F47" s="80">
        <v>100</v>
      </c>
      <c r="G47" s="80">
        <v>50</v>
      </c>
      <c r="H47" s="80">
        <v>50</v>
      </c>
      <c r="I47" s="6" t="s">
        <v>265</v>
      </c>
      <c r="J47" s="6" t="s">
        <v>265</v>
      </c>
      <c r="K47" s="6" t="s">
        <v>265</v>
      </c>
    </row>
    <row r="48" spans="1:11" ht="16" thickBot="1" x14ac:dyDescent="0.25">
      <c r="A48" s="18" t="s">
        <v>31</v>
      </c>
      <c r="B48" s="15" t="s">
        <v>5</v>
      </c>
      <c r="C48" s="61" t="s">
        <v>31</v>
      </c>
      <c r="D48" s="18" t="s">
        <v>6</v>
      </c>
      <c r="E48" s="18" t="s">
        <v>6</v>
      </c>
      <c r="F48" s="80">
        <v>0.06</v>
      </c>
      <c r="G48" s="80">
        <v>20</v>
      </c>
      <c r="H48" s="80">
        <v>5.0000000000000001E-3</v>
      </c>
      <c r="I48" s="6" t="s">
        <v>218</v>
      </c>
      <c r="J48" s="6" t="s">
        <v>224</v>
      </c>
      <c r="K48" s="6" t="s">
        <v>218</v>
      </c>
    </row>
    <row r="49" spans="1:11" ht="16" thickBot="1" x14ac:dyDescent="0.25">
      <c r="A49" s="18" t="s">
        <v>187</v>
      </c>
      <c r="B49" s="15" t="s">
        <v>186</v>
      </c>
      <c r="C49" s="61" t="s">
        <v>187</v>
      </c>
      <c r="D49" s="16">
        <v>6200</v>
      </c>
      <c r="E49" s="17">
        <f t="shared" ref="E49:E53" si="1">D49*1.16</f>
        <v>7191.9999999999991</v>
      </c>
      <c r="F49" s="80">
        <v>300</v>
      </c>
      <c r="G49" s="80">
        <v>100</v>
      </c>
      <c r="H49" s="80">
        <v>50</v>
      </c>
      <c r="I49" s="6" t="s">
        <v>265</v>
      </c>
      <c r="J49" s="6" t="s">
        <v>265</v>
      </c>
      <c r="K49" s="6" t="s">
        <v>265</v>
      </c>
    </row>
    <row r="50" spans="1:11" ht="16" thickBot="1" x14ac:dyDescent="0.25">
      <c r="A50" s="18" t="s">
        <v>32</v>
      </c>
      <c r="B50" s="15" t="s">
        <v>7</v>
      </c>
      <c r="C50" s="61" t="s">
        <v>32</v>
      </c>
      <c r="D50" s="18" t="s">
        <v>6</v>
      </c>
      <c r="E50" s="18" t="s">
        <v>6</v>
      </c>
      <c r="F50" s="80">
        <v>0.06</v>
      </c>
      <c r="G50" s="80">
        <v>20</v>
      </c>
      <c r="H50" s="80">
        <v>5.0000000000000001E-3</v>
      </c>
      <c r="I50" s="6" t="s">
        <v>218</v>
      </c>
      <c r="J50" s="6" t="s">
        <v>224</v>
      </c>
      <c r="K50" s="6" t="s">
        <v>218</v>
      </c>
    </row>
    <row r="51" spans="1:11" ht="16" thickBot="1" x14ac:dyDescent="0.25">
      <c r="A51" s="18" t="s">
        <v>189</v>
      </c>
      <c r="B51" s="15" t="s">
        <v>188</v>
      </c>
      <c r="C51" s="61" t="s">
        <v>189</v>
      </c>
      <c r="D51" s="16">
        <v>2750</v>
      </c>
      <c r="E51" s="17">
        <f t="shared" si="1"/>
        <v>3190</v>
      </c>
      <c r="F51" s="80">
        <v>200</v>
      </c>
      <c r="G51" s="80">
        <v>60</v>
      </c>
      <c r="H51" s="80">
        <v>30</v>
      </c>
      <c r="I51" s="6" t="s">
        <v>265</v>
      </c>
      <c r="J51" s="6" t="s">
        <v>265</v>
      </c>
      <c r="K51" s="6" t="s">
        <v>265</v>
      </c>
    </row>
    <row r="52" spans="1:11" ht="16" thickBot="1" x14ac:dyDescent="0.25">
      <c r="A52" s="18" t="s">
        <v>191</v>
      </c>
      <c r="B52" s="15" t="s">
        <v>190</v>
      </c>
      <c r="C52" s="61" t="s">
        <v>191</v>
      </c>
      <c r="D52" s="16">
        <v>5950</v>
      </c>
      <c r="E52" s="17">
        <f t="shared" si="1"/>
        <v>6901.9999999999991</v>
      </c>
      <c r="F52" s="80">
        <v>500</v>
      </c>
      <c r="G52" s="80">
        <v>150</v>
      </c>
      <c r="H52" s="80">
        <v>75</v>
      </c>
      <c r="I52" s="6" t="s">
        <v>265</v>
      </c>
      <c r="J52" s="6" t="s">
        <v>265</v>
      </c>
      <c r="K52" s="6" t="s">
        <v>265</v>
      </c>
    </row>
    <row r="53" spans="1:11" ht="16" thickBot="1" x14ac:dyDescent="0.25">
      <c r="A53" s="18" t="s">
        <v>193</v>
      </c>
      <c r="B53" s="15" t="s">
        <v>192</v>
      </c>
      <c r="C53" s="61" t="s">
        <v>193</v>
      </c>
      <c r="D53" s="16">
        <v>6950</v>
      </c>
      <c r="E53" s="17">
        <f t="shared" si="1"/>
        <v>8061.9999999999991</v>
      </c>
      <c r="F53" s="80">
        <v>500</v>
      </c>
      <c r="G53" s="80">
        <v>150</v>
      </c>
      <c r="H53" s="80">
        <v>75</v>
      </c>
      <c r="I53" s="6" t="s">
        <v>265</v>
      </c>
      <c r="J53" s="6" t="s">
        <v>265</v>
      </c>
      <c r="K53" s="6" t="s">
        <v>265</v>
      </c>
    </row>
    <row r="54" spans="1:11" ht="16" thickBot="1" x14ac:dyDescent="0.25">
      <c r="A54" s="18" t="s">
        <v>78</v>
      </c>
      <c r="B54" s="15" t="s">
        <v>77</v>
      </c>
      <c r="C54" s="61" t="s">
        <v>78</v>
      </c>
      <c r="D54" s="16">
        <v>5500</v>
      </c>
      <c r="E54" s="17">
        <f t="shared" ref="E54:E61" si="2">D54*1.16</f>
        <v>6380</v>
      </c>
      <c r="F54" s="80">
        <v>450</v>
      </c>
      <c r="G54" s="80">
        <v>130</v>
      </c>
      <c r="H54" s="80">
        <v>65</v>
      </c>
      <c r="I54" s="6" t="s">
        <v>265</v>
      </c>
      <c r="J54" s="6" t="s">
        <v>265</v>
      </c>
      <c r="K54" s="6" t="s">
        <v>265</v>
      </c>
    </row>
    <row r="55" spans="1:11" ht="16" thickBot="1" x14ac:dyDescent="0.25">
      <c r="A55" s="18" t="s">
        <v>79</v>
      </c>
      <c r="B55" s="15" t="s">
        <v>84</v>
      </c>
      <c r="C55" s="61" t="s">
        <v>79</v>
      </c>
      <c r="D55" s="16">
        <v>6750</v>
      </c>
      <c r="E55" s="17">
        <f t="shared" si="2"/>
        <v>7829.9999999999991</v>
      </c>
      <c r="F55" s="80">
        <v>450</v>
      </c>
      <c r="G55" s="80">
        <v>130</v>
      </c>
      <c r="H55" s="80">
        <v>65</v>
      </c>
      <c r="I55" s="6" t="s">
        <v>265</v>
      </c>
      <c r="J55" s="6" t="s">
        <v>265</v>
      </c>
      <c r="K55" s="6" t="s">
        <v>265</v>
      </c>
    </row>
    <row r="56" spans="1:11" ht="16" thickBot="1" x14ac:dyDescent="0.25">
      <c r="A56" s="18" t="s">
        <v>80</v>
      </c>
      <c r="B56" s="15" t="s">
        <v>86</v>
      </c>
      <c r="C56" s="61" t="s">
        <v>80</v>
      </c>
      <c r="D56" s="16">
        <v>6750</v>
      </c>
      <c r="E56" s="17">
        <f t="shared" ref="E56" si="3">D56*1.16</f>
        <v>7829.9999999999991</v>
      </c>
      <c r="F56" s="80">
        <v>550</v>
      </c>
      <c r="G56" s="80">
        <v>170</v>
      </c>
      <c r="H56" s="80">
        <v>85</v>
      </c>
      <c r="I56" s="6" t="s">
        <v>265</v>
      </c>
      <c r="J56" s="6" t="s">
        <v>265</v>
      </c>
      <c r="K56" s="6" t="s">
        <v>265</v>
      </c>
    </row>
    <row r="57" spans="1:11" ht="16" thickBot="1" x14ac:dyDescent="0.25">
      <c r="A57" s="18" t="s">
        <v>81</v>
      </c>
      <c r="B57" s="15" t="s">
        <v>85</v>
      </c>
      <c r="C57" s="61" t="s">
        <v>81</v>
      </c>
      <c r="D57" s="16">
        <v>7850</v>
      </c>
      <c r="E57" s="17">
        <f t="shared" si="2"/>
        <v>9106</v>
      </c>
      <c r="F57" s="80">
        <v>550</v>
      </c>
      <c r="G57" s="80">
        <v>170</v>
      </c>
      <c r="H57" s="80">
        <v>85</v>
      </c>
      <c r="I57" s="6" t="s">
        <v>265</v>
      </c>
      <c r="J57" s="6" t="s">
        <v>265</v>
      </c>
      <c r="K57" s="6" t="s">
        <v>265</v>
      </c>
    </row>
    <row r="58" spans="1:11" ht="16" thickBot="1" x14ac:dyDescent="0.25">
      <c r="A58" s="18" t="s">
        <v>82</v>
      </c>
      <c r="B58" s="15" t="s">
        <v>87</v>
      </c>
      <c r="C58" s="61" t="s">
        <v>82</v>
      </c>
      <c r="D58" s="16">
        <v>8250</v>
      </c>
      <c r="E58" s="17">
        <f t="shared" si="2"/>
        <v>9570</v>
      </c>
      <c r="F58" s="80">
        <v>700</v>
      </c>
      <c r="G58" s="80">
        <v>215</v>
      </c>
      <c r="H58" s="80">
        <v>105</v>
      </c>
      <c r="I58" s="6" t="s">
        <v>265</v>
      </c>
      <c r="J58" s="6" t="s">
        <v>265</v>
      </c>
      <c r="K58" s="6" t="s">
        <v>265</v>
      </c>
    </row>
    <row r="59" spans="1:11" ht="16" thickBot="1" x14ac:dyDescent="0.25">
      <c r="A59" s="18" t="s">
        <v>83</v>
      </c>
      <c r="B59" s="15" t="s">
        <v>88</v>
      </c>
      <c r="C59" s="61" t="s">
        <v>83</v>
      </c>
      <c r="D59" s="16">
        <v>9350</v>
      </c>
      <c r="E59" s="17">
        <f t="shared" si="2"/>
        <v>10846</v>
      </c>
      <c r="F59" s="80">
        <v>700</v>
      </c>
      <c r="G59" s="80">
        <v>215</v>
      </c>
      <c r="H59" s="80">
        <v>105</v>
      </c>
      <c r="I59" s="6" t="s">
        <v>265</v>
      </c>
      <c r="J59" s="6" t="s">
        <v>265</v>
      </c>
      <c r="K59" s="6" t="s">
        <v>265</v>
      </c>
    </row>
    <row r="60" spans="1:11" ht="16" thickBot="1" x14ac:dyDescent="0.25">
      <c r="A60" s="18" t="s">
        <v>89</v>
      </c>
      <c r="B60" s="15" t="s">
        <v>91</v>
      </c>
      <c r="C60" s="61" t="s">
        <v>89</v>
      </c>
      <c r="D60" s="16">
        <v>2200</v>
      </c>
      <c r="E60" s="17">
        <f t="shared" si="2"/>
        <v>2552</v>
      </c>
      <c r="F60" s="80">
        <v>190</v>
      </c>
      <c r="G60" s="80">
        <v>60</v>
      </c>
      <c r="H60" s="80">
        <v>25</v>
      </c>
      <c r="I60" s="6" t="s">
        <v>265</v>
      </c>
      <c r="J60" s="6" t="s">
        <v>265</v>
      </c>
      <c r="K60" s="6" t="s">
        <v>265</v>
      </c>
    </row>
    <row r="61" spans="1:11" ht="16" thickBot="1" x14ac:dyDescent="0.25">
      <c r="A61" s="18" t="s">
        <v>90</v>
      </c>
      <c r="B61" s="15" t="s">
        <v>92</v>
      </c>
      <c r="C61" s="61" t="s">
        <v>90</v>
      </c>
      <c r="D61" s="16">
        <v>2600</v>
      </c>
      <c r="E61" s="17">
        <f t="shared" si="2"/>
        <v>3016</v>
      </c>
      <c r="F61" s="80">
        <v>190</v>
      </c>
      <c r="G61" s="80">
        <v>60</v>
      </c>
      <c r="H61" s="80">
        <v>25</v>
      </c>
      <c r="I61" s="6" t="s">
        <v>265</v>
      </c>
      <c r="J61" s="6" t="s">
        <v>265</v>
      </c>
      <c r="K61" s="6" t="s">
        <v>265</v>
      </c>
    </row>
    <row r="62" spans="1:11" ht="16" thickBot="1" x14ac:dyDescent="0.25">
      <c r="A62" s="64"/>
      <c r="B62" s="53" t="s">
        <v>8</v>
      </c>
      <c r="C62" s="61" t="s">
        <v>245</v>
      </c>
      <c r="D62" s="54"/>
      <c r="E62" s="54"/>
      <c r="F62" s="81"/>
      <c r="G62" s="81"/>
      <c r="H62" s="82"/>
    </row>
    <row r="63" spans="1:11" ht="16" thickBot="1" x14ac:dyDescent="0.25">
      <c r="A63" s="21" t="s">
        <v>181</v>
      </c>
      <c r="B63" s="39" t="s">
        <v>180</v>
      </c>
      <c r="C63" s="61" t="s">
        <v>181</v>
      </c>
      <c r="D63" s="19">
        <v>7500</v>
      </c>
      <c r="E63" s="20">
        <f>D63*1.16</f>
        <v>8700</v>
      </c>
      <c r="F63" s="83">
        <v>750</v>
      </c>
      <c r="G63" s="83">
        <v>1500</v>
      </c>
      <c r="H63" s="83">
        <v>40</v>
      </c>
      <c r="I63" s="6" t="s">
        <v>265</v>
      </c>
      <c r="J63" s="6" t="s">
        <v>265</v>
      </c>
      <c r="K63" s="6" t="s">
        <v>265</v>
      </c>
    </row>
    <row r="64" spans="1:11" ht="16" thickBot="1" x14ac:dyDescent="0.25">
      <c r="A64" s="21" t="s">
        <v>94</v>
      </c>
      <c r="B64" s="39" t="s">
        <v>93</v>
      </c>
      <c r="C64" s="61" t="s">
        <v>94</v>
      </c>
      <c r="D64" s="19">
        <v>7500</v>
      </c>
      <c r="E64" s="20">
        <f>D64*1.16</f>
        <v>8700</v>
      </c>
      <c r="F64" s="83">
        <v>750</v>
      </c>
      <c r="G64" s="84">
        <v>1500</v>
      </c>
      <c r="H64" s="83">
        <v>40</v>
      </c>
      <c r="I64" s="6" t="s">
        <v>265</v>
      </c>
      <c r="J64" s="6" t="s">
        <v>265</v>
      </c>
      <c r="K64" s="6" t="s">
        <v>265</v>
      </c>
    </row>
    <row r="65" spans="1:11" ht="16" thickBot="1" x14ac:dyDescent="0.25">
      <c r="A65" s="21" t="s">
        <v>184</v>
      </c>
      <c r="B65" s="44" t="s">
        <v>267</v>
      </c>
      <c r="C65" s="61" t="s">
        <v>184</v>
      </c>
      <c r="D65" s="19">
        <v>55000</v>
      </c>
      <c r="E65" s="20">
        <f>D65*1.16</f>
        <v>63799.999999999993</v>
      </c>
      <c r="F65" s="85">
        <v>0.06</v>
      </c>
      <c r="G65" s="85">
        <v>0.2</v>
      </c>
      <c r="H65" s="83">
        <v>5.0000000000000001E-3</v>
      </c>
      <c r="I65" s="6" t="s">
        <v>218</v>
      </c>
      <c r="J65" s="6" t="s">
        <v>218</v>
      </c>
      <c r="K65" s="6" t="s">
        <v>218</v>
      </c>
    </row>
    <row r="66" spans="1:11" ht="16" thickBot="1" x14ac:dyDescent="0.25">
      <c r="A66" s="21" t="s">
        <v>199</v>
      </c>
      <c r="B66" s="44" t="s">
        <v>246</v>
      </c>
      <c r="C66" s="61" t="s">
        <v>245</v>
      </c>
      <c r="D66" s="21" t="s">
        <v>6</v>
      </c>
      <c r="E66" s="20" t="s">
        <v>6</v>
      </c>
      <c r="F66" s="85">
        <v>10</v>
      </c>
      <c r="G66" s="85"/>
      <c r="H66" s="83">
        <v>5</v>
      </c>
      <c r="I66" s="6" t="s">
        <v>224</v>
      </c>
      <c r="K66" s="6" t="s">
        <v>224</v>
      </c>
    </row>
    <row r="67" spans="1:11" ht="16" thickBot="1" x14ac:dyDescent="0.25">
      <c r="A67" s="21" t="s">
        <v>185</v>
      </c>
      <c r="B67" s="39" t="s">
        <v>268</v>
      </c>
      <c r="C67" s="61" t="s">
        <v>185</v>
      </c>
      <c r="D67" s="21" t="s">
        <v>6</v>
      </c>
      <c r="E67" s="20" t="s">
        <v>6</v>
      </c>
      <c r="F67" s="83">
        <v>0.5</v>
      </c>
      <c r="G67" s="83"/>
      <c r="H67" s="83">
        <v>0.25</v>
      </c>
      <c r="I67" s="6" t="s">
        <v>218</v>
      </c>
      <c r="K67" s="6" t="s">
        <v>218</v>
      </c>
    </row>
    <row r="68" spans="1:11" ht="16" thickBot="1" x14ac:dyDescent="0.25">
      <c r="A68" s="21" t="s">
        <v>182</v>
      </c>
      <c r="B68" s="44" t="s">
        <v>269</v>
      </c>
      <c r="C68" s="61" t="s">
        <v>182</v>
      </c>
      <c r="D68" s="21" t="s">
        <v>197</v>
      </c>
      <c r="E68" s="20" t="s">
        <v>37</v>
      </c>
      <c r="F68" s="85">
        <v>0.05</v>
      </c>
      <c r="G68" s="85"/>
      <c r="H68" s="83">
        <v>5.0000000000000001E-3</v>
      </c>
      <c r="I68" s="6" t="s">
        <v>218</v>
      </c>
      <c r="K68" s="6" t="s">
        <v>218</v>
      </c>
    </row>
    <row r="69" spans="1:11" ht="16" thickBot="1" x14ac:dyDescent="0.25">
      <c r="A69" s="21" t="s">
        <v>198</v>
      </c>
      <c r="B69" s="44" t="s">
        <v>247</v>
      </c>
      <c r="C69" s="61" t="s">
        <v>245</v>
      </c>
      <c r="D69" s="21" t="s">
        <v>197</v>
      </c>
      <c r="E69" s="20" t="s">
        <v>37</v>
      </c>
      <c r="F69" s="85">
        <v>0.1</v>
      </c>
      <c r="G69" s="85"/>
      <c r="H69" s="83">
        <v>0.05</v>
      </c>
      <c r="I69" s="6" t="s">
        <v>218</v>
      </c>
      <c r="K69" s="6" t="s">
        <v>218</v>
      </c>
    </row>
    <row r="70" spans="1:11" ht="15.75" customHeight="1" thickBot="1" x14ac:dyDescent="0.25">
      <c r="A70" s="65"/>
      <c r="B70" s="55" t="s">
        <v>9</v>
      </c>
      <c r="C70" s="61" t="s">
        <v>245</v>
      </c>
      <c r="D70" s="56"/>
      <c r="E70" s="56"/>
      <c r="F70" s="86"/>
      <c r="G70" s="86"/>
      <c r="H70" s="87"/>
    </row>
    <row r="71" spans="1:11" ht="16" thickBot="1" x14ac:dyDescent="0.25">
      <c r="A71" s="23" t="s">
        <v>33</v>
      </c>
      <c r="B71" s="45" t="s">
        <v>122</v>
      </c>
      <c r="C71" s="61" t="s">
        <v>33</v>
      </c>
      <c r="D71" s="37">
        <v>1850</v>
      </c>
      <c r="E71" s="22">
        <f t="shared" ref="E71:E81" si="4">D71*1.16</f>
        <v>2146</v>
      </c>
      <c r="F71" s="88">
        <v>150</v>
      </c>
      <c r="G71" s="88">
        <v>50</v>
      </c>
      <c r="H71" s="88">
        <v>25</v>
      </c>
      <c r="I71" s="6" t="s">
        <v>265</v>
      </c>
      <c r="J71" s="6" t="s">
        <v>265</v>
      </c>
      <c r="K71" s="6" t="s">
        <v>265</v>
      </c>
    </row>
    <row r="72" spans="1:11" ht="16" thickBot="1" x14ac:dyDescent="0.25">
      <c r="A72" s="23" t="s">
        <v>98</v>
      </c>
      <c r="B72" s="29" t="s">
        <v>99</v>
      </c>
      <c r="C72" s="61" t="s">
        <v>98</v>
      </c>
      <c r="D72" s="37">
        <v>3750</v>
      </c>
      <c r="E72" s="22">
        <f t="shared" si="4"/>
        <v>4350</v>
      </c>
      <c r="F72" s="88">
        <v>350</v>
      </c>
      <c r="G72" s="88">
        <v>100</v>
      </c>
      <c r="H72" s="88">
        <v>50</v>
      </c>
      <c r="I72" s="6" t="s">
        <v>265</v>
      </c>
      <c r="J72" s="6" t="s">
        <v>265</v>
      </c>
      <c r="K72" s="6" t="s">
        <v>265</v>
      </c>
    </row>
    <row r="73" spans="1:11" ht="16" thickBot="1" x14ac:dyDescent="0.25">
      <c r="A73" s="23" t="s">
        <v>117</v>
      </c>
      <c r="B73" s="29" t="s">
        <v>116</v>
      </c>
      <c r="C73" s="61" t="s">
        <v>117</v>
      </c>
      <c r="D73" s="37">
        <v>4550</v>
      </c>
      <c r="E73" s="22">
        <f t="shared" si="4"/>
        <v>5278</v>
      </c>
      <c r="F73" s="88">
        <v>400</v>
      </c>
      <c r="G73" s="88">
        <v>130</v>
      </c>
      <c r="H73" s="88">
        <v>65</v>
      </c>
      <c r="I73" s="6" t="s">
        <v>265</v>
      </c>
      <c r="J73" s="6" t="s">
        <v>265</v>
      </c>
      <c r="K73" s="6" t="s">
        <v>265</v>
      </c>
    </row>
    <row r="74" spans="1:11" ht="16" thickBot="1" x14ac:dyDescent="0.25">
      <c r="A74" s="23" t="s">
        <v>48</v>
      </c>
      <c r="B74" s="29" t="s">
        <v>10</v>
      </c>
      <c r="C74" s="61" t="s">
        <v>48</v>
      </c>
      <c r="D74" s="37">
        <v>750</v>
      </c>
      <c r="E74" s="22">
        <f t="shared" si="4"/>
        <v>869.99999999999989</v>
      </c>
      <c r="F74" s="88">
        <v>75</v>
      </c>
      <c r="G74" s="88"/>
      <c r="H74" s="88">
        <v>15</v>
      </c>
      <c r="I74" s="6" t="s">
        <v>265</v>
      </c>
      <c r="K74" s="6" t="s">
        <v>265</v>
      </c>
    </row>
    <row r="75" spans="1:11" ht="16" thickBot="1" x14ac:dyDescent="0.25">
      <c r="A75" s="23" t="s">
        <v>49</v>
      </c>
      <c r="B75" s="29" t="s">
        <v>11</v>
      </c>
      <c r="C75" s="61" t="s">
        <v>49</v>
      </c>
      <c r="D75" s="37">
        <v>780</v>
      </c>
      <c r="E75" s="22">
        <f t="shared" si="4"/>
        <v>904.8</v>
      </c>
      <c r="F75" s="88">
        <v>55</v>
      </c>
      <c r="G75" s="88">
        <v>20</v>
      </c>
      <c r="H75" s="88">
        <v>20</v>
      </c>
      <c r="I75" s="6" t="s">
        <v>265</v>
      </c>
      <c r="J75" s="6" t="s">
        <v>265</v>
      </c>
      <c r="K75" s="6" t="s">
        <v>265</v>
      </c>
    </row>
    <row r="76" spans="1:11" ht="16" thickBot="1" x14ac:dyDescent="0.25">
      <c r="A76" s="23" t="s">
        <v>50</v>
      </c>
      <c r="B76" s="29" t="s">
        <v>12</v>
      </c>
      <c r="C76" s="61" t="s">
        <v>50</v>
      </c>
      <c r="D76" s="37">
        <v>900</v>
      </c>
      <c r="E76" s="22">
        <f t="shared" si="4"/>
        <v>1044</v>
      </c>
      <c r="F76" s="88">
        <v>55</v>
      </c>
      <c r="G76" s="88">
        <v>20</v>
      </c>
      <c r="H76" s="88">
        <v>20</v>
      </c>
      <c r="I76" s="6" t="s">
        <v>265</v>
      </c>
      <c r="J76" s="6" t="s">
        <v>265</v>
      </c>
      <c r="K76" s="6" t="s">
        <v>265</v>
      </c>
    </row>
    <row r="77" spans="1:11" ht="16" thickBot="1" x14ac:dyDescent="0.25">
      <c r="A77" s="23" t="s">
        <v>51</v>
      </c>
      <c r="B77" s="29" t="s">
        <v>13</v>
      </c>
      <c r="C77" s="61" t="s">
        <v>51</v>
      </c>
      <c r="D77" s="37">
        <v>3750</v>
      </c>
      <c r="E77" s="22">
        <f t="shared" si="4"/>
        <v>4350</v>
      </c>
      <c r="F77" s="88">
        <v>200</v>
      </c>
      <c r="G77" s="88">
        <v>55</v>
      </c>
      <c r="H77" s="88">
        <v>20</v>
      </c>
      <c r="I77" s="6" t="s">
        <v>265</v>
      </c>
      <c r="J77" s="6" t="s">
        <v>265</v>
      </c>
      <c r="K77" s="6" t="s">
        <v>265</v>
      </c>
    </row>
    <row r="78" spans="1:11" ht="16" thickBot="1" x14ac:dyDescent="0.25">
      <c r="A78" s="23" t="s">
        <v>66</v>
      </c>
      <c r="B78" s="29" t="s">
        <v>65</v>
      </c>
      <c r="C78" s="61" t="s">
        <v>66</v>
      </c>
      <c r="D78" s="37">
        <v>1990</v>
      </c>
      <c r="E78" s="22">
        <f>D78*1.16</f>
        <v>2308.3999999999996</v>
      </c>
      <c r="F78" s="88">
        <v>100</v>
      </c>
      <c r="G78" s="88">
        <v>30</v>
      </c>
      <c r="H78" s="88">
        <v>15</v>
      </c>
      <c r="I78" s="6" t="s">
        <v>265</v>
      </c>
      <c r="J78" s="6" t="s">
        <v>265</v>
      </c>
      <c r="K78" s="6" t="s">
        <v>265</v>
      </c>
    </row>
    <row r="79" spans="1:11" ht="16" thickBot="1" x14ac:dyDescent="0.25">
      <c r="A79" s="23" t="s">
        <v>52</v>
      </c>
      <c r="B79" s="30" t="s">
        <v>14</v>
      </c>
      <c r="C79" s="61" t="s">
        <v>52</v>
      </c>
      <c r="D79" s="37">
        <v>6250</v>
      </c>
      <c r="E79" s="22">
        <f t="shared" si="4"/>
        <v>7249.9999999999991</v>
      </c>
      <c r="F79" s="88">
        <v>250</v>
      </c>
      <c r="G79" s="88">
        <v>80</v>
      </c>
      <c r="H79" s="88">
        <v>25</v>
      </c>
      <c r="I79" s="6" t="s">
        <v>265</v>
      </c>
      <c r="J79" s="6" t="s">
        <v>265</v>
      </c>
      <c r="K79" s="6" t="s">
        <v>265</v>
      </c>
    </row>
    <row r="80" spans="1:11" ht="29" thickBot="1" x14ac:dyDescent="0.25">
      <c r="A80" s="23" t="s">
        <v>53</v>
      </c>
      <c r="B80" s="29" t="s">
        <v>15</v>
      </c>
      <c r="C80" s="61" t="s">
        <v>53</v>
      </c>
      <c r="D80" s="37">
        <v>1500</v>
      </c>
      <c r="E80" s="22">
        <f t="shared" si="4"/>
        <v>1739.9999999999998</v>
      </c>
      <c r="F80" s="88">
        <v>150</v>
      </c>
      <c r="G80" s="88"/>
      <c r="H80" s="88">
        <v>25</v>
      </c>
      <c r="I80" s="6" t="s">
        <v>265</v>
      </c>
      <c r="K80" s="6" t="s">
        <v>265</v>
      </c>
    </row>
    <row r="81" spans="1:11" ht="29" thickBot="1" x14ac:dyDescent="0.25">
      <c r="A81" s="23" t="s">
        <v>67</v>
      </c>
      <c r="B81" s="29" t="s">
        <v>64</v>
      </c>
      <c r="C81" s="61" t="s">
        <v>67</v>
      </c>
      <c r="D81" s="37">
        <v>4500</v>
      </c>
      <c r="E81" s="22">
        <f t="shared" si="4"/>
        <v>5220</v>
      </c>
      <c r="F81" s="88">
        <v>250</v>
      </c>
      <c r="G81" s="88">
        <v>80</v>
      </c>
      <c r="H81" s="88">
        <v>25</v>
      </c>
      <c r="I81" s="6" t="s">
        <v>265</v>
      </c>
      <c r="J81" s="6" t="s">
        <v>265</v>
      </c>
      <c r="K81" s="6" t="s">
        <v>265</v>
      </c>
    </row>
    <row r="82" spans="1:11" ht="15.75" customHeight="1" thickBot="1" x14ac:dyDescent="0.25">
      <c r="A82" s="66"/>
      <c r="B82" s="57" t="s">
        <v>40</v>
      </c>
      <c r="C82" s="61" t="s">
        <v>245</v>
      </c>
      <c r="D82" s="58"/>
      <c r="E82" s="58"/>
      <c r="F82" s="89"/>
      <c r="G82" s="89"/>
      <c r="H82" s="90"/>
    </row>
    <row r="83" spans="1:11" ht="16" thickBot="1" x14ac:dyDescent="0.25">
      <c r="A83" s="67" t="s">
        <v>176</v>
      </c>
      <c r="B83" s="24" t="s">
        <v>173</v>
      </c>
      <c r="C83" s="61" t="s">
        <v>176</v>
      </c>
      <c r="D83" s="38">
        <v>2200</v>
      </c>
      <c r="E83" s="25">
        <f t="shared" ref="E83:E86" si="5">D83*1.16</f>
        <v>2552</v>
      </c>
      <c r="F83" s="91">
        <v>220</v>
      </c>
      <c r="G83" s="91">
        <v>70</v>
      </c>
      <c r="H83" s="91">
        <v>35</v>
      </c>
      <c r="I83" s="6" t="s">
        <v>265</v>
      </c>
      <c r="J83" s="6" t="s">
        <v>265</v>
      </c>
      <c r="K83" s="6" t="s">
        <v>265</v>
      </c>
    </row>
    <row r="84" spans="1:11" ht="16" thickBot="1" x14ac:dyDescent="0.25">
      <c r="A84" s="67" t="s">
        <v>177</v>
      </c>
      <c r="B84" s="24" t="s">
        <v>174</v>
      </c>
      <c r="C84" s="61" t="s">
        <v>177</v>
      </c>
      <c r="D84" s="38">
        <v>700</v>
      </c>
      <c r="E84" s="25">
        <f t="shared" si="5"/>
        <v>812</v>
      </c>
      <c r="F84" s="91">
        <v>70</v>
      </c>
      <c r="G84" s="91">
        <v>25</v>
      </c>
      <c r="H84" s="91">
        <v>15</v>
      </c>
      <c r="I84" s="6" t="s">
        <v>265</v>
      </c>
      <c r="J84" s="6" t="s">
        <v>265</v>
      </c>
      <c r="K84" s="6" t="s">
        <v>265</v>
      </c>
    </row>
    <row r="85" spans="1:11" ht="16" thickBot="1" x14ac:dyDescent="0.25">
      <c r="A85" s="67" t="s">
        <v>178</v>
      </c>
      <c r="B85" s="24" t="s">
        <v>172</v>
      </c>
      <c r="C85" s="61" t="s">
        <v>178</v>
      </c>
      <c r="D85" s="38">
        <v>2800</v>
      </c>
      <c r="E85" s="25">
        <f t="shared" si="5"/>
        <v>3248</v>
      </c>
      <c r="F85" s="91">
        <v>280</v>
      </c>
      <c r="G85" s="91">
        <v>100</v>
      </c>
      <c r="H85" s="91">
        <v>50</v>
      </c>
      <c r="I85" s="6" t="s">
        <v>265</v>
      </c>
      <c r="J85" s="6" t="s">
        <v>265</v>
      </c>
      <c r="K85" s="6" t="s">
        <v>265</v>
      </c>
    </row>
    <row r="86" spans="1:11" ht="16" thickBot="1" x14ac:dyDescent="0.25">
      <c r="A86" s="67" t="s">
        <v>179</v>
      </c>
      <c r="B86" s="24" t="s">
        <v>175</v>
      </c>
      <c r="C86" s="61" t="s">
        <v>179</v>
      </c>
      <c r="D86" s="38">
        <v>1700</v>
      </c>
      <c r="E86" s="25">
        <f t="shared" si="5"/>
        <v>1971.9999999999998</v>
      </c>
      <c r="F86" s="91">
        <v>170</v>
      </c>
      <c r="G86" s="91">
        <v>50</v>
      </c>
      <c r="H86" s="91">
        <v>25</v>
      </c>
      <c r="I86" s="6" t="s">
        <v>265</v>
      </c>
      <c r="J86" s="6" t="s">
        <v>265</v>
      </c>
      <c r="K86" s="6" t="s">
        <v>265</v>
      </c>
    </row>
    <row r="87" spans="1:11" ht="16" thickBot="1" x14ac:dyDescent="0.25">
      <c r="A87" s="68"/>
      <c r="B87" s="59" t="s">
        <v>72</v>
      </c>
      <c r="C87" s="61" t="s">
        <v>245</v>
      </c>
      <c r="D87" s="60"/>
      <c r="E87" s="60"/>
      <c r="F87" s="92"/>
      <c r="G87" s="92"/>
      <c r="H87" s="93"/>
    </row>
    <row r="88" spans="1:11" ht="16" thickBot="1" x14ac:dyDescent="0.25">
      <c r="A88" s="35" t="s">
        <v>63</v>
      </c>
      <c r="B88" s="31" t="s">
        <v>102</v>
      </c>
      <c r="C88" s="61" t="s">
        <v>63</v>
      </c>
      <c r="D88" s="13">
        <v>1500</v>
      </c>
      <c r="E88" s="14">
        <f>D88*1.16</f>
        <v>1739.9999999999998</v>
      </c>
      <c r="F88" s="75">
        <v>150</v>
      </c>
      <c r="G88" s="94">
        <v>200</v>
      </c>
      <c r="H88" s="75">
        <v>20</v>
      </c>
      <c r="I88" s="6" t="s">
        <v>265</v>
      </c>
      <c r="J88" s="6" t="s">
        <v>265</v>
      </c>
      <c r="K88" s="6" t="s">
        <v>265</v>
      </c>
    </row>
    <row r="89" spans="1:11" ht="29" thickBot="1" x14ac:dyDescent="0.25">
      <c r="A89" s="35" t="s">
        <v>111</v>
      </c>
      <c r="B89" s="45" t="s">
        <v>110</v>
      </c>
      <c r="C89" s="61" t="s">
        <v>111</v>
      </c>
      <c r="D89" s="31" t="s">
        <v>126</v>
      </c>
      <c r="E89" s="14" t="s">
        <v>6</v>
      </c>
      <c r="F89" s="75">
        <v>0.1</v>
      </c>
      <c r="G89" s="94">
        <v>20</v>
      </c>
      <c r="H89" s="75">
        <v>5</v>
      </c>
      <c r="I89" s="6" t="s">
        <v>218</v>
      </c>
      <c r="J89" s="6" t="s">
        <v>224</v>
      </c>
      <c r="K89" s="6" t="s">
        <v>218</v>
      </c>
    </row>
    <row r="90" spans="1:11" ht="16" thickBot="1" x14ac:dyDescent="0.25">
      <c r="A90" s="35" t="s">
        <v>103</v>
      </c>
      <c r="B90" s="31" t="s">
        <v>74</v>
      </c>
      <c r="C90" s="61" t="s">
        <v>103</v>
      </c>
      <c r="D90" s="13">
        <v>2500</v>
      </c>
      <c r="E90" s="13">
        <f>D90*1.16</f>
        <v>2900</v>
      </c>
      <c r="F90" s="75">
        <v>0.1</v>
      </c>
      <c r="G90" s="94">
        <v>20</v>
      </c>
      <c r="H90" s="75">
        <v>25</v>
      </c>
      <c r="I90" s="6" t="s">
        <v>218</v>
      </c>
      <c r="J90" s="6" t="s">
        <v>224</v>
      </c>
      <c r="K90" s="6" t="s">
        <v>265</v>
      </c>
    </row>
    <row r="91" spans="1:11" ht="29" thickBot="1" x14ac:dyDescent="0.25">
      <c r="A91" s="35" t="s">
        <v>104</v>
      </c>
      <c r="B91" s="31" t="s">
        <v>207</v>
      </c>
      <c r="C91" s="61" t="s">
        <v>104</v>
      </c>
      <c r="D91" s="13" t="s">
        <v>6</v>
      </c>
      <c r="E91" s="13" t="s">
        <v>6</v>
      </c>
      <c r="F91" s="75">
        <v>0.1</v>
      </c>
      <c r="G91" s="94">
        <v>20</v>
      </c>
      <c r="H91" s="75">
        <v>5</v>
      </c>
      <c r="I91" s="6" t="s">
        <v>218</v>
      </c>
      <c r="J91" s="6" t="s">
        <v>224</v>
      </c>
      <c r="K91" s="6" t="s">
        <v>218</v>
      </c>
    </row>
    <row r="92" spans="1:11" ht="16" thickBot="1" x14ac:dyDescent="0.25">
      <c r="A92" s="35" t="s">
        <v>124</v>
      </c>
      <c r="B92" s="31" t="s">
        <v>123</v>
      </c>
      <c r="C92" s="61" t="s">
        <v>124</v>
      </c>
      <c r="D92" s="13">
        <v>3700</v>
      </c>
      <c r="E92" s="13">
        <f>D92*1.16</f>
        <v>4292</v>
      </c>
      <c r="F92" s="75">
        <v>0.06</v>
      </c>
      <c r="G92" s="94">
        <v>20</v>
      </c>
      <c r="H92" s="75">
        <v>5</v>
      </c>
      <c r="I92" s="6" t="s">
        <v>218</v>
      </c>
      <c r="J92" s="6" t="s">
        <v>224</v>
      </c>
      <c r="K92" s="6" t="s">
        <v>218</v>
      </c>
    </row>
    <row r="93" spans="1:11" ht="16" thickBot="1" x14ac:dyDescent="0.25">
      <c r="A93" s="35" t="s">
        <v>114</v>
      </c>
      <c r="B93" s="31" t="s">
        <v>115</v>
      </c>
      <c r="C93" s="61" t="s">
        <v>114</v>
      </c>
      <c r="D93" s="13">
        <v>2500</v>
      </c>
      <c r="E93" s="14">
        <f>D93*1.16</f>
        <v>2900</v>
      </c>
      <c r="F93" s="75">
        <v>0.1</v>
      </c>
      <c r="G93" s="94">
        <v>100</v>
      </c>
      <c r="H93" s="75">
        <v>25</v>
      </c>
      <c r="I93" s="6" t="s">
        <v>218</v>
      </c>
      <c r="J93" s="6" t="s">
        <v>265</v>
      </c>
      <c r="K93" s="6" t="s">
        <v>265</v>
      </c>
    </row>
    <row r="94" spans="1:11" ht="29" thickBot="1" x14ac:dyDescent="0.25">
      <c r="A94" s="35" t="s">
        <v>105</v>
      </c>
      <c r="B94" s="31" t="s">
        <v>73</v>
      </c>
      <c r="C94" s="61" t="s">
        <v>105</v>
      </c>
      <c r="D94" s="31" t="s">
        <v>125</v>
      </c>
      <c r="E94" s="13" t="s">
        <v>6</v>
      </c>
      <c r="F94" s="75">
        <v>0.06</v>
      </c>
      <c r="G94" s="94">
        <v>20</v>
      </c>
      <c r="H94" s="75">
        <v>5</v>
      </c>
      <c r="I94" s="6" t="s">
        <v>218</v>
      </c>
      <c r="J94" s="6" t="s">
        <v>224</v>
      </c>
      <c r="K94" s="6" t="s">
        <v>218</v>
      </c>
    </row>
    <row r="95" spans="1:11" ht="16" thickBot="1" x14ac:dyDescent="0.25">
      <c r="A95" s="35" t="s">
        <v>127</v>
      </c>
      <c r="B95" s="31" t="s">
        <v>143</v>
      </c>
      <c r="C95" s="61" t="s">
        <v>127</v>
      </c>
      <c r="D95" s="13">
        <v>8500</v>
      </c>
      <c r="E95" s="14">
        <f>D95*1.16</f>
        <v>9860</v>
      </c>
      <c r="F95" s="75">
        <v>0.06</v>
      </c>
      <c r="G95" s="94">
        <v>20</v>
      </c>
      <c r="H95" s="75">
        <v>5</v>
      </c>
      <c r="I95" s="6" t="s">
        <v>218</v>
      </c>
      <c r="J95" s="6" t="s">
        <v>224</v>
      </c>
      <c r="K95" s="6" t="s">
        <v>218</v>
      </c>
    </row>
    <row r="96" spans="1:11" ht="29" thickBot="1" x14ac:dyDescent="0.25">
      <c r="A96" s="35" t="s">
        <v>145</v>
      </c>
      <c r="B96" s="31" t="s">
        <v>144</v>
      </c>
      <c r="C96" s="61" t="s">
        <v>145</v>
      </c>
      <c r="D96" s="13">
        <v>5000</v>
      </c>
      <c r="E96" s="13">
        <f>D96*1.16</f>
        <v>5800</v>
      </c>
      <c r="F96" s="75">
        <v>0.06</v>
      </c>
      <c r="G96" s="94">
        <v>20</v>
      </c>
      <c r="H96" s="75">
        <v>5</v>
      </c>
      <c r="I96" s="6" t="s">
        <v>218</v>
      </c>
      <c r="J96" s="6" t="s">
        <v>224</v>
      </c>
      <c r="K96" s="6" t="s">
        <v>218</v>
      </c>
    </row>
    <row r="97" spans="1:11" ht="16" thickBot="1" x14ac:dyDescent="0.25">
      <c r="A97" s="35" t="s">
        <v>106</v>
      </c>
      <c r="B97" s="31" t="s">
        <v>76</v>
      </c>
      <c r="C97" s="61" t="s">
        <v>106</v>
      </c>
      <c r="D97" s="13" t="s">
        <v>6</v>
      </c>
      <c r="E97" s="13" t="s">
        <v>6</v>
      </c>
      <c r="F97" s="75">
        <v>0.06</v>
      </c>
      <c r="G97" s="94">
        <v>20</v>
      </c>
      <c r="H97" s="75">
        <v>5</v>
      </c>
      <c r="I97" s="6" t="s">
        <v>218</v>
      </c>
      <c r="J97" s="6" t="s">
        <v>224</v>
      </c>
      <c r="K97" s="6" t="s">
        <v>218</v>
      </c>
    </row>
    <row r="98" spans="1:11" ht="16" thickBot="1" x14ac:dyDescent="0.25">
      <c r="A98" s="35" t="s">
        <v>107</v>
      </c>
      <c r="B98" s="31" t="s">
        <v>75</v>
      </c>
      <c r="C98" s="61" t="s">
        <v>107</v>
      </c>
      <c r="D98" s="13" t="s">
        <v>6</v>
      </c>
      <c r="E98" s="13" t="s">
        <v>6</v>
      </c>
      <c r="F98" s="75">
        <v>0.06</v>
      </c>
      <c r="G98" s="94">
        <v>20</v>
      </c>
      <c r="H98" s="75">
        <v>5</v>
      </c>
      <c r="I98" s="6" t="s">
        <v>218</v>
      </c>
      <c r="J98" s="6" t="s">
        <v>224</v>
      </c>
      <c r="K98" s="6" t="s">
        <v>218</v>
      </c>
    </row>
    <row r="99" spans="1:11" ht="16" thickBot="1" x14ac:dyDescent="0.25">
      <c r="A99" s="35" t="s">
        <v>205</v>
      </c>
      <c r="B99" s="31" t="s">
        <v>206</v>
      </c>
      <c r="C99" s="61" t="s">
        <v>245</v>
      </c>
      <c r="D99" s="13" t="s">
        <v>6</v>
      </c>
      <c r="E99" s="13" t="s">
        <v>6</v>
      </c>
      <c r="F99" s="75">
        <v>0.06</v>
      </c>
      <c r="G99" s="94">
        <v>20</v>
      </c>
      <c r="H99" s="75">
        <v>5</v>
      </c>
      <c r="I99" s="6" t="s">
        <v>218</v>
      </c>
      <c r="J99" s="6" t="s">
        <v>224</v>
      </c>
      <c r="K99" s="6" t="s">
        <v>218</v>
      </c>
    </row>
    <row r="100" spans="1:11" ht="29" thickBot="1" x14ac:dyDescent="0.25">
      <c r="A100" s="35" t="s">
        <v>130</v>
      </c>
      <c r="B100" s="31" t="s">
        <v>128</v>
      </c>
      <c r="C100" s="61" t="s">
        <v>130</v>
      </c>
      <c r="D100" s="13">
        <v>2000</v>
      </c>
      <c r="E100" s="13">
        <f>D100*1.16</f>
        <v>2320</v>
      </c>
      <c r="F100" s="75">
        <v>0.1</v>
      </c>
      <c r="G100" s="94">
        <v>20</v>
      </c>
      <c r="H100" s="75">
        <v>20</v>
      </c>
      <c r="I100" s="6" t="s">
        <v>218</v>
      </c>
      <c r="J100" s="6" t="s">
        <v>224</v>
      </c>
      <c r="K100" s="6" t="s">
        <v>265</v>
      </c>
    </row>
    <row r="101" spans="1:11" ht="16" thickBot="1" x14ac:dyDescent="0.25">
      <c r="A101" s="35" t="s">
        <v>131</v>
      </c>
      <c r="B101" s="31" t="s">
        <v>129</v>
      </c>
      <c r="C101" s="61" t="s">
        <v>131</v>
      </c>
      <c r="D101" s="13">
        <v>1000</v>
      </c>
      <c r="E101" s="13">
        <f>D101*1.16</f>
        <v>1160</v>
      </c>
      <c r="F101" s="75">
        <v>0.1</v>
      </c>
      <c r="G101" s="94">
        <v>20</v>
      </c>
      <c r="H101" s="75">
        <v>10</v>
      </c>
      <c r="I101" s="6" t="s">
        <v>218</v>
      </c>
      <c r="J101" s="6" t="s">
        <v>224</v>
      </c>
      <c r="K101" s="6" t="s">
        <v>265</v>
      </c>
    </row>
    <row r="102" spans="1:11" ht="16" thickBot="1" x14ac:dyDescent="0.25">
      <c r="A102" s="35" t="s">
        <v>195</v>
      </c>
      <c r="B102" s="31" t="s">
        <v>194</v>
      </c>
      <c r="C102" s="61" t="s">
        <v>245</v>
      </c>
      <c r="D102" s="13" t="s">
        <v>196</v>
      </c>
      <c r="E102" s="13" t="s">
        <v>37</v>
      </c>
      <c r="F102" s="75"/>
      <c r="G102" s="94"/>
      <c r="H102" s="75">
        <v>6</v>
      </c>
      <c r="K102" s="6" t="s">
        <v>218</v>
      </c>
    </row>
    <row r="104" spans="1:11" x14ac:dyDescent="0.2">
      <c r="B104" s="41" t="s">
        <v>183</v>
      </c>
    </row>
    <row r="105" spans="1:11" ht="27" x14ac:dyDescent="0.2">
      <c r="B105" s="40" t="s">
        <v>200</v>
      </c>
    </row>
    <row r="106" spans="1:11" ht="15" x14ac:dyDescent="0.2">
      <c r="B106"/>
    </row>
    <row r="107" spans="1:11" ht="40" x14ac:dyDescent="0.2">
      <c r="B107" s="40" t="s">
        <v>201</v>
      </c>
    </row>
    <row r="108" spans="1:11" ht="15" x14ac:dyDescent="0.2">
      <c r="B108"/>
    </row>
    <row r="109" spans="1:11" ht="40" x14ac:dyDescent="0.2">
      <c r="B109" s="40" t="s">
        <v>202</v>
      </c>
    </row>
    <row r="110" spans="1:11" ht="15" x14ac:dyDescent="0.2">
      <c r="B110"/>
    </row>
    <row r="111" spans="1:11" ht="40" x14ac:dyDescent="0.2">
      <c r="B111" s="40" t="s">
        <v>203</v>
      </c>
    </row>
    <row r="112" spans="1:11" ht="15" x14ac:dyDescent="0.2">
      <c r="B112"/>
    </row>
    <row r="113" spans="2:2" ht="28" x14ac:dyDescent="0.2">
      <c r="B113" s="43" t="s">
        <v>204</v>
      </c>
    </row>
  </sheetData>
  <dataValidations count="1">
    <dataValidation type="list" allowBlank="1" showInputMessage="1" showErrorMessage="1" sqref="I3:K102" xr:uid="{00000000-0002-0000-0000-000000000000}">
      <formula1>"Dolares,Monto Fijo,Porcentaje,Porcentaje Utilidad"</formula1>
    </dataValidation>
  </dataValidations>
  <pageMargins left="0.7" right="0.7" top="0.75" bottom="0.75" header="0.3" footer="0.3"/>
  <pageSetup scale="9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3"/>
  <sheetViews>
    <sheetView topLeftCell="D1" workbookViewId="0">
      <selection activeCell="H26" sqref="H26"/>
    </sheetView>
  </sheetViews>
  <sheetFormatPr baseColWidth="10" defaultColWidth="11.5" defaultRowHeight="15" x14ac:dyDescent="0.2"/>
  <sheetData>
    <row r="1" spans="1:18" x14ac:dyDescent="0.2">
      <c r="A1" t="s">
        <v>249</v>
      </c>
      <c r="B1" t="s">
        <v>248</v>
      </c>
      <c r="D1" t="s">
        <v>215</v>
      </c>
      <c r="E1">
        <v>1</v>
      </c>
      <c r="F1" t="s">
        <v>257</v>
      </c>
      <c r="I1" t="s">
        <v>208</v>
      </c>
      <c r="J1" t="s">
        <v>262</v>
      </c>
      <c r="K1" t="s">
        <v>209</v>
      </c>
      <c r="L1" t="s">
        <v>210</v>
      </c>
      <c r="M1" t="s">
        <v>209</v>
      </c>
      <c r="N1" t="s">
        <v>211</v>
      </c>
      <c r="O1" t="s">
        <v>209</v>
      </c>
      <c r="P1" t="s">
        <v>212</v>
      </c>
      <c r="Q1" t="s">
        <v>209</v>
      </c>
      <c r="R1" t="s">
        <v>70</v>
      </c>
    </row>
    <row r="2" spans="1:18" x14ac:dyDescent="0.2">
      <c r="A2" t="s">
        <v>40</v>
      </c>
      <c r="B2">
        <v>1</v>
      </c>
      <c r="D2" s="69" t="s">
        <v>216</v>
      </c>
      <c r="E2">
        <v>2</v>
      </c>
      <c r="F2" s="69" t="s">
        <v>258</v>
      </c>
      <c r="G2" s="69" t="s">
        <v>179</v>
      </c>
      <c r="H2" t="s">
        <v>175</v>
      </c>
      <c r="I2" t="s">
        <v>179</v>
      </c>
      <c r="J2" t="s">
        <v>263</v>
      </c>
      <c r="K2" t="s">
        <v>213</v>
      </c>
      <c r="L2">
        <v>1700</v>
      </c>
      <c r="M2" t="s">
        <v>214</v>
      </c>
      <c r="N2">
        <v>170</v>
      </c>
      <c r="O2" t="s">
        <v>214</v>
      </c>
      <c r="P2">
        <v>50</v>
      </c>
      <c r="Q2" t="s">
        <v>214</v>
      </c>
      <c r="R2">
        <v>25</v>
      </c>
    </row>
    <row r="3" spans="1:18" x14ac:dyDescent="0.2">
      <c r="A3" t="s">
        <v>250</v>
      </c>
      <c r="B3">
        <v>2</v>
      </c>
      <c r="D3" s="69" t="s">
        <v>235</v>
      </c>
      <c r="E3">
        <v>3</v>
      </c>
      <c r="F3" s="69" t="s">
        <v>236</v>
      </c>
      <c r="G3" s="69" t="s">
        <v>177</v>
      </c>
      <c r="H3" t="s">
        <v>174</v>
      </c>
      <c r="I3" t="s">
        <v>177</v>
      </c>
      <c r="J3" t="s">
        <v>263</v>
      </c>
      <c r="K3" t="s">
        <v>213</v>
      </c>
      <c r="L3">
        <v>700</v>
      </c>
      <c r="M3" t="s">
        <v>214</v>
      </c>
      <c r="N3">
        <v>70</v>
      </c>
      <c r="O3" t="s">
        <v>214</v>
      </c>
      <c r="P3">
        <v>25</v>
      </c>
      <c r="Q3" t="s">
        <v>214</v>
      </c>
      <c r="R3">
        <v>15</v>
      </c>
    </row>
    <row r="4" spans="1:18" x14ac:dyDescent="0.2">
      <c r="A4" t="s">
        <v>251</v>
      </c>
      <c r="B4">
        <v>3</v>
      </c>
      <c r="D4" s="69" t="s">
        <v>260</v>
      </c>
      <c r="E4">
        <v>4</v>
      </c>
      <c r="F4" s="69" t="s">
        <v>259</v>
      </c>
      <c r="G4" s="69" t="s">
        <v>178</v>
      </c>
      <c r="H4" t="s">
        <v>172</v>
      </c>
      <c r="I4" t="s">
        <v>178</v>
      </c>
      <c r="J4" t="s">
        <v>263</v>
      </c>
      <c r="K4" t="s">
        <v>213</v>
      </c>
      <c r="L4">
        <v>2800</v>
      </c>
      <c r="M4" t="s">
        <v>214</v>
      </c>
      <c r="N4">
        <v>280</v>
      </c>
      <c r="O4" t="s">
        <v>214</v>
      </c>
      <c r="P4">
        <v>100</v>
      </c>
      <c r="Q4" t="s">
        <v>214</v>
      </c>
      <c r="R4">
        <v>50</v>
      </c>
    </row>
    <row r="5" spans="1:18" x14ac:dyDescent="0.2">
      <c r="A5" t="s">
        <v>252</v>
      </c>
      <c r="B5">
        <v>4</v>
      </c>
      <c r="D5" s="69" t="s">
        <v>239</v>
      </c>
      <c r="E5">
        <v>5</v>
      </c>
      <c r="F5" s="69" t="s">
        <v>261</v>
      </c>
      <c r="G5" s="69" t="s">
        <v>176</v>
      </c>
      <c r="H5" t="s">
        <v>173</v>
      </c>
      <c r="I5" t="s">
        <v>176</v>
      </c>
      <c r="J5" t="s">
        <v>263</v>
      </c>
      <c r="K5" t="s">
        <v>213</v>
      </c>
      <c r="L5">
        <v>2200</v>
      </c>
      <c r="M5" t="s">
        <v>214</v>
      </c>
      <c r="N5">
        <v>220</v>
      </c>
      <c r="O5" t="s">
        <v>214</v>
      </c>
      <c r="P5">
        <v>70</v>
      </c>
      <c r="Q5" t="s">
        <v>214</v>
      </c>
      <c r="R5">
        <v>35</v>
      </c>
    </row>
    <row r="6" spans="1:18" x14ac:dyDescent="0.2">
      <c r="A6" t="s">
        <v>253</v>
      </c>
      <c r="B6">
        <v>5</v>
      </c>
      <c r="E6" s="69"/>
      <c r="F6" s="69"/>
      <c r="G6" s="69" t="s">
        <v>98</v>
      </c>
      <c r="H6" t="s">
        <v>99</v>
      </c>
      <c r="I6" t="s">
        <v>98</v>
      </c>
      <c r="J6" t="s">
        <v>263</v>
      </c>
      <c r="K6" t="s">
        <v>213</v>
      </c>
      <c r="L6">
        <v>3750</v>
      </c>
      <c r="M6" t="s">
        <v>214</v>
      </c>
      <c r="N6">
        <v>350</v>
      </c>
      <c r="O6" t="s">
        <v>214</v>
      </c>
      <c r="P6">
        <v>100</v>
      </c>
      <c r="Q6" t="s">
        <v>214</v>
      </c>
      <c r="R6">
        <v>50</v>
      </c>
    </row>
    <row r="7" spans="1:18" x14ac:dyDescent="0.2">
      <c r="A7" t="s">
        <v>254</v>
      </c>
      <c r="B7">
        <v>6</v>
      </c>
      <c r="E7" s="69"/>
      <c r="F7" s="69"/>
      <c r="G7" s="69" t="s">
        <v>117</v>
      </c>
      <c r="H7" t="s">
        <v>116</v>
      </c>
      <c r="I7" t="s">
        <v>117</v>
      </c>
      <c r="J7" t="s">
        <v>263</v>
      </c>
      <c r="K7" t="s">
        <v>213</v>
      </c>
      <c r="L7">
        <v>4550</v>
      </c>
      <c r="M7" t="s">
        <v>214</v>
      </c>
      <c r="N7">
        <v>400</v>
      </c>
      <c r="O7" t="s">
        <v>214</v>
      </c>
      <c r="P7">
        <v>130</v>
      </c>
      <c r="Q7" t="s">
        <v>214</v>
      </c>
      <c r="R7">
        <v>65</v>
      </c>
    </row>
    <row r="8" spans="1:18" x14ac:dyDescent="0.2">
      <c r="A8" t="s">
        <v>157</v>
      </c>
      <c r="B8">
        <v>7</v>
      </c>
      <c r="E8" s="69"/>
      <c r="F8" s="69"/>
      <c r="G8" s="69" t="s">
        <v>33</v>
      </c>
      <c r="H8" t="s">
        <v>122</v>
      </c>
      <c r="I8" t="s">
        <v>33</v>
      </c>
      <c r="J8" t="s">
        <v>263</v>
      </c>
      <c r="K8" t="s">
        <v>213</v>
      </c>
      <c r="L8">
        <v>1850</v>
      </c>
      <c r="M8" t="s">
        <v>214</v>
      </c>
      <c r="N8">
        <v>150</v>
      </c>
      <c r="O8" t="s">
        <v>214</v>
      </c>
      <c r="P8">
        <v>50</v>
      </c>
      <c r="Q8" t="s">
        <v>214</v>
      </c>
      <c r="R8">
        <v>25</v>
      </c>
    </row>
    <row r="9" spans="1:18" x14ac:dyDescent="0.2">
      <c r="A9" t="s">
        <v>255</v>
      </c>
      <c r="B9">
        <v>8</v>
      </c>
      <c r="E9" s="69"/>
      <c r="F9" s="69"/>
      <c r="G9" s="69" t="s">
        <v>66</v>
      </c>
      <c r="H9" t="s">
        <v>65</v>
      </c>
      <c r="I9" t="s">
        <v>66</v>
      </c>
      <c r="J9" t="s">
        <v>263</v>
      </c>
      <c r="K9" t="s">
        <v>213</v>
      </c>
      <c r="L9">
        <v>1990</v>
      </c>
      <c r="M9" t="s">
        <v>214</v>
      </c>
      <c r="N9">
        <v>100</v>
      </c>
      <c r="O9" t="s">
        <v>214</v>
      </c>
      <c r="P9">
        <v>30</v>
      </c>
      <c r="Q9" t="s">
        <v>214</v>
      </c>
      <c r="R9">
        <v>15</v>
      </c>
    </row>
    <row r="10" spans="1:18" x14ac:dyDescent="0.2">
      <c r="A10" t="s">
        <v>256</v>
      </c>
      <c r="B10">
        <v>9</v>
      </c>
      <c r="E10" s="69"/>
      <c r="F10" s="69"/>
      <c r="G10" s="69" t="s">
        <v>67</v>
      </c>
      <c r="H10" t="s">
        <v>64</v>
      </c>
      <c r="I10" t="s">
        <v>67</v>
      </c>
      <c r="J10" t="s">
        <v>263</v>
      </c>
      <c r="K10" t="s">
        <v>213</v>
      </c>
      <c r="L10">
        <v>4500</v>
      </c>
      <c r="M10" t="s">
        <v>214</v>
      </c>
      <c r="N10">
        <v>250</v>
      </c>
      <c r="O10" t="s">
        <v>214</v>
      </c>
      <c r="P10">
        <v>80</v>
      </c>
      <c r="Q10" t="s">
        <v>214</v>
      </c>
      <c r="R10">
        <v>25</v>
      </c>
    </row>
    <row r="11" spans="1:18" x14ac:dyDescent="0.2">
      <c r="G11" t="s">
        <v>51</v>
      </c>
      <c r="H11" t="s">
        <v>13</v>
      </c>
      <c r="I11" t="s">
        <v>51</v>
      </c>
      <c r="J11" t="s">
        <v>263</v>
      </c>
      <c r="K11" t="s">
        <v>213</v>
      </c>
      <c r="L11">
        <v>3750</v>
      </c>
      <c r="M11" t="s">
        <v>214</v>
      </c>
      <c r="N11">
        <v>200</v>
      </c>
      <c r="O11" t="s">
        <v>214</v>
      </c>
      <c r="P11">
        <v>55</v>
      </c>
      <c r="Q11" t="s">
        <v>214</v>
      </c>
      <c r="R11">
        <v>20</v>
      </c>
    </row>
    <row r="12" spans="1:18" x14ac:dyDescent="0.2">
      <c r="G12" t="s">
        <v>52</v>
      </c>
      <c r="H12" t="s">
        <v>14</v>
      </c>
      <c r="I12" t="s">
        <v>52</v>
      </c>
      <c r="J12" t="s">
        <v>263</v>
      </c>
      <c r="K12" t="s">
        <v>213</v>
      </c>
      <c r="L12">
        <v>6250</v>
      </c>
      <c r="M12" t="s">
        <v>214</v>
      </c>
      <c r="N12">
        <v>250</v>
      </c>
      <c r="O12" t="s">
        <v>214</v>
      </c>
      <c r="P12">
        <v>80</v>
      </c>
      <c r="Q12" t="s">
        <v>214</v>
      </c>
      <c r="R12">
        <v>25</v>
      </c>
    </row>
    <row r="13" spans="1:18" x14ac:dyDescent="0.2">
      <c r="G13" t="s">
        <v>50</v>
      </c>
      <c r="H13" t="s">
        <v>12</v>
      </c>
      <c r="I13" t="s">
        <v>50</v>
      </c>
      <c r="J13" t="s">
        <v>263</v>
      </c>
      <c r="K13" t="s">
        <v>213</v>
      </c>
      <c r="L13">
        <v>900</v>
      </c>
      <c r="M13" t="s">
        <v>214</v>
      </c>
      <c r="N13">
        <v>55</v>
      </c>
      <c r="O13" t="s">
        <v>214</v>
      </c>
      <c r="P13">
        <v>20</v>
      </c>
      <c r="Q13" t="s">
        <v>214</v>
      </c>
      <c r="R13">
        <v>20</v>
      </c>
    </row>
    <row r="14" spans="1:18" x14ac:dyDescent="0.2">
      <c r="G14" t="s">
        <v>49</v>
      </c>
      <c r="H14" t="s">
        <v>11</v>
      </c>
      <c r="I14" t="s">
        <v>49</v>
      </c>
      <c r="J14" t="s">
        <v>263</v>
      </c>
      <c r="K14" t="s">
        <v>213</v>
      </c>
      <c r="L14">
        <v>780</v>
      </c>
      <c r="M14" t="s">
        <v>214</v>
      </c>
      <c r="N14">
        <v>55</v>
      </c>
      <c r="O14" t="s">
        <v>214</v>
      </c>
      <c r="P14">
        <v>20</v>
      </c>
      <c r="Q14" t="s">
        <v>214</v>
      </c>
      <c r="R14">
        <v>20</v>
      </c>
    </row>
    <row r="15" spans="1:18" x14ac:dyDescent="0.2">
      <c r="G15" t="s">
        <v>48</v>
      </c>
      <c r="H15" t="s">
        <v>10</v>
      </c>
      <c r="I15" t="s">
        <v>48</v>
      </c>
      <c r="J15" t="s">
        <v>263</v>
      </c>
      <c r="K15" t="s">
        <v>213</v>
      </c>
      <c r="L15">
        <v>750</v>
      </c>
      <c r="M15" t="s">
        <v>214</v>
      </c>
      <c r="N15">
        <v>75</v>
      </c>
      <c r="P15">
        <v>0</v>
      </c>
      <c r="R15">
        <v>15</v>
      </c>
    </row>
    <row r="16" spans="1:18" x14ac:dyDescent="0.2">
      <c r="G16" t="s">
        <v>53</v>
      </c>
      <c r="H16" t="s">
        <v>15</v>
      </c>
      <c r="I16" t="s">
        <v>53</v>
      </c>
      <c r="J16" t="s">
        <v>263</v>
      </c>
      <c r="K16" t="s">
        <v>213</v>
      </c>
      <c r="L16">
        <v>1500</v>
      </c>
      <c r="M16" t="s">
        <v>214</v>
      </c>
      <c r="N16">
        <v>150</v>
      </c>
      <c r="P16">
        <v>0</v>
      </c>
      <c r="Q16" t="s">
        <v>214</v>
      </c>
      <c r="R16">
        <v>25</v>
      </c>
    </row>
    <row r="17" spans="7:18" x14ac:dyDescent="0.2">
      <c r="G17" t="s">
        <v>94</v>
      </c>
      <c r="H17" t="s">
        <v>93</v>
      </c>
      <c r="I17" t="s">
        <v>94</v>
      </c>
      <c r="J17" t="s">
        <v>263</v>
      </c>
      <c r="K17" t="s">
        <v>213</v>
      </c>
      <c r="L17">
        <v>7500</v>
      </c>
      <c r="N17">
        <v>750</v>
      </c>
      <c r="O17" t="s">
        <v>214</v>
      </c>
      <c r="P17">
        <v>1500</v>
      </c>
      <c r="Q17" t="s">
        <v>214</v>
      </c>
      <c r="R17">
        <v>40</v>
      </c>
    </row>
    <row r="18" spans="7:18" x14ac:dyDescent="0.2">
      <c r="G18" t="s">
        <v>182</v>
      </c>
      <c r="H18" t="s">
        <v>266</v>
      </c>
      <c r="I18" t="s">
        <v>182</v>
      </c>
      <c r="J18" t="s">
        <v>263</v>
      </c>
      <c r="K18" t="s">
        <v>217</v>
      </c>
      <c r="L18">
        <v>15</v>
      </c>
      <c r="M18" t="s">
        <v>218</v>
      </c>
      <c r="N18">
        <v>10</v>
      </c>
      <c r="P18">
        <v>0</v>
      </c>
      <c r="Q18" t="s">
        <v>218</v>
      </c>
      <c r="R18">
        <v>5</v>
      </c>
    </row>
    <row r="19" spans="7:18" x14ac:dyDescent="0.2">
      <c r="G19" t="s">
        <v>181</v>
      </c>
      <c r="H19" t="s">
        <v>180</v>
      </c>
      <c r="I19" t="s">
        <v>181</v>
      </c>
      <c r="J19" t="s">
        <v>263</v>
      </c>
      <c r="K19" t="s">
        <v>213</v>
      </c>
      <c r="L19">
        <v>7500</v>
      </c>
      <c r="N19">
        <v>750</v>
      </c>
      <c r="O19" t="s">
        <v>214</v>
      </c>
      <c r="P19">
        <v>1500</v>
      </c>
      <c r="Q19" t="s">
        <v>214</v>
      </c>
      <c r="R19">
        <v>40</v>
      </c>
    </row>
    <row r="20" spans="7:18" x14ac:dyDescent="0.2">
      <c r="G20" t="s">
        <v>184</v>
      </c>
      <c r="H20" t="s">
        <v>270</v>
      </c>
      <c r="I20" t="s">
        <v>184</v>
      </c>
      <c r="J20" t="s">
        <v>263</v>
      </c>
      <c r="K20" t="s">
        <v>213</v>
      </c>
      <c r="L20">
        <v>55000</v>
      </c>
      <c r="M20" t="s">
        <v>218</v>
      </c>
      <c r="N20">
        <v>6</v>
      </c>
      <c r="O20" t="s">
        <v>218</v>
      </c>
      <c r="P20">
        <v>0.2</v>
      </c>
      <c r="Q20" t="s">
        <v>218</v>
      </c>
      <c r="R20">
        <v>5</v>
      </c>
    </row>
    <row r="21" spans="7:18" x14ac:dyDescent="0.2">
      <c r="G21" t="s">
        <v>219</v>
      </c>
      <c r="H21" t="s">
        <v>271</v>
      </c>
      <c r="I21" t="s">
        <v>219</v>
      </c>
      <c r="J21" t="s">
        <v>263</v>
      </c>
      <c r="K21" t="s">
        <v>217</v>
      </c>
      <c r="L21">
        <v>8</v>
      </c>
      <c r="M21" t="s">
        <v>218</v>
      </c>
      <c r="N21">
        <v>10</v>
      </c>
      <c r="P21">
        <v>0</v>
      </c>
      <c r="Q21" t="s">
        <v>218</v>
      </c>
      <c r="R21">
        <v>5</v>
      </c>
    </row>
    <row r="22" spans="7:18" x14ac:dyDescent="0.2">
      <c r="G22" t="s">
        <v>220</v>
      </c>
      <c r="H22" t="s">
        <v>272</v>
      </c>
      <c r="I22" t="s">
        <v>220</v>
      </c>
      <c r="J22" t="s">
        <v>263</v>
      </c>
      <c r="K22" t="s">
        <v>217</v>
      </c>
      <c r="L22">
        <v>12</v>
      </c>
      <c r="M22" t="s">
        <v>218</v>
      </c>
      <c r="N22">
        <v>10</v>
      </c>
      <c r="P22">
        <v>0</v>
      </c>
      <c r="Q22" t="s">
        <v>218</v>
      </c>
      <c r="R22">
        <v>5</v>
      </c>
    </row>
    <row r="23" spans="7:18" x14ac:dyDescent="0.2">
      <c r="G23" t="s">
        <v>185</v>
      </c>
      <c r="H23" t="s">
        <v>268</v>
      </c>
      <c r="I23" t="s">
        <v>185</v>
      </c>
      <c r="J23" t="s">
        <v>263</v>
      </c>
      <c r="K23" t="s">
        <v>213</v>
      </c>
      <c r="L23">
        <v>0</v>
      </c>
      <c r="M23" t="s">
        <v>218</v>
      </c>
      <c r="N23">
        <v>12</v>
      </c>
      <c r="P23">
        <v>0</v>
      </c>
      <c r="Q23" t="s">
        <v>218</v>
      </c>
      <c r="R23">
        <v>5</v>
      </c>
    </row>
    <row r="24" spans="7:18" x14ac:dyDescent="0.2">
      <c r="G24" t="s">
        <v>221</v>
      </c>
      <c r="H24" t="s">
        <v>273</v>
      </c>
      <c r="I24" t="s">
        <v>221</v>
      </c>
      <c r="J24" t="s">
        <v>263</v>
      </c>
      <c r="K24" t="s">
        <v>217</v>
      </c>
      <c r="L24">
        <v>10</v>
      </c>
      <c r="M24" t="s">
        <v>218</v>
      </c>
      <c r="N24">
        <v>10</v>
      </c>
      <c r="P24">
        <v>0</v>
      </c>
      <c r="Q24" t="s">
        <v>218</v>
      </c>
      <c r="R24">
        <v>5</v>
      </c>
    </row>
    <row r="25" spans="7:18" x14ac:dyDescent="0.2">
      <c r="G25" t="s">
        <v>222</v>
      </c>
      <c r="H25" t="s">
        <v>274</v>
      </c>
      <c r="I25" t="s">
        <v>222</v>
      </c>
      <c r="J25" t="s">
        <v>263</v>
      </c>
      <c r="K25" t="s">
        <v>213</v>
      </c>
      <c r="L25">
        <v>18000</v>
      </c>
      <c r="N25">
        <v>180</v>
      </c>
      <c r="P25">
        <v>0</v>
      </c>
      <c r="Q25" t="s">
        <v>214</v>
      </c>
      <c r="R25">
        <v>90</v>
      </c>
    </row>
    <row r="26" spans="7:18" x14ac:dyDescent="0.2">
      <c r="G26" t="s">
        <v>187</v>
      </c>
      <c r="H26" t="s">
        <v>186</v>
      </c>
      <c r="I26" t="s">
        <v>187</v>
      </c>
      <c r="J26" t="s">
        <v>263</v>
      </c>
      <c r="K26" t="s">
        <v>213</v>
      </c>
      <c r="L26">
        <v>6200</v>
      </c>
      <c r="M26" t="s">
        <v>214</v>
      </c>
      <c r="N26">
        <v>300</v>
      </c>
      <c r="O26" t="s">
        <v>214</v>
      </c>
      <c r="P26">
        <v>100</v>
      </c>
      <c r="Q26" t="s">
        <v>214</v>
      </c>
      <c r="R26">
        <v>50</v>
      </c>
    </row>
    <row r="27" spans="7:18" x14ac:dyDescent="0.2">
      <c r="G27" t="s">
        <v>189</v>
      </c>
      <c r="H27" t="s">
        <v>188</v>
      </c>
      <c r="I27" t="s">
        <v>189</v>
      </c>
      <c r="J27" t="s">
        <v>263</v>
      </c>
      <c r="K27" t="s">
        <v>213</v>
      </c>
      <c r="L27">
        <v>2750</v>
      </c>
      <c r="M27" t="s">
        <v>214</v>
      </c>
      <c r="N27">
        <v>200</v>
      </c>
      <c r="O27" t="s">
        <v>214</v>
      </c>
      <c r="P27">
        <v>60</v>
      </c>
      <c r="Q27" t="s">
        <v>214</v>
      </c>
      <c r="R27">
        <v>30</v>
      </c>
    </row>
    <row r="28" spans="7:18" x14ac:dyDescent="0.2">
      <c r="G28" t="s">
        <v>90</v>
      </c>
      <c r="H28" t="s">
        <v>92</v>
      </c>
      <c r="I28" t="s">
        <v>90</v>
      </c>
      <c r="J28" t="s">
        <v>263</v>
      </c>
      <c r="K28" t="s">
        <v>213</v>
      </c>
      <c r="L28">
        <v>2600</v>
      </c>
      <c r="M28" t="s">
        <v>214</v>
      </c>
      <c r="N28">
        <v>190</v>
      </c>
      <c r="O28" t="s">
        <v>214</v>
      </c>
      <c r="P28">
        <v>60</v>
      </c>
      <c r="Q28" t="s">
        <v>214</v>
      </c>
      <c r="R28">
        <v>25</v>
      </c>
    </row>
    <row r="29" spans="7:18" x14ac:dyDescent="0.2">
      <c r="G29" t="s">
        <v>89</v>
      </c>
      <c r="H29" t="s">
        <v>91</v>
      </c>
      <c r="I29" t="s">
        <v>89</v>
      </c>
      <c r="J29" t="s">
        <v>263</v>
      </c>
      <c r="K29" t="s">
        <v>213</v>
      </c>
      <c r="L29">
        <v>2200</v>
      </c>
      <c r="M29" t="s">
        <v>214</v>
      </c>
      <c r="N29">
        <v>190</v>
      </c>
      <c r="O29" t="s">
        <v>214</v>
      </c>
      <c r="P29">
        <v>60</v>
      </c>
      <c r="Q29" t="s">
        <v>214</v>
      </c>
      <c r="R29">
        <v>25</v>
      </c>
    </row>
    <row r="30" spans="7:18" x14ac:dyDescent="0.2">
      <c r="G30" t="s">
        <v>31</v>
      </c>
      <c r="H30" t="s">
        <v>5</v>
      </c>
      <c r="I30" t="s">
        <v>31</v>
      </c>
      <c r="J30" t="s">
        <v>263</v>
      </c>
      <c r="K30" t="s">
        <v>223</v>
      </c>
      <c r="L30">
        <v>0</v>
      </c>
      <c r="M30" t="s">
        <v>218</v>
      </c>
      <c r="N30">
        <v>6</v>
      </c>
      <c r="O30" t="s">
        <v>224</v>
      </c>
      <c r="P30">
        <v>20</v>
      </c>
      <c r="Q30" t="s">
        <v>218</v>
      </c>
      <c r="R30">
        <v>5</v>
      </c>
    </row>
    <row r="31" spans="7:18" x14ac:dyDescent="0.2">
      <c r="G31" t="s">
        <v>32</v>
      </c>
      <c r="H31" t="s">
        <v>225</v>
      </c>
      <c r="I31" t="s">
        <v>32</v>
      </c>
      <c r="J31" t="s">
        <v>263</v>
      </c>
      <c r="K31" t="s">
        <v>223</v>
      </c>
      <c r="L31">
        <v>0</v>
      </c>
      <c r="M31" t="s">
        <v>218</v>
      </c>
      <c r="N31">
        <v>6</v>
      </c>
      <c r="O31" t="s">
        <v>224</v>
      </c>
      <c r="P31">
        <v>20</v>
      </c>
      <c r="Q31" t="s">
        <v>218</v>
      </c>
      <c r="R31">
        <v>5</v>
      </c>
    </row>
    <row r="32" spans="7:18" x14ac:dyDescent="0.2">
      <c r="G32" t="s">
        <v>193</v>
      </c>
      <c r="H32" t="s">
        <v>192</v>
      </c>
      <c r="I32" t="s">
        <v>193</v>
      </c>
      <c r="J32" t="s">
        <v>263</v>
      </c>
      <c r="K32" t="s">
        <v>213</v>
      </c>
      <c r="L32">
        <v>6950</v>
      </c>
      <c r="M32" t="s">
        <v>214</v>
      </c>
      <c r="N32">
        <v>500</v>
      </c>
      <c r="O32" t="s">
        <v>214</v>
      </c>
      <c r="P32">
        <v>150</v>
      </c>
      <c r="Q32" t="s">
        <v>214</v>
      </c>
      <c r="R32">
        <v>75</v>
      </c>
    </row>
    <row r="33" spans="7:18" x14ac:dyDescent="0.2">
      <c r="G33" t="s">
        <v>191</v>
      </c>
      <c r="H33" t="s">
        <v>190</v>
      </c>
      <c r="I33" t="s">
        <v>191</v>
      </c>
      <c r="J33" t="s">
        <v>263</v>
      </c>
      <c r="K33" t="s">
        <v>213</v>
      </c>
      <c r="L33">
        <v>5950</v>
      </c>
      <c r="M33" t="s">
        <v>214</v>
      </c>
      <c r="N33">
        <v>500</v>
      </c>
      <c r="O33" t="s">
        <v>214</v>
      </c>
      <c r="P33">
        <v>150</v>
      </c>
      <c r="Q33" t="s">
        <v>214</v>
      </c>
      <c r="R33">
        <v>75</v>
      </c>
    </row>
    <row r="34" spans="7:18" x14ac:dyDescent="0.2">
      <c r="G34" t="s">
        <v>81</v>
      </c>
      <c r="H34" t="s">
        <v>85</v>
      </c>
      <c r="I34" t="s">
        <v>81</v>
      </c>
      <c r="J34" t="s">
        <v>263</v>
      </c>
      <c r="K34" t="s">
        <v>213</v>
      </c>
      <c r="L34">
        <v>7850</v>
      </c>
      <c r="M34" t="s">
        <v>214</v>
      </c>
      <c r="N34">
        <v>550</v>
      </c>
      <c r="O34" t="s">
        <v>214</v>
      </c>
      <c r="P34">
        <v>170</v>
      </c>
      <c r="Q34" t="s">
        <v>214</v>
      </c>
      <c r="R34">
        <v>85</v>
      </c>
    </row>
    <row r="35" spans="7:18" x14ac:dyDescent="0.2">
      <c r="G35" t="s">
        <v>80</v>
      </c>
      <c r="H35" t="s">
        <v>86</v>
      </c>
      <c r="I35" t="s">
        <v>80</v>
      </c>
      <c r="J35" t="s">
        <v>263</v>
      </c>
      <c r="K35" t="s">
        <v>213</v>
      </c>
      <c r="L35">
        <v>6750</v>
      </c>
      <c r="M35" t="s">
        <v>214</v>
      </c>
      <c r="N35">
        <v>550</v>
      </c>
      <c r="O35" t="s">
        <v>214</v>
      </c>
      <c r="P35">
        <v>170</v>
      </c>
      <c r="Q35" t="s">
        <v>214</v>
      </c>
      <c r="R35">
        <v>85</v>
      </c>
    </row>
    <row r="36" spans="7:18" x14ac:dyDescent="0.2">
      <c r="G36" t="s">
        <v>79</v>
      </c>
      <c r="H36" t="s">
        <v>84</v>
      </c>
      <c r="I36" t="s">
        <v>79</v>
      </c>
      <c r="J36" t="s">
        <v>263</v>
      </c>
      <c r="K36" t="s">
        <v>213</v>
      </c>
      <c r="L36">
        <v>6750</v>
      </c>
      <c r="M36" t="s">
        <v>214</v>
      </c>
      <c r="N36">
        <v>450</v>
      </c>
      <c r="O36" t="s">
        <v>214</v>
      </c>
      <c r="P36">
        <v>130</v>
      </c>
      <c r="Q36" t="s">
        <v>214</v>
      </c>
      <c r="R36">
        <v>65</v>
      </c>
    </row>
    <row r="37" spans="7:18" x14ac:dyDescent="0.2">
      <c r="G37" t="s">
        <v>78</v>
      </c>
      <c r="H37" t="s">
        <v>77</v>
      </c>
      <c r="I37" t="s">
        <v>78</v>
      </c>
      <c r="J37" t="s">
        <v>263</v>
      </c>
      <c r="K37" t="s">
        <v>213</v>
      </c>
      <c r="L37">
        <v>5500</v>
      </c>
      <c r="M37" t="s">
        <v>214</v>
      </c>
      <c r="N37">
        <v>450</v>
      </c>
      <c r="O37" t="s">
        <v>214</v>
      </c>
      <c r="P37">
        <v>130</v>
      </c>
      <c r="Q37" t="s">
        <v>214</v>
      </c>
      <c r="R37">
        <v>65</v>
      </c>
    </row>
    <row r="38" spans="7:18" x14ac:dyDescent="0.2">
      <c r="G38" t="s">
        <v>83</v>
      </c>
      <c r="H38" t="s">
        <v>88</v>
      </c>
      <c r="I38" t="s">
        <v>83</v>
      </c>
      <c r="J38" t="s">
        <v>263</v>
      </c>
      <c r="K38" t="s">
        <v>213</v>
      </c>
      <c r="L38">
        <v>9350</v>
      </c>
      <c r="M38" t="s">
        <v>214</v>
      </c>
      <c r="N38">
        <v>700</v>
      </c>
      <c r="O38" t="s">
        <v>214</v>
      </c>
      <c r="P38">
        <v>215</v>
      </c>
      <c r="Q38" t="s">
        <v>214</v>
      </c>
      <c r="R38">
        <v>105</v>
      </c>
    </row>
    <row r="39" spans="7:18" x14ac:dyDescent="0.2">
      <c r="G39" t="s">
        <v>82</v>
      </c>
      <c r="H39" t="s">
        <v>87</v>
      </c>
      <c r="I39" t="s">
        <v>82</v>
      </c>
      <c r="J39" t="s">
        <v>263</v>
      </c>
      <c r="K39" t="s">
        <v>213</v>
      </c>
      <c r="L39">
        <v>8250</v>
      </c>
      <c r="M39" t="s">
        <v>214</v>
      </c>
      <c r="N39">
        <v>700</v>
      </c>
      <c r="O39" t="s">
        <v>214</v>
      </c>
      <c r="P39">
        <v>215</v>
      </c>
      <c r="Q39" t="s">
        <v>214</v>
      </c>
      <c r="R39">
        <v>105</v>
      </c>
    </row>
    <row r="40" spans="7:18" x14ac:dyDescent="0.2">
      <c r="G40" t="s">
        <v>30</v>
      </c>
      <c r="H40" t="s">
        <v>59</v>
      </c>
      <c r="I40" t="s">
        <v>30</v>
      </c>
      <c r="J40" t="s">
        <v>263</v>
      </c>
      <c r="K40" t="s">
        <v>213</v>
      </c>
      <c r="L40">
        <v>1850</v>
      </c>
      <c r="M40" t="s">
        <v>214</v>
      </c>
      <c r="N40">
        <v>100</v>
      </c>
      <c r="O40" t="s">
        <v>214</v>
      </c>
      <c r="P40">
        <v>50</v>
      </c>
      <c r="Q40" t="s">
        <v>214</v>
      </c>
      <c r="R40">
        <v>50</v>
      </c>
    </row>
    <row r="41" spans="7:18" x14ac:dyDescent="0.2">
      <c r="G41" t="s">
        <v>145</v>
      </c>
      <c r="H41" t="s">
        <v>144</v>
      </c>
      <c r="I41" t="s">
        <v>145</v>
      </c>
      <c r="J41" t="s">
        <v>263</v>
      </c>
      <c r="K41" t="s">
        <v>213</v>
      </c>
      <c r="L41">
        <v>5000</v>
      </c>
      <c r="M41" t="s">
        <v>218</v>
      </c>
      <c r="N41">
        <v>6</v>
      </c>
      <c r="O41" t="s">
        <v>224</v>
      </c>
      <c r="P41">
        <v>20</v>
      </c>
      <c r="Q41" t="s">
        <v>218</v>
      </c>
      <c r="R41">
        <v>5</v>
      </c>
    </row>
    <row r="42" spans="7:18" x14ac:dyDescent="0.2">
      <c r="G42" t="s">
        <v>105</v>
      </c>
      <c r="H42" t="s">
        <v>73</v>
      </c>
      <c r="I42" t="s">
        <v>105</v>
      </c>
      <c r="J42" t="s">
        <v>263</v>
      </c>
      <c r="K42" t="s">
        <v>223</v>
      </c>
      <c r="L42">
        <v>40000</v>
      </c>
      <c r="M42" t="s">
        <v>218</v>
      </c>
      <c r="N42">
        <v>6</v>
      </c>
      <c r="O42" t="s">
        <v>224</v>
      </c>
      <c r="P42">
        <v>20</v>
      </c>
      <c r="Q42" t="s">
        <v>218</v>
      </c>
      <c r="R42">
        <v>5</v>
      </c>
    </row>
    <row r="43" spans="7:18" x14ac:dyDescent="0.2">
      <c r="G43" t="s">
        <v>114</v>
      </c>
      <c r="H43" t="s">
        <v>115</v>
      </c>
      <c r="I43" t="s">
        <v>114</v>
      </c>
      <c r="J43" t="s">
        <v>263</v>
      </c>
      <c r="K43" t="s">
        <v>213</v>
      </c>
      <c r="L43">
        <v>2500</v>
      </c>
      <c r="M43" t="s">
        <v>218</v>
      </c>
      <c r="N43">
        <v>10</v>
      </c>
      <c r="O43" t="s">
        <v>214</v>
      </c>
      <c r="P43" t="s">
        <v>226</v>
      </c>
      <c r="Q43" t="s">
        <v>218</v>
      </c>
      <c r="R43">
        <v>5</v>
      </c>
    </row>
    <row r="44" spans="7:18" x14ac:dyDescent="0.2">
      <c r="G44" t="s">
        <v>127</v>
      </c>
      <c r="H44" t="s">
        <v>143</v>
      </c>
      <c r="I44" t="s">
        <v>127</v>
      </c>
      <c r="J44" t="s">
        <v>263</v>
      </c>
      <c r="K44" t="s">
        <v>213</v>
      </c>
      <c r="L44">
        <v>8500</v>
      </c>
      <c r="M44" t="s">
        <v>218</v>
      </c>
      <c r="N44">
        <v>6</v>
      </c>
      <c r="O44" t="s">
        <v>224</v>
      </c>
      <c r="P44">
        <v>20</v>
      </c>
      <c r="Q44" t="s">
        <v>218</v>
      </c>
      <c r="R44">
        <v>5</v>
      </c>
    </row>
    <row r="45" spans="7:18" x14ac:dyDescent="0.2">
      <c r="G45" t="s">
        <v>106</v>
      </c>
      <c r="H45" t="s">
        <v>76</v>
      </c>
      <c r="I45" t="s">
        <v>106</v>
      </c>
      <c r="J45" t="s">
        <v>263</v>
      </c>
      <c r="K45" t="s">
        <v>223</v>
      </c>
      <c r="L45">
        <v>0</v>
      </c>
      <c r="M45" t="s">
        <v>218</v>
      </c>
      <c r="N45">
        <v>6</v>
      </c>
      <c r="O45" t="s">
        <v>224</v>
      </c>
      <c r="P45">
        <v>20</v>
      </c>
      <c r="Q45" t="s">
        <v>218</v>
      </c>
      <c r="R45">
        <v>5</v>
      </c>
    </row>
    <row r="46" spans="7:18" x14ac:dyDescent="0.2">
      <c r="G46" t="s">
        <v>107</v>
      </c>
      <c r="H46" t="s">
        <v>75</v>
      </c>
      <c r="I46" t="s">
        <v>107</v>
      </c>
      <c r="J46" t="s">
        <v>263</v>
      </c>
      <c r="K46" t="s">
        <v>223</v>
      </c>
      <c r="L46">
        <v>0</v>
      </c>
      <c r="M46" t="s">
        <v>218</v>
      </c>
      <c r="N46">
        <v>6</v>
      </c>
      <c r="O46" t="s">
        <v>224</v>
      </c>
      <c r="P46">
        <v>20</v>
      </c>
      <c r="Q46" t="s">
        <v>218</v>
      </c>
      <c r="R46">
        <v>5</v>
      </c>
    </row>
    <row r="47" spans="7:18" x14ac:dyDescent="0.2">
      <c r="G47" t="s">
        <v>131</v>
      </c>
      <c r="H47" t="s">
        <v>129</v>
      </c>
      <c r="I47" t="s">
        <v>131</v>
      </c>
      <c r="J47" t="s">
        <v>263</v>
      </c>
      <c r="K47" t="s">
        <v>213</v>
      </c>
      <c r="L47">
        <v>1000</v>
      </c>
      <c r="M47" t="s">
        <v>218</v>
      </c>
      <c r="N47">
        <v>10</v>
      </c>
      <c r="O47" t="s">
        <v>224</v>
      </c>
      <c r="P47">
        <v>20</v>
      </c>
      <c r="Q47" t="s">
        <v>218</v>
      </c>
      <c r="R47">
        <v>5</v>
      </c>
    </row>
    <row r="48" spans="7:18" x14ac:dyDescent="0.2">
      <c r="G48" t="s">
        <v>130</v>
      </c>
      <c r="H48" t="s">
        <v>128</v>
      </c>
      <c r="I48" t="s">
        <v>130</v>
      </c>
      <c r="J48" t="s">
        <v>263</v>
      </c>
      <c r="K48" t="s">
        <v>213</v>
      </c>
      <c r="L48">
        <v>2000</v>
      </c>
      <c r="M48" t="s">
        <v>218</v>
      </c>
      <c r="N48">
        <v>10</v>
      </c>
      <c r="O48" t="s">
        <v>224</v>
      </c>
      <c r="P48">
        <v>20</v>
      </c>
      <c r="Q48" t="s">
        <v>218</v>
      </c>
      <c r="R48">
        <v>5</v>
      </c>
    </row>
    <row r="49" spans="7:18" x14ac:dyDescent="0.2">
      <c r="G49" t="s">
        <v>124</v>
      </c>
      <c r="H49" t="s">
        <v>123</v>
      </c>
      <c r="I49" t="s">
        <v>124</v>
      </c>
      <c r="J49" t="s">
        <v>263</v>
      </c>
      <c r="K49" t="s">
        <v>213</v>
      </c>
      <c r="L49">
        <v>3700</v>
      </c>
      <c r="M49" t="s">
        <v>218</v>
      </c>
      <c r="N49">
        <v>6</v>
      </c>
      <c r="O49" t="s">
        <v>224</v>
      </c>
      <c r="P49">
        <v>20</v>
      </c>
      <c r="Q49" t="s">
        <v>218</v>
      </c>
      <c r="R49">
        <v>5</v>
      </c>
    </row>
    <row r="50" spans="7:18" x14ac:dyDescent="0.2">
      <c r="G50" t="s">
        <v>104</v>
      </c>
      <c r="H50" t="s">
        <v>227</v>
      </c>
      <c r="I50" t="s">
        <v>104</v>
      </c>
      <c r="J50" t="s">
        <v>263</v>
      </c>
      <c r="K50" t="s">
        <v>223</v>
      </c>
      <c r="L50">
        <v>0</v>
      </c>
      <c r="M50" t="s">
        <v>218</v>
      </c>
      <c r="N50">
        <v>6</v>
      </c>
      <c r="O50" t="s">
        <v>224</v>
      </c>
      <c r="P50">
        <v>20</v>
      </c>
      <c r="Q50" t="s">
        <v>218</v>
      </c>
      <c r="R50">
        <v>5</v>
      </c>
    </row>
    <row r="51" spans="7:18" x14ac:dyDescent="0.2">
      <c r="G51" t="s">
        <v>103</v>
      </c>
      <c r="H51" t="s">
        <v>74</v>
      </c>
      <c r="I51" t="s">
        <v>103</v>
      </c>
      <c r="J51" t="s">
        <v>263</v>
      </c>
      <c r="K51" t="s">
        <v>213</v>
      </c>
      <c r="L51">
        <v>2500</v>
      </c>
      <c r="M51" t="s">
        <v>218</v>
      </c>
      <c r="N51">
        <v>10</v>
      </c>
      <c r="O51" t="s">
        <v>224</v>
      </c>
      <c r="P51">
        <v>20</v>
      </c>
      <c r="Q51" t="s">
        <v>218</v>
      </c>
      <c r="R51">
        <v>25</v>
      </c>
    </row>
    <row r="52" spans="7:18" x14ac:dyDescent="0.2">
      <c r="G52" t="s">
        <v>63</v>
      </c>
      <c r="H52" t="s">
        <v>102</v>
      </c>
      <c r="I52" t="s">
        <v>63</v>
      </c>
      <c r="J52" t="s">
        <v>263</v>
      </c>
      <c r="K52" t="s">
        <v>213</v>
      </c>
      <c r="L52">
        <v>1500</v>
      </c>
      <c r="M52" t="s">
        <v>214</v>
      </c>
      <c r="N52">
        <v>150</v>
      </c>
      <c r="O52" t="s">
        <v>214</v>
      </c>
      <c r="P52">
        <v>200</v>
      </c>
      <c r="Q52" t="s">
        <v>214</v>
      </c>
      <c r="R52">
        <v>20</v>
      </c>
    </row>
    <row r="53" spans="7:18" x14ac:dyDescent="0.2">
      <c r="G53" t="s">
        <v>111</v>
      </c>
      <c r="H53" t="s">
        <v>110</v>
      </c>
      <c r="I53" t="s">
        <v>111</v>
      </c>
      <c r="J53" t="s">
        <v>263</v>
      </c>
      <c r="K53" t="s">
        <v>223</v>
      </c>
      <c r="L53" t="s">
        <v>228</v>
      </c>
      <c r="M53" t="s">
        <v>218</v>
      </c>
      <c r="N53">
        <v>10</v>
      </c>
      <c r="O53" t="s">
        <v>224</v>
      </c>
      <c r="P53">
        <v>20</v>
      </c>
      <c r="Q53" t="s">
        <v>218</v>
      </c>
      <c r="R53">
        <v>5</v>
      </c>
    </row>
    <row r="54" spans="7:18" x14ac:dyDescent="0.2">
      <c r="G54" t="s">
        <v>36</v>
      </c>
      <c r="H54" t="s">
        <v>35</v>
      </c>
      <c r="I54" t="s">
        <v>36</v>
      </c>
      <c r="J54" t="s">
        <v>263</v>
      </c>
      <c r="K54" t="s">
        <v>213</v>
      </c>
      <c r="L54">
        <v>1500</v>
      </c>
      <c r="M54" t="s">
        <v>214</v>
      </c>
      <c r="N54">
        <v>150</v>
      </c>
      <c r="O54" t="s">
        <v>214</v>
      </c>
      <c r="P54">
        <v>0</v>
      </c>
      <c r="Q54" t="s">
        <v>214</v>
      </c>
      <c r="R54">
        <v>25</v>
      </c>
    </row>
    <row r="55" spans="7:18" x14ac:dyDescent="0.2">
      <c r="G55" t="s">
        <v>230</v>
      </c>
      <c r="H55" t="s">
        <v>229</v>
      </c>
      <c r="I55" t="s">
        <v>230</v>
      </c>
      <c r="J55" t="s">
        <v>263</v>
      </c>
      <c r="K55" t="s">
        <v>213</v>
      </c>
      <c r="L55">
        <v>750</v>
      </c>
      <c r="M55" t="s">
        <v>214</v>
      </c>
      <c r="N55">
        <v>75</v>
      </c>
      <c r="O55" t="s">
        <v>214</v>
      </c>
      <c r="P55">
        <v>0</v>
      </c>
      <c r="Q55" t="s">
        <v>214</v>
      </c>
      <c r="R55">
        <v>15</v>
      </c>
    </row>
    <row r="56" spans="7:18" x14ac:dyDescent="0.2">
      <c r="G56" t="s">
        <v>232</v>
      </c>
      <c r="H56" t="s">
        <v>231</v>
      </c>
      <c r="I56" t="s">
        <v>232</v>
      </c>
      <c r="J56" t="s">
        <v>263</v>
      </c>
      <c r="K56" t="s">
        <v>213</v>
      </c>
      <c r="L56">
        <v>1500</v>
      </c>
      <c r="M56" t="s">
        <v>214</v>
      </c>
      <c r="N56">
        <v>150</v>
      </c>
      <c r="O56" t="s">
        <v>214</v>
      </c>
      <c r="P56">
        <v>0</v>
      </c>
      <c r="Q56" t="s">
        <v>214</v>
      </c>
      <c r="R56">
        <v>25</v>
      </c>
    </row>
    <row r="57" spans="7:18" x14ac:dyDescent="0.2">
      <c r="G57" t="s">
        <v>234</v>
      </c>
      <c r="H57" t="s">
        <v>233</v>
      </c>
      <c r="I57" t="s">
        <v>234</v>
      </c>
      <c r="J57" t="s">
        <v>263</v>
      </c>
      <c r="K57" t="s">
        <v>213</v>
      </c>
      <c r="L57">
        <v>750</v>
      </c>
      <c r="M57" t="s">
        <v>214</v>
      </c>
      <c r="N57">
        <v>75</v>
      </c>
      <c r="O57" t="s">
        <v>214</v>
      </c>
      <c r="P57">
        <v>0</v>
      </c>
      <c r="Q57" t="s">
        <v>214</v>
      </c>
      <c r="R57">
        <v>15</v>
      </c>
    </row>
    <row r="58" spans="7:18" x14ac:dyDescent="0.2">
      <c r="G58" t="s">
        <v>69</v>
      </c>
      <c r="H58" t="s">
        <v>68</v>
      </c>
      <c r="I58" t="s">
        <v>69</v>
      </c>
      <c r="J58" t="s">
        <v>263</v>
      </c>
      <c r="K58" t="s">
        <v>213</v>
      </c>
      <c r="L58">
        <v>750</v>
      </c>
      <c r="M58" t="s">
        <v>214</v>
      </c>
      <c r="N58">
        <v>50</v>
      </c>
      <c r="O58" t="s">
        <v>214</v>
      </c>
      <c r="P58">
        <v>0</v>
      </c>
      <c r="Q58" t="s">
        <v>214</v>
      </c>
      <c r="R58">
        <v>15</v>
      </c>
    </row>
    <row r="59" spans="7:18" x14ac:dyDescent="0.2">
      <c r="G59" t="s">
        <v>139</v>
      </c>
      <c r="H59" t="s">
        <v>137</v>
      </c>
      <c r="I59" t="s">
        <v>139</v>
      </c>
      <c r="J59" t="s">
        <v>263</v>
      </c>
      <c r="K59" t="s">
        <v>213</v>
      </c>
      <c r="L59">
        <v>2500</v>
      </c>
      <c r="M59" t="s">
        <v>214</v>
      </c>
      <c r="N59">
        <v>150</v>
      </c>
      <c r="O59" t="s">
        <v>214</v>
      </c>
      <c r="P59">
        <v>0</v>
      </c>
      <c r="Q59" t="s">
        <v>214</v>
      </c>
      <c r="R59">
        <v>25</v>
      </c>
    </row>
    <row r="60" spans="7:18" x14ac:dyDescent="0.2">
      <c r="G60" t="s">
        <v>135</v>
      </c>
      <c r="H60" t="s">
        <v>134</v>
      </c>
      <c r="I60" t="s">
        <v>135</v>
      </c>
      <c r="J60" t="s">
        <v>263</v>
      </c>
      <c r="K60" t="s">
        <v>213</v>
      </c>
      <c r="L60">
        <v>55000</v>
      </c>
      <c r="M60" t="s">
        <v>214</v>
      </c>
      <c r="N60">
        <v>900</v>
      </c>
      <c r="O60" t="s">
        <v>214</v>
      </c>
      <c r="P60">
        <v>0</v>
      </c>
      <c r="Q60" t="s">
        <v>214</v>
      </c>
      <c r="R60">
        <v>100</v>
      </c>
    </row>
    <row r="61" spans="7:18" x14ac:dyDescent="0.2">
      <c r="G61" t="s">
        <v>100</v>
      </c>
      <c r="H61" t="s">
        <v>101</v>
      </c>
      <c r="I61" t="s">
        <v>100</v>
      </c>
      <c r="J61" t="s">
        <v>263</v>
      </c>
      <c r="K61" t="s">
        <v>213</v>
      </c>
      <c r="L61">
        <v>750</v>
      </c>
      <c r="M61" t="s">
        <v>214</v>
      </c>
      <c r="N61">
        <v>75</v>
      </c>
      <c r="O61" t="s">
        <v>214</v>
      </c>
      <c r="P61">
        <v>0</v>
      </c>
      <c r="Q61" t="s">
        <v>214</v>
      </c>
      <c r="R61">
        <v>15</v>
      </c>
    </row>
    <row r="62" spans="7:18" x14ac:dyDescent="0.2">
      <c r="G62" t="s">
        <v>18</v>
      </c>
      <c r="H62" t="s">
        <v>1</v>
      </c>
      <c r="I62" t="s">
        <v>18</v>
      </c>
      <c r="J62" t="s">
        <v>263</v>
      </c>
      <c r="K62" t="s">
        <v>213</v>
      </c>
      <c r="L62">
        <v>5690</v>
      </c>
      <c r="M62" t="s">
        <v>214</v>
      </c>
      <c r="N62">
        <v>350</v>
      </c>
      <c r="O62" t="s">
        <v>214</v>
      </c>
      <c r="P62">
        <v>100</v>
      </c>
      <c r="Q62" t="s">
        <v>214</v>
      </c>
      <c r="R62">
        <v>50</v>
      </c>
    </row>
    <row r="63" spans="7:18" x14ac:dyDescent="0.2">
      <c r="G63" t="s">
        <v>21</v>
      </c>
      <c r="H63" t="s">
        <v>26</v>
      </c>
      <c r="I63" t="s">
        <v>21</v>
      </c>
      <c r="J63" t="s">
        <v>263</v>
      </c>
      <c r="K63" t="s">
        <v>213</v>
      </c>
      <c r="L63">
        <v>3250</v>
      </c>
      <c r="M63" t="s">
        <v>214</v>
      </c>
      <c r="N63">
        <v>250</v>
      </c>
      <c r="O63" t="s">
        <v>214</v>
      </c>
      <c r="P63">
        <v>90</v>
      </c>
      <c r="Q63" t="s">
        <v>214</v>
      </c>
      <c r="R63">
        <v>30</v>
      </c>
    </row>
    <row r="64" spans="7:18" x14ac:dyDescent="0.2">
      <c r="G64" t="s">
        <v>23</v>
      </c>
      <c r="H64" t="s">
        <v>27</v>
      </c>
      <c r="I64" t="s">
        <v>23</v>
      </c>
      <c r="J64" t="s">
        <v>263</v>
      </c>
      <c r="K64" t="s">
        <v>213</v>
      </c>
      <c r="L64">
        <v>3250</v>
      </c>
      <c r="M64" t="s">
        <v>214</v>
      </c>
      <c r="N64">
        <v>250</v>
      </c>
      <c r="O64" t="s">
        <v>214</v>
      </c>
      <c r="P64">
        <v>90</v>
      </c>
      <c r="Q64" t="s">
        <v>214</v>
      </c>
      <c r="R64">
        <v>30</v>
      </c>
    </row>
    <row r="65" spans="7:18" x14ac:dyDescent="0.2">
      <c r="G65" t="s">
        <v>19</v>
      </c>
      <c r="H65" t="s">
        <v>24</v>
      </c>
      <c r="I65" t="s">
        <v>19</v>
      </c>
      <c r="J65" t="s">
        <v>263</v>
      </c>
      <c r="K65" t="s">
        <v>213</v>
      </c>
      <c r="L65">
        <v>5990</v>
      </c>
      <c r="M65" t="s">
        <v>214</v>
      </c>
      <c r="N65">
        <v>350</v>
      </c>
      <c r="O65" t="s">
        <v>214</v>
      </c>
      <c r="P65">
        <v>100</v>
      </c>
      <c r="Q65" t="s">
        <v>214</v>
      </c>
      <c r="R65">
        <v>40</v>
      </c>
    </row>
    <row r="66" spans="7:18" x14ac:dyDescent="0.2">
      <c r="G66" t="s">
        <v>54</v>
      </c>
      <c r="H66" t="s">
        <v>61</v>
      </c>
      <c r="I66" t="s">
        <v>54</v>
      </c>
      <c r="J66" t="s">
        <v>263</v>
      </c>
      <c r="K66" t="s">
        <v>213</v>
      </c>
      <c r="L66">
        <v>325</v>
      </c>
      <c r="N66">
        <v>0</v>
      </c>
      <c r="P66">
        <v>0</v>
      </c>
      <c r="R66">
        <v>0</v>
      </c>
    </row>
    <row r="67" spans="7:18" x14ac:dyDescent="0.2">
      <c r="G67" t="s">
        <v>147</v>
      </c>
      <c r="H67" t="s">
        <v>146</v>
      </c>
      <c r="I67" t="s">
        <v>147</v>
      </c>
      <c r="J67" t="s">
        <v>263</v>
      </c>
      <c r="K67" t="s">
        <v>213</v>
      </c>
      <c r="L67">
        <v>12000</v>
      </c>
      <c r="M67" t="s">
        <v>214</v>
      </c>
      <c r="N67">
        <v>500</v>
      </c>
      <c r="O67" t="s">
        <v>214</v>
      </c>
      <c r="P67">
        <v>1600</v>
      </c>
      <c r="Q67" t="s">
        <v>214</v>
      </c>
      <c r="R67">
        <v>40</v>
      </c>
    </row>
    <row r="68" spans="7:18" x14ac:dyDescent="0.2">
      <c r="G68" t="s">
        <v>236</v>
      </c>
      <c r="H68" t="s">
        <v>235</v>
      </c>
      <c r="I68" t="s">
        <v>236</v>
      </c>
      <c r="J68" t="s">
        <v>263</v>
      </c>
      <c r="K68" t="s">
        <v>213</v>
      </c>
      <c r="L68">
        <v>0</v>
      </c>
      <c r="M68" t="s">
        <v>214</v>
      </c>
      <c r="N68">
        <v>0</v>
      </c>
      <c r="P68">
        <v>0</v>
      </c>
      <c r="R68">
        <v>0</v>
      </c>
    </row>
    <row r="69" spans="7:18" x14ac:dyDescent="0.2">
      <c r="G69" t="s">
        <v>20</v>
      </c>
      <c r="H69" t="s">
        <v>25</v>
      </c>
      <c r="I69" t="s">
        <v>20</v>
      </c>
      <c r="J69" t="s">
        <v>263</v>
      </c>
      <c r="K69" t="s">
        <v>213</v>
      </c>
      <c r="L69">
        <v>2990</v>
      </c>
      <c r="M69" t="s">
        <v>214</v>
      </c>
      <c r="N69">
        <v>250</v>
      </c>
      <c r="O69" t="s">
        <v>214</v>
      </c>
      <c r="P69">
        <v>90</v>
      </c>
      <c r="Q69" t="s">
        <v>214</v>
      </c>
      <c r="R69">
        <v>30</v>
      </c>
    </row>
    <row r="70" spans="7:18" x14ac:dyDescent="0.2">
      <c r="G70" t="s">
        <v>138</v>
      </c>
      <c r="H70" t="s">
        <v>136</v>
      </c>
      <c r="I70" t="s">
        <v>138</v>
      </c>
      <c r="J70" t="s">
        <v>263</v>
      </c>
      <c r="K70" t="s">
        <v>213</v>
      </c>
      <c r="L70">
        <v>13500</v>
      </c>
      <c r="M70" t="s">
        <v>214</v>
      </c>
      <c r="N70">
        <v>1100</v>
      </c>
      <c r="O70" t="s">
        <v>214</v>
      </c>
      <c r="P70">
        <v>450</v>
      </c>
      <c r="Q70" t="s">
        <v>214</v>
      </c>
      <c r="R70">
        <v>110</v>
      </c>
    </row>
    <row r="71" spans="7:18" x14ac:dyDescent="0.2">
      <c r="G71" t="s">
        <v>133</v>
      </c>
      <c r="H71" t="s">
        <v>132</v>
      </c>
      <c r="I71" t="s">
        <v>133</v>
      </c>
      <c r="J71" t="s">
        <v>263</v>
      </c>
      <c r="K71" t="s">
        <v>213</v>
      </c>
      <c r="L71">
        <v>25000</v>
      </c>
      <c r="M71" t="s">
        <v>214</v>
      </c>
      <c r="N71">
        <v>2200</v>
      </c>
      <c r="O71" t="s">
        <v>214</v>
      </c>
      <c r="P71">
        <v>1000</v>
      </c>
      <c r="Q71" t="s">
        <v>214</v>
      </c>
      <c r="R71">
        <v>225</v>
      </c>
    </row>
    <row r="72" spans="7:18" x14ac:dyDescent="0.2">
      <c r="G72" t="s">
        <v>58</v>
      </c>
      <c r="H72" t="s">
        <v>237</v>
      </c>
      <c r="I72" t="s">
        <v>58</v>
      </c>
      <c r="J72" t="s">
        <v>263</v>
      </c>
      <c r="K72" t="s">
        <v>213</v>
      </c>
      <c r="L72">
        <v>2750</v>
      </c>
      <c r="M72" t="s">
        <v>214</v>
      </c>
      <c r="N72">
        <v>250</v>
      </c>
      <c r="O72" t="s">
        <v>214</v>
      </c>
      <c r="P72">
        <v>100</v>
      </c>
      <c r="Q72" t="s">
        <v>214</v>
      </c>
      <c r="R72">
        <v>25</v>
      </c>
    </row>
    <row r="73" spans="7:18" x14ac:dyDescent="0.2">
      <c r="G73" t="s">
        <v>17</v>
      </c>
      <c r="H73" t="s">
        <v>34</v>
      </c>
      <c r="I73" t="s">
        <v>17</v>
      </c>
      <c r="J73" t="s">
        <v>263</v>
      </c>
      <c r="K73" t="s">
        <v>213</v>
      </c>
      <c r="L73">
        <v>200</v>
      </c>
      <c r="M73" t="s">
        <v>214</v>
      </c>
      <c r="N73">
        <v>20</v>
      </c>
      <c r="O73" t="s">
        <v>214</v>
      </c>
      <c r="P73">
        <v>10</v>
      </c>
      <c r="Q73" t="s">
        <v>214</v>
      </c>
      <c r="R73">
        <v>10</v>
      </c>
    </row>
    <row r="74" spans="7:18" x14ac:dyDescent="0.2">
      <c r="G74" t="s">
        <v>238</v>
      </c>
      <c r="H74" t="s">
        <v>108</v>
      </c>
      <c r="I74" t="s">
        <v>238</v>
      </c>
      <c r="J74" t="s">
        <v>263</v>
      </c>
      <c r="K74" t="s">
        <v>213</v>
      </c>
      <c r="L74">
        <v>100</v>
      </c>
      <c r="M74" t="s">
        <v>214</v>
      </c>
      <c r="N74">
        <v>10</v>
      </c>
      <c r="O74" t="s">
        <v>214</v>
      </c>
      <c r="P74">
        <v>5</v>
      </c>
      <c r="Q74" t="s">
        <v>214</v>
      </c>
      <c r="R74">
        <v>5</v>
      </c>
    </row>
    <row r="75" spans="7:18" x14ac:dyDescent="0.2">
      <c r="G75" t="s">
        <v>16</v>
      </c>
      <c r="H75" t="s">
        <v>109</v>
      </c>
      <c r="I75" t="s">
        <v>16</v>
      </c>
      <c r="J75" t="s">
        <v>263</v>
      </c>
      <c r="K75" t="s">
        <v>213</v>
      </c>
      <c r="L75">
        <v>400</v>
      </c>
      <c r="M75" t="s">
        <v>214</v>
      </c>
      <c r="N75">
        <v>40</v>
      </c>
      <c r="O75" t="s">
        <v>214</v>
      </c>
      <c r="P75">
        <v>20</v>
      </c>
      <c r="Q75" t="s">
        <v>214</v>
      </c>
      <c r="R75">
        <v>20</v>
      </c>
    </row>
    <row r="76" spans="7:18" x14ac:dyDescent="0.2">
      <c r="G76" t="s">
        <v>113</v>
      </c>
      <c r="H76" t="s">
        <v>151</v>
      </c>
      <c r="I76" t="s">
        <v>113</v>
      </c>
      <c r="J76" t="s">
        <v>263</v>
      </c>
      <c r="K76" t="s">
        <v>213</v>
      </c>
      <c r="L76">
        <v>1000</v>
      </c>
      <c r="M76" t="s">
        <v>214</v>
      </c>
      <c r="N76">
        <v>100</v>
      </c>
      <c r="O76" t="s">
        <v>214</v>
      </c>
      <c r="P76">
        <v>40</v>
      </c>
      <c r="Q76" t="s">
        <v>214</v>
      </c>
      <c r="R76">
        <v>25</v>
      </c>
    </row>
    <row r="77" spans="7:18" x14ac:dyDescent="0.2">
      <c r="G77" t="s">
        <v>152</v>
      </c>
      <c r="H77" t="s">
        <v>148</v>
      </c>
      <c r="I77" t="s">
        <v>152</v>
      </c>
      <c r="J77" t="s">
        <v>263</v>
      </c>
      <c r="K77" t="s">
        <v>213</v>
      </c>
      <c r="L77">
        <v>1500</v>
      </c>
      <c r="M77" t="s">
        <v>214</v>
      </c>
      <c r="N77">
        <v>120</v>
      </c>
      <c r="O77" t="s">
        <v>214</v>
      </c>
      <c r="P77">
        <v>100</v>
      </c>
      <c r="Q77" t="s">
        <v>214</v>
      </c>
      <c r="R77">
        <v>20</v>
      </c>
    </row>
    <row r="78" spans="7:18" x14ac:dyDescent="0.2">
      <c r="G78" t="s">
        <v>42</v>
      </c>
      <c r="H78" t="s">
        <v>240</v>
      </c>
      <c r="I78" t="s">
        <v>42</v>
      </c>
      <c r="J78" t="s">
        <v>263</v>
      </c>
      <c r="K78" t="s">
        <v>213</v>
      </c>
      <c r="L78">
        <v>750</v>
      </c>
      <c r="M78" t="s">
        <v>214</v>
      </c>
      <c r="N78">
        <v>0</v>
      </c>
      <c r="O78" t="s">
        <v>214</v>
      </c>
      <c r="P78">
        <v>50</v>
      </c>
      <c r="Q78" t="s">
        <v>214</v>
      </c>
      <c r="R78">
        <v>20</v>
      </c>
    </row>
    <row r="79" spans="7:18" x14ac:dyDescent="0.2">
      <c r="G79" t="s">
        <v>154</v>
      </c>
      <c r="H79" t="s">
        <v>241</v>
      </c>
      <c r="I79" t="s">
        <v>154</v>
      </c>
      <c r="J79" t="s">
        <v>263</v>
      </c>
      <c r="K79" t="s">
        <v>213</v>
      </c>
      <c r="L79">
        <v>3600</v>
      </c>
      <c r="M79" t="s">
        <v>214</v>
      </c>
      <c r="N79">
        <v>320</v>
      </c>
      <c r="O79" t="s">
        <v>214</v>
      </c>
      <c r="P79">
        <v>320</v>
      </c>
      <c r="Q79" t="s">
        <v>214</v>
      </c>
      <c r="R79">
        <v>35</v>
      </c>
    </row>
    <row r="80" spans="7:18" x14ac:dyDescent="0.2">
      <c r="G80" t="s">
        <v>44</v>
      </c>
      <c r="H80" t="s">
        <v>119</v>
      </c>
      <c r="I80" t="s">
        <v>44</v>
      </c>
      <c r="J80" t="s">
        <v>263</v>
      </c>
      <c r="K80" t="s">
        <v>213</v>
      </c>
      <c r="L80">
        <v>950</v>
      </c>
      <c r="M80" t="s">
        <v>214</v>
      </c>
      <c r="N80">
        <v>0</v>
      </c>
      <c r="O80" t="s">
        <v>214</v>
      </c>
      <c r="P80">
        <v>300</v>
      </c>
      <c r="Q80" t="s">
        <v>214</v>
      </c>
      <c r="R80">
        <v>20</v>
      </c>
    </row>
    <row r="81" spans="7:18" x14ac:dyDescent="0.2">
      <c r="G81" t="s">
        <v>56</v>
      </c>
      <c r="H81" t="s">
        <v>62</v>
      </c>
      <c r="I81" t="s">
        <v>56</v>
      </c>
      <c r="J81" t="s">
        <v>263</v>
      </c>
      <c r="K81" t="s">
        <v>213</v>
      </c>
      <c r="L81">
        <v>650</v>
      </c>
      <c r="M81" t="s">
        <v>214</v>
      </c>
      <c r="N81">
        <v>50</v>
      </c>
      <c r="O81" t="s">
        <v>214</v>
      </c>
      <c r="P81">
        <v>30</v>
      </c>
      <c r="Q81" t="s">
        <v>214</v>
      </c>
      <c r="R81">
        <v>10</v>
      </c>
    </row>
    <row r="82" spans="7:18" x14ac:dyDescent="0.2">
      <c r="G82" t="s">
        <v>55</v>
      </c>
      <c r="H82" t="s">
        <v>140</v>
      </c>
      <c r="I82" t="s">
        <v>55</v>
      </c>
      <c r="J82" t="s">
        <v>263</v>
      </c>
      <c r="K82" t="s">
        <v>213</v>
      </c>
      <c r="L82">
        <v>2750</v>
      </c>
      <c r="M82" t="s">
        <v>214</v>
      </c>
      <c r="N82">
        <v>250</v>
      </c>
      <c r="O82" t="s">
        <v>214</v>
      </c>
      <c r="P82">
        <v>100</v>
      </c>
      <c r="Q82" t="s">
        <v>214</v>
      </c>
      <c r="R82">
        <v>25</v>
      </c>
    </row>
    <row r="83" spans="7:18" x14ac:dyDescent="0.2">
      <c r="G83" t="s">
        <v>41</v>
      </c>
      <c r="H83" t="s">
        <v>60</v>
      </c>
      <c r="I83" t="s">
        <v>41</v>
      </c>
      <c r="J83" t="s">
        <v>263</v>
      </c>
      <c r="K83" t="s">
        <v>213</v>
      </c>
      <c r="L83">
        <v>750</v>
      </c>
      <c r="M83" t="s">
        <v>214</v>
      </c>
      <c r="N83">
        <v>75</v>
      </c>
      <c r="O83" t="s">
        <v>214</v>
      </c>
      <c r="P83">
        <v>30</v>
      </c>
      <c r="Q83" t="s">
        <v>214</v>
      </c>
      <c r="R83">
        <v>20</v>
      </c>
    </row>
    <row r="84" spans="7:18" x14ac:dyDescent="0.2">
      <c r="G84" t="s">
        <v>57</v>
      </c>
      <c r="H84" t="s">
        <v>142</v>
      </c>
      <c r="I84" t="s">
        <v>57</v>
      </c>
      <c r="J84" t="s">
        <v>263</v>
      </c>
      <c r="K84" t="s">
        <v>213</v>
      </c>
      <c r="L84">
        <v>150</v>
      </c>
      <c r="N84">
        <v>0</v>
      </c>
      <c r="P84">
        <v>0</v>
      </c>
      <c r="R84">
        <v>0</v>
      </c>
    </row>
    <row r="85" spans="7:18" x14ac:dyDescent="0.2">
      <c r="G85" t="s">
        <v>153</v>
      </c>
      <c r="H85" t="s">
        <v>149</v>
      </c>
      <c r="I85" t="s">
        <v>153</v>
      </c>
      <c r="J85" t="s">
        <v>263</v>
      </c>
      <c r="K85" t="s">
        <v>213</v>
      </c>
      <c r="L85">
        <v>3600</v>
      </c>
      <c r="M85" t="s">
        <v>214</v>
      </c>
      <c r="N85">
        <v>320</v>
      </c>
      <c r="O85" t="s">
        <v>214</v>
      </c>
      <c r="P85">
        <v>320</v>
      </c>
      <c r="Q85" t="s">
        <v>214</v>
      </c>
      <c r="R85">
        <v>35</v>
      </c>
    </row>
    <row r="86" spans="7:18" x14ac:dyDescent="0.2">
      <c r="G86" t="s">
        <v>43</v>
      </c>
      <c r="H86" t="s">
        <v>242</v>
      </c>
      <c r="I86" t="s">
        <v>43</v>
      </c>
      <c r="J86" t="s">
        <v>263</v>
      </c>
      <c r="K86" t="s">
        <v>213</v>
      </c>
      <c r="L86">
        <v>950</v>
      </c>
      <c r="M86" t="s">
        <v>214</v>
      </c>
      <c r="N86">
        <v>0</v>
      </c>
      <c r="O86" t="s">
        <v>214</v>
      </c>
      <c r="P86">
        <v>300</v>
      </c>
      <c r="Q86" t="s">
        <v>214</v>
      </c>
      <c r="R86">
        <v>20</v>
      </c>
    </row>
    <row r="87" spans="7:18" x14ac:dyDescent="0.2">
      <c r="G87" t="s">
        <v>22</v>
      </c>
      <c r="H87" t="s">
        <v>2</v>
      </c>
      <c r="I87" t="s">
        <v>22</v>
      </c>
      <c r="J87" t="s">
        <v>263</v>
      </c>
      <c r="K87" t="s">
        <v>213</v>
      </c>
      <c r="L87">
        <v>2990</v>
      </c>
      <c r="M87" t="s">
        <v>214</v>
      </c>
      <c r="N87">
        <v>250</v>
      </c>
      <c r="O87" t="s">
        <v>214</v>
      </c>
      <c r="P87">
        <v>90</v>
      </c>
      <c r="Q87" t="s">
        <v>214</v>
      </c>
      <c r="R87">
        <v>40</v>
      </c>
    </row>
    <row r="88" spans="7:18" x14ac:dyDescent="0.2">
      <c r="G88" t="s">
        <v>39</v>
      </c>
      <c r="H88" t="s">
        <v>160</v>
      </c>
      <c r="I88" t="s">
        <v>39</v>
      </c>
      <c r="J88" t="s">
        <v>264</v>
      </c>
      <c r="K88" t="s">
        <v>213</v>
      </c>
      <c r="L88">
        <v>150</v>
      </c>
      <c r="M88" t="s">
        <v>243</v>
      </c>
      <c r="N88">
        <v>15</v>
      </c>
      <c r="O88" t="s">
        <v>243</v>
      </c>
      <c r="P88">
        <v>0</v>
      </c>
      <c r="Q88" t="s">
        <v>243</v>
      </c>
      <c r="R88">
        <v>2.5</v>
      </c>
    </row>
    <row r="89" spans="7:18" x14ac:dyDescent="0.2">
      <c r="G89" t="s">
        <v>164</v>
      </c>
      <c r="H89" t="s">
        <v>163</v>
      </c>
      <c r="I89" t="s">
        <v>164</v>
      </c>
      <c r="J89" t="s">
        <v>264</v>
      </c>
      <c r="K89" t="s">
        <v>213</v>
      </c>
      <c r="L89">
        <v>400</v>
      </c>
      <c r="M89" t="s">
        <v>243</v>
      </c>
      <c r="N89">
        <v>30</v>
      </c>
      <c r="O89" t="s">
        <v>243</v>
      </c>
      <c r="P89">
        <v>10</v>
      </c>
      <c r="Q89" t="s">
        <v>243</v>
      </c>
      <c r="R89">
        <v>3</v>
      </c>
    </row>
    <row r="90" spans="7:18" x14ac:dyDescent="0.2">
      <c r="G90" t="s">
        <v>155</v>
      </c>
      <c r="H90" t="s">
        <v>162</v>
      </c>
      <c r="I90" t="s">
        <v>155</v>
      </c>
      <c r="J90" t="s">
        <v>264</v>
      </c>
      <c r="K90" t="s">
        <v>213</v>
      </c>
      <c r="L90">
        <v>200</v>
      </c>
      <c r="M90" t="s">
        <v>243</v>
      </c>
      <c r="N90">
        <v>0</v>
      </c>
      <c r="O90" t="s">
        <v>243</v>
      </c>
      <c r="P90">
        <v>4</v>
      </c>
      <c r="Q90" t="s">
        <v>243</v>
      </c>
      <c r="R90">
        <v>1</v>
      </c>
    </row>
    <row r="91" spans="7:18" x14ac:dyDescent="0.2">
      <c r="G91" t="s">
        <v>29</v>
      </c>
      <c r="H91" t="s">
        <v>3</v>
      </c>
      <c r="I91" t="s">
        <v>29</v>
      </c>
      <c r="J91" t="s">
        <v>264</v>
      </c>
      <c r="K91" t="s">
        <v>213</v>
      </c>
      <c r="L91">
        <v>775</v>
      </c>
      <c r="M91" t="s">
        <v>243</v>
      </c>
      <c r="N91">
        <v>50</v>
      </c>
      <c r="O91" t="s">
        <v>243</v>
      </c>
      <c r="P91">
        <v>17</v>
      </c>
      <c r="Q91" t="s">
        <v>243</v>
      </c>
      <c r="R91">
        <v>8</v>
      </c>
    </row>
    <row r="92" spans="7:18" x14ac:dyDescent="0.2">
      <c r="G92" t="s">
        <v>168</v>
      </c>
      <c r="H92" t="s">
        <v>171</v>
      </c>
      <c r="I92" t="s">
        <v>168</v>
      </c>
      <c r="J92" t="s">
        <v>264</v>
      </c>
      <c r="K92" t="s">
        <v>213</v>
      </c>
      <c r="L92">
        <v>200</v>
      </c>
      <c r="M92" t="s">
        <v>243</v>
      </c>
      <c r="N92">
        <v>0</v>
      </c>
      <c r="O92" t="s">
        <v>243</v>
      </c>
      <c r="P92">
        <v>3</v>
      </c>
      <c r="Q92" t="s">
        <v>243</v>
      </c>
      <c r="R92">
        <v>1</v>
      </c>
    </row>
    <row r="93" spans="7:18" x14ac:dyDescent="0.2">
      <c r="G93" t="s">
        <v>165</v>
      </c>
      <c r="H93" t="s">
        <v>167</v>
      </c>
      <c r="I93" t="s">
        <v>165</v>
      </c>
      <c r="J93" t="s">
        <v>264</v>
      </c>
      <c r="K93" t="s">
        <v>213</v>
      </c>
      <c r="L93">
        <v>225</v>
      </c>
      <c r="M93" t="s">
        <v>243</v>
      </c>
      <c r="N93">
        <v>10</v>
      </c>
      <c r="O93" t="s">
        <v>243</v>
      </c>
      <c r="P93">
        <v>4</v>
      </c>
      <c r="Q93" t="s">
        <v>243</v>
      </c>
      <c r="R93">
        <v>1</v>
      </c>
    </row>
    <row r="94" spans="7:18" x14ac:dyDescent="0.2">
      <c r="G94" t="s">
        <v>156</v>
      </c>
      <c r="H94" t="s">
        <v>166</v>
      </c>
      <c r="I94" t="s">
        <v>156</v>
      </c>
      <c r="J94" t="s">
        <v>264</v>
      </c>
      <c r="K94" t="s">
        <v>213</v>
      </c>
      <c r="L94">
        <v>225</v>
      </c>
      <c r="M94" t="s">
        <v>243</v>
      </c>
      <c r="N94">
        <v>0</v>
      </c>
      <c r="O94" t="s">
        <v>243</v>
      </c>
      <c r="P94">
        <v>4</v>
      </c>
      <c r="Q94" t="s">
        <v>243</v>
      </c>
      <c r="R94">
        <v>1</v>
      </c>
    </row>
    <row r="95" spans="7:18" x14ac:dyDescent="0.2">
      <c r="G95" t="s">
        <v>170</v>
      </c>
      <c r="H95" t="s">
        <v>169</v>
      </c>
      <c r="I95" t="s">
        <v>170</v>
      </c>
      <c r="J95" t="s">
        <v>264</v>
      </c>
      <c r="K95" t="s">
        <v>213</v>
      </c>
      <c r="L95">
        <v>25</v>
      </c>
      <c r="M95" t="s">
        <v>243</v>
      </c>
      <c r="N95">
        <v>42857</v>
      </c>
      <c r="O95" t="s">
        <v>243</v>
      </c>
      <c r="P95">
        <v>1.25</v>
      </c>
      <c r="Q95" t="s">
        <v>243</v>
      </c>
      <c r="R95">
        <v>1.25</v>
      </c>
    </row>
    <row r="96" spans="7:18" x14ac:dyDescent="0.2">
      <c r="G96" t="s">
        <v>38</v>
      </c>
      <c r="H96" t="s">
        <v>159</v>
      </c>
      <c r="I96" t="s">
        <v>38</v>
      </c>
      <c r="J96" t="s">
        <v>264</v>
      </c>
      <c r="K96" t="s">
        <v>213</v>
      </c>
      <c r="L96">
        <v>90</v>
      </c>
      <c r="M96" t="s">
        <v>243</v>
      </c>
      <c r="N96">
        <v>9</v>
      </c>
      <c r="O96" t="s">
        <v>243</v>
      </c>
      <c r="P96">
        <v>4.5</v>
      </c>
      <c r="Q96" t="s">
        <v>243</v>
      </c>
      <c r="R96">
        <v>4.5</v>
      </c>
    </row>
    <row r="97" spans="7:18" x14ac:dyDescent="0.2">
      <c r="G97" t="s">
        <v>28</v>
      </c>
      <c r="H97" t="s">
        <v>158</v>
      </c>
      <c r="I97" t="s">
        <v>28</v>
      </c>
      <c r="J97" t="s">
        <v>264</v>
      </c>
      <c r="K97" t="s">
        <v>213</v>
      </c>
      <c r="L97">
        <v>50</v>
      </c>
      <c r="M97" t="s">
        <v>243</v>
      </c>
      <c r="N97">
        <v>5</v>
      </c>
      <c r="O97" t="s">
        <v>243</v>
      </c>
      <c r="P97">
        <v>2.5</v>
      </c>
      <c r="Q97" t="s">
        <v>243</v>
      </c>
      <c r="R97">
        <v>2.5</v>
      </c>
    </row>
    <row r="98" spans="7:18" x14ac:dyDescent="0.2">
      <c r="G98" t="s">
        <v>96</v>
      </c>
      <c r="H98" t="s">
        <v>95</v>
      </c>
      <c r="I98" t="s">
        <v>96</v>
      </c>
      <c r="J98" t="s">
        <v>264</v>
      </c>
      <c r="K98" t="s">
        <v>213</v>
      </c>
      <c r="L98">
        <v>75</v>
      </c>
      <c r="M98" t="s">
        <v>243</v>
      </c>
      <c r="N98">
        <v>0</v>
      </c>
      <c r="O98" t="s">
        <v>243</v>
      </c>
      <c r="P98">
        <v>7.5</v>
      </c>
      <c r="Q98" t="s">
        <v>243</v>
      </c>
      <c r="R98">
        <v>2.5</v>
      </c>
    </row>
    <row r="99" spans="7:18" x14ac:dyDescent="0.2">
      <c r="G99" t="s">
        <v>97</v>
      </c>
      <c r="H99" t="s">
        <v>161</v>
      </c>
      <c r="I99" t="s">
        <v>97</v>
      </c>
      <c r="J99" t="s">
        <v>264</v>
      </c>
      <c r="K99" t="s">
        <v>213</v>
      </c>
      <c r="L99">
        <v>100</v>
      </c>
      <c r="M99" t="s">
        <v>243</v>
      </c>
      <c r="N99">
        <v>0</v>
      </c>
      <c r="O99" t="s">
        <v>243</v>
      </c>
      <c r="P99">
        <v>10</v>
      </c>
      <c r="Q99" t="s">
        <v>243</v>
      </c>
      <c r="R99">
        <v>3</v>
      </c>
    </row>
    <row r="100" spans="7:18" x14ac:dyDescent="0.2">
      <c r="J100" t="s">
        <v>263</v>
      </c>
      <c r="K100" t="s">
        <v>223</v>
      </c>
      <c r="L100">
        <v>0</v>
      </c>
      <c r="M100" t="s">
        <v>224</v>
      </c>
      <c r="N100">
        <v>10</v>
      </c>
      <c r="P100">
        <v>0</v>
      </c>
      <c r="Q100" t="s">
        <v>224</v>
      </c>
      <c r="R100">
        <v>5</v>
      </c>
    </row>
    <row r="101" spans="7:18" x14ac:dyDescent="0.2">
      <c r="J101" t="s">
        <v>263</v>
      </c>
      <c r="K101" t="s">
        <v>217</v>
      </c>
      <c r="L101">
        <v>20</v>
      </c>
      <c r="M101" t="s">
        <v>218</v>
      </c>
      <c r="N101">
        <v>10</v>
      </c>
      <c r="P101">
        <v>0</v>
      </c>
      <c r="Q101" t="s">
        <v>218</v>
      </c>
      <c r="R101">
        <v>5</v>
      </c>
    </row>
    <row r="102" spans="7:18" x14ac:dyDescent="0.2">
      <c r="J102" t="s">
        <v>263</v>
      </c>
      <c r="K102" t="s">
        <v>223</v>
      </c>
      <c r="L102">
        <v>0</v>
      </c>
      <c r="M102" t="s">
        <v>218</v>
      </c>
      <c r="N102">
        <v>6</v>
      </c>
      <c r="O102" t="s">
        <v>224</v>
      </c>
      <c r="P102">
        <v>20</v>
      </c>
      <c r="Q102" t="s">
        <v>218</v>
      </c>
      <c r="R102">
        <v>0.5</v>
      </c>
    </row>
    <row r="103" spans="7:18" x14ac:dyDescent="0.2">
      <c r="J103" t="s">
        <v>263</v>
      </c>
      <c r="K103" t="s">
        <v>217</v>
      </c>
      <c r="L103">
        <v>30</v>
      </c>
      <c r="N103">
        <v>0</v>
      </c>
      <c r="P103">
        <v>0</v>
      </c>
      <c r="Q103" t="s">
        <v>218</v>
      </c>
      <c r="R103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Tarifas y Comisiones</vt:lpstr>
      <vt:lpstr>Hoja3</vt:lpstr>
      <vt:lpstr>'Tarifas y Comisiones'!Área_de_impresión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Martin Valenz</cp:lastModifiedBy>
  <cp:lastPrinted>2017-07-28T17:15:09Z</cp:lastPrinted>
  <dcterms:created xsi:type="dcterms:W3CDTF">2010-10-12T17:44:29Z</dcterms:created>
  <dcterms:modified xsi:type="dcterms:W3CDTF">2018-07-21T20:45:01Z</dcterms:modified>
</cp:coreProperties>
</file>