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valenz/Dropbox/Proyectos/Emporio/docs/"/>
    </mc:Choice>
  </mc:AlternateContent>
  <xr:revisionPtr revIDLastSave="0" documentId="13_ncr:1_{2A547824-FF1B-AD4B-A1F0-A80A977E4AD9}" xr6:coauthVersionLast="36" xr6:coauthVersionMax="36" xr10:uidLastSave="{00000000-0000-0000-0000-000000000000}"/>
  <bookViews>
    <workbookView xWindow="0" yWindow="460" windowWidth="28800" windowHeight="14920" activeTab="1" xr2:uid="{C9EBED45-626B-5E47-9690-AA1610922375}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2" l="1"/>
  <c r="A29" i="2"/>
  <c r="A30" i="2"/>
  <c r="A31" i="2"/>
  <c r="A32" i="2"/>
  <c r="A33" i="2"/>
  <c r="A34" i="2"/>
  <c r="A35" i="2"/>
  <c r="A36" i="2"/>
  <c r="A37" i="2"/>
  <c r="A38" i="2"/>
  <c r="A27" i="2"/>
  <c r="A14" i="2" l="1"/>
  <c r="A17" i="2" s="1"/>
  <c r="A16" i="2" l="1"/>
  <c r="A22" i="2"/>
  <c r="A25" i="2"/>
  <c r="A21" i="2"/>
  <c r="A24" i="2"/>
  <c r="A20" i="2"/>
  <c r="A23" i="2"/>
  <c r="A19" i="2"/>
  <c r="A18" i="2"/>
</calcChain>
</file>

<file path=xl/sharedStrings.xml><?xml version="1.0" encoding="utf-8"?>
<sst xmlns="http://schemas.openxmlformats.org/spreadsheetml/2006/main" count="575" uniqueCount="250">
  <si>
    <t>9DAE875A-3B70-40D4-BF88-A61929D3A080</t>
  </si>
  <si>
    <t>VAMM870119CA3</t>
  </si>
  <si>
    <t>MARTIN ALONSO VALENZUELA MAGALLANES</t>
  </si>
  <si>
    <t>GAGO871007MI4</t>
  </si>
  <si>
    <t>OMAR ERNESTO GALINDO GUEVARA</t>
  </si>
  <si>
    <t>2018-07-05T10:41:45</t>
  </si>
  <si>
    <t>2018-07-05T10:47:33</t>
  </si>
  <si>
    <t>SAT970701NN3</t>
  </si>
  <si>
    <t>Ingreso</t>
  </si>
  <si>
    <t>Vigente</t>
  </si>
  <si>
    <t>1DDAB819-E3BF-4261-8027-EB961723AADC</t>
  </si>
  <si>
    <t>MAS850101HZ7</t>
  </si>
  <si>
    <t>MUNICIPIO DE AQUILES SERDAN</t>
  </si>
  <si>
    <t>2018-07-09T18:34:37</t>
  </si>
  <si>
    <t>2018-07-09T18:39:24</t>
  </si>
  <si>
    <t>B9F8C1AF-7EB7-4D01-B145-AD05D422A52C</t>
  </si>
  <si>
    <t>2018-07-13T14:32:28</t>
  </si>
  <si>
    <t>2018-07-13T14:40:23</t>
  </si>
  <si>
    <t>C40931AE-A75D-430A-925F-CC9861368E57</t>
  </si>
  <si>
    <t>PAVA8003211H5</t>
  </si>
  <si>
    <t>Allan José Parra Vargas</t>
  </si>
  <si>
    <t>2018-08-11T15:44:49</t>
  </si>
  <si>
    <t>2018-08-11T15:51:19</t>
  </si>
  <si>
    <t>9BC8E285-999D-46A4-AAE0-07C021ADD26D</t>
  </si>
  <si>
    <t>BBA830831LJ2</t>
  </si>
  <si>
    <t>BBVA BANCOMER, S A</t>
  </si>
  <si>
    <t>2018-07-03T00:58:55</t>
  </si>
  <si>
    <t>2018-07-03T03:29:17</t>
  </si>
  <si>
    <t>04F2BB6A-B968-40C3-8A98-0ADA82DB6DA4</t>
  </si>
  <si>
    <t>CASF700324367</t>
  </si>
  <si>
    <t>FRANCISCO JAVIER CHAN SAPIEN</t>
  </si>
  <si>
    <t>2018-07-06T11:19:16</t>
  </si>
  <si>
    <t>2018-07-06T11:19:17</t>
  </si>
  <si>
    <t>EME000602QR9</t>
  </si>
  <si>
    <t>64491083-70FC-419F-8B34-68CC4C1A186E</t>
  </si>
  <si>
    <t>ANE140618P37</t>
  </si>
  <si>
    <t>Servicios Comerciales Amazon México S. de R.L. de C.V.</t>
  </si>
  <si>
    <t>2018-07-11T19:36:16</t>
  </si>
  <si>
    <t>2018-07-11T19:36:28</t>
  </si>
  <si>
    <t>1F0BBA57-A69E-4AFB-A8E9-684E792240CC</t>
  </si>
  <si>
    <t>ROV8610146R5</t>
  </si>
  <si>
    <t>REFACCIONARIA OCTAVIO VAZQUEZ SA DE CV</t>
  </si>
  <si>
    <t>MARTIN VALENZUELA MAGALLANES</t>
  </si>
  <si>
    <t>2018-07-12T18:42:16</t>
  </si>
  <si>
    <t>2018-07-12T19:43:12</t>
  </si>
  <si>
    <t>CFA110411FW5</t>
  </si>
  <si>
    <t>E2041AC0-4545-4879-B293-A369EFCE6011</t>
  </si>
  <si>
    <t>TME840315KT6</t>
  </si>
  <si>
    <t>TELEFONOS DE MEXICO S.A.B. DE C.V.</t>
  </si>
  <si>
    <t>VALENZUELA MAGALLANES MARTIN ALONSO</t>
  </si>
  <si>
    <t>2018-07-12T20:32:54</t>
  </si>
  <si>
    <t>2018-07-12T20:56:15</t>
  </si>
  <si>
    <t>B95D3A4F-191A-41D5-A1B0-185729569BCF</t>
  </si>
  <si>
    <t>PEX030204RD3</t>
  </si>
  <si>
    <t>Pexlub S.A de C.V.</t>
  </si>
  <si>
    <t>2018-07-12T21:13:13</t>
  </si>
  <si>
    <t>2018-07-12T23:13:14</t>
  </si>
  <si>
    <t>SDA1109203R3</t>
  </si>
  <si>
    <t>97A43DD9-382B-43A9-9AC2-B03176610FB3</t>
  </si>
  <si>
    <t>OFU910626UQ0</t>
  </si>
  <si>
    <t>Operadora Futurama S.A. de C.V.</t>
  </si>
  <si>
    <t>2018-07-12T22:25:31</t>
  </si>
  <si>
    <t>2018-07-12T23:25:31</t>
  </si>
  <si>
    <t>ECE9529F-D5B6-47C8-A99D-A0624D6C3CF1</t>
  </si>
  <si>
    <t>JMA500426GP0</t>
  </si>
  <si>
    <t>JUNTA MUNICIPAL DE AGUA Y SANEAMIENTO DE CHIHUAHUA</t>
  </si>
  <si>
    <t>2018-07-13T08:00:00</t>
  </si>
  <si>
    <t>2018-07-16T08:47:23</t>
  </si>
  <si>
    <t>C0758F9C-B1DE-4D4C-8C8B-BE321D3289D5</t>
  </si>
  <si>
    <t>CCO8605231N4</t>
  </si>
  <si>
    <t>CADENA COMERCIAL OXXO, SA DE CV</t>
  </si>
  <si>
    <t>2018-07-17T23:30:57</t>
  </si>
  <si>
    <t>2018-07-17T23:33:58</t>
  </si>
  <si>
    <t>DIA031002LZ2</t>
  </si>
  <si>
    <t>903D339E-F064-4593-AE47-8052D5F33A42</t>
  </si>
  <si>
    <t>2018-07-18T19:16:25</t>
  </si>
  <si>
    <t>2018-07-18T19:19:26</t>
  </si>
  <si>
    <t>FD81B57C-4615-4173-A938-4FA5C6CE338E</t>
  </si>
  <si>
    <t>CSS160330CP7</t>
  </si>
  <si>
    <t>CFE SUMINISTRADOR DE SERVICIOS BASICOS</t>
  </si>
  <si>
    <t>VALENZUELA MAGALLANES MARTIN A</t>
  </si>
  <si>
    <t>2018-07-25T15:49:29</t>
  </si>
  <si>
    <t>2018-07-27T16:29:17</t>
  </si>
  <si>
    <t>FAC100625MC0</t>
  </si>
  <si>
    <t>30409028-8D8A-4ADF-8B1E-421D60A6C395</t>
  </si>
  <si>
    <t>STC071005UB8</t>
  </si>
  <si>
    <t>SYSTEM TOUR CHIHUAHUA S DE RL DE CV</t>
  </si>
  <si>
    <t>2018-07-31T20:44:21</t>
  </si>
  <si>
    <t>2018-07-31T21:44:25</t>
  </si>
  <si>
    <t>DND070112H92</t>
  </si>
  <si>
    <t>94B067AF-B0AE-427C-A61D-31099E9E6772</t>
  </si>
  <si>
    <t>2018-07-31T20:47:04</t>
  </si>
  <si>
    <t>2018-07-31T21:47:08</t>
  </si>
  <si>
    <t>EC153C5F-424F-4708-9572-3BC396BAC39C</t>
  </si>
  <si>
    <t>2018-07-31T20:55:05</t>
  </si>
  <si>
    <t>2018-07-31T21:55:09</t>
  </si>
  <si>
    <t>97B1E68D-F59F-477A-AA01-C5B32DB127FB</t>
  </si>
  <si>
    <t>2018-08-01T13:31:17</t>
  </si>
  <si>
    <t>2018-08-03T22:32:53</t>
  </si>
  <si>
    <t>B73A45DA-2874-4631-81D5-86DD3C0B40C3</t>
  </si>
  <si>
    <t>2018-08-03T05:00:29</t>
  </si>
  <si>
    <t>2018-08-03T05:47:58</t>
  </si>
  <si>
    <t>5C3CA58D-637C-431D-A9C9-F0ABACE81488</t>
  </si>
  <si>
    <t>QCS931209G49</t>
  </si>
  <si>
    <t>QUÁLITAS COMPAÑÍA DE SEGUROS, S.A. DE C.V.</t>
  </si>
  <si>
    <t>2018-08-04T23:06:09</t>
  </si>
  <si>
    <t>2018-08-04T23:07:11</t>
  </si>
  <si>
    <t>ASE0201179X0</t>
  </si>
  <si>
    <t>Egreso</t>
  </si>
  <si>
    <t>335D5EF4-0327-4036-8B94-A369EFCEE7C1</t>
  </si>
  <si>
    <t>2018-08-12T12:50:32</t>
  </si>
  <si>
    <t>2018-08-12T14:41:22</t>
  </si>
  <si>
    <t>99E4EBB9-C3D5-4A7F-88ED-4684EF81DC71</t>
  </si>
  <si>
    <t>PRO020807JB7</t>
  </si>
  <si>
    <t>PRONTOGAS, S.A. DE C.V.</t>
  </si>
  <si>
    <t>2018-08-20T08:05:52</t>
  </si>
  <si>
    <t>2018-08-20T10:05:53</t>
  </si>
  <si>
    <t>72922AF4-E7B8-4083-909D-AB60B4614DDE</t>
  </si>
  <si>
    <t>NWM9709244W4</t>
  </si>
  <si>
    <t>Nueva Wal Mart de México, S. de R. L. de C.V.</t>
  </si>
  <si>
    <t>2018-08-20T18:57:33</t>
  </si>
  <si>
    <t>2018-08-20T19:57:33</t>
  </si>
  <si>
    <t>SST060807KU0</t>
  </si>
  <si>
    <t>CFD36271-AA87-4647-ABB0-9E63B884AD41</t>
  </si>
  <si>
    <t>2018-08-30T18:49:48</t>
  </si>
  <si>
    <t>2018-08-30T20:49:49</t>
  </si>
  <si>
    <t>AFFDDBAB-B921-4AD3-B20D-643379134CFC</t>
  </si>
  <si>
    <t>2018-09-03T16:46:06</t>
  </si>
  <si>
    <t>2018-09-03T17:48:11</t>
  </si>
  <si>
    <t>FE56C55A-298B-4D35-8DB3-FAFF761064EB</t>
  </si>
  <si>
    <t>SGM950714DC2</t>
  </si>
  <si>
    <t>SERVICIOS GASOLINEROS DE MEXICO SA DE CV</t>
  </si>
  <si>
    <t>Martín Alonso Valenzuela Magallanes</t>
  </si>
  <si>
    <t>2018-09-05T10:23:25</t>
  </si>
  <si>
    <t>6BC8F8AB-3670-4120-9FF6-D5302A699648</t>
  </si>
  <si>
    <t>2018-09-05T15:33:53</t>
  </si>
  <si>
    <t>2018-09-05T15:34:54</t>
  </si>
  <si>
    <t>0479ECA2-B30E-4F54-AB33-C3804D50F6D0</t>
  </si>
  <si>
    <t>2018-09-05T15:34:56</t>
  </si>
  <si>
    <t>Pago</t>
  </si>
  <si>
    <t>9398EA66-01E1-4C93-B91E-5E8EFF786DAA</t>
  </si>
  <si>
    <t>2018-09-05T16:08:51</t>
  </si>
  <si>
    <t>2018-09-07T08:44:45</t>
  </si>
  <si>
    <t>10E3BFD0-CD0E-4E3F-8629-A369EFCEB7FC</t>
  </si>
  <si>
    <t>2018-09-12T20:33:53</t>
  </si>
  <si>
    <t>2018-09-12T21:00:36</t>
  </si>
  <si>
    <t>5F5F9EFA-B048-4134-BE1E-1A1A3857E979</t>
  </si>
  <si>
    <t>BNM840515VB1</t>
  </si>
  <si>
    <t>BANCO NACIONAL DE MEXICO, S.A.</t>
  </si>
  <si>
    <t>2018-09-20T13:56:25</t>
  </si>
  <si>
    <t>2018-09-20T14:09:52</t>
  </si>
  <si>
    <t>CEC961028A98</t>
  </si>
  <si>
    <t>73E294A2-66F8-42D7-9BCA-AD0E32BFF92F</t>
  </si>
  <si>
    <t>2018-09-25T14:59:22</t>
  </si>
  <si>
    <t>2018-09-25T15:02:47</t>
  </si>
  <si>
    <t>EFEE2B52-182A-48D8-B823-6F39AB86718C</t>
  </si>
  <si>
    <t>2018-10-05T12:33:55</t>
  </si>
  <si>
    <t>2018-10-05T12:37:29</t>
  </si>
  <si>
    <t>AP</t>
  </si>
  <si>
    <t>Allan</t>
  </si>
  <si>
    <t>Parra</t>
  </si>
  <si>
    <t>Allan Parra</t>
  </si>
  <si>
    <t>direccion@marcasyfranquicias.org</t>
  </si>
  <si>
    <t>$2y$10$lu3k67loYji3YCvl3m7bBuWpZgHa5is6K6py/W7HBIB63VZxkTBTa</t>
  </si>
  <si>
    <t>emporio</t>
  </si>
  <si>
    <t>NULL</t>
  </si>
  <si>
    <t>Chihuahua</t>
  </si>
  <si>
    <t>(614) 161-4143</t>
  </si>
  <si>
    <t>1520708326.JPG</t>
  </si>
  <si>
    <t>Sr7yPQU0XU3PD9LqEh0HlgIsowOcjzG8RSg4fT3IsFHZBbG6ckC8jSKtxhvE</t>
  </si>
  <si>
    <t>MV</t>
  </si>
  <si>
    <t>Martin</t>
  </si>
  <si>
    <t>Valenzuela</t>
  </si>
  <si>
    <t>Martin Valenzuela</t>
  </si>
  <si>
    <t>martynvalenz@gmail.com</t>
  </si>
  <si>
    <t>$2y$10$bPAbqD2lpOGb.mGwsfLPNOWfPaX0ZFMuL45vK2cPlMtnW2JyyMXce</t>
  </si>
  <si>
    <t>martin87</t>
  </si>
  <si>
    <t>Porticos de Batian</t>
  </si>
  <si>
    <t>Porticos de Bella Cumbre</t>
  </si>
  <si>
    <t>(614) 688-2572</t>
  </si>
  <si>
    <t>(614) 358-7697</t>
  </si>
  <si>
    <t>(614) 429-1100 ext 2176</t>
  </si>
  <si>
    <t>1533219967.jpg</t>
  </si>
  <si>
    <t>f4jWK73bw4glOklHQa6O2FatOJXowUyrqbeUBRpnhtBdf8MBNbCMJ9EcoaQP</t>
  </si>
  <si>
    <t>FR</t>
  </si>
  <si>
    <t>Fátima</t>
  </si>
  <si>
    <t>Rangel</t>
  </si>
  <si>
    <t>operaciones@marcasyfranquicias.organizacion</t>
  </si>
  <si>
    <t>$2y$10$.O0LvsT6dbabEEaBFQjmHuFcr5ohHE.VKE3PQO9Jm4iyW4bi8Nyue</t>
  </si>
  <si>
    <t>operaciones</t>
  </si>
  <si>
    <t>avatar.png</t>
  </si>
  <si>
    <t>LC</t>
  </si>
  <si>
    <t>Lourdes</t>
  </si>
  <si>
    <t>Chávez</t>
  </si>
  <si>
    <t>Luly</t>
  </si>
  <si>
    <t>juridico@marcasyfranquicias.org</t>
  </si>
  <si>
    <t>$2y$10$6M7nkpk/K/Pj7bKLkD.ybeeo0T3i2vRUB2Niz2/KD/oWFhxDDq4UG</t>
  </si>
  <si>
    <t>juridico</t>
  </si>
  <si>
    <t>3nRIWcPfgr2RPIoAoDQQKSomECL2ignsnS399EWeTX4qTLzUT4ySEsViLcLf</t>
  </si>
  <si>
    <t>LCL</t>
  </si>
  <si>
    <t>Lilian</t>
  </si>
  <si>
    <t>Contreras</t>
  </si>
  <si>
    <t>liliancontreraslira@gmail.com</t>
  </si>
  <si>
    <t>$2y$10$NaAAA7.VeticvUO9EEWy4uv1Yph7oTzUtUjBJlAB7jIasCFQ13NOq</t>
  </si>
  <si>
    <t>auditoria</t>
  </si>
  <si>
    <t>0hRIoDGVdBgzDF1SfQvqqf2HDvGJKYVBgwMDGCZOF1lfJlshct7Ihrd9zinC</t>
  </si>
  <si>
    <t>RD</t>
  </si>
  <si>
    <t>Rafael</t>
  </si>
  <si>
    <t>Delgado</t>
  </si>
  <si>
    <t>promocion@marcasyfranquicias.org</t>
  </si>
  <si>
    <t>$2y$10$n3kOwmkXW/qhC5zH4oGZd.PD/zHZ7UtpsS1xLAeJ/cbi2Ize2gEsW</t>
  </si>
  <si>
    <t>promocion</t>
  </si>
  <si>
    <t>bFnkLFh4rPJyjN2eHrrm9HKlK63NmtpilxIMrmuiTk7FAnppAmunRHIR6mTc</t>
  </si>
  <si>
    <t>RC</t>
  </si>
  <si>
    <t>Rosalia</t>
  </si>
  <si>
    <t>Rosy</t>
  </si>
  <si>
    <t>administracion2@marcasyfranquicias.organizacion</t>
  </si>
  <si>
    <t>$2y$10$3ufz9sjwtd1Y0jNMg9IsWOFPGFyTe6odJw/O5Gjisqcxu.TpbsUjO</t>
  </si>
  <si>
    <t>administracion</t>
  </si>
  <si>
    <t>7eIK29VBzdM93a9cJdRimBL00GJQ50eyf078lqINHqWlm69GQvgnddvmDcHl</t>
  </si>
  <si>
    <t>PJ</t>
  </si>
  <si>
    <t>Paola</t>
  </si>
  <si>
    <t>Jimenez</t>
  </si>
  <si>
    <t>info@marcasyfranquicias.org</t>
  </si>
  <si>
    <t>$2y$10$hoaRmsrIKCar96DIrbtTK.aNG9.bTmmQodF0304VF/XPhEUAvP0OW</t>
  </si>
  <si>
    <t>JAC</t>
  </si>
  <si>
    <t>Juan Carlos</t>
  </si>
  <si>
    <t>Álvarez</t>
  </si>
  <si>
    <t>juan carlos</t>
  </si>
  <si>
    <t>asesorias@marcasyfranquicias.org</t>
  </si>
  <si>
    <t>$2y$10$UHStWhAtx9sPa/ebkjyLneHK065Y.uKSyX7wiVAl9R0Tk1vCZa.5q</t>
  </si>
  <si>
    <t>asesorias</t>
  </si>
  <si>
    <t>pqZTzzWfiunm5MA1N4sFyt3253hdTyOZKlMoIn7waFraYiKu7589fBnX5hBz</t>
  </si>
  <si>
    <t>EG</t>
  </si>
  <si>
    <t>Emilia</t>
  </si>
  <si>
    <t>Gomez</t>
  </si>
  <si>
    <t>administracion@marcasyfranquicias.org</t>
  </si>
  <si>
    <t>BE</t>
  </si>
  <si>
    <t>Beatriz</t>
  </si>
  <si>
    <t>Esparza</t>
  </si>
  <si>
    <t>operaciones@marcasyfranquicias.org</t>
  </si>
  <si>
    <t>$2y$10$gm6Hff.cpkNKSnRdNmlHauV95FLb1Li9V2qeZpH7eGjDWb8CzEJfW</t>
  </si>
  <si>
    <t>0AEpGN4zUFCZbnkpKCUNhPvJVCsI42m6r1tQC4Nd0JUZ0oDrAiy0NM55rh6m</t>
  </si>
  <si>
    <t>CS</t>
  </si>
  <si>
    <t>Cristina</t>
  </si>
  <si>
    <t>Sánchez</t>
  </si>
  <si>
    <t>Cristina Sanchez</t>
  </si>
  <si>
    <t>administracion@marcasyfranquicias.organizacion</t>
  </si>
  <si>
    <t>$2y$10$N2Bout5fv1mJu5UrtTb1LeOCEqmeBi.2VNNIH5d6Fr2KA2g5UAU1S</t>
  </si>
  <si>
    <t>IfrcTPnLE4HCPzk9769hlukvXeBGkF2CF8NNWYhkQw2qqMocuQjHOol7AVsl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</si>
</sst>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A49F8-4430-8644-A273-D4E8A4DC797E}">
  <dimension ref="B1:L34"/>
  <sheetViews>
    <sheetView topLeftCell="A13" workbookViewId="0">
      <selection activeCell="L5" sqref="B5:L5"/>
    </sheetView>
  </sheetViews>
  <sheetFormatPr baseColWidth="10" defaultRowHeight="16" x14ac:dyDescent="0.2"/>
  <sheetData>
    <row r="1" spans="2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>
        <v>2030</v>
      </c>
      <c r="K1" t="s">
        <v>8</v>
      </c>
      <c r="L1" t="s">
        <v>9</v>
      </c>
    </row>
    <row r="2" spans="2:12" x14ac:dyDescent="0.2">
      <c r="B2" t="s">
        <v>10</v>
      </c>
      <c r="C2" t="s">
        <v>1</v>
      </c>
      <c r="D2" t="s">
        <v>2</v>
      </c>
      <c r="E2" t="s">
        <v>11</v>
      </c>
      <c r="F2" t="s">
        <v>12</v>
      </c>
      <c r="G2" t="s">
        <v>13</v>
      </c>
      <c r="H2" t="s">
        <v>14</v>
      </c>
      <c r="I2" t="s">
        <v>7</v>
      </c>
      <c r="J2" s="1">
        <v>5800</v>
      </c>
      <c r="K2" t="s">
        <v>8</v>
      </c>
      <c r="L2" t="s">
        <v>9</v>
      </c>
    </row>
    <row r="3" spans="2:12" x14ac:dyDescent="0.2">
      <c r="B3" t="s">
        <v>15</v>
      </c>
      <c r="C3" t="s">
        <v>1</v>
      </c>
      <c r="D3" t="s">
        <v>2</v>
      </c>
      <c r="E3" t="s">
        <v>11</v>
      </c>
      <c r="F3" t="s">
        <v>12</v>
      </c>
      <c r="G3" t="s">
        <v>16</v>
      </c>
      <c r="H3" t="s">
        <v>17</v>
      </c>
      <c r="I3" t="s">
        <v>7</v>
      </c>
      <c r="J3" s="1">
        <v>5800</v>
      </c>
      <c r="K3" t="s">
        <v>8</v>
      </c>
      <c r="L3" t="s">
        <v>9</v>
      </c>
    </row>
    <row r="4" spans="2:12" x14ac:dyDescent="0.2">
      <c r="B4" t="s">
        <v>18</v>
      </c>
      <c r="C4" t="s">
        <v>1</v>
      </c>
      <c r="D4" t="s">
        <v>2</v>
      </c>
      <c r="E4" t="s">
        <v>19</v>
      </c>
      <c r="F4" t="s">
        <v>20</v>
      </c>
      <c r="G4" t="s">
        <v>21</v>
      </c>
      <c r="H4" t="s">
        <v>22</v>
      </c>
      <c r="I4" t="s">
        <v>7</v>
      </c>
      <c r="J4" s="1">
        <v>8978.4</v>
      </c>
      <c r="K4" t="s">
        <v>8</v>
      </c>
      <c r="L4" t="s">
        <v>9</v>
      </c>
    </row>
    <row r="5" spans="2:12" x14ac:dyDescent="0.2">
      <c r="B5" t="s">
        <v>155</v>
      </c>
      <c r="C5" t="s">
        <v>1</v>
      </c>
      <c r="D5" t="s">
        <v>2</v>
      </c>
      <c r="E5" t="s">
        <v>3</v>
      </c>
      <c r="F5" t="s">
        <v>4</v>
      </c>
      <c r="G5" t="s">
        <v>156</v>
      </c>
      <c r="H5" t="s">
        <v>157</v>
      </c>
      <c r="I5" t="s">
        <v>7</v>
      </c>
      <c r="J5" s="1">
        <v>2030</v>
      </c>
      <c r="K5" t="s">
        <v>8</v>
      </c>
      <c r="L5" t="s">
        <v>9</v>
      </c>
    </row>
    <row r="6" spans="2:12" x14ac:dyDescent="0.2">
      <c r="B6" t="s">
        <v>23</v>
      </c>
      <c r="C6" t="s">
        <v>24</v>
      </c>
      <c r="D6" t="s">
        <v>25</v>
      </c>
      <c r="E6" t="s">
        <v>1</v>
      </c>
      <c r="F6" t="s">
        <v>2</v>
      </c>
      <c r="G6" t="s">
        <v>26</v>
      </c>
      <c r="H6" t="s">
        <v>27</v>
      </c>
      <c r="I6" t="s">
        <v>24</v>
      </c>
      <c r="J6" s="1">
        <v>0</v>
      </c>
      <c r="K6" t="s">
        <v>8</v>
      </c>
      <c r="L6" t="s">
        <v>9</v>
      </c>
    </row>
    <row r="7" spans="2:12" x14ac:dyDescent="0.2">
      <c r="B7" t="s">
        <v>28</v>
      </c>
      <c r="C7" t="s">
        <v>29</v>
      </c>
      <c r="D7" t="s">
        <v>30</v>
      </c>
      <c r="E7" t="s">
        <v>1</v>
      </c>
      <c r="F7" t="s">
        <v>2</v>
      </c>
      <c r="G7" t="s">
        <v>31</v>
      </c>
      <c r="H7" t="s">
        <v>32</v>
      </c>
      <c r="I7" t="s">
        <v>33</v>
      </c>
      <c r="J7" s="1">
        <v>595.01</v>
      </c>
      <c r="K7" t="s">
        <v>8</v>
      </c>
      <c r="L7" t="s">
        <v>9</v>
      </c>
    </row>
    <row r="8" spans="2:12" x14ac:dyDescent="0.2">
      <c r="B8" t="s">
        <v>34</v>
      </c>
      <c r="C8" t="s">
        <v>35</v>
      </c>
      <c r="D8" t="s">
        <v>36</v>
      </c>
      <c r="E8" t="s">
        <v>1</v>
      </c>
      <c r="G8" t="s">
        <v>37</v>
      </c>
      <c r="H8" t="s">
        <v>38</v>
      </c>
      <c r="I8" t="s">
        <v>33</v>
      </c>
      <c r="J8" s="1">
        <v>431.74</v>
      </c>
      <c r="K8" t="s">
        <v>8</v>
      </c>
      <c r="L8" t="s">
        <v>9</v>
      </c>
    </row>
    <row r="9" spans="2:12" x14ac:dyDescent="0.2">
      <c r="B9" t="s">
        <v>39</v>
      </c>
      <c r="C9" t="s">
        <v>40</v>
      </c>
      <c r="D9" t="s">
        <v>41</v>
      </c>
      <c r="E9" t="s">
        <v>1</v>
      </c>
      <c r="F9" t="s">
        <v>42</v>
      </c>
      <c r="G9" t="s">
        <v>43</v>
      </c>
      <c r="H9" t="s">
        <v>44</v>
      </c>
      <c r="I9" t="s">
        <v>45</v>
      </c>
      <c r="J9" s="1">
        <v>2024</v>
      </c>
      <c r="K9" t="s">
        <v>8</v>
      </c>
      <c r="L9" t="s">
        <v>9</v>
      </c>
    </row>
    <row r="10" spans="2:12" x14ac:dyDescent="0.2">
      <c r="B10" t="s">
        <v>46</v>
      </c>
      <c r="C10" t="s">
        <v>47</v>
      </c>
      <c r="D10" t="s">
        <v>48</v>
      </c>
      <c r="E10" t="s">
        <v>1</v>
      </c>
      <c r="F10" t="s">
        <v>49</v>
      </c>
      <c r="G10" t="s">
        <v>50</v>
      </c>
      <c r="H10" t="s">
        <v>51</v>
      </c>
      <c r="I10" t="s">
        <v>47</v>
      </c>
      <c r="J10" s="1">
        <v>571.78</v>
      </c>
      <c r="K10" t="s">
        <v>8</v>
      </c>
      <c r="L10" t="s">
        <v>9</v>
      </c>
    </row>
    <row r="11" spans="2:12" x14ac:dyDescent="0.2">
      <c r="B11" t="s">
        <v>52</v>
      </c>
      <c r="C11" t="s">
        <v>53</v>
      </c>
      <c r="D11" t="s">
        <v>54</v>
      </c>
      <c r="E11" t="s">
        <v>1</v>
      </c>
      <c r="F11" t="s">
        <v>2</v>
      </c>
      <c r="G11" t="s">
        <v>55</v>
      </c>
      <c r="H11" t="s">
        <v>56</v>
      </c>
      <c r="I11" t="s">
        <v>57</v>
      </c>
      <c r="J11" s="1">
        <v>300</v>
      </c>
      <c r="K11" t="s">
        <v>8</v>
      </c>
      <c r="L11" t="s">
        <v>9</v>
      </c>
    </row>
    <row r="12" spans="2:12" x14ac:dyDescent="0.2">
      <c r="B12" t="s">
        <v>58</v>
      </c>
      <c r="C12" t="s">
        <v>59</v>
      </c>
      <c r="D12" t="s">
        <v>60</v>
      </c>
      <c r="E12" t="s">
        <v>1</v>
      </c>
      <c r="F12" t="s">
        <v>2</v>
      </c>
      <c r="G12" t="s">
        <v>61</v>
      </c>
      <c r="H12" t="s">
        <v>62</v>
      </c>
      <c r="I12" t="s">
        <v>45</v>
      </c>
      <c r="J12" s="1">
        <v>1481.33</v>
      </c>
      <c r="K12" t="s">
        <v>8</v>
      </c>
      <c r="L12" t="s">
        <v>9</v>
      </c>
    </row>
    <row r="13" spans="2:12" x14ac:dyDescent="0.2">
      <c r="B13" t="s">
        <v>63</v>
      </c>
      <c r="C13" t="s">
        <v>64</v>
      </c>
      <c r="D13" t="s">
        <v>65</v>
      </c>
      <c r="E13" t="s">
        <v>1</v>
      </c>
      <c r="F13" t="s">
        <v>2</v>
      </c>
      <c r="G13" t="s">
        <v>66</v>
      </c>
      <c r="H13" t="s">
        <v>67</v>
      </c>
      <c r="I13" t="s">
        <v>45</v>
      </c>
      <c r="J13" s="1">
        <v>177</v>
      </c>
      <c r="K13" t="s">
        <v>8</v>
      </c>
      <c r="L13" t="s">
        <v>9</v>
      </c>
    </row>
    <row r="14" spans="2:12" x14ac:dyDescent="0.2">
      <c r="B14" t="s">
        <v>68</v>
      </c>
      <c r="C14" t="s">
        <v>69</v>
      </c>
      <c r="D14" t="s">
        <v>70</v>
      </c>
      <c r="E14" t="s">
        <v>1</v>
      </c>
      <c r="F14" t="s">
        <v>2</v>
      </c>
      <c r="G14" t="s">
        <v>71</v>
      </c>
      <c r="H14" t="s">
        <v>72</v>
      </c>
      <c r="I14" t="s">
        <v>73</v>
      </c>
      <c r="J14" s="1">
        <v>39.5</v>
      </c>
      <c r="K14" t="s">
        <v>8</v>
      </c>
      <c r="L14" t="s">
        <v>9</v>
      </c>
    </row>
    <row r="15" spans="2:12" x14ac:dyDescent="0.2">
      <c r="B15" t="s">
        <v>74</v>
      </c>
      <c r="C15" t="s">
        <v>69</v>
      </c>
      <c r="D15" t="s">
        <v>70</v>
      </c>
      <c r="E15" t="s">
        <v>1</v>
      </c>
      <c r="F15" t="s">
        <v>2</v>
      </c>
      <c r="G15" t="s">
        <v>75</v>
      </c>
      <c r="H15" t="s">
        <v>76</v>
      </c>
      <c r="I15" t="s">
        <v>73</v>
      </c>
      <c r="J15" s="1">
        <v>181.5</v>
      </c>
      <c r="K15" t="s">
        <v>8</v>
      </c>
      <c r="L15" t="s">
        <v>9</v>
      </c>
    </row>
    <row r="16" spans="2:12" x14ac:dyDescent="0.2">
      <c r="B16" t="s">
        <v>77</v>
      </c>
      <c r="C16" t="s">
        <v>78</v>
      </c>
      <c r="D16" t="s">
        <v>79</v>
      </c>
      <c r="E16" t="s">
        <v>1</v>
      </c>
      <c r="F16" t="s">
        <v>80</v>
      </c>
      <c r="G16" t="s">
        <v>81</v>
      </c>
      <c r="H16" t="s">
        <v>82</v>
      </c>
      <c r="I16" t="s">
        <v>83</v>
      </c>
      <c r="J16" s="1">
        <v>603.38</v>
      </c>
      <c r="K16" t="s">
        <v>8</v>
      </c>
      <c r="L16" t="s">
        <v>9</v>
      </c>
    </row>
    <row r="17" spans="2:12" x14ac:dyDescent="0.2">
      <c r="B17" t="s">
        <v>84</v>
      </c>
      <c r="C17" t="s">
        <v>85</v>
      </c>
      <c r="D17" t="s">
        <v>86</v>
      </c>
      <c r="E17" t="s">
        <v>1</v>
      </c>
      <c r="F17" t="s">
        <v>49</v>
      </c>
      <c r="G17" t="s">
        <v>87</v>
      </c>
      <c r="H17" t="s">
        <v>88</v>
      </c>
      <c r="I17" t="s">
        <v>89</v>
      </c>
      <c r="J17" s="1">
        <v>3000</v>
      </c>
      <c r="K17" t="s">
        <v>8</v>
      </c>
      <c r="L17" t="s">
        <v>9</v>
      </c>
    </row>
    <row r="18" spans="2:12" x14ac:dyDescent="0.2">
      <c r="B18" t="s">
        <v>90</v>
      </c>
      <c r="C18" t="s">
        <v>85</v>
      </c>
      <c r="D18" t="s">
        <v>86</v>
      </c>
      <c r="E18" t="s">
        <v>1</v>
      </c>
      <c r="F18" t="s">
        <v>49</v>
      </c>
      <c r="G18" t="s">
        <v>91</v>
      </c>
      <c r="H18" t="s">
        <v>92</v>
      </c>
      <c r="I18" t="s">
        <v>89</v>
      </c>
      <c r="J18" s="1">
        <v>9000</v>
      </c>
      <c r="K18" t="s">
        <v>8</v>
      </c>
      <c r="L18" t="s">
        <v>9</v>
      </c>
    </row>
    <row r="19" spans="2:12" x14ac:dyDescent="0.2">
      <c r="B19" t="s">
        <v>93</v>
      </c>
      <c r="C19" t="s">
        <v>85</v>
      </c>
      <c r="D19" t="s">
        <v>86</v>
      </c>
      <c r="E19" t="s">
        <v>1</v>
      </c>
      <c r="F19" t="s">
        <v>49</v>
      </c>
      <c r="G19" t="s">
        <v>94</v>
      </c>
      <c r="H19" t="s">
        <v>95</v>
      </c>
      <c r="I19" t="s">
        <v>89</v>
      </c>
      <c r="J19" s="1">
        <v>13600</v>
      </c>
      <c r="K19" t="s">
        <v>8</v>
      </c>
      <c r="L19" t="s">
        <v>9</v>
      </c>
    </row>
    <row r="20" spans="2:12" x14ac:dyDescent="0.2">
      <c r="B20" t="s">
        <v>96</v>
      </c>
      <c r="C20" t="s">
        <v>64</v>
      </c>
      <c r="D20" t="s">
        <v>65</v>
      </c>
      <c r="E20" t="s">
        <v>1</v>
      </c>
      <c r="F20" t="s">
        <v>2</v>
      </c>
      <c r="G20" t="s">
        <v>97</v>
      </c>
      <c r="H20" t="s">
        <v>98</v>
      </c>
      <c r="I20" t="s">
        <v>45</v>
      </c>
      <c r="J20" s="1">
        <v>204</v>
      </c>
      <c r="K20" t="s">
        <v>8</v>
      </c>
      <c r="L20" t="s">
        <v>9</v>
      </c>
    </row>
    <row r="21" spans="2:12" x14ac:dyDescent="0.2">
      <c r="B21" t="s">
        <v>99</v>
      </c>
      <c r="C21" t="s">
        <v>24</v>
      </c>
      <c r="D21" t="s">
        <v>25</v>
      </c>
      <c r="E21" t="s">
        <v>1</v>
      </c>
      <c r="F21" t="s">
        <v>2</v>
      </c>
      <c r="G21" t="s">
        <v>100</v>
      </c>
      <c r="H21" t="s">
        <v>101</v>
      </c>
      <c r="I21" t="s">
        <v>24</v>
      </c>
      <c r="J21" s="1">
        <v>0</v>
      </c>
      <c r="K21" t="s">
        <v>8</v>
      </c>
      <c r="L21" t="s">
        <v>9</v>
      </c>
    </row>
    <row r="22" spans="2:12" x14ac:dyDescent="0.2">
      <c r="B22" t="s">
        <v>102</v>
      </c>
      <c r="C22" t="s">
        <v>103</v>
      </c>
      <c r="D22" t="s">
        <v>104</v>
      </c>
      <c r="E22" t="s">
        <v>1</v>
      </c>
      <c r="F22" t="s">
        <v>49</v>
      </c>
      <c r="G22" t="s">
        <v>105</v>
      </c>
      <c r="H22" t="s">
        <v>106</v>
      </c>
      <c r="I22" t="s">
        <v>107</v>
      </c>
      <c r="J22" s="1">
        <v>780</v>
      </c>
      <c r="K22" t="s">
        <v>108</v>
      </c>
      <c r="L22" t="s">
        <v>9</v>
      </c>
    </row>
    <row r="23" spans="2:12" x14ac:dyDescent="0.2">
      <c r="B23" t="s">
        <v>109</v>
      </c>
      <c r="C23" t="s">
        <v>47</v>
      </c>
      <c r="D23" t="s">
        <v>48</v>
      </c>
      <c r="E23" t="s">
        <v>1</v>
      </c>
      <c r="F23" t="s">
        <v>49</v>
      </c>
      <c r="G23" t="s">
        <v>110</v>
      </c>
      <c r="H23" t="s">
        <v>111</v>
      </c>
      <c r="I23" t="s">
        <v>47</v>
      </c>
      <c r="J23" s="1">
        <v>571.80999999999995</v>
      </c>
      <c r="K23" t="s">
        <v>8</v>
      </c>
      <c r="L23" t="s">
        <v>9</v>
      </c>
    </row>
    <row r="24" spans="2:12" x14ac:dyDescent="0.2">
      <c r="B24" t="s">
        <v>112</v>
      </c>
      <c r="C24" t="s">
        <v>113</v>
      </c>
      <c r="D24" t="s">
        <v>114</v>
      </c>
      <c r="E24" t="s">
        <v>1</v>
      </c>
      <c r="F24" t="s">
        <v>2</v>
      </c>
      <c r="G24" t="s">
        <v>115</v>
      </c>
      <c r="H24" t="s">
        <v>116</v>
      </c>
      <c r="I24" t="s">
        <v>57</v>
      </c>
      <c r="J24" s="1">
        <v>200</v>
      </c>
      <c r="K24" t="s">
        <v>8</v>
      </c>
      <c r="L24" t="s">
        <v>9</v>
      </c>
    </row>
    <row r="25" spans="2:12" x14ac:dyDescent="0.2">
      <c r="B25" t="s">
        <v>117</v>
      </c>
      <c r="C25" t="s">
        <v>118</v>
      </c>
      <c r="D25" t="s">
        <v>119</v>
      </c>
      <c r="E25" t="s">
        <v>1</v>
      </c>
      <c r="F25" t="s">
        <v>2</v>
      </c>
      <c r="G25" t="s">
        <v>120</v>
      </c>
      <c r="H25" t="s">
        <v>121</v>
      </c>
      <c r="I25" t="s">
        <v>122</v>
      </c>
      <c r="J25" s="1">
        <v>123</v>
      </c>
      <c r="K25" t="s">
        <v>8</v>
      </c>
      <c r="L25" t="s">
        <v>9</v>
      </c>
    </row>
    <row r="26" spans="2:12" x14ac:dyDescent="0.2">
      <c r="B26" t="s">
        <v>123</v>
      </c>
      <c r="C26" t="s">
        <v>113</v>
      </c>
      <c r="D26" t="s">
        <v>114</v>
      </c>
      <c r="E26" t="s">
        <v>1</v>
      </c>
      <c r="F26" t="s">
        <v>2</v>
      </c>
      <c r="G26" t="s">
        <v>124</v>
      </c>
      <c r="H26" t="s">
        <v>125</v>
      </c>
      <c r="I26" t="s">
        <v>57</v>
      </c>
      <c r="J26" s="1">
        <v>500.01</v>
      </c>
      <c r="K26" t="s">
        <v>8</v>
      </c>
      <c r="L26" t="s">
        <v>9</v>
      </c>
    </row>
    <row r="27" spans="2:12" x14ac:dyDescent="0.2">
      <c r="B27" t="s">
        <v>126</v>
      </c>
      <c r="C27" t="s">
        <v>24</v>
      </c>
      <c r="D27" t="s">
        <v>25</v>
      </c>
      <c r="E27" t="s">
        <v>1</v>
      </c>
      <c r="F27" t="s">
        <v>2</v>
      </c>
      <c r="G27" t="s">
        <v>127</v>
      </c>
      <c r="H27" t="s">
        <v>128</v>
      </c>
      <c r="I27" t="s">
        <v>24</v>
      </c>
      <c r="J27" s="1">
        <v>0</v>
      </c>
      <c r="K27" t="s">
        <v>8</v>
      </c>
      <c r="L27" t="s">
        <v>9</v>
      </c>
    </row>
    <row r="28" spans="2:12" x14ac:dyDescent="0.2">
      <c r="B28" t="s">
        <v>129</v>
      </c>
      <c r="C28" t="s">
        <v>130</v>
      </c>
      <c r="D28" t="s">
        <v>131</v>
      </c>
      <c r="E28" t="s">
        <v>1</v>
      </c>
      <c r="F28" t="s">
        <v>132</v>
      </c>
      <c r="G28" t="s">
        <v>133</v>
      </c>
      <c r="H28" t="s">
        <v>133</v>
      </c>
      <c r="I28" t="s">
        <v>73</v>
      </c>
      <c r="J28" s="1">
        <v>190</v>
      </c>
      <c r="K28" t="s">
        <v>8</v>
      </c>
      <c r="L28" t="s">
        <v>9</v>
      </c>
    </row>
    <row r="29" spans="2:12" x14ac:dyDescent="0.2">
      <c r="B29" t="s">
        <v>134</v>
      </c>
      <c r="C29" t="s">
        <v>103</v>
      </c>
      <c r="D29" t="s">
        <v>104</v>
      </c>
      <c r="E29" t="s">
        <v>1</v>
      </c>
      <c r="F29" t="s">
        <v>49</v>
      </c>
      <c r="G29" t="s">
        <v>135</v>
      </c>
      <c r="H29" t="s">
        <v>136</v>
      </c>
      <c r="I29" t="s">
        <v>107</v>
      </c>
      <c r="J29" s="1">
        <v>3600.03</v>
      </c>
      <c r="K29" t="s">
        <v>8</v>
      </c>
      <c r="L29" t="s">
        <v>9</v>
      </c>
    </row>
    <row r="30" spans="2:12" x14ac:dyDescent="0.2">
      <c r="B30" t="s">
        <v>137</v>
      </c>
      <c r="C30" t="s">
        <v>103</v>
      </c>
      <c r="D30" t="s">
        <v>104</v>
      </c>
      <c r="E30" t="s">
        <v>1</v>
      </c>
      <c r="F30" t="s">
        <v>49</v>
      </c>
      <c r="G30" t="s">
        <v>135</v>
      </c>
      <c r="H30" t="s">
        <v>138</v>
      </c>
      <c r="I30" t="s">
        <v>107</v>
      </c>
      <c r="J30" s="1">
        <v>0</v>
      </c>
      <c r="K30" t="s">
        <v>139</v>
      </c>
      <c r="L30" t="s">
        <v>9</v>
      </c>
    </row>
    <row r="31" spans="2:12" x14ac:dyDescent="0.2">
      <c r="B31" t="s">
        <v>140</v>
      </c>
      <c r="C31" t="s">
        <v>64</v>
      </c>
      <c r="D31" t="s">
        <v>65</v>
      </c>
      <c r="E31" t="s">
        <v>1</v>
      </c>
      <c r="F31" t="s">
        <v>2</v>
      </c>
      <c r="G31" t="s">
        <v>141</v>
      </c>
      <c r="H31" t="s">
        <v>142</v>
      </c>
      <c r="I31" t="s">
        <v>45</v>
      </c>
      <c r="J31" s="1">
        <v>206</v>
      </c>
      <c r="K31" t="s">
        <v>8</v>
      </c>
      <c r="L31" t="s">
        <v>9</v>
      </c>
    </row>
    <row r="32" spans="2:12" x14ac:dyDescent="0.2">
      <c r="B32" t="s">
        <v>143</v>
      </c>
      <c r="C32" t="s">
        <v>47</v>
      </c>
      <c r="D32" t="s">
        <v>48</v>
      </c>
      <c r="E32" t="s">
        <v>1</v>
      </c>
      <c r="F32" t="s">
        <v>49</v>
      </c>
      <c r="G32" t="s">
        <v>144</v>
      </c>
      <c r="H32" t="s">
        <v>145</v>
      </c>
      <c r="I32" t="s">
        <v>47</v>
      </c>
      <c r="J32" s="1">
        <v>571.80999999999995</v>
      </c>
      <c r="K32" t="s">
        <v>8</v>
      </c>
      <c r="L32" t="s">
        <v>9</v>
      </c>
    </row>
    <row r="33" spans="2:12" x14ac:dyDescent="0.2">
      <c r="B33" t="s">
        <v>146</v>
      </c>
      <c r="C33" t="s">
        <v>147</v>
      </c>
      <c r="D33" t="s">
        <v>148</v>
      </c>
      <c r="E33" t="s">
        <v>1</v>
      </c>
      <c r="F33" t="s">
        <v>2</v>
      </c>
      <c r="G33" t="s">
        <v>149</v>
      </c>
      <c r="H33" t="s">
        <v>150</v>
      </c>
      <c r="I33" t="s">
        <v>151</v>
      </c>
      <c r="J33" s="1">
        <v>4.0599999999999996</v>
      </c>
      <c r="K33" t="s">
        <v>8</v>
      </c>
      <c r="L33" t="s">
        <v>9</v>
      </c>
    </row>
    <row r="34" spans="2:12" x14ac:dyDescent="0.2">
      <c r="B34" t="s">
        <v>152</v>
      </c>
      <c r="C34" t="s">
        <v>78</v>
      </c>
      <c r="D34" t="s">
        <v>79</v>
      </c>
      <c r="E34" t="s">
        <v>1</v>
      </c>
      <c r="F34" t="s">
        <v>80</v>
      </c>
      <c r="G34" t="s">
        <v>153</v>
      </c>
      <c r="H34" t="s">
        <v>154</v>
      </c>
      <c r="I34" t="s">
        <v>83</v>
      </c>
      <c r="J34" s="1">
        <v>446.5</v>
      </c>
      <c r="K34" t="s">
        <v>8</v>
      </c>
      <c r="L34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DF1E2-6E14-3045-86C4-54110D6C1D72}">
  <dimension ref="A1:AH38"/>
  <sheetViews>
    <sheetView tabSelected="1" topLeftCell="A14" workbookViewId="0">
      <selection activeCell="D30" sqref="D30"/>
    </sheetView>
  </sheetViews>
  <sheetFormatPr baseColWidth="10" defaultRowHeight="16" x14ac:dyDescent="0.2"/>
  <cols>
    <col min="1" max="1" width="11.1640625" customWidth="1"/>
    <col min="29" max="29" width="13.83203125" bestFit="1" customWidth="1"/>
  </cols>
  <sheetData>
    <row r="1" spans="1:34" x14ac:dyDescent="0.2">
      <c r="A1">
        <v>1</v>
      </c>
      <c r="B1" t="s">
        <v>158</v>
      </c>
      <c r="C1" t="s">
        <v>159</v>
      </c>
      <c r="D1" t="s">
        <v>160</v>
      </c>
      <c r="E1" t="s">
        <v>161</v>
      </c>
      <c r="F1" t="s">
        <v>162</v>
      </c>
      <c r="G1" t="s">
        <v>163</v>
      </c>
      <c r="H1" t="s">
        <v>164</v>
      </c>
      <c r="J1" t="s">
        <v>165</v>
      </c>
      <c r="K1" t="s">
        <v>165</v>
      </c>
      <c r="L1" t="s">
        <v>165</v>
      </c>
      <c r="M1" t="s">
        <v>165</v>
      </c>
      <c r="N1" t="s">
        <v>165</v>
      </c>
      <c r="O1" t="s">
        <v>165</v>
      </c>
      <c r="P1" t="s">
        <v>166</v>
      </c>
      <c r="Q1" t="s">
        <v>166</v>
      </c>
      <c r="R1" t="s">
        <v>165</v>
      </c>
      <c r="S1" t="s">
        <v>167</v>
      </c>
      <c r="T1" t="s">
        <v>165</v>
      </c>
      <c r="U1" t="s">
        <v>165</v>
      </c>
      <c r="V1" t="s">
        <v>168</v>
      </c>
      <c r="W1">
        <v>1</v>
      </c>
      <c r="X1">
        <v>0</v>
      </c>
      <c r="Y1">
        <v>1</v>
      </c>
      <c r="Z1">
        <v>0</v>
      </c>
      <c r="AA1">
        <v>0</v>
      </c>
      <c r="AB1">
        <v>0</v>
      </c>
      <c r="AC1" s="2">
        <v>43130.013032407405</v>
      </c>
      <c r="AD1" s="2">
        <v>43169.499143518522</v>
      </c>
      <c r="AE1" t="s">
        <v>169</v>
      </c>
      <c r="AF1">
        <v>6</v>
      </c>
      <c r="AG1">
        <v>1</v>
      </c>
      <c r="AH1">
        <v>1</v>
      </c>
    </row>
    <row r="2" spans="1:34" x14ac:dyDescent="0.2">
      <c r="A2">
        <v>2</v>
      </c>
      <c r="B2" t="s">
        <v>170</v>
      </c>
      <c r="C2" t="s">
        <v>171</v>
      </c>
      <c r="D2" t="s">
        <v>172</v>
      </c>
      <c r="E2" t="s">
        <v>173</v>
      </c>
      <c r="F2" t="s">
        <v>174</v>
      </c>
      <c r="G2" t="s">
        <v>175</v>
      </c>
      <c r="H2" t="s">
        <v>176</v>
      </c>
      <c r="I2" t="s">
        <v>1</v>
      </c>
      <c r="J2" t="s">
        <v>165</v>
      </c>
      <c r="K2" t="s">
        <v>177</v>
      </c>
      <c r="L2">
        <v>4811</v>
      </c>
      <c r="M2" t="s">
        <v>165</v>
      </c>
      <c r="N2" t="s">
        <v>178</v>
      </c>
      <c r="O2">
        <v>31370</v>
      </c>
      <c r="P2" t="s">
        <v>166</v>
      </c>
      <c r="Q2" t="s">
        <v>166</v>
      </c>
      <c r="R2" t="s">
        <v>179</v>
      </c>
      <c r="S2" t="s">
        <v>180</v>
      </c>
      <c r="T2" t="s">
        <v>181</v>
      </c>
      <c r="U2" t="s">
        <v>165</v>
      </c>
      <c r="V2" t="s">
        <v>182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 s="2">
        <v>43130.013032407405</v>
      </c>
      <c r="AD2" s="2">
        <v>43314.393136574072</v>
      </c>
      <c r="AE2" t="s">
        <v>183</v>
      </c>
      <c r="AF2">
        <v>6</v>
      </c>
      <c r="AG2">
        <v>1</v>
      </c>
      <c r="AH2">
        <v>2</v>
      </c>
    </row>
    <row r="3" spans="1:34" x14ac:dyDescent="0.2">
      <c r="A3">
        <v>3</v>
      </c>
      <c r="B3" t="s">
        <v>184</v>
      </c>
      <c r="C3" t="s">
        <v>185</v>
      </c>
      <c r="D3" t="s">
        <v>186</v>
      </c>
      <c r="E3" t="s">
        <v>185</v>
      </c>
      <c r="F3" t="s">
        <v>187</v>
      </c>
      <c r="G3" t="s">
        <v>188</v>
      </c>
      <c r="H3" t="s">
        <v>189</v>
      </c>
      <c r="J3" t="s">
        <v>165</v>
      </c>
      <c r="K3" t="s">
        <v>165</v>
      </c>
      <c r="L3" t="s">
        <v>165</v>
      </c>
      <c r="M3" t="s">
        <v>165</v>
      </c>
      <c r="N3" t="s">
        <v>165</v>
      </c>
      <c r="O3" t="s">
        <v>165</v>
      </c>
      <c r="P3" t="s">
        <v>166</v>
      </c>
      <c r="Q3" t="s">
        <v>166</v>
      </c>
      <c r="R3" t="s">
        <v>165</v>
      </c>
      <c r="S3" t="s">
        <v>165</v>
      </c>
      <c r="T3" t="s">
        <v>165</v>
      </c>
      <c r="U3" t="s">
        <v>165</v>
      </c>
      <c r="V3" t="s">
        <v>190</v>
      </c>
      <c r="W3">
        <v>0</v>
      </c>
      <c r="X3">
        <v>1</v>
      </c>
      <c r="Y3">
        <v>1</v>
      </c>
      <c r="Z3">
        <v>1</v>
      </c>
      <c r="AA3">
        <v>0</v>
      </c>
      <c r="AB3">
        <v>0</v>
      </c>
      <c r="AC3" s="2">
        <v>43130.013032407405</v>
      </c>
      <c r="AD3" s="2">
        <v>43315.840555555558</v>
      </c>
      <c r="AE3" t="s">
        <v>165</v>
      </c>
      <c r="AF3">
        <v>6</v>
      </c>
      <c r="AG3">
        <v>1</v>
      </c>
      <c r="AH3">
        <v>6</v>
      </c>
    </row>
    <row r="4" spans="1:34" x14ac:dyDescent="0.2">
      <c r="A4">
        <v>4</v>
      </c>
      <c r="B4" t="s">
        <v>191</v>
      </c>
      <c r="C4" t="s">
        <v>192</v>
      </c>
      <c r="D4" t="s">
        <v>193</v>
      </c>
      <c r="E4" t="s">
        <v>194</v>
      </c>
      <c r="F4" t="s">
        <v>195</v>
      </c>
      <c r="G4" t="s">
        <v>196</v>
      </c>
      <c r="H4" t="s">
        <v>197</v>
      </c>
      <c r="P4" t="s">
        <v>166</v>
      </c>
      <c r="Q4" t="s">
        <v>166</v>
      </c>
      <c r="R4" t="s">
        <v>165</v>
      </c>
      <c r="S4" t="s">
        <v>165</v>
      </c>
      <c r="T4" t="s">
        <v>165</v>
      </c>
      <c r="U4" t="s">
        <v>165</v>
      </c>
      <c r="V4" t="s">
        <v>190</v>
      </c>
      <c r="W4">
        <v>1</v>
      </c>
      <c r="X4">
        <v>1</v>
      </c>
      <c r="Y4">
        <v>1</v>
      </c>
      <c r="Z4">
        <v>1</v>
      </c>
      <c r="AA4">
        <v>0</v>
      </c>
      <c r="AB4">
        <v>0</v>
      </c>
      <c r="AC4" s="2">
        <v>43130.013032407405</v>
      </c>
      <c r="AD4" s="2">
        <v>43157.425324074073</v>
      </c>
      <c r="AE4" t="s">
        <v>198</v>
      </c>
      <c r="AF4">
        <v>6</v>
      </c>
      <c r="AG4">
        <v>1</v>
      </c>
      <c r="AH4">
        <v>4</v>
      </c>
    </row>
    <row r="5" spans="1:34" x14ac:dyDescent="0.2">
      <c r="A5">
        <v>5</v>
      </c>
      <c r="B5" t="s">
        <v>199</v>
      </c>
      <c r="C5" t="s">
        <v>200</v>
      </c>
      <c r="D5" t="s">
        <v>201</v>
      </c>
      <c r="E5" t="s">
        <v>200</v>
      </c>
      <c r="F5" t="s">
        <v>202</v>
      </c>
      <c r="G5" t="s">
        <v>203</v>
      </c>
      <c r="H5" t="s">
        <v>204</v>
      </c>
      <c r="P5" t="s">
        <v>166</v>
      </c>
      <c r="Q5" t="s">
        <v>166</v>
      </c>
      <c r="U5" t="s">
        <v>165</v>
      </c>
      <c r="V5" t="s">
        <v>190</v>
      </c>
      <c r="W5">
        <v>1</v>
      </c>
      <c r="X5">
        <v>0</v>
      </c>
      <c r="Y5">
        <v>1</v>
      </c>
      <c r="Z5">
        <v>1</v>
      </c>
      <c r="AA5">
        <v>0</v>
      </c>
      <c r="AB5">
        <v>0</v>
      </c>
      <c r="AC5" s="2">
        <v>43130.013043981482</v>
      </c>
      <c r="AD5" s="2">
        <v>43130.013043981482</v>
      </c>
      <c r="AE5" t="s">
        <v>205</v>
      </c>
      <c r="AF5">
        <v>6</v>
      </c>
      <c r="AG5">
        <v>1</v>
      </c>
      <c r="AH5">
        <v>8</v>
      </c>
    </row>
    <row r="6" spans="1:34" x14ac:dyDescent="0.2">
      <c r="A6">
        <v>6</v>
      </c>
      <c r="B6" t="s">
        <v>206</v>
      </c>
      <c r="C6" t="s">
        <v>207</v>
      </c>
      <c r="D6" t="s">
        <v>208</v>
      </c>
      <c r="E6" t="s">
        <v>207</v>
      </c>
      <c r="F6" t="s">
        <v>209</v>
      </c>
      <c r="G6" t="s">
        <v>210</v>
      </c>
      <c r="H6" t="s">
        <v>211</v>
      </c>
      <c r="J6" t="s">
        <v>165</v>
      </c>
      <c r="K6" t="s">
        <v>165</v>
      </c>
      <c r="L6" t="s">
        <v>165</v>
      </c>
      <c r="M6" t="s">
        <v>165</v>
      </c>
      <c r="N6" t="s">
        <v>165</v>
      </c>
      <c r="O6" t="s">
        <v>165</v>
      </c>
      <c r="P6" t="s">
        <v>166</v>
      </c>
      <c r="Q6" t="s">
        <v>166</v>
      </c>
      <c r="R6" t="s">
        <v>165</v>
      </c>
      <c r="S6" t="s">
        <v>165</v>
      </c>
      <c r="T6" t="s">
        <v>165</v>
      </c>
      <c r="U6" t="s">
        <v>165</v>
      </c>
      <c r="V6" t="s">
        <v>190</v>
      </c>
      <c r="W6">
        <v>1</v>
      </c>
      <c r="X6">
        <v>1</v>
      </c>
      <c r="Y6">
        <v>1</v>
      </c>
      <c r="Z6">
        <v>1</v>
      </c>
      <c r="AA6">
        <v>0</v>
      </c>
      <c r="AB6">
        <v>0</v>
      </c>
      <c r="AC6" s="2">
        <v>43130.013043981482</v>
      </c>
      <c r="AD6" s="2">
        <v>43315.654328703706</v>
      </c>
      <c r="AE6" t="s">
        <v>212</v>
      </c>
      <c r="AF6">
        <v>6</v>
      </c>
      <c r="AG6">
        <v>1</v>
      </c>
      <c r="AH6">
        <v>11</v>
      </c>
    </row>
    <row r="7" spans="1:34" x14ac:dyDescent="0.2">
      <c r="A7">
        <v>7</v>
      </c>
      <c r="B7" t="s">
        <v>213</v>
      </c>
      <c r="C7" t="s">
        <v>214</v>
      </c>
      <c r="D7" t="s">
        <v>201</v>
      </c>
      <c r="E7" t="s">
        <v>215</v>
      </c>
      <c r="F7" t="s">
        <v>216</v>
      </c>
      <c r="G7" t="s">
        <v>217</v>
      </c>
      <c r="H7" t="s">
        <v>218</v>
      </c>
      <c r="J7" t="s">
        <v>165</v>
      </c>
      <c r="K7" t="s">
        <v>165</v>
      </c>
      <c r="L7" t="s">
        <v>165</v>
      </c>
      <c r="M7" t="s">
        <v>165</v>
      </c>
      <c r="N7" t="s">
        <v>165</v>
      </c>
      <c r="O7" t="s">
        <v>165</v>
      </c>
      <c r="P7" t="s">
        <v>166</v>
      </c>
      <c r="Q7" t="s">
        <v>166</v>
      </c>
      <c r="R7" t="s">
        <v>165</v>
      </c>
      <c r="S7" t="s">
        <v>165</v>
      </c>
      <c r="T7" t="s">
        <v>165</v>
      </c>
      <c r="U7" t="s">
        <v>165</v>
      </c>
      <c r="V7" t="s">
        <v>190</v>
      </c>
      <c r="W7">
        <v>0</v>
      </c>
      <c r="X7">
        <v>1</v>
      </c>
      <c r="Y7">
        <v>1</v>
      </c>
      <c r="Z7">
        <v>1</v>
      </c>
      <c r="AA7">
        <v>0</v>
      </c>
      <c r="AB7">
        <v>0</v>
      </c>
      <c r="AC7" s="2">
        <v>43130.013043981482</v>
      </c>
      <c r="AD7" s="2">
        <v>43363.495740740742</v>
      </c>
      <c r="AE7" t="s">
        <v>219</v>
      </c>
      <c r="AF7">
        <v>6</v>
      </c>
      <c r="AG7">
        <v>1</v>
      </c>
      <c r="AH7">
        <v>3</v>
      </c>
    </row>
    <row r="8" spans="1:34" x14ac:dyDescent="0.2">
      <c r="A8">
        <v>8</v>
      </c>
      <c r="B8" t="s">
        <v>220</v>
      </c>
      <c r="C8" t="s">
        <v>221</v>
      </c>
      <c r="D8" t="s">
        <v>222</v>
      </c>
      <c r="E8" t="s">
        <v>221</v>
      </c>
      <c r="F8" t="s">
        <v>223</v>
      </c>
      <c r="G8" t="s">
        <v>224</v>
      </c>
      <c r="H8" t="s">
        <v>164</v>
      </c>
      <c r="J8" t="s">
        <v>165</v>
      </c>
      <c r="K8" t="s">
        <v>165</v>
      </c>
      <c r="L8" t="s">
        <v>165</v>
      </c>
      <c r="M8" t="s">
        <v>165</v>
      </c>
      <c r="N8" t="s">
        <v>165</v>
      </c>
      <c r="O8" t="s">
        <v>165</v>
      </c>
      <c r="P8" t="s">
        <v>165</v>
      </c>
      <c r="Q8" t="s">
        <v>165</v>
      </c>
      <c r="R8" t="s">
        <v>165</v>
      </c>
      <c r="S8" t="s">
        <v>165</v>
      </c>
      <c r="T8" t="s">
        <v>165</v>
      </c>
      <c r="U8" t="s">
        <v>165</v>
      </c>
      <c r="V8" t="s">
        <v>190</v>
      </c>
      <c r="W8">
        <v>1</v>
      </c>
      <c r="X8">
        <v>1</v>
      </c>
      <c r="Y8">
        <v>1</v>
      </c>
      <c r="Z8">
        <v>1</v>
      </c>
      <c r="AA8">
        <v>0</v>
      </c>
      <c r="AB8">
        <v>0</v>
      </c>
      <c r="AC8" s="2">
        <v>43147.574374999997</v>
      </c>
      <c r="AD8" s="2">
        <v>43315.645740740743</v>
      </c>
      <c r="AE8" t="s">
        <v>165</v>
      </c>
      <c r="AF8">
        <v>1</v>
      </c>
      <c r="AG8">
        <v>1</v>
      </c>
      <c r="AH8">
        <v>10</v>
      </c>
    </row>
    <row r="9" spans="1:34" x14ac:dyDescent="0.2">
      <c r="A9">
        <v>9</v>
      </c>
      <c r="B9" t="s">
        <v>225</v>
      </c>
      <c r="C9" t="s">
        <v>226</v>
      </c>
      <c r="D9" t="s">
        <v>227</v>
      </c>
      <c r="E9" t="s">
        <v>228</v>
      </c>
      <c r="F9" t="s">
        <v>229</v>
      </c>
      <c r="G9" t="s">
        <v>230</v>
      </c>
      <c r="H9" t="s">
        <v>231</v>
      </c>
      <c r="J9" t="s">
        <v>165</v>
      </c>
      <c r="K9" t="s">
        <v>165</v>
      </c>
      <c r="L9" t="s">
        <v>165</v>
      </c>
      <c r="M9" t="s">
        <v>165</v>
      </c>
      <c r="N9" t="s">
        <v>165</v>
      </c>
      <c r="O9" t="s">
        <v>165</v>
      </c>
      <c r="P9" t="s">
        <v>165</v>
      </c>
      <c r="Q9" t="s">
        <v>165</v>
      </c>
      <c r="R9" t="s">
        <v>165</v>
      </c>
      <c r="S9" t="s">
        <v>165</v>
      </c>
      <c r="T9" t="s">
        <v>165</v>
      </c>
      <c r="U9" t="s">
        <v>165</v>
      </c>
      <c r="V9" t="s">
        <v>190</v>
      </c>
      <c r="W9">
        <v>1</v>
      </c>
      <c r="X9">
        <v>1</v>
      </c>
      <c r="Y9">
        <v>1</v>
      </c>
      <c r="Z9">
        <v>1</v>
      </c>
      <c r="AA9">
        <v>0</v>
      </c>
      <c r="AB9">
        <v>0</v>
      </c>
      <c r="AC9" s="2">
        <v>43315.57608796296</v>
      </c>
      <c r="AD9" s="2">
        <v>43315.57608796296</v>
      </c>
      <c r="AE9" t="s">
        <v>232</v>
      </c>
      <c r="AF9">
        <v>1</v>
      </c>
      <c r="AG9">
        <v>1</v>
      </c>
      <c r="AH9">
        <v>5</v>
      </c>
    </row>
    <row r="10" spans="1:34" x14ac:dyDescent="0.2">
      <c r="A10">
        <v>10</v>
      </c>
      <c r="B10" t="s">
        <v>233</v>
      </c>
      <c r="C10" t="s">
        <v>234</v>
      </c>
      <c r="D10" t="s">
        <v>235</v>
      </c>
      <c r="E10" t="s">
        <v>234</v>
      </c>
      <c r="F10" t="s">
        <v>236</v>
      </c>
      <c r="G10" t="s">
        <v>165</v>
      </c>
      <c r="H10" t="s">
        <v>165</v>
      </c>
      <c r="J10" t="s">
        <v>165</v>
      </c>
      <c r="K10" t="s">
        <v>165</v>
      </c>
      <c r="L10" t="s">
        <v>165</v>
      </c>
      <c r="M10" t="s">
        <v>165</v>
      </c>
      <c r="N10" t="s">
        <v>165</v>
      </c>
      <c r="O10" t="s">
        <v>165</v>
      </c>
      <c r="P10" t="s">
        <v>165</v>
      </c>
      <c r="Q10" t="s">
        <v>165</v>
      </c>
      <c r="R10" t="s">
        <v>165</v>
      </c>
      <c r="S10" t="s">
        <v>165</v>
      </c>
      <c r="T10" t="s">
        <v>165</v>
      </c>
      <c r="U10" t="s">
        <v>165</v>
      </c>
      <c r="V10" t="s">
        <v>190</v>
      </c>
      <c r="W10">
        <v>1</v>
      </c>
      <c r="X10">
        <v>1</v>
      </c>
      <c r="Y10">
        <v>1</v>
      </c>
      <c r="Z10">
        <v>1</v>
      </c>
      <c r="AA10">
        <v>0</v>
      </c>
      <c r="AB10">
        <v>0</v>
      </c>
      <c r="AC10" s="2">
        <v>43315.64980324074</v>
      </c>
      <c r="AD10" s="2">
        <v>43315.653136574074</v>
      </c>
      <c r="AE10" t="s">
        <v>165</v>
      </c>
      <c r="AF10">
        <v>1</v>
      </c>
      <c r="AG10">
        <v>1</v>
      </c>
      <c r="AH10">
        <v>3</v>
      </c>
    </row>
    <row r="11" spans="1:34" x14ac:dyDescent="0.2">
      <c r="A11">
        <v>11</v>
      </c>
      <c r="B11" t="s">
        <v>237</v>
      </c>
      <c r="C11" t="s">
        <v>238</v>
      </c>
      <c r="D11" t="s">
        <v>239</v>
      </c>
      <c r="E11" t="s">
        <v>238</v>
      </c>
      <c r="F11" t="s">
        <v>240</v>
      </c>
      <c r="G11" t="s">
        <v>241</v>
      </c>
      <c r="H11" t="s">
        <v>189</v>
      </c>
      <c r="J11" t="s">
        <v>165</v>
      </c>
      <c r="K11" t="s">
        <v>165</v>
      </c>
      <c r="L11" t="s">
        <v>165</v>
      </c>
      <c r="M11" t="s">
        <v>165</v>
      </c>
      <c r="N11" t="s">
        <v>165</v>
      </c>
      <c r="O11" t="s">
        <v>165</v>
      </c>
      <c r="P11" t="s">
        <v>165</v>
      </c>
      <c r="Q11" t="s">
        <v>165</v>
      </c>
      <c r="R11" t="s">
        <v>165</v>
      </c>
      <c r="S11" t="s">
        <v>165</v>
      </c>
      <c r="T11" t="s">
        <v>165</v>
      </c>
      <c r="U11" t="s">
        <v>165</v>
      </c>
      <c r="V11" t="s">
        <v>190</v>
      </c>
      <c r="W11">
        <v>1</v>
      </c>
      <c r="X11">
        <v>1</v>
      </c>
      <c r="Y11">
        <v>1</v>
      </c>
      <c r="Z11">
        <v>1</v>
      </c>
      <c r="AA11">
        <v>0</v>
      </c>
      <c r="AB11">
        <v>0</v>
      </c>
      <c r="AC11" s="2">
        <v>43315.841840277775</v>
      </c>
      <c r="AD11" s="2">
        <v>43315.841840277775</v>
      </c>
      <c r="AE11" t="s">
        <v>242</v>
      </c>
      <c r="AF11">
        <v>1</v>
      </c>
      <c r="AG11">
        <v>1</v>
      </c>
      <c r="AH11">
        <v>12</v>
      </c>
    </row>
    <row r="12" spans="1:34" x14ac:dyDescent="0.2">
      <c r="A12">
        <v>12</v>
      </c>
      <c r="B12" t="s">
        <v>243</v>
      </c>
      <c r="C12" t="s">
        <v>244</v>
      </c>
      <c r="D12" t="s">
        <v>245</v>
      </c>
      <c r="E12" t="s">
        <v>246</v>
      </c>
      <c r="F12" t="s">
        <v>247</v>
      </c>
      <c r="G12" t="s">
        <v>248</v>
      </c>
      <c r="H12" t="s">
        <v>218</v>
      </c>
      <c r="J12" t="s">
        <v>165</v>
      </c>
      <c r="K12" t="s">
        <v>165</v>
      </c>
      <c r="L12" t="s">
        <v>165</v>
      </c>
      <c r="M12" t="s">
        <v>165</v>
      </c>
      <c r="N12" t="s">
        <v>165</v>
      </c>
      <c r="O12" t="s">
        <v>165</v>
      </c>
      <c r="P12" t="s">
        <v>165</v>
      </c>
      <c r="Q12" t="s">
        <v>165</v>
      </c>
      <c r="R12" t="s">
        <v>165</v>
      </c>
      <c r="S12" t="s">
        <v>165</v>
      </c>
      <c r="T12" t="s">
        <v>165</v>
      </c>
      <c r="U12" t="s">
        <v>165</v>
      </c>
      <c r="V12" t="s">
        <v>190</v>
      </c>
      <c r="W12">
        <v>1</v>
      </c>
      <c r="X12">
        <v>1</v>
      </c>
      <c r="Y12">
        <v>0</v>
      </c>
      <c r="Z12">
        <v>1</v>
      </c>
      <c r="AA12">
        <v>0</v>
      </c>
      <c r="AB12">
        <v>0</v>
      </c>
      <c r="AC12" s="2">
        <v>43363.496018518519</v>
      </c>
      <c r="AD12" s="2">
        <v>43363.496018518519</v>
      </c>
      <c r="AE12" t="s">
        <v>249</v>
      </c>
      <c r="AF12">
        <v>1</v>
      </c>
      <c r="AG12">
        <v>1</v>
      </c>
      <c r="AH12">
        <v>3</v>
      </c>
    </row>
    <row r="14" spans="1:34" x14ac:dyDescent="0.2">
      <c r="A14" t="str">
        <f>CONCATENATE("insert into users (iniciales, nombre, apellido, usuario, email, password, contra, imagen, estatus, acepta_comision, responsabilidad, nomina, remember_token, id_estado, id_pais,  created_at, updated_at) values('")</f>
        <v>insert into users (iniciales, nombre, apellido, usuario, email, password, contra, imagen, estatus, acepta_comision, responsabilidad, nomina, remember_token, id_estado, id_pais,  created_at, updated_at) values('</v>
      </c>
    </row>
    <row r="16" spans="1:34" x14ac:dyDescent="0.2">
      <c r="A16" t="str">
        <f t="shared" ref="A16:A25" si="0">CONCATENATE($A$14,B3,"','",C3,"','",D3,"','",E3,"','",F3,"','",G3,"','",H3,"','",V3,"','",W3,"','",X3,"','",Y3,"','",Z3,"','",AE3,"','",AF3,"','",AG3,"','2018-10-25 11:52:00','2018-10-25 11:52:00');")</f>
        <v>insert into users (iniciales, nombre, apellido, usuario, email, password, contra, imagen, estatus, acepta_comision, responsabilidad, nomina, remember_token, id_estado, id_pais,  created_at, updated_at) values('FR','Fátima','Rangel','Fátima','operaciones@marcasyfranquicias.organizacion','$2y$10$.O0LvsT6dbabEEaBFQjmHuFcr5ohHE.VKE3PQO9Jm4iyW4bi8Nyue','operaciones','avatar.png','0','1','1','1','NULL','6','1','2018-10-25 11:52:00','2018-10-25 11:52:00');</v>
      </c>
    </row>
    <row r="17" spans="1:12" x14ac:dyDescent="0.2">
      <c r="A17" t="str">
        <f t="shared" si="0"/>
        <v>insert into users (iniciales, nombre, apellido, usuario, email, password, contra, imagen, estatus, acepta_comision, responsabilidad, nomina, remember_token, id_estado, id_pais,  created_at, updated_at) values('LC','Lourdes','Chávez','Luly','juridico@marcasyfranquicias.org','$2y$10$6M7nkpk/K/Pj7bKLkD.ybeeo0T3i2vRUB2Niz2/KD/oWFhxDDq4UG','juridico','avatar.png','1','1','1','1','3nRIWcPfgr2RPIoAoDQQKSomECL2ignsnS399EWeTX4qTLzUT4ySEsViLcLf','6','1','2018-10-25 11:52:00','2018-10-25 11:52:00');</v>
      </c>
    </row>
    <row r="18" spans="1:12" x14ac:dyDescent="0.2">
      <c r="A18" t="str">
        <f t="shared" si="0"/>
        <v>insert into users (iniciales, nombre, apellido, usuario, email, password, contra, imagen, estatus, acepta_comision, responsabilidad, nomina, remember_token, id_estado, id_pais,  created_at, updated_at) values('LCL','Lilian','Contreras','Lilian','liliancontreraslira@gmail.com','$2y$10$NaAAA7.VeticvUO9EEWy4uv1Yph7oTzUtUjBJlAB7jIasCFQ13NOq','auditoria','avatar.png','1','0','1','1','0hRIoDGVdBgzDF1SfQvqqf2HDvGJKYVBgwMDGCZOF1lfJlshct7Ihrd9zinC','6','1','2018-10-25 11:52:00','2018-10-25 11:52:00');</v>
      </c>
    </row>
    <row r="19" spans="1:12" x14ac:dyDescent="0.2">
      <c r="A19" t="str">
        <f t="shared" si="0"/>
        <v>insert into users (iniciales, nombre, apellido, usuario, email, password, contra, imagen, estatus, acepta_comision, responsabilidad, nomina, remember_token, id_estado, id_pais,  created_at, updated_at) values('RD','Rafael','Delgado','Rafael','promocion@marcasyfranquicias.org','$2y$10$n3kOwmkXW/qhC5zH4oGZd.PD/zHZ7UtpsS1xLAeJ/cbi2Ize2gEsW','promocion','avatar.png','1','1','1','1','bFnkLFh4rPJyjN2eHrrm9HKlK63NmtpilxIMrmuiTk7FAnppAmunRHIR6mTc','6','1','2018-10-25 11:52:00','2018-10-25 11:52:00');</v>
      </c>
    </row>
    <row r="20" spans="1:12" x14ac:dyDescent="0.2">
      <c r="A20" t="str">
        <f t="shared" si="0"/>
        <v>insert into users (iniciales, nombre, apellido, usuario, email, password, contra, imagen, estatus, acepta_comision, responsabilidad, nomina, remember_token, id_estado, id_pais,  created_at, updated_at) values('RC','Rosalia','Contreras','Rosy','administracion2@marcasyfranquicias.organizacion','$2y$10$3ufz9sjwtd1Y0jNMg9IsWOFPGFyTe6odJw/O5Gjisqcxu.TpbsUjO','administracion','avatar.png','0','1','1','1','7eIK29VBzdM93a9cJdRimBL00GJQ50eyf078lqINHqWlm69GQvgnddvmDcHl','6','1','2018-10-25 11:52:00','2018-10-25 11:52:00');</v>
      </c>
    </row>
    <row r="21" spans="1:12" x14ac:dyDescent="0.2">
      <c r="A21" t="str">
        <f t="shared" si="0"/>
        <v>insert into users (iniciales, nombre, apellido, usuario, email, password, contra, imagen, estatus, acepta_comision, responsabilidad, nomina, remember_token, id_estado, id_pais,  created_at, updated_at) values('PJ','Paola','Jimenez','Paola','info@marcasyfranquicias.org','$2y$10$hoaRmsrIKCar96DIrbtTK.aNG9.bTmmQodF0304VF/XPhEUAvP0OW','emporio','avatar.png','1','1','1','1','NULL','1','1','2018-10-25 11:52:00','2018-10-25 11:52:00');</v>
      </c>
    </row>
    <row r="22" spans="1:12" x14ac:dyDescent="0.2">
      <c r="A22" t="str">
        <f t="shared" si="0"/>
        <v>insert into users (iniciales, nombre, apellido, usuario, email, password, contra, imagen, estatus, acepta_comision, responsabilidad, nomina, remember_token, id_estado, id_pais,  created_at, updated_at) values('JAC','Juan Carlos','Álvarez','juan carlos','asesorias@marcasyfranquicias.org','$2y$10$UHStWhAtx9sPa/ebkjyLneHK065Y.uKSyX7wiVAl9R0Tk1vCZa.5q','asesorias','avatar.png','1','1','1','1','pqZTzzWfiunm5MA1N4sFyt3253hdTyOZKlMoIn7waFraYiKu7589fBnX5hBz','1','1','2018-10-25 11:52:00','2018-10-25 11:52:00');</v>
      </c>
    </row>
    <row r="23" spans="1:12" x14ac:dyDescent="0.2">
      <c r="A23" t="str">
        <f t="shared" si="0"/>
        <v>insert into users (iniciales, nombre, apellido, usuario, email, password, contra, imagen, estatus, acepta_comision, responsabilidad, nomina, remember_token, id_estado, id_pais,  created_at, updated_at) values('EG','Emilia','Gomez','Emilia','administracion@marcasyfranquicias.org','NULL','NULL','avatar.png','1','1','1','1','NULL','1','1','2018-10-25 11:52:00','2018-10-25 11:52:00');</v>
      </c>
    </row>
    <row r="24" spans="1:12" x14ac:dyDescent="0.2">
      <c r="A24" t="str">
        <f t="shared" si="0"/>
        <v>insert into users (iniciales, nombre, apellido, usuario, email, password, contra, imagen, estatus, acepta_comision, responsabilidad, nomina, remember_token, id_estado, id_pais,  created_at, updated_at) values('BE','Beatriz','Esparza','Beatriz','operaciones@marcasyfranquicias.org','$2y$10$gm6Hff.cpkNKSnRdNmlHauV95FLb1Li9V2qeZpH7eGjDWb8CzEJfW','operaciones','avatar.png','1','1','1','1','0AEpGN4zUFCZbnkpKCUNhPvJVCsI42m6r1tQC4Nd0JUZ0oDrAiy0NM55rh6m','1','1','2018-10-25 11:52:00','2018-10-25 11:52:00');</v>
      </c>
    </row>
    <row r="25" spans="1:12" x14ac:dyDescent="0.2">
      <c r="A25" t="str">
        <f t="shared" si="0"/>
        <v>insert into users (iniciales, nombre, apellido, usuario, email, password, contra, imagen, estatus, acepta_comision, responsabilidad, nomina, remember_token, id_estado, id_pais,  created_at, updated_at) values('CS','Cristina','Sánchez','Cristina Sanchez','administracion@marcasyfranquicias.organizacion','$2y$10$N2Bout5fv1mJu5UrtTb1LeOCEqmeBi.2VNNIH5d6Fr2KA2g5UAU1S','administracion','avatar.png','1','1','0','1','IfrcTPnLE4HCPzk9769hlukvXeBGkF2CF8NNWYhkQw2qqMocuQjHOol7AVsl','1','1','2018-10-25 11:52:00','2018-10-25 11:52:00');</v>
      </c>
    </row>
    <row r="27" spans="1:12" x14ac:dyDescent="0.2">
      <c r="A27" t="str">
        <f>CONCATENATE("insert into role_user (role_id, user_id, created_at, updated_at) values('",L27,"','",K27,"','2018-10-31 11:16:00','2018-10-31 11:16:00');")</f>
        <v>insert into role_user (role_id, user_id, created_at, updated_at) values('1','1','2018-10-31 11:16:00','2018-10-31 11:16:00');</v>
      </c>
      <c r="K27">
        <v>1</v>
      </c>
      <c r="L27">
        <v>1</v>
      </c>
    </row>
    <row r="28" spans="1:12" x14ac:dyDescent="0.2">
      <c r="A28" t="str">
        <f t="shared" ref="A28:A38" si="1">CONCATENATE("insert into role_user (role_id, user_id, created_at, updated_at) values('",L28,"','",K28,"','2018-10-31 11:16:00','2018-10-31 11:16:00');")</f>
        <v>insert into role_user (role_id, user_id, created_at, updated_at) values('2','2','2018-10-31 11:16:00','2018-10-31 11:16:00');</v>
      </c>
      <c r="K28">
        <v>2</v>
      </c>
      <c r="L28">
        <v>2</v>
      </c>
    </row>
    <row r="29" spans="1:12" x14ac:dyDescent="0.2">
      <c r="A29" t="str">
        <f t="shared" si="1"/>
        <v>insert into role_user (role_id, user_id, created_at, updated_at) values('6','3','2018-10-31 11:16:00','2018-10-31 11:16:00');</v>
      </c>
      <c r="K29">
        <v>3</v>
      </c>
      <c r="L29">
        <v>6</v>
      </c>
    </row>
    <row r="30" spans="1:12" x14ac:dyDescent="0.2">
      <c r="A30" t="str">
        <f t="shared" si="1"/>
        <v>insert into role_user (role_id, user_id, created_at, updated_at) values('4','4','2018-10-31 11:16:00','2018-10-31 11:16:00');</v>
      </c>
      <c r="K30">
        <v>4</v>
      </c>
      <c r="L30">
        <v>4</v>
      </c>
    </row>
    <row r="31" spans="1:12" x14ac:dyDescent="0.2">
      <c r="A31" t="str">
        <f t="shared" si="1"/>
        <v>insert into role_user (role_id, user_id, created_at, updated_at) values('8','5','2018-10-31 11:16:00','2018-10-31 11:16:00');</v>
      </c>
      <c r="K31">
        <v>5</v>
      </c>
      <c r="L31">
        <v>8</v>
      </c>
    </row>
    <row r="32" spans="1:12" x14ac:dyDescent="0.2">
      <c r="A32" t="str">
        <f t="shared" si="1"/>
        <v>insert into role_user (role_id, user_id, created_at, updated_at) values('11','6','2018-10-31 11:16:00','2018-10-31 11:16:00');</v>
      </c>
      <c r="K32">
        <v>6</v>
      </c>
      <c r="L32">
        <v>11</v>
      </c>
    </row>
    <row r="33" spans="1:12" x14ac:dyDescent="0.2">
      <c r="A33" t="str">
        <f t="shared" si="1"/>
        <v>insert into role_user (role_id, user_id, created_at, updated_at) values('3','7','2018-10-31 11:16:00','2018-10-31 11:16:00');</v>
      </c>
      <c r="K33">
        <v>7</v>
      </c>
      <c r="L33">
        <v>3</v>
      </c>
    </row>
    <row r="34" spans="1:12" x14ac:dyDescent="0.2">
      <c r="A34" t="str">
        <f t="shared" si="1"/>
        <v>insert into role_user (role_id, user_id, created_at, updated_at) values('10','8','2018-10-31 11:16:00','2018-10-31 11:16:00');</v>
      </c>
      <c r="K34">
        <v>8</v>
      </c>
      <c r="L34">
        <v>10</v>
      </c>
    </row>
    <row r="35" spans="1:12" x14ac:dyDescent="0.2">
      <c r="A35" t="str">
        <f t="shared" si="1"/>
        <v>insert into role_user (role_id, user_id, created_at, updated_at) values('5','9','2018-10-31 11:16:00','2018-10-31 11:16:00');</v>
      </c>
      <c r="K35">
        <v>9</v>
      </c>
      <c r="L35">
        <v>5</v>
      </c>
    </row>
    <row r="36" spans="1:12" x14ac:dyDescent="0.2">
      <c r="A36" t="str">
        <f t="shared" si="1"/>
        <v>insert into role_user (role_id, user_id, created_at, updated_at) values('3','10','2018-10-31 11:16:00','2018-10-31 11:16:00');</v>
      </c>
      <c r="K36">
        <v>10</v>
      </c>
      <c r="L36">
        <v>3</v>
      </c>
    </row>
    <row r="37" spans="1:12" x14ac:dyDescent="0.2">
      <c r="A37" t="str">
        <f t="shared" si="1"/>
        <v>insert into role_user (role_id, user_id, created_at, updated_at) values('12','11','2018-10-31 11:16:00','2018-10-31 11:16:00');</v>
      </c>
      <c r="K37">
        <v>11</v>
      </c>
      <c r="L37">
        <v>12</v>
      </c>
    </row>
    <row r="38" spans="1:12" x14ac:dyDescent="0.2">
      <c r="A38" t="str">
        <f t="shared" si="1"/>
        <v>insert into role_user (role_id, user_id, created_at, updated_at) values('3','12','2018-10-31 11:16:00','2018-10-31 11:16:00');</v>
      </c>
      <c r="K38">
        <v>12</v>
      </c>
      <c r="L38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Valenz</dc:creator>
  <cp:lastModifiedBy>Martin Valenz</cp:lastModifiedBy>
  <dcterms:created xsi:type="dcterms:W3CDTF">2018-10-25T17:03:25Z</dcterms:created>
  <dcterms:modified xsi:type="dcterms:W3CDTF">2018-11-27T06:37:34Z</dcterms:modified>
</cp:coreProperties>
</file>