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67" windowHeight="8192" windowWidth="16384" xWindow="0" yWindow="0"/>
  </bookViews>
  <sheets>
    <sheet name="Estimativas" sheetId="1" state="visible" r:id="rId2"/>
    <sheet name="Notas" sheetId="2" state="visible" r:id="rId3"/>
    <sheet name="Sheet3" sheetId="3" state="visible" r:id="rId4"/>
    <sheet name="Sheet4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<sst xmlns="http://schemas.openxmlformats.org/spreadsheetml/2006/main" count="35" uniqueCount="35">
  <si>
    <t>DEVELOPMENT BEGIN:</t>
  </si>
  <si>
    <t>ESTIMATED END DATE:</t>
  </si>
  <si>
    <t>ACTUAL END DATE:</t>
  </si>
  <si>
    <t>HOLIDAYS</t>
  </si>
  <si>
    <t>TOTAL OF WORKDAYS</t>
  </si>
  <si>
    <t>WORKDAYS USED</t>
  </si>
  <si>
    <t>WORKDAYS LEFT</t>
  </si>
  <si>
    <t>DIAS</t>
  </si>
  <si>
    <t>ATIVIDADES</t>
  </si>
  <si>
    <t>% TOTAL</t>
  </si>
  <si>
    <t>% REALIZADO</t>
  </si>
  <si>
    <t>Codificação do WebService</t>
  </si>
  <si>
    <t>- Pesquisa sobre o que utilizar e como será gerado o WebServices(Big WebServices ou RESTful) para consulta da situação do Voucher.</t>
  </si>
  <si>
    <t>- Criação da classe e dos métodos que serão expostos como serviço web.</t>
  </si>
  <si>
    <t>- Inclusão de uma validação para acesso ao webservice.</t>
  </si>
  <si>
    <t>- Criação dos DAO's e Objetos referentes ao modelo de dados.</t>
  </si>
  <si>
    <t>Adaptação do VG para o Fluxo Voucher.</t>
  </si>
  <si>
    <t>- Melhoria dos status de fluxo do Virtual Goods, modificando-os de valores númericos para valores em string para melhor manutenção.</t>
  </si>
  <si>
    <t>- A Interface da campanha foi alterada, de forma a incluir o fluxo de Voucher</t>
  </si>
  <si>
    <t>- Validação dos campos a serem inseridos na campanha de forma a condizer com a escolha de cada fluxo.</t>
  </si>
  <si>
    <t>- Correção de bugs previamente existentes na seleção da regra ao inserir a campanha.</t>
  </si>
  <si>
    <r>
      <t xml:space="preserve">- Criação das validações pertinentes ao Voucher, </t>
    </r>
    <r>
      <rPr>
        <rFont val="Arial"/>
        <charset val="1"/>
        <family val="2"/>
        <b val="true"/>
        <sz val="10"/>
      </rPr>
      <t xml:space="preserve">(</t>
    </r>
    <r>
      <rPr>
        <rFont val="Arial"/>
        <charset val="1"/>
        <family val="2"/>
        <sz val="10"/>
      </rPr>
      <t xml:space="preserve">ex.: não pode haver campanha com o mesmo código de voucher</t>
    </r>
    <r>
      <rPr>
        <rFont val="Arial"/>
        <charset val="1"/>
        <family val="2"/>
        <b val="true"/>
        <sz val="10"/>
      </rPr>
      <t xml:space="preserve">)</t>
    </r>
  </si>
  <si>
    <t>- Criação do cadastro das mensagens de double option in.</t>
  </si>
  <si>
    <t>- Criação de job de envio das mensagens de double option in.</t>
  </si>
  <si>
    <t>- Criação do mecanismo de autorização do voucher através do option in</t>
  </si>
  <si>
    <t>- Algoritmo de geração do voucher</t>
  </si>
  <si>
    <t>- Criação do job para envio das mensagens contendo o código voucher</t>
  </si>
  <si>
    <t>- Escrita de Unit Tests</t>
  </si>
  <si>
    <t>- Execução dos Unit Tests.</t>
  </si>
  <si>
    <t>TOTAL</t>
  </si>
  <si>
    <t>NOTES</t>
  </si>
  <si>
    <t>ASSUMPTIONS</t>
  </si>
  <si>
    <t>Voucher terá um tempo para expirar configurável, ou seja, atingido um tempo configurável, todas as transações do tipo voucher que estão com status aguardando autorização serão atualizados para o status de finalizados.</t>
  </si>
  <si>
    <t>Virtual Goods permitirá pedidos simultâneos de compra com o Mesmo MSISDN, LA e VOUCHER sendo que para cada pedido de compra será enviado uma mensagem de option in correspondente a compra realizada. Porém, ao usuário responder a mensagem de Option In com o comando esperado, a compra que será considerada será a compra referente ao último pedido de compra efetuado. Os demais pedidos de compra serão automaticamente finalizados.</t>
  </si>
  <si>
    <t>Se for enviado uma mensagem de Option In válida porém não existir uma transação aguardando autorização será enviada uma mensagem de comando inválido.</t>
  </si>
</sst>
</file>

<file path=xl/styles.xml><?xml version="1.0" encoding="utf-8"?>
<styleSheet xmlns="http://schemas.openxmlformats.org/spreadsheetml/2006/main">
  <numFmts count="3">
    <numFmt formatCode="GENERAL" numFmtId="164"/>
    <numFmt formatCode="MMMM\ D&quot;, &quot;YYYY" numFmtId="165"/>
    <numFmt formatCode="0.00%" numFmtId="166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</xf>
    <xf applyAlignment="false" applyBorder="true" applyFont="true" applyProtection="false" borderId="1" fillId="0" fontId="4" numFmtId="164" xfId="0"/>
    <xf applyAlignment="true" applyBorder="true" applyFont="false" applyProtection="false" borderId="1" fillId="0" fontId="0" numFmtId="164" xfId="0">
      <alignment horizontal="center" indent="0" shrinkToFit="false" textRotation="0" vertical="bottom" wrapText="false"/>
    </xf>
    <xf applyAlignment="false" applyBorder="true" applyFont="false" applyProtection="false" borderId="1" fillId="0" fontId="0" numFmtId="164" xfId="0"/>
    <xf applyAlignment="true" applyBorder="true" applyFont="false" applyProtection="false" borderId="1" fillId="0" fontId="0" numFmtId="166" xfId="0">
      <alignment horizontal="center" indent="0" shrinkToFit="false" textRotation="0" vertical="bottom" wrapText="false"/>
    </xf>
    <xf applyAlignment="false" applyBorder="true" applyFont="true" applyProtection="false" borderId="1" fillId="0" fontId="0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true"/>
    </xf>
    <xf applyAlignment="true" applyBorder="true" applyFont="true" applyProtection="false" borderId="1" fillId="0" fontId="0" numFmtId="164" xfId="0">
      <alignment horizontal="justify" indent="0" shrinkToFit="false" textRotation="0" vertical="bottom" wrapText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36"/>
  <sheetViews>
    <sheetView colorId="64" defaultGridColor="true" rightToLeft="false" showFormulas="false" showGridLines="false" showOutlineSymbols="true" showRowColHeaders="true" showZeros="true" tabSelected="true" topLeftCell="A1" view="normal" windowProtection="false" workbookViewId="0" zoomScale="100" zoomScaleNormal="100" zoomScalePageLayoutView="100">
      <selection activeCell="F17" activeCellId="0" pane="topLeft" sqref="F17"/>
    </sheetView>
  </sheetViews>
  <cols>
    <col collapsed="false" hidden="false" max="1" min="1" style="0" width="9.91372549019608"/>
    <col collapsed="false" hidden="false" max="2" min="2" style="0" width="19.5098039215686"/>
    <col collapsed="false" hidden="false" max="3" min="3" style="0" width="14.0274509803922"/>
    <col collapsed="false" hidden="false" max="4" min="4" style="0" width="122.596078431373"/>
    <col collapsed="false" hidden="false" max="5" min="5" style="0" width="14.7333333333333"/>
    <col collapsed="false" hidden="false" max="6" min="6" style="0" width="13.5921568627451"/>
    <col collapsed="false" hidden="false" max="1025" min="7" style="0" width="11.7490196078431"/>
  </cols>
  <sheetData>
    <row collapsed="false" customFormat="false" customHeight="false" hidden="false" ht="12.8" outlineLevel="0" r="3">
      <c r="A3" s="0" t="s">
        <v>0</v>
      </c>
      <c r="C3" s="1" t="n">
        <v>41023</v>
      </c>
    </row>
    <row collapsed="false" customFormat="false" customHeight="false" hidden="false" ht="12.8" outlineLevel="0" r="4">
      <c r="A4" s="0" t="s">
        <v>1</v>
      </c>
      <c r="C4" s="1" t="n">
        <v>41057</v>
      </c>
    </row>
    <row collapsed="false" customFormat="false" customHeight="false" hidden="false" ht="12.8" outlineLevel="0" r="5">
      <c r="A5" s="0" t="s">
        <v>2</v>
      </c>
      <c r="C5" s="1" t="n">
        <v>41065</v>
      </c>
    </row>
    <row collapsed="false" customFormat="false" customHeight="false" hidden="false" ht="12.8" outlineLevel="0" r="6">
      <c r="A6" s="0" t="s">
        <v>3</v>
      </c>
      <c r="C6" s="0" t="n">
        <v>1</v>
      </c>
    </row>
    <row collapsed="false" customFormat="false" customHeight="false" hidden="false" ht="12.8" outlineLevel="0" r="7">
      <c r="A7" s="0" t="s">
        <v>4</v>
      </c>
      <c r="C7" s="0" t="n">
        <f aca="false">NETWORKDAYS(C3,C4,1)</f>
        <v>25</v>
      </c>
    </row>
    <row collapsed="false" customFormat="false" customHeight="false" hidden="false" ht="12.8" outlineLevel="0" r="8">
      <c r="A8" s="0" t="s">
        <v>5</v>
      </c>
      <c r="C8" s="2" t="n">
        <f aca="false">F36*C7</f>
        <v>21</v>
      </c>
    </row>
    <row collapsed="false" customFormat="false" customHeight="false" hidden="false" ht="12.8" outlineLevel="0" r="9">
      <c r="A9" s="0" t="s">
        <v>6</v>
      </c>
      <c r="C9" s="2" t="n">
        <f aca="false">C7-C8</f>
        <v>4</v>
      </c>
    </row>
    <row collapsed="false" customFormat="false" customHeight="false" hidden="false" ht="12.8" outlineLevel="0" r="10">
      <c r="C10" s="3" t="s">
        <v>7</v>
      </c>
      <c r="D10" s="3" t="s">
        <v>8</v>
      </c>
      <c r="E10" s="3" t="s">
        <v>9</v>
      </c>
      <c r="F10" s="4" t="s">
        <v>10</v>
      </c>
    </row>
    <row collapsed="false" customFormat="false" customHeight="false" hidden="false" ht="12.8" outlineLevel="0" r="11">
      <c r="C11" s="5"/>
      <c r="D11" s="6"/>
      <c r="E11" s="5"/>
      <c r="F11" s="6"/>
    </row>
    <row collapsed="false" customFormat="false" customHeight="false" hidden="false" ht="12.8" outlineLevel="0" r="12">
      <c r="C12" s="5" t="n">
        <v>9</v>
      </c>
      <c r="D12" s="4" t="s">
        <v>11</v>
      </c>
      <c r="E12" s="7" t="n">
        <v>1</v>
      </c>
      <c r="F12" s="7" t="n">
        <f aca="false">SUM(F13:F16)/4</f>
        <v>1</v>
      </c>
    </row>
    <row collapsed="false" customFormat="false" customHeight="false" hidden="false" ht="12.8" outlineLevel="0" r="13">
      <c r="C13" s="5" t="n">
        <v>2</v>
      </c>
      <c r="D13" s="8" t="s">
        <v>12</v>
      </c>
      <c r="E13" s="7" t="n">
        <f aca="false">C13/C12</f>
        <v>0.222222222222222</v>
      </c>
      <c r="F13" s="7" t="n">
        <v>1</v>
      </c>
    </row>
    <row collapsed="false" customFormat="false" customHeight="false" hidden="false" ht="12.8" outlineLevel="0" r="14">
      <c r="C14" s="5" t="n">
        <v>3</v>
      </c>
      <c r="D14" s="8" t="s">
        <v>13</v>
      </c>
      <c r="E14" s="7" t="n">
        <f aca="false">C14/C12</f>
        <v>0.333333333333333</v>
      </c>
      <c r="F14" s="7" t="n">
        <v>1</v>
      </c>
    </row>
    <row collapsed="false" customFormat="false" customHeight="false" hidden="false" ht="12.8" outlineLevel="0" r="15">
      <c r="C15" s="5" t="n">
        <v>3</v>
      </c>
      <c r="D15" s="8" t="s">
        <v>14</v>
      </c>
      <c r="E15" s="7" t="n">
        <f aca="false">C15/C12</f>
        <v>0.333333333333333</v>
      </c>
      <c r="F15" s="7" t="n">
        <v>1</v>
      </c>
    </row>
    <row collapsed="false" customFormat="false" customHeight="false" hidden="false" ht="12.8" outlineLevel="0" r="16">
      <c r="C16" s="5" t="n">
        <v>1</v>
      </c>
      <c r="D16" s="8" t="s">
        <v>15</v>
      </c>
      <c r="E16" s="7" t="n">
        <f aca="false">C16/C12</f>
        <v>0.111111111111111</v>
      </c>
      <c r="F16" s="7" t="n">
        <v>1</v>
      </c>
    </row>
    <row collapsed="false" customFormat="false" customHeight="false" hidden="false" ht="12.8" outlineLevel="0" r="17">
      <c r="C17" s="5"/>
      <c r="D17" s="6"/>
      <c r="E17" s="5"/>
      <c r="F17" s="7"/>
    </row>
    <row collapsed="false" customFormat="false" customHeight="false" hidden="false" ht="12.8" outlineLevel="0" r="18">
      <c r="C18" s="5"/>
      <c r="D18" s="6"/>
      <c r="E18" s="5"/>
      <c r="F18" s="7"/>
    </row>
    <row collapsed="false" customFormat="false" customHeight="false" hidden="false" ht="12.8" outlineLevel="0" r="19">
      <c r="C19" s="5"/>
      <c r="D19" s="6"/>
      <c r="E19" s="5"/>
      <c r="F19" s="7"/>
    </row>
    <row collapsed="false" customFormat="false" customHeight="false" hidden="false" ht="12.8" outlineLevel="0" r="20">
      <c r="C20" s="5" t="n">
        <v>12</v>
      </c>
      <c r="D20" s="4" t="s">
        <v>16</v>
      </c>
      <c r="E20" s="7" t="n">
        <v>1</v>
      </c>
      <c r="F20" s="7" t="n">
        <f aca="false">SUM(F21:F30)/10</f>
        <v>1</v>
      </c>
    </row>
    <row collapsed="false" customFormat="false" customHeight="false" hidden="false" ht="12.8" outlineLevel="0" r="21">
      <c r="C21" s="5" t="n">
        <v>1</v>
      </c>
      <c r="D21" s="8" t="s">
        <v>17</v>
      </c>
      <c r="E21" s="7" t="n">
        <f aca="false">C21/C20</f>
        <v>0.0833333333333333</v>
      </c>
      <c r="F21" s="7" t="n">
        <v>1</v>
      </c>
    </row>
    <row collapsed="false" customFormat="false" customHeight="false" hidden="false" ht="12.8" outlineLevel="0" r="22">
      <c r="C22" s="5" t="n">
        <v>1</v>
      </c>
      <c r="D22" s="8" t="s">
        <v>18</v>
      </c>
      <c r="E22" s="7" t="n">
        <f aca="false">C22/C20</f>
        <v>0.0833333333333333</v>
      </c>
      <c r="F22" s="7" t="n">
        <v>1</v>
      </c>
    </row>
    <row collapsed="false" customFormat="false" customHeight="false" hidden="false" ht="12.8" outlineLevel="0" r="23">
      <c r="C23" s="5" t="n">
        <v>1</v>
      </c>
      <c r="D23" s="6" t="s">
        <v>19</v>
      </c>
      <c r="E23" s="7" t="n">
        <f aca="false">C23/C20</f>
        <v>0.0833333333333333</v>
      </c>
      <c r="F23" s="7" t="n">
        <v>1</v>
      </c>
    </row>
    <row collapsed="false" customFormat="false" customHeight="false" hidden="false" ht="12.8" outlineLevel="0" r="24">
      <c r="C24" s="5" t="n">
        <v>1</v>
      </c>
      <c r="D24" s="8" t="s">
        <v>20</v>
      </c>
      <c r="E24" s="7" t="n">
        <f aca="false">C24/C20</f>
        <v>0.0833333333333333</v>
      </c>
      <c r="F24" s="7" t="n">
        <v>1</v>
      </c>
    </row>
    <row collapsed="false" customFormat="false" customHeight="false" hidden="false" ht="12.8" outlineLevel="0" r="25">
      <c r="C25" s="5" t="n">
        <v>1</v>
      </c>
      <c r="D25" s="8" t="s">
        <v>21</v>
      </c>
      <c r="E25" s="7" t="n">
        <f aca="false">C25/C20</f>
        <v>0.0833333333333333</v>
      </c>
      <c r="F25" s="7" t="n">
        <v>1</v>
      </c>
    </row>
    <row collapsed="false" customFormat="false" customHeight="false" hidden="false" ht="12.8" outlineLevel="0" r="26">
      <c r="C26" s="5" t="n">
        <v>1</v>
      </c>
      <c r="D26" s="8" t="s">
        <v>22</v>
      </c>
      <c r="E26" s="7" t="n">
        <f aca="false">C26/C20</f>
        <v>0.0833333333333333</v>
      </c>
      <c r="F26" s="7" t="n">
        <v>1</v>
      </c>
    </row>
    <row collapsed="false" customFormat="false" customHeight="false" hidden="false" ht="12.8" outlineLevel="0" r="27">
      <c r="C27" s="5" t="n">
        <v>1</v>
      </c>
      <c r="D27" s="8" t="s">
        <v>23</v>
      </c>
      <c r="E27" s="7" t="n">
        <f aca="false">C27/C20</f>
        <v>0.0833333333333333</v>
      </c>
      <c r="F27" s="7" t="n">
        <v>1</v>
      </c>
    </row>
    <row collapsed="false" customFormat="false" customHeight="false" hidden="false" ht="12.8" outlineLevel="0" r="28">
      <c r="C28" s="5" t="n">
        <v>2</v>
      </c>
      <c r="D28" s="8" t="s">
        <v>24</v>
      </c>
      <c r="E28" s="7" t="n">
        <f aca="false">C28/C20</f>
        <v>0.166666666666667</v>
      </c>
      <c r="F28" s="7" t="n">
        <v>1</v>
      </c>
    </row>
    <row collapsed="false" customFormat="false" customHeight="false" hidden="false" ht="12.8" outlineLevel="0" r="29">
      <c r="C29" s="5" t="n">
        <v>2</v>
      </c>
      <c r="D29" s="8" t="s">
        <v>25</v>
      </c>
      <c r="E29" s="7" t="n">
        <f aca="false">C29/C20</f>
        <v>0.166666666666667</v>
      </c>
      <c r="F29" s="7" t="n">
        <v>1</v>
      </c>
    </row>
    <row collapsed="false" customFormat="false" customHeight="false" hidden="false" ht="12.8" outlineLevel="0" r="30">
      <c r="C30" s="5" t="n">
        <v>1</v>
      </c>
      <c r="D30" s="6" t="s">
        <v>26</v>
      </c>
      <c r="E30" s="7" t="n">
        <f aca="false">C30/C20</f>
        <v>0.0833333333333333</v>
      </c>
      <c r="F30" s="7" t="n">
        <v>1</v>
      </c>
    </row>
    <row collapsed="false" customFormat="false" customHeight="false" hidden="false" ht="12.8" outlineLevel="0" r="31">
      <c r="C31" s="5"/>
      <c r="D31" s="6"/>
      <c r="E31" s="7"/>
      <c r="F31" s="7"/>
    </row>
    <row collapsed="false" customFormat="false" customHeight="false" hidden="false" ht="12.8" outlineLevel="0" r="32">
      <c r="C32" s="5"/>
      <c r="D32" s="6"/>
      <c r="E32" s="5"/>
      <c r="F32" s="7"/>
    </row>
    <row collapsed="false" customFormat="false" customHeight="false" hidden="false" ht="12.8" outlineLevel="0" r="33">
      <c r="C33" s="5" t="n">
        <v>2</v>
      </c>
      <c r="D33" s="4" t="s">
        <v>27</v>
      </c>
      <c r="E33" s="7" t="n">
        <v>1</v>
      </c>
      <c r="F33" s="7" t="n">
        <v>0</v>
      </c>
    </row>
    <row collapsed="false" customFormat="false" customHeight="false" hidden="false" ht="12.8" outlineLevel="0" r="34">
      <c r="C34" s="5" t="n">
        <v>2</v>
      </c>
      <c r="D34" s="4" t="s">
        <v>28</v>
      </c>
      <c r="E34" s="7" t="n">
        <v>1</v>
      </c>
      <c r="F34" s="7" t="n">
        <v>0</v>
      </c>
    </row>
    <row collapsed="false" customFormat="false" customHeight="false" hidden="false" ht="12.8" outlineLevel="0" r="35">
      <c r="E35" s="9"/>
    </row>
    <row collapsed="false" customFormat="false" customHeight="false" hidden="false" ht="12.8" outlineLevel="0" r="36">
      <c r="B36" s="10" t="s">
        <v>29</v>
      </c>
      <c r="C36" s="11" t="n">
        <v>25</v>
      </c>
      <c r="E36" s="12" t="inlineStr">
        <f aca="false">AVERAGE(E34,E33,E20,E12)</f>
        <is>
          <t/>
        </is>
      </c>
      <c r="F36" s="12" t="n">
        <f aca="false">(F12*9+F20*C20+F33*C33+F34*C34)/(C12+C20+C33+C34)</f>
        <v>0.84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3" activeCellId="0" pane="topLeft" sqref="B3"/>
    </sheetView>
  </sheetViews>
  <cols>
    <col collapsed="false" hidden="false" max="1" min="1" style="11" width="15.2235294117647"/>
    <col collapsed="false" hidden="false" max="2" min="2" style="0" width="104.082352941176"/>
    <col collapsed="false" hidden="false" max="1025" min="3" style="0" width="11.7490196078431"/>
  </cols>
  <sheetData>
    <row collapsed="false" customFormat="false" customHeight="false" hidden="false" ht="12.8" outlineLevel="0" r="1">
      <c r="A1" s="13" t="s">
        <v>30</v>
      </c>
      <c r="B1" s="13" t="s">
        <v>31</v>
      </c>
    </row>
    <row collapsed="false" customFormat="false" customHeight="true" hidden="false" ht="32.05" outlineLevel="0" r="2">
      <c r="A2" s="13" t="n">
        <v>1</v>
      </c>
      <c r="B2" s="14" t="s">
        <v>32</v>
      </c>
    </row>
    <row collapsed="false" customFormat="true" customHeight="true" hidden="false" ht="54.45" outlineLevel="0" r="3" s="17">
      <c r="A3" s="15" t="n">
        <v>2</v>
      </c>
      <c r="B3" s="16" t="s">
        <v>33</v>
      </c>
    </row>
    <row collapsed="false" customFormat="false" customHeight="true" hidden="false" ht="35.8" outlineLevel="0" r="4">
      <c r="A4" s="13" t="n">
        <v>3</v>
      </c>
      <c r="B4" s="18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749019607843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828</TotalTime>
  <Application>LibreOffice/3.5$Linux_x86 LibreOffice_project/350m1$Build-202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2012-05-09T09:44:06.00Z</dcterms:created>
  <dc:creator>maruen </dc:creator>
  <cp:lastModifiedBy>maruen </cp:lastModifiedBy>
  <dcterms:modified xsi:type="dcterms:W3CDTF">2012-05-09T10:59:08.00Z</dcterms:modified>
  <cp:revision>1</cp:revision>
</cp:coreProperties>
</file>