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25" activeTab="3"/>
  </bookViews>
  <sheets>
    <sheet name="津山市_町名コード_20180401現在" sheetId="4" r:id="rId1"/>
    <sheet name="津山市大字・町丁目レベル位置情報33203-11.0b" sheetId="3" r:id="rId2"/>
    <sheet name="編集WK" sheetId="6" r:id="rId3"/>
    <sheet name="津山市_町名コード_20180401現在_緯度経度付" sheetId="7" r:id="rId4"/>
  </sheets>
  <definedNames>
    <definedName name="_33203_2017" localSheetId="1">'津山市大字・町丁目レベル位置情報33203-11.0b'!$A$1:$J$187</definedName>
  </definedNames>
  <calcPr calcId="145621"/>
</workbook>
</file>

<file path=xl/calcChain.xml><?xml version="1.0" encoding="utf-8"?>
<calcChain xmlns="http://schemas.openxmlformats.org/spreadsheetml/2006/main">
  <c r="A3" i="7" l="1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A135" i="7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149" i="7"/>
  <c r="B149" i="7"/>
  <c r="C149" i="7"/>
  <c r="D149" i="7"/>
  <c r="A150" i="7"/>
  <c r="B150" i="7"/>
  <c r="C150" i="7"/>
  <c r="D150" i="7"/>
  <c r="A151" i="7"/>
  <c r="B151" i="7"/>
  <c r="C151" i="7"/>
  <c r="D151" i="7"/>
  <c r="A152" i="7"/>
  <c r="B152" i="7"/>
  <c r="C152" i="7"/>
  <c r="D152" i="7"/>
  <c r="A153" i="7"/>
  <c r="B153" i="7"/>
  <c r="C153" i="7"/>
  <c r="D153" i="7"/>
  <c r="A154" i="7"/>
  <c r="B154" i="7"/>
  <c r="C154" i="7"/>
  <c r="D154" i="7"/>
  <c r="A155" i="7"/>
  <c r="B155" i="7"/>
  <c r="C155" i="7"/>
  <c r="D155" i="7"/>
  <c r="A156" i="7"/>
  <c r="B156" i="7"/>
  <c r="C156" i="7"/>
  <c r="D156" i="7"/>
  <c r="A157" i="7"/>
  <c r="B157" i="7"/>
  <c r="C157" i="7"/>
  <c r="D157" i="7"/>
  <c r="A158" i="7"/>
  <c r="B158" i="7"/>
  <c r="C158" i="7"/>
  <c r="D158" i="7"/>
  <c r="A159" i="7"/>
  <c r="B159" i="7"/>
  <c r="C159" i="7"/>
  <c r="D159" i="7"/>
  <c r="A160" i="7"/>
  <c r="B160" i="7"/>
  <c r="C160" i="7"/>
  <c r="D160" i="7"/>
  <c r="A161" i="7"/>
  <c r="B161" i="7"/>
  <c r="C161" i="7"/>
  <c r="D161" i="7"/>
  <c r="A162" i="7"/>
  <c r="B162" i="7"/>
  <c r="C162" i="7"/>
  <c r="D162" i="7"/>
  <c r="A163" i="7"/>
  <c r="B163" i="7"/>
  <c r="C163" i="7"/>
  <c r="D163" i="7"/>
  <c r="A164" i="7"/>
  <c r="B164" i="7"/>
  <c r="C164" i="7"/>
  <c r="D164" i="7"/>
  <c r="A165" i="7"/>
  <c r="B165" i="7"/>
  <c r="C165" i="7"/>
  <c r="D165" i="7"/>
  <c r="A166" i="7"/>
  <c r="B166" i="7"/>
  <c r="C166" i="7"/>
  <c r="D166" i="7"/>
  <c r="A167" i="7"/>
  <c r="B167" i="7"/>
  <c r="C167" i="7"/>
  <c r="D167" i="7"/>
  <c r="A168" i="7"/>
  <c r="B168" i="7"/>
  <c r="C168" i="7"/>
  <c r="D168" i="7"/>
  <c r="A169" i="7"/>
  <c r="B169" i="7"/>
  <c r="C169" i="7"/>
  <c r="D169" i="7"/>
  <c r="A170" i="7"/>
  <c r="B170" i="7"/>
  <c r="C170" i="7"/>
  <c r="D170" i="7"/>
  <c r="A171" i="7"/>
  <c r="B171" i="7"/>
  <c r="C171" i="7"/>
  <c r="D171" i="7"/>
  <c r="A172" i="7"/>
  <c r="B172" i="7"/>
  <c r="C172" i="7"/>
  <c r="D172" i="7"/>
  <c r="A173" i="7"/>
  <c r="B173" i="7"/>
  <c r="C173" i="7"/>
  <c r="D173" i="7"/>
  <c r="A174" i="7"/>
  <c r="B174" i="7"/>
  <c r="C174" i="7"/>
  <c r="D174" i="7"/>
  <c r="A175" i="7"/>
  <c r="B175" i="7"/>
  <c r="C175" i="7"/>
  <c r="D175" i="7"/>
  <c r="A176" i="7"/>
  <c r="B176" i="7"/>
  <c r="C176" i="7"/>
  <c r="D176" i="7"/>
  <c r="A177" i="7"/>
  <c r="B177" i="7"/>
  <c r="C177" i="7"/>
  <c r="D177" i="7"/>
  <c r="A178" i="7"/>
  <c r="B178" i="7"/>
  <c r="C178" i="7"/>
  <c r="D178" i="7"/>
  <c r="A179" i="7"/>
  <c r="B179" i="7"/>
  <c r="C179" i="7"/>
  <c r="D179" i="7"/>
  <c r="A180" i="7"/>
  <c r="B180" i="7"/>
  <c r="C180" i="7"/>
  <c r="D180" i="7"/>
  <c r="A181" i="7"/>
  <c r="B181" i="7"/>
  <c r="C181" i="7"/>
  <c r="D181" i="7"/>
  <c r="A182" i="7"/>
  <c r="B182" i="7"/>
  <c r="C182" i="7"/>
  <c r="D182" i="7"/>
  <c r="A183" i="7"/>
  <c r="B183" i="7"/>
  <c r="C183" i="7"/>
  <c r="D183" i="7"/>
  <c r="A184" i="7"/>
  <c r="B184" i="7"/>
  <c r="C184" i="7"/>
  <c r="D184" i="7"/>
  <c r="A185" i="7"/>
  <c r="B185" i="7"/>
  <c r="C185" i="7"/>
  <c r="D185" i="7"/>
  <c r="A186" i="7"/>
  <c r="B186" i="7"/>
  <c r="C186" i="7"/>
  <c r="D186" i="7"/>
  <c r="A187" i="7"/>
  <c r="B187" i="7"/>
  <c r="C187" i="7"/>
  <c r="D187" i="7"/>
  <c r="D2" i="7"/>
  <c r="C2" i="7"/>
  <c r="B2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 s="1"/>
  <c r="B93" i="6"/>
  <c r="B94" i="6"/>
  <c r="B95" i="6"/>
  <c r="B96" i="6"/>
  <c r="B97" i="6"/>
  <c r="B98" i="6"/>
  <c r="B99" i="6"/>
  <c r="B100" i="6"/>
  <c r="C100" i="6" s="1"/>
  <c r="B101" i="6"/>
  <c r="B102" i="6"/>
  <c r="B103" i="6"/>
  <c r="B104" i="6"/>
  <c r="C104" i="6" s="1"/>
  <c r="B105" i="6"/>
  <c r="B106" i="6"/>
  <c r="B107" i="6"/>
  <c r="B108" i="6"/>
  <c r="C108" i="6" s="1"/>
  <c r="B109" i="6"/>
  <c r="B110" i="6"/>
  <c r="B111" i="6"/>
  <c r="B112" i="6"/>
  <c r="C112" i="6" s="1"/>
  <c r="B113" i="6"/>
  <c r="B114" i="6"/>
  <c r="B115" i="6"/>
  <c r="B116" i="6"/>
  <c r="C116" i="6" s="1"/>
  <c r="B117" i="6"/>
  <c r="B118" i="6"/>
  <c r="B119" i="6"/>
  <c r="B120" i="6"/>
  <c r="C120" i="6" s="1"/>
  <c r="B121" i="6"/>
  <c r="B122" i="6"/>
  <c r="B123" i="6"/>
  <c r="B124" i="6"/>
  <c r="C124" i="6" s="1"/>
  <c r="B125" i="6"/>
  <c r="B126" i="6"/>
  <c r="B127" i="6"/>
  <c r="B128" i="6"/>
  <c r="C128" i="6" s="1"/>
  <c r="B129" i="6"/>
  <c r="B130" i="6"/>
  <c r="B131" i="6"/>
  <c r="B132" i="6"/>
  <c r="C132" i="6" s="1"/>
  <c r="B133" i="6"/>
  <c r="B134" i="6"/>
  <c r="B135" i="6"/>
  <c r="B136" i="6"/>
  <c r="C136" i="6" s="1"/>
  <c r="B137" i="6"/>
  <c r="B138" i="6"/>
  <c r="B139" i="6"/>
  <c r="B140" i="6"/>
  <c r="C140" i="6" s="1"/>
  <c r="B141" i="6"/>
  <c r="B142" i="6"/>
  <c r="B143" i="6"/>
  <c r="B144" i="6"/>
  <c r="C144" i="6" s="1"/>
  <c r="B145" i="6"/>
  <c r="B146" i="6"/>
  <c r="B147" i="6"/>
  <c r="B148" i="6"/>
  <c r="C148" i="6" s="1"/>
  <c r="B149" i="6"/>
  <c r="B150" i="6"/>
  <c r="B151" i="6"/>
  <c r="B152" i="6"/>
  <c r="C152" i="6" s="1"/>
  <c r="B153" i="6"/>
  <c r="B154" i="6"/>
  <c r="B155" i="6"/>
  <c r="B156" i="6"/>
  <c r="C156" i="6" s="1"/>
  <c r="B157" i="6"/>
  <c r="B158" i="6"/>
  <c r="B159" i="6"/>
  <c r="B160" i="6"/>
  <c r="C160" i="6" s="1"/>
  <c r="B161" i="6"/>
  <c r="B162" i="6"/>
  <c r="B163" i="6"/>
  <c r="B164" i="6"/>
  <c r="C164" i="6" s="1"/>
  <c r="B165" i="6"/>
  <c r="B166" i="6"/>
  <c r="B167" i="6"/>
  <c r="B168" i="6"/>
  <c r="C168" i="6" s="1"/>
  <c r="B169" i="6"/>
  <c r="B170" i="6"/>
  <c r="B171" i="6"/>
  <c r="B172" i="6"/>
  <c r="C172" i="6" s="1"/>
  <c r="B173" i="6"/>
  <c r="B174" i="6"/>
  <c r="B175" i="6"/>
  <c r="B176" i="6"/>
  <c r="C176" i="6" s="1"/>
  <c r="B177" i="6"/>
  <c r="B178" i="6"/>
  <c r="B179" i="6"/>
  <c r="B180" i="6"/>
  <c r="C180" i="6" s="1"/>
  <c r="B181" i="6"/>
  <c r="B182" i="6"/>
  <c r="B183" i="6"/>
  <c r="B184" i="6"/>
  <c r="C184" i="6" s="1"/>
  <c r="B185" i="6"/>
  <c r="B186" i="6"/>
  <c r="B18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B2" i="6"/>
  <c r="C2" i="6" s="1"/>
  <c r="F2" i="6" s="1"/>
  <c r="A2" i="6"/>
  <c r="C187" i="6"/>
  <c r="C186" i="6"/>
  <c r="C185" i="6"/>
  <c r="C183" i="6"/>
  <c r="C182" i="6"/>
  <c r="C181" i="6"/>
  <c r="C179" i="6"/>
  <c r="C178" i="6"/>
  <c r="C177" i="6"/>
  <c r="C175" i="6"/>
  <c r="C174" i="6"/>
  <c r="C173" i="6"/>
  <c r="C171" i="6"/>
  <c r="C170" i="6"/>
  <c r="C169" i="6"/>
  <c r="C167" i="6"/>
  <c r="C166" i="6"/>
  <c r="C165" i="6"/>
  <c r="C163" i="6"/>
  <c r="C162" i="6"/>
  <c r="C161" i="6"/>
  <c r="C159" i="6"/>
  <c r="C158" i="6"/>
  <c r="C157" i="6"/>
  <c r="C155" i="6"/>
  <c r="C154" i="6"/>
  <c r="C153" i="6"/>
  <c r="C151" i="6"/>
  <c r="C150" i="6"/>
  <c r="C149" i="6"/>
  <c r="C147" i="6"/>
  <c r="C146" i="6"/>
  <c r="C145" i="6"/>
  <c r="C143" i="6"/>
  <c r="C142" i="6"/>
  <c r="C141" i="6"/>
  <c r="C139" i="6"/>
  <c r="C138" i="6"/>
  <c r="C137" i="6"/>
  <c r="C135" i="6"/>
  <c r="C134" i="6"/>
  <c r="C133" i="6"/>
  <c r="C131" i="6"/>
  <c r="C130" i="6"/>
  <c r="C129" i="6"/>
  <c r="C127" i="6"/>
  <c r="C126" i="6"/>
  <c r="C125" i="6"/>
  <c r="C123" i="6"/>
  <c r="C122" i="6"/>
  <c r="C121" i="6"/>
  <c r="C119" i="6"/>
  <c r="C118" i="6"/>
  <c r="C117" i="6"/>
  <c r="C115" i="6"/>
  <c r="C114" i="6"/>
  <c r="C113" i="6"/>
  <c r="C111" i="6"/>
  <c r="C110" i="6"/>
  <c r="C109" i="6"/>
  <c r="C107" i="6"/>
  <c r="C106" i="6"/>
  <c r="C105" i="6"/>
  <c r="C103" i="6"/>
  <c r="C102" i="6"/>
  <c r="C101" i="6"/>
  <c r="C99" i="6"/>
  <c r="C98" i="6"/>
  <c r="C97" i="6"/>
  <c r="C96" i="6"/>
  <c r="C95" i="6"/>
  <c r="C94" i="6"/>
  <c r="C93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E40" i="6" s="1"/>
  <c r="C39" i="6"/>
  <c r="C38" i="6"/>
  <c r="C37" i="6"/>
  <c r="C36" i="6"/>
  <c r="E36" i="6" s="1"/>
  <c r="C35" i="6"/>
  <c r="C34" i="6"/>
  <c r="C33" i="6"/>
  <c r="C32" i="6"/>
  <c r="C31" i="6"/>
  <c r="C30" i="6"/>
  <c r="C29" i="6"/>
  <c r="C28" i="6"/>
  <c r="E28" i="6" s="1"/>
  <c r="C27" i="6"/>
  <c r="C26" i="6"/>
  <c r="E26" i="6" s="1"/>
  <c r="C25" i="6"/>
  <c r="C24" i="6"/>
  <c r="E24" i="6" s="1"/>
  <c r="C23" i="6"/>
  <c r="C22" i="6"/>
  <c r="C21" i="6"/>
  <c r="C20" i="6"/>
  <c r="E20" i="6" s="1"/>
  <c r="C19" i="6"/>
  <c r="C18" i="6"/>
  <c r="F18" i="6" s="1"/>
  <c r="C17" i="6"/>
  <c r="C16" i="6"/>
  <c r="C15" i="6"/>
  <c r="E15" i="6" s="1"/>
  <c r="E14" i="6"/>
  <c r="C14" i="6"/>
  <c r="D14" i="6" s="1"/>
  <c r="C13" i="6"/>
  <c r="F13" i="6" s="1"/>
  <c r="C12" i="6"/>
  <c r="C11" i="6"/>
  <c r="C10" i="6"/>
  <c r="E10" i="6" s="1"/>
  <c r="C9" i="6"/>
  <c r="E9" i="6" s="1"/>
  <c r="C8" i="6"/>
  <c r="F8" i="6" s="1"/>
  <c r="C7" i="6"/>
  <c r="C6" i="6"/>
  <c r="E6" i="6" s="1"/>
  <c r="C5" i="6"/>
  <c r="E5" i="6" s="1"/>
  <c r="C4" i="6"/>
  <c r="F4" i="6" s="1"/>
  <c r="C3" i="6"/>
  <c r="F14" i="6" l="1"/>
  <c r="D18" i="6"/>
  <c r="E18" i="6"/>
  <c r="F12" i="6"/>
  <c r="E12" i="6"/>
  <c r="D12" i="6"/>
  <c r="D3" i="6"/>
  <c r="F3" i="6"/>
  <c r="E3" i="6"/>
  <c r="E7" i="6"/>
  <c r="D7" i="6"/>
  <c r="F7" i="6"/>
  <c r="E16" i="6"/>
  <c r="F16" i="6"/>
  <c r="D16" i="6"/>
  <c r="D11" i="6"/>
  <c r="F11" i="6"/>
  <c r="E11" i="6"/>
  <c r="D17" i="6"/>
  <c r="F17" i="6"/>
  <c r="E17" i="6"/>
  <c r="D2" i="6"/>
  <c r="D6" i="6"/>
  <c r="D10" i="6"/>
  <c r="F24" i="6"/>
  <c r="D24" i="6"/>
  <c r="F33" i="6"/>
  <c r="D33" i="6"/>
  <c r="E33" i="6"/>
  <c r="F40" i="6"/>
  <c r="D40" i="6"/>
  <c r="F45" i="6"/>
  <c r="D45" i="6"/>
  <c r="E45" i="6"/>
  <c r="F53" i="6"/>
  <c r="D53" i="6"/>
  <c r="E53" i="6"/>
  <c r="F61" i="6"/>
  <c r="D61" i="6"/>
  <c r="E61" i="6"/>
  <c r="F69" i="6"/>
  <c r="D69" i="6"/>
  <c r="E69" i="6"/>
  <c r="F77" i="6"/>
  <c r="D77" i="6"/>
  <c r="E77" i="6"/>
  <c r="F85" i="6"/>
  <c r="D85" i="6"/>
  <c r="E85" i="6"/>
  <c r="F93" i="6"/>
  <c r="D93" i="6"/>
  <c r="E93" i="6"/>
  <c r="F101" i="6"/>
  <c r="D101" i="6"/>
  <c r="E101" i="6"/>
  <c r="F109" i="6"/>
  <c r="D109" i="6"/>
  <c r="E109" i="6"/>
  <c r="F117" i="6"/>
  <c r="D117" i="6"/>
  <c r="E117" i="6"/>
  <c r="F125" i="6"/>
  <c r="D125" i="6"/>
  <c r="E125" i="6"/>
  <c r="F133" i="6"/>
  <c r="D133" i="6"/>
  <c r="E133" i="6"/>
  <c r="F141" i="6"/>
  <c r="D141" i="6"/>
  <c r="E141" i="6"/>
  <c r="F149" i="6"/>
  <c r="D149" i="6"/>
  <c r="E149" i="6"/>
  <c r="F157" i="6"/>
  <c r="D157" i="6"/>
  <c r="E157" i="6"/>
  <c r="F165" i="6"/>
  <c r="D165" i="6"/>
  <c r="E165" i="6"/>
  <c r="F173" i="6"/>
  <c r="D173" i="6"/>
  <c r="E173" i="6"/>
  <c r="F181" i="6"/>
  <c r="D181" i="6"/>
  <c r="E181" i="6"/>
  <c r="F31" i="6"/>
  <c r="D31" i="6"/>
  <c r="E31" i="6"/>
  <c r="D38" i="6"/>
  <c r="F38" i="6"/>
  <c r="F48" i="6"/>
  <c r="D48" i="6"/>
  <c r="E48" i="6"/>
  <c r="F56" i="6"/>
  <c r="D56" i="6"/>
  <c r="E56" i="6"/>
  <c r="F64" i="6"/>
  <c r="D64" i="6"/>
  <c r="E64" i="6"/>
  <c r="F72" i="6"/>
  <c r="D72" i="6"/>
  <c r="E72" i="6"/>
  <c r="F80" i="6"/>
  <c r="D80" i="6"/>
  <c r="E80" i="6"/>
  <c r="F88" i="6"/>
  <c r="D88" i="6"/>
  <c r="E88" i="6"/>
  <c r="F96" i="6"/>
  <c r="D96" i="6"/>
  <c r="E96" i="6"/>
  <c r="F104" i="6"/>
  <c r="D104" i="6"/>
  <c r="E104" i="6"/>
  <c r="F112" i="6"/>
  <c r="D112" i="6"/>
  <c r="E112" i="6"/>
  <c r="F120" i="6"/>
  <c r="D120" i="6"/>
  <c r="E120" i="6"/>
  <c r="F128" i="6"/>
  <c r="D128" i="6"/>
  <c r="E128" i="6"/>
  <c r="F136" i="6"/>
  <c r="D136" i="6"/>
  <c r="E136" i="6"/>
  <c r="F144" i="6"/>
  <c r="D144" i="6"/>
  <c r="E144" i="6"/>
  <c r="F152" i="6"/>
  <c r="D152" i="6"/>
  <c r="E152" i="6"/>
  <c r="F160" i="6"/>
  <c r="D160" i="6"/>
  <c r="E160" i="6"/>
  <c r="F168" i="6"/>
  <c r="D168" i="6"/>
  <c r="E168" i="6"/>
  <c r="F176" i="6"/>
  <c r="D176" i="6"/>
  <c r="E176" i="6"/>
  <c r="F184" i="6"/>
  <c r="D184" i="6"/>
  <c r="E184" i="6"/>
  <c r="E2" i="6"/>
  <c r="D22" i="6"/>
  <c r="F22" i="6"/>
  <c r="D5" i="6"/>
  <c r="F6" i="6"/>
  <c r="D9" i="6"/>
  <c r="F10" i="6"/>
  <c r="D13" i="6"/>
  <c r="F20" i="6"/>
  <c r="D20" i="6"/>
  <c r="E22" i="6"/>
  <c r="F29" i="6"/>
  <c r="D29" i="6"/>
  <c r="E29" i="6"/>
  <c r="F36" i="6"/>
  <c r="D36" i="6"/>
  <c r="E38" i="6"/>
  <c r="F43" i="6"/>
  <c r="D43" i="6"/>
  <c r="E43" i="6"/>
  <c r="F51" i="6"/>
  <c r="D51" i="6"/>
  <c r="E51" i="6"/>
  <c r="F59" i="6"/>
  <c r="D59" i="6"/>
  <c r="E59" i="6"/>
  <c r="F67" i="6"/>
  <c r="D67" i="6"/>
  <c r="E67" i="6"/>
  <c r="F75" i="6"/>
  <c r="D75" i="6"/>
  <c r="E75" i="6"/>
  <c r="F83" i="6"/>
  <c r="D83" i="6"/>
  <c r="E83" i="6"/>
  <c r="F91" i="6"/>
  <c r="D91" i="6"/>
  <c r="E91" i="6"/>
  <c r="F99" i="6"/>
  <c r="D99" i="6"/>
  <c r="E99" i="6"/>
  <c r="F107" i="6"/>
  <c r="D107" i="6"/>
  <c r="E107" i="6"/>
  <c r="F115" i="6"/>
  <c r="D115" i="6"/>
  <c r="E115" i="6"/>
  <c r="F123" i="6"/>
  <c r="D123" i="6"/>
  <c r="E123" i="6"/>
  <c r="F131" i="6"/>
  <c r="D131" i="6"/>
  <c r="E131" i="6"/>
  <c r="F139" i="6"/>
  <c r="D139" i="6"/>
  <c r="E139" i="6"/>
  <c r="F147" i="6"/>
  <c r="D147" i="6"/>
  <c r="E147" i="6"/>
  <c r="F155" i="6"/>
  <c r="D155" i="6"/>
  <c r="E155" i="6"/>
  <c r="F163" i="6"/>
  <c r="D163" i="6"/>
  <c r="E163" i="6"/>
  <c r="F171" i="6"/>
  <c r="D171" i="6"/>
  <c r="E171" i="6"/>
  <c r="F179" i="6"/>
  <c r="D179" i="6"/>
  <c r="E179" i="6"/>
  <c r="F27" i="6"/>
  <c r="D27" i="6"/>
  <c r="E27" i="6"/>
  <c r="D34" i="6"/>
  <c r="F34" i="6"/>
  <c r="D46" i="6"/>
  <c r="F46" i="6"/>
  <c r="E46" i="6"/>
  <c r="D54" i="6"/>
  <c r="F54" i="6"/>
  <c r="E54" i="6"/>
  <c r="D62" i="6"/>
  <c r="F62" i="6"/>
  <c r="E62" i="6"/>
  <c r="D70" i="6"/>
  <c r="F70" i="6"/>
  <c r="E70" i="6"/>
  <c r="D78" i="6"/>
  <c r="F78" i="6"/>
  <c r="E78" i="6"/>
  <c r="D86" i="6"/>
  <c r="F86" i="6"/>
  <c r="E86" i="6"/>
  <c r="D94" i="6"/>
  <c r="F94" i="6"/>
  <c r="E94" i="6"/>
  <c r="D102" i="6"/>
  <c r="F102" i="6"/>
  <c r="E102" i="6"/>
  <c r="D110" i="6"/>
  <c r="F110" i="6"/>
  <c r="E110" i="6"/>
  <c r="D118" i="6"/>
  <c r="F118" i="6"/>
  <c r="E118" i="6"/>
  <c r="D126" i="6"/>
  <c r="F126" i="6"/>
  <c r="E126" i="6"/>
  <c r="D134" i="6"/>
  <c r="F134" i="6"/>
  <c r="E134" i="6"/>
  <c r="D142" i="6"/>
  <c r="F142" i="6"/>
  <c r="E142" i="6"/>
  <c r="D150" i="6"/>
  <c r="F150" i="6"/>
  <c r="E150" i="6"/>
  <c r="D158" i="6"/>
  <c r="F158" i="6"/>
  <c r="E158" i="6"/>
  <c r="D166" i="6"/>
  <c r="F166" i="6"/>
  <c r="E166" i="6"/>
  <c r="D174" i="6"/>
  <c r="F174" i="6"/>
  <c r="E174" i="6"/>
  <c r="D182" i="6"/>
  <c r="F182" i="6"/>
  <c r="E182" i="6"/>
  <c r="E13" i="6"/>
  <c r="F25" i="6"/>
  <c r="D25" i="6"/>
  <c r="E25" i="6"/>
  <c r="F32" i="6"/>
  <c r="D32" i="6"/>
  <c r="E34" i="6"/>
  <c r="F41" i="6"/>
  <c r="D41" i="6"/>
  <c r="E41" i="6"/>
  <c r="F49" i="6"/>
  <c r="D49" i="6"/>
  <c r="E49" i="6"/>
  <c r="F57" i="6"/>
  <c r="D57" i="6"/>
  <c r="E57" i="6"/>
  <c r="F65" i="6"/>
  <c r="D65" i="6"/>
  <c r="E65" i="6"/>
  <c r="F73" i="6"/>
  <c r="D73" i="6"/>
  <c r="E73" i="6"/>
  <c r="F81" i="6"/>
  <c r="D81" i="6"/>
  <c r="E81" i="6"/>
  <c r="F89" i="6"/>
  <c r="D89" i="6"/>
  <c r="E89" i="6"/>
  <c r="F97" i="6"/>
  <c r="D97" i="6"/>
  <c r="E97" i="6"/>
  <c r="F105" i="6"/>
  <c r="D105" i="6"/>
  <c r="E105" i="6"/>
  <c r="F113" i="6"/>
  <c r="D113" i="6"/>
  <c r="E113" i="6"/>
  <c r="F121" i="6"/>
  <c r="D121" i="6"/>
  <c r="E121" i="6"/>
  <c r="F129" i="6"/>
  <c r="D129" i="6"/>
  <c r="E129" i="6"/>
  <c r="F137" i="6"/>
  <c r="D137" i="6"/>
  <c r="E137" i="6"/>
  <c r="F145" i="6"/>
  <c r="D145" i="6"/>
  <c r="E145" i="6"/>
  <c r="F153" i="6"/>
  <c r="D153" i="6"/>
  <c r="E153" i="6"/>
  <c r="F161" i="6"/>
  <c r="D161" i="6"/>
  <c r="E161" i="6"/>
  <c r="F169" i="6"/>
  <c r="D169" i="6"/>
  <c r="E169" i="6"/>
  <c r="F177" i="6"/>
  <c r="D177" i="6"/>
  <c r="E177" i="6"/>
  <c r="D4" i="6"/>
  <c r="F5" i="6"/>
  <c r="D8" i="6"/>
  <c r="F9" i="6"/>
  <c r="D15" i="6"/>
  <c r="E8" i="6"/>
  <c r="F15" i="6"/>
  <c r="F23" i="6"/>
  <c r="D23" i="6"/>
  <c r="E23" i="6"/>
  <c r="F39" i="6"/>
  <c r="D39" i="6"/>
  <c r="E39" i="6"/>
  <c r="F44" i="6"/>
  <c r="D44" i="6"/>
  <c r="E44" i="6"/>
  <c r="F52" i="6"/>
  <c r="D52" i="6"/>
  <c r="E52" i="6"/>
  <c r="F60" i="6"/>
  <c r="D60" i="6"/>
  <c r="E60" i="6"/>
  <c r="F68" i="6"/>
  <c r="D68" i="6"/>
  <c r="E68" i="6"/>
  <c r="F76" i="6"/>
  <c r="D76" i="6"/>
  <c r="E76" i="6"/>
  <c r="F84" i="6"/>
  <c r="D84" i="6"/>
  <c r="E84" i="6"/>
  <c r="F92" i="6"/>
  <c r="D92" i="6"/>
  <c r="E92" i="6"/>
  <c r="F100" i="6"/>
  <c r="D100" i="6"/>
  <c r="E100" i="6"/>
  <c r="F108" i="6"/>
  <c r="D108" i="6"/>
  <c r="E108" i="6"/>
  <c r="F116" i="6"/>
  <c r="D116" i="6"/>
  <c r="E116" i="6"/>
  <c r="F124" i="6"/>
  <c r="D124" i="6"/>
  <c r="E124" i="6"/>
  <c r="F132" i="6"/>
  <c r="D132" i="6"/>
  <c r="E132" i="6"/>
  <c r="F140" i="6"/>
  <c r="D140" i="6"/>
  <c r="E140" i="6"/>
  <c r="F148" i="6"/>
  <c r="D148" i="6"/>
  <c r="E148" i="6"/>
  <c r="F156" i="6"/>
  <c r="D156" i="6"/>
  <c r="E156" i="6"/>
  <c r="F164" i="6"/>
  <c r="D164" i="6"/>
  <c r="E164" i="6"/>
  <c r="F172" i="6"/>
  <c r="D172" i="6"/>
  <c r="E172" i="6"/>
  <c r="F180" i="6"/>
  <c r="D180" i="6"/>
  <c r="E180" i="6"/>
  <c r="E4" i="6"/>
  <c r="D30" i="6"/>
  <c r="F30" i="6"/>
  <c r="E32" i="6"/>
  <c r="F21" i="6"/>
  <c r="D21" i="6"/>
  <c r="E21" i="6"/>
  <c r="F28" i="6"/>
  <c r="D28" i="6"/>
  <c r="E30" i="6"/>
  <c r="F37" i="6"/>
  <c r="D37" i="6"/>
  <c r="E37" i="6"/>
  <c r="F47" i="6"/>
  <c r="D47" i="6"/>
  <c r="E47" i="6"/>
  <c r="F55" i="6"/>
  <c r="D55" i="6"/>
  <c r="E55" i="6"/>
  <c r="F63" i="6"/>
  <c r="D63" i="6"/>
  <c r="E63" i="6"/>
  <c r="F71" i="6"/>
  <c r="D71" i="6"/>
  <c r="E71" i="6"/>
  <c r="F79" i="6"/>
  <c r="D79" i="6"/>
  <c r="E79" i="6"/>
  <c r="F87" i="6"/>
  <c r="D87" i="6"/>
  <c r="E87" i="6"/>
  <c r="F95" i="6"/>
  <c r="D95" i="6"/>
  <c r="E95" i="6"/>
  <c r="F103" i="6"/>
  <c r="D103" i="6"/>
  <c r="E103" i="6"/>
  <c r="F111" i="6"/>
  <c r="D111" i="6"/>
  <c r="E111" i="6"/>
  <c r="F119" i="6"/>
  <c r="D119" i="6"/>
  <c r="E119" i="6"/>
  <c r="F127" i="6"/>
  <c r="D127" i="6"/>
  <c r="E127" i="6"/>
  <c r="F135" i="6"/>
  <c r="D135" i="6"/>
  <c r="E135" i="6"/>
  <c r="F143" i="6"/>
  <c r="D143" i="6"/>
  <c r="E143" i="6"/>
  <c r="F151" i="6"/>
  <c r="D151" i="6"/>
  <c r="E151" i="6"/>
  <c r="F159" i="6"/>
  <c r="D159" i="6"/>
  <c r="E159" i="6"/>
  <c r="F167" i="6"/>
  <c r="D167" i="6"/>
  <c r="E167" i="6"/>
  <c r="F175" i="6"/>
  <c r="D175" i="6"/>
  <c r="E175" i="6"/>
  <c r="F19" i="6"/>
  <c r="D19" i="6"/>
  <c r="E19" i="6"/>
  <c r="D26" i="6"/>
  <c r="F26" i="6"/>
  <c r="F35" i="6"/>
  <c r="D35" i="6"/>
  <c r="E35" i="6"/>
  <c r="D42" i="6"/>
  <c r="F42" i="6"/>
  <c r="E42" i="6"/>
  <c r="D50" i="6"/>
  <c r="F50" i="6"/>
  <c r="E50" i="6"/>
  <c r="D58" i="6"/>
  <c r="F58" i="6"/>
  <c r="E58" i="6"/>
  <c r="D66" i="6"/>
  <c r="F66" i="6"/>
  <c r="E66" i="6"/>
  <c r="D74" i="6"/>
  <c r="F74" i="6"/>
  <c r="E74" i="6"/>
  <c r="D82" i="6"/>
  <c r="F82" i="6"/>
  <c r="E82" i="6"/>
  <c r="D90" i="6"/>
  <c r="F90" i="6"/>
  <c r="E90" i="6"/>
  <c r="D98" i="6"/>
  <c r="F98" i="6"/>
  <c r="E98" i="6"/>
  <c r="D106" i="6"/>
  <c r="F106" i="6"/>
  <c r="E106" i="6"/>
  <c r="D114" i="6"/>
  <c r="F114" i="6"/>
  <c r="E114" i="6"/>
  <c r="D122" i="6"/>
  <c r="F122" i="6"/>
  <c r="E122" i="6"/>
  <c r="D130" i="6"/>
  <c r="F130" i="6"/>
  <c r="E130" i="6"/>
  <c r="D138" i="6"/>
  <c r="F138" i="6"/>
  <c r="E138" i="6"/>
  <c r="D146" i="6"/>
  <c r="F146" i="6"/>
  <c r="E146" i="6"/>
  <c r="D154" i="6"/>
  <c r="F154" i="6"/>
  <c r="E154" i="6"/>
  <c r="D162" i="6"/>
  <c r="F162" i="6"/>
  <c r="E162" i="6"/>
  <c r="D170" i="6"/>
  <c r="F170" i="6"/>
  <c r="E170" i="6"/>
  <c r="D178" i="6"/>
  <c r="F178" i="6"/>
  <c r="E178" i="6"/>
  <c r="F185" i="6"/>
  <c r="D185" i="6"/>
  <c r="F183" i="6"/>
  <c r="D183" i="6"/>
  <c r="E185" i="6"/>
  <c r="E183" i="6"/>
  <c r="D186" i="6"/>
  <c r="F186" i="6"/>
  <c r="E186" i="6"/>
  <c r="F187" i="6"/>
  <c r="E187" i="6"/>
  <c r="D187" i="6"/>
</calcChain>
</file>

<file path=xl/connections.xml><?xml version="1.0" encoding="utf-8"?>
<connections xmlns="http://schemas.openxmlformats.org/spreadsheetml/2006/main">
  <connection id="1" name="33203_2017" type="6" refreshedVersion="4" background="1" saveData="1">
    <textPr codePage="932" sourceFile="C:\Users\m.kitamura.WORDSYSTEM\Desktop\Google Maps\津山市大字・町丁目レベル位置情報33203-11.0b\33203_2017.csv" comma="1">
      <textFields count="10"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<sst xmlns="http://schemas.openxmlformats.org/spreadsheetml/2006/main" count="1890" uniqueCount="416">
  <si>
    <t>町コード</t>
    <rPh sb="0" eb="1">
      <t>チョウ</t>
    </rPh>
    <phoneticPr fontId="3"/>
  </si>
  <si>
    <t>町名</t>
    <rPh sb="0" eb="2">
      <t>チョウメイ</t>
    </rPh>
    <phoneticPr fontId="3"/>
  </si>
  <si>
    <t>地区</t>
    <rPh sb="0" eb="2">
      <t>ちく</t>
    </rPh>
    <phoneticPr fontId="3" type="Hiragana"/>
  </si>
  <si>
    <t>川崎</t>
  </si>
  <si>
    <t>旧津山</t>
    <rPh sb="0" eb="1">
      <t>きゅう</t>
    </rPh>
    <rPh sb="1" eb="3">
      <t>つやま</t>
    </rPh>
    <phoneticPr fontId="3" type="Hiragana"/>
  </si>
  <si>
    <t>野介代</t>
  </si>
  <si>
    <t>林田</t>
  </si>
  <si>
    <t>東新町</t>
  </si>
  <si>
    <t>西新町</t>
  </si>
  <si>
    <t>中之町</t>
  </si>
  <si>
    <t>勝間田町</t>
  </si>
  <si>
    <t>林田町</t>
  </si>
  <si>
    <t>橋本町</t>
  </si>
  <si>
    <t>上之町</t>
  </si>
  <si>
    <t>材木町</t>
  </si>
  <si>
    <t>伏見町</t>
  </si>
  <si>
    <t>京町</t>
  </si>
  <si>
    <t>河原町</t>
  </si>
  <si>
    <t>船頭町</t>
  </si>
  <si>
    <t>小性町</t>
  </si>
  <si>
    <t>吹屋町</t>
  </si>
  <si>
    <t>新魚町</t>
  </si>
  <si>
    <t>堺町</t>
  </si>
  <si>
    <t>二階町</t>
  </si>
  <si>
    <t>元魚町</t>
  </si>
  <si>
    <t>新職人町</t>
  </si>
  <si>
    <t>戸川町</t>
  </si>
  <si>
    <t>本町２丁目</t>
  </si>
  <si>
    <t>本町３丁目</t>
  </si>
  <si>
    <t>美濃町</t>
  </si>
  <si>
    <t>桶屋町</t>
  </si>
  <si>
    <t>下紺屋町</t>
  </si>
  <si>
    <t>鍛治町</t>
  </si>
  <si>
    <t>坪井町</t>
  </si>
  <si>
    <t>福渡町</t>
  </si>
  <si>
    <t>細工町</t>
  </si>
  <si>
    <t>上紺屋町</t>
  </si>
  <si>
    <t>宮脇町</t>
  </si>
  <si>
    <t>南新座</t>
  </si>
  <si>
    <t>山下</t>
  </si>
  <si>
    <t>北町</t>
  </si>
  <si>
    <t>椿高下</t>
  </si>
  <si>
    <t>城代町</t>
  </si>
  <si>
    <t>田町</t>
  </si>
  <si>
    <t>大手町</t>
  </si>
  <si>
    <t>西寺町</t>
  </si>
  <si>
    <t>鉄砲町</t>
  </si>
  <si>
    <t>新茅町</t>
  </si>
  <si>
    <t>西今町</t>
  </si>
  <si>
    <t>茅町</t>
  </si>
  <si>
    <t>安岡町</t>
  </si>
  <si>
    <t>小田中</t>
  </si>
  <si>
    <t>上河原</t>
  </si>
  <si>
    <t>北園町</t>
  </si>
  <si>
    <t>山北</t>
  </si>
  <si>
    <t>総社</t>
  </si>
  <si>
    <t>小原</t>
  </si>
  <si>
    <t>志戸部</t>
  </si>
  <si>
    <t>勝部</t>
  </si>
  <si>
    <t>籾保</t>
  </si>
  <si>
    <t>紫保井</t>
  </si>
  <si>
    <t>大田</t>
  </si>
  <si>
    <t>沼</t>
  </si>
  <si>
    <t>弥生町</t>
  </si>
  <si>
    <t>二宮</t>
  </si>
  <si>
    <t>院庄</t>
  </si>
  <si>
    <t>神戸</t>
  </si>
  <si>
    <t>戸島</t>
  </si>
  <si>
    <t>福田</t>
  </si>
  <si>
    <t>高尾</t>
  </si>
  <si>
    <t>皿</t>
  </si>
  <si>
    <t>平福</t>
  </si>
  <si>
    <t>中島</t>
  </si>
  <si>
    <t>一方</t>
  </si>
  <si>
    <t>津山口</t>
  </si>
  <si>
    <t>井口</t>
  </si>
  <si>
    <t>大谷</t>
  </si>
  <si>
    <t>昭和町１丁目</t>
  </si>
  <si>
    <t>昭和町２丁目</t>
  </si>
  <si>
    <t>南町１丁目</t>
  </si>
  <si>
    <t>横山</t>
  </si>
  <si>
    <t>八出</t>
  </si>
  <si>
    <t>小桁</t>
  </si>
  <si>
    <t>金屋</t>
  </si>
  <si>
    <t>押渕</t>
  </si>
  <si>
    <t>荒神山</t>
  </si>
  <si>
    <t>種</t>
  </si>
  <si>
    <t>上田邑</t>
  </si>
  <si>
    <t>下田邑</t>
  </si>
  <si>
    <t>一宮</t>
  </si>
  <si>
    <t>東一宮</t>
  </si>
  <si>
    <t>東田辺</t>
  </si>
  <si>
    <t>西田辺</t>
  </si>
  <si>
    <t>山方</t>
  </si>
  <si>
    <t>下横野</t>
  </si>
  <si>
    <t>大篠</t>
  </si>
  <si>
    <t>上横野</t>
  </si>
  <si>
    <t>上高倉</t>
  </si>
  <si>
    <t>下高倉東</t>
  </si>
  <si>
    <t>下高倉西</t>
  </si>
  <si>
    <t>吉見</t>
  </si>
  <si>
    <t>綾部</t>
  </si>
  <si>
    <t>堀坂</t>
  </si>
  <si>
    <t>妙原</t>
  </si>
  <si>
    <t>三浦</t>
  </si>
  <si>
    <t>草加部</t>
  </si>
  <si>
    <t>野村</t>
  </si>
  <si>
    <t>近長</t>
  </si>
  <si>
    <t>楢</t>
  </si>
  <si>
    <t>押入</t>
  </si>
  <si>
    <t>高野山西</t>
  </si>
  <si>
    <t>高野本郷</t>
  </si>
  <si>
    <t>河面</t>
  </si>
  <si>
    <t>福井</t>
  </si>
  <si>
    <t>田熊</t>
  </si>
  <si>
    <t>金井</t>
  </si>
  <si>
    <t>中原</t>
  </si>
  <si>
    <t>福力</t>
  </si>
  <si>
    <t>新田</t>
  </si>
  <si>
    <t>西吉田</t>
  </si>
  <si>
    <t>池ケ原</t>
  </si>
  <si>
    <t>堂尾</t>
  </si>
  <si>
    <t>国分寺</t>
  </si>
  <si>
    <t>日上</t>
  </si>
  <si>
    <t>瓜生原</t>
  </si>
  <si>
    <t>河辺</t>
  </si>
  <si>
    <t>加茂町物見</t>
  </si>
  <si>
    <t>加茂町</t>
    <rPh sb="0" eb="2">
      <t>かも</t>
    </rPh>
    <rPh sb="2" eb="3">
      <t>ちょう</t>
    </rPh>
    <phoneticPr fontId="3" type="Hiragana"/>
  </si>
  <si>
    <t>加茂町河井</t>
  </si>
  <si>
    <t>加茂町山下</t>
  </si>
  <si>
    <t>加茂町知和</t>
  </si>
  <si>
    <t>加茂町青栁</t>
  </si>
  <si>
    <t>加茂町塔中</t>
  </si>
  <si>
    <t>加茂町小中原</t>
  </si>
  <si>
    <t>加茂町齋野谷</t>
  </si>
  <si>
    <t>加茂町戸賀</t>
  </si>
  <si>
    <t>加茂町黒木</t>
  </si>
  <si>
    <t>加茂町倉見</t>
  </si>
  <si>
    <t>加茂町宇野</t>
  </si>
  <si>
    <t>加茂町原口</t>
  </si>
  <si>
    <t>加茂町行重</t>
  </si>
  <si>
    <t>加茂町楢井</t>
  </si>
  <si>
    <t>加茂町百々</t>
  </si>
  <si>
    <t>加茂町中原</t>
  </si>
  <si>
    <t>加茂町成安</t>
  </si>
  <si>
    <t>加茂町下津川</t>
  </si>
  <si>
    <t>加茂町公郷</t>
  </si>
  <si>
    <t>加茂町桑原</t>
  </si>
  <si>
    <t>加茂町小渕</t>
  </si>
  <si>
    <t>阿波</t>
  </si>
  <si>
    <t>阿波</t>
    <rPh sb="0" eb="2">
      <t>あば</t>
    </rPh>
    <phoneticPr fontId="3" type="Hiragana"/>
  </si>
  <si>
    <t>新野東</t>
  </si>
  <si>
    <t>勝北</t>
    <rPh sb="0" eb="2">
      <t>しょうぼく</t>
    </rPh>
    <phoneticPr fontId="3" type="Hiragana"/>
  </si>
  <si>
    <t>西上</t>
  </si>
  <si>
    <t>西中</t>
  </si>
  <si>
    <t>西下</t>
  </si>
  <si>
    <t>新野山形</t>
  </si>
  <si>
    <t>日本原</t>
  </si>
  <si>
    <t>市場</t>
  </si>
  <si>
    <t>大岩</t>
  </si>
  <si>
    <t>大吉</t>
  </si>
  <si>
    <t>奥津川</t>
  </si>
  <si>
    <t>上村</t>
  </si>
  <si>
    <t>中村</t>
  </si>
  <si>
    <t>杉宮</t>
  </si>
  <si>
    <t>坂上</t>
  </si>
  <si>
    <t>原</t>
  </si>
  <si>
    <t>安井</t>
  </si>
  <si>
    <t>上野田</t>
  </si>
  <si>
    <t>下野田</t>
  </si>
  <si>
    <t>坪井上</t>
  </si>
  <si>
    <t>久米</t>
    <rPh sb="0" eb="2">
      <t>くめ</t>
    </rPh>
    <phoneticPr fontId="3" type="Hiragana"/>
  </si>
  <si>
    <t>坪井下</t>
  </si>
  <si>
    <t>中北上</t>
  </si>
  <si>
    <t>宮部上</t>
  </si>
  <si>
    <t>宮部下</t>
  </si>
  <si>
    <t>中北下</t>
  </si>
  <si>
    <t>南方中</t>
  </si>
  <si>
    <t>一色</t>
  </si>
  <si>
    <t>神代</t>
  </si>
  <si>
    <t>久米川南</t>
  </si>
  <si>
    <t>くめ</t>
  </si>
  <si>
    <t>領家</t>
  </si>
  <si>
    <t>宮尾</t>
  </si>
  <si>
    <t>戸脇</t>
  </si>
  <si>
    <t>桑下</t>
  </si>
  <si>
    <t>桑上</t>
  </si>
  <si>
    <t>福田下</t>
  </si>
  <si>
    <t>八社</t>
  </si>
  <si>
    <t>油木下</t>
  </si>
  <si>
    <t>油木上</t>
  </si>
  <si>
    <t>油木北</t>
  </si>
  <si>
    <t>里公文</t>
  </si>
  <si>
    <t>里公文上</t>
  </si>
  <si>
    <t>町名</t>
    <rPh sb="0" eb="2">
      <t>チョウメイ</t>
    </rPh>
    <phoneticPr fontId="2"/>
  </si>
  <si>
    <t>都道府県コード</t>
  </si>
  <si>
    <t>都道府県名</t>
  </si>
  <si>
    <t>市区町村コード</t>
  </si>
  <si>
    <t>市区町村名</t>
  </si>
  <si>
    <t>大字町丁目コード</t>
  </si>
  <si>
    <t>大字町丁目名</t>
  </si>
  <si>
    <t>緯度</t>
  </si>
  <si>
    <t>経度</t>
  </si>
  <si>
    <t>原典資料コード</t>
  </si>
  <si>
    <t>大字・字・丁目区分コード</t>
  </si>
  <si>
    <t>33</t>
  </si>
  <si>
    <t>岡山県</t>
  </si>
  <si>
    <t>33203</t>
  </si>
  <si>
    <t>津山市</t>
  </si>
  <si>
    <t>332030001000</t>
  </si>
  <si>
    <t>0</t>
  </si>
  <si>
    <t>1</t>
  </si>
  <si>
    <t>332030002000</t>
  </si>
  <si>
    <t>332030003000</t>
  </si>
  <si>
    <t>332030004000</t>
  </si>
  <si>
    <t>332030005000</t>
  </si>
  <si>
    <t>332030006000</t>
  </si>
  <si>
    <t>332030007000</t>
  </si>
  <si>
    <t>332030008000</t>
  </si>
  <si>
    <t>332030009000</t>
  </si>
  <si>
    <t>332030010000</t>
  </si>
  <si>
    <t>332030011000</t>
  </si>
  <si>
    <t>332030012000</t>
  </si>
  <si>
    <t>332030013000</t>
  </si>
  <si>
    <t>332030014000</t>
  </si>
  <si>
    <t>332030015000</t>
  </si>
  <si>
    <t>332030016000</t>
  </si>
  <si>
    <t>332030017000</t>
  </si>
  <si>
    <t>332030018000</t>
  </si>
  <si>
    <t>332030019000</t>
  </si>
  <si>
    <t>332030020000</t>
  </si>
  <si>
    <t>332030021000</t>
  </si>
  <si>
    <t>332030022000</t>
  </si>
  <si>
    <t>332030023000</t>
  </si>
  <si>
    <t>332030024000</t>
  </si>
  <si>
    <t>332030025000</t>
  </si>
  <si>
    <t>332030026000</t>
  </si>
  <si>
    <t>332030027000</t>
  </si>
  <si>
    <t>332030028000</t>
  </si>
  <si>
    <t>332030029000</t>
  </si>
  <si>
    <t>332030030000</t>
  </si>
  <si>
    <t>332030031000</t>
  </si>
  <si>
    <t>332030032000</t>
  </si>
  <si>
    <t>332030033000</t>
  </si>
  <si>
    <t>332030034000</t>
  </si>
  <si>
    <t>332030035000</t>
  </si>
  <si>
    <t>332030036000</t>
  </si>
  <si>
    <t>332030037000</t>
  </si>
  <si>
    <t>332030038000</t>
  </si>
  <si>
    <t>332030039000</t>
  </si>
  <si>
    <t>332030040000</t>
  </si>
  <si>
    <t>332030041000</t>
  </si>
  <si>
    <t>332030042000</t>
  </si>
  <si>
    <t>332030043000</t>
  </si>
  <si>
    <t>332030044000</t>
  </si>
  <si>
    <t>332030045000</t>
  </si>
  <si>
    <t>332030046000</t>
  </si>
  <si>
    <t>332030047000</t>
  </si>
  <si>
    <t>332030048000</t>
  </si>
  <si>
    <t>332030049000</t>
  </si>
  <si>
    <t>332030050000</t>
  </si>
  <si>
    <t>332030051000</t>
  </si>
  <si>
    <t>332030052000</t>
  </si>
  <si>
    <t>332030053000</t>
  </si>
  <si>
    <t>332030054000</t>
  </si>
  <si>
    <t>332030055000</t>
  </si>
  <si>
    <t>332030056000</t>
  </si>
  <si>
    <t>332030057000</t>
  </si>
  <si>
    <t>332030058000</t>
  </si>
  <si>
    <t>332030059000</t>
  </si>
  <si>
    <t>332030060000</t>
  </si>
  <si>
    <t>332030061000</t>
  </si>
  <si>
    <t>332030062000</t>
  </si>
  <si>
    <t>332030063000</t>
  </si>
  <si>
    <t>332030064000</t>
  </si>
  <si>
    <t>332030065000</t>
  </si>
  <si>
    <t>332030066000</t>
  </si>
  <si>
    <t>332030067000</t>
  </si>
  <si>
    <t>332030068000</t>
  </si>
  <si>
    <t>332030069000</t>
  </si>
  <si>
    <t>332030070000</t>
  </si>
  <si>
    <t>332030071000</t>
  </si>
  <si>
    <t>332030072000</t>
  </si>
  <si>
    <t>332030073000</t>
  </si>
  <si>
    <t>332030074000</t>
  </si>
  <si>
    <t>332030075000</t>
  </si>
  <si>
    <t>332030076000</t>
  </si>
  <si>
    <t>332030077000</t>
  </si>
  <si>
    <t>332030078000</t>
  </si>
  <si>
    <t>332030079000</t>
  </si>
  <si>
    <t>332030080000</t>
  </si>
  <si>
    <t>332030081000</t>
  </si>
  <si>
    <t>332030082000</t>
  </si>
  <si>
    <t>332030083000</t>
  </si>
  <si>
    <t>332030084000</t>
  </si>
  <si>
    <t>332030085000</t>
  </si>
  <si>
    <t>332030086000</t>
  </si>
  <si>
    <t>332030087000</t>
  </si>
  <si>
    <t>332030088000</t>
  </si>
  <si>
    <t>332030089000</t>
  </si>
  <si>
    <t>332030090000</t>
  </si>
  <si>
    <t>332030091000</t>
  </si>
  <si>
    <t>332030092000</t>
  </si>
  <si>
    <t>332030093001</t>
  </si>
  <si>
    <t>3</t>
  </si>
  <si>
    <t>332030093002</t>
  </si>
  <si>
    <t>332030094000</t>
  </si>
  <si>
    <t>332030095000</t>
  </si>
  <si>
    <t>332030096000</t>
  </si>
  <si>
    <t>332030097000</t>
  </si>
  <si>
    <t>332030098000</t>
  </si>
  <si>
    <t>332030099000</t>
  </si>
  <si>
    <t>332030100000</t>
  </si>
  <si>
    <t>332030101000</t>
  </si>
  <si>
    <t>332030102000</t>
  </si>
  <si>
    <t>332030103000</t>
  </si>
  <si>
    <t>332030104000</t>
  </si>
  <si>
    <t>332030105000</t>
  </si>
  <si>
    <t>332030106000</t>
  </si>
  <si>
    <t>332030107000</t>
  </si>
  <si>
    <t>332030108000</t>
  </si>
  <si>
    <t>332030109000</t>
  </si>
  <si>
    <t>332030110000</t>
  </si>
  <si>
    <t>332030111000</t>
  </si>
  <si>
    <t>332030112000</t>
  </si>
  <si>
    <t>332030113000</t>
  </si>
  <si>
    <t>332030114000</t>
  </si>
  <si>
    <t>332030115000</t>
  </si>
  <si>
    <t>332030116000</t>
  </si>
  <si>
    <t>332030117000</t>
  </si>
  <si>
    <t>332030118000</t>
  </si>
  <si>
    <t>332030119000</t>
  </si>
  <si>
    <t>332030120000</t>
  </si>
  <si>
    <t>332030121000</t>
  </si>
  <si>
    <t>332030122000</t>
  </si>
  <si>
    <t>332030123000</t>
  </si>
  <si>
    <t>332030124000</t>
  </si>
  <si>
    <t>332030125000</t>
  </si>
  <si>
    <t>332030126000</t>
  </si>
  <si>
    <t>332030127000</t>
  </si>
  <si>
    <t>332030128000</t>
  </si>
  <si>
    <t>332030129000</t>
  </si>
  <si>
    <t>332030130000</t>
  </si>
  <si>
    <t>332030131000</t>
  </si>
  <si>
    <t>332030132000</t>
  </si>
  <si>
    <t>332030133000</t>
  </si>
  <si>
    <t>332030134000</t>
  </si>
  <si>
    <t>332030135000</t>
  </si>
  <si>
    <t>332030136000</t>
  </si>
  <si>
    <t>332030137000</t>
  </si>
  <si>
    <t>332030138000</t>
  </si>
  <si>
    <t>332030139000</t>
  </si>
  <si>
    <t>332030140000</t>
  </si>
  <si>
    <t>332030141000</t>
  </si>
  <si>
    <t>332030142000</t>
  </si>
  <si>
    <t>332030143000</t>
  </si>
  <si>
    <t>332030144000</t>
  </si>
  <si>
    <t>332030145000</t>
  </si>
  <si>
    <t>332030146000</t>
  </si>
  <si>
    <t>332030147000</t>
  </si>
  <si>
    <t>332030148000</t>
  </si>
  <si>
    <t>332030149000</t>
  </si>
  <si>
    <t>332030150000</t>
  </si>
  <si>
    <t>332030151000</t>
  </si>
  <si>
    <t>332030152000</t>
  </si>
  <si>
    <t>332030153000</t>
  </si>
  <si>
    <t>332030154000</t>
  </si>
  <si>
    <t>332030155000</t>
  </si>
  <si>
    <t>332030156000</t>
  </si>
  <si>
    <t>332030157000</t>
  </si>
  <si>
    <t>332030158000</t>
  </si>
  <si>
    <t>332030159002</t>
  </si>
  <si>
    <t>332030159003</t>
  </si>
  <si>
    <t>332030160000</t>
  </si>
  <si>
    <t>332030161000</t>
  </si>
  <si>
    <t>332030162000</t>
  </si>
  <si>
    <t>332030163001</t>
  </si>
  <si>
    <t>332030164000</t>
  </si>
  <si>
    <t>332030165000</t>
  </si>
  <si>
    <t>332030166000</t>
  </si>
  <si>
    <t>332030167000</t>
  </si>
  <si>
    <t>332030168000</t>
  </si>
  <si>
    <t>332030169000</t>
  </si>
  <si>
    <t>332030170000</t>
  </si>
  <si>
    <t>332030171000</t>
  </si>
  <si>
    <t>332030172000</t>
  </si>
  <si>
    <t>332030173000</t>
  </si>
  <si>
    <t>332030174000</t>
  </si>
  <si>
    <t>332030175000</t>
  </si>
  <si>
    <t>332030176000</t>
  </si>
  <si>
    <t>332030177000</t>
  </si>
  <si>
    <t>332030178000</t>
  </si>
  <si>
    <t>332030179000</t>
  </si>
  <si>
    <t>332030180000</t>
  </si>
  <si>
    <t>332030181000</t>
  </si>
  <si>
    <t>332030182000</t>
  </si>
  <si>
    <t>332030183000</t>
  </si>
  <si>
    <t>332030184000</t>
  </si>
  <si>
    <t>INDEX</t>
    <phoneticPr fontId="2"/>
  </si>
  <si>
    <t>緯度</t>
    <rPh sb="0" eb="2">
      <t>イド</t>
    </rPh>
    <phoneticPr fontId="2"/>
  </si>
  <si>
    <t>経度</t>
    <rPh sb="0" eb="2">
      <t>ケイド</t>
    </rPh>
    <phoneticPr fontId="2"/>
  </si>
  <si>
    <t>加茂町青柳⇒加茂町青栁</t>
    <phoneticPr fontId="2"/>
  </si>
  <si>
    <t>加茂町青栁</t>
    <phoneticPr fontId="2"/>
  </si>
  <si>
    <t>池ヶ原⇒池ケ原</t>
    <phoneticPr fontId="2"/>
  </si>
  <si>
    <t>池ケ原</t>
    <phoneticPr fontId="2"/>
  </si>
  <si>
    <t>本町二丁目⇒本町２丁目</t>
    <phoneticPr fontId="2"/>
  </si>
  <si>
    <t>本町三丁目⇒本町３丁目</t>
    <phoneticPr fontId="2"/>
  </si>
  <si>
    <t>本町２丁目</t>
    <phoneticPr fontId="2"/>
  </si>
  <si>
    <t>本町３丁目</t>
    <phoneticPr fontId="2"/>
  </si>
  <si>
    <t>南町一丁目⇒南町１丁目</t>
    <phoneticPr fontId="2"/>
  </si>
  <si>
    <t>南町１丁目</t>
    <phoneticPr fontId="2"/>
  </si>
  <si>
    <t>昭和町一丁目⇒昭和町１丁目</t>
    <phoneticPr fontId="2"/>
  </si>
  <si>
    <t>昭和町二丁目⇒昭和町２丁目</t>
    <phoneticPr fontId="2"/>
  </si>
  <si>
    <t>昭和町１丁目</t>
    <phoneticPr fontId="2"/>
  </si>
  <si>
    <t>昭和町２丁目</t>
    <phoneticPr fontId="2"/>
  </si>
  <si>
    <t>地区ＣＤ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</si>
</sst>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"/>
  </numFmts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1" fillId="0" borderId="1" xfId="1" applyBorder="1" applyAlignment="1">
      <alignment horizontal="left" vertical="center"/>
    </xf>
    <xf numFmtId="0" fontId="1" fillId="0" borderId="0" xfId="1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/>
    <xf numFmtId="49" fontId="4" fillId="0" borderId="1" xfId="0" applyNumberFormat="1" applyFont="1" applyBorder="1"/>
    <xf numFmtId="0" fontId="5" fillId="0" borderId="1" xfId="1" applyFont="1" applyBorder="1">
      <alignment vertical="center"/>
    </xf>
    <xf numFmtId="49" fontId="6" fillId="0" borderId="0" xfId="0" applyNumberFormat="1" applyFont="1"/>
    <xf numFmtId="0" fontId="7" fillId="0" borderId="1" xfId="1" applyFont="1" applyBorder="1" applyAlignment="1">
      <alignment horizontal="left" vertical="center"/>
    </xf>
    <xf numFmtId="49" fontId="8" fillId="0" borderId="0" xfId="0" applyNumberFormat="1" applyFont="1"/>
    <xf numFmtId="176" fontId="5" fillId="0" borderId="1" xfId="1" applyNumberFormat="1" applyFont="1" applyBorder="1">
      <alignment vertical="center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33203_2017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workbookViewId="0">
      <selection sqref="A1:B1"/>
    </sheetView>
  </sheetViews>
  <sheetFormatPr defaultColWidth="8.875" defaultRowHeight="13.5" x14ac:dyDescent="0.15"/>
  <cols>
    <col min="1" max="1" width="9" style="3" customWidth="1"/>
    <col min="2" max="2" width="16.875" style="3" customWidth="1"/>
    <col min="3" max="3" width="9.75" style="3" customWidth="1"/>
    <col min="4" max="16384" width="8.875" style="2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101</v>
      </c>
      <c r="B2" s="1" t="s">
        <v>3</v>
      </c>
      <c r="C2" s="1" t="s">
        <v>4</v>
      </c>
    </row>
    <row r="3" spans="1:3" x14ac:dyDescent="0.15">
      <c r="A3" s="1">
        <v>102</v>
      </c>
      <c r="B3" s="1" t="s">
        <v>5</v>
      </c>
      <c r="C3" s="1" t="s">
        <v>4</v>
      </c>
    </row>
    <row r="4" spans="1:3" x14ac:dyDescent="0.15">
      <c r="A4" s="1">
        <v>103</v>
      </c>
      <c r="B4" s="1" t="s">
        <v>6</v>
      </c>
      <c r="C4" s="1" t="s">
        <v>4</v>
      </c>
    </row>
    <row r="5" spans="1:3" x14ac:dyDescent="0.15">
      <c r="A5" s="1">
        <v>201</v>
      </c>
      <c r="B5" s="1" t="s">
        <v>7</v>
      </c>
      <c r="C5" s="1" t="s">
        <v>4</v>
      </c>
    </row>
    <row r="6" spans="1:3" x14ac:dyDescent="0.15">
      <c r="A6" s="1">
        <v>202</v>
      </c>
      <c r="B6" s="1" t="s">
        <v>8</v>
      </c>
      <c r="C6" s="1" t="s">
        <v>4</v>
      </c>
    </row>
    <row r="7" spans="1:3" x14ac:dyDescent="0.15">
      <c r="A7" s="1">
        <v>203</v>
      </c>
      <c r="B7" s="1" t="s">
        <v>9</v>
      </c>
      <c r="C7" s="1" t="s">
        <v>4</v>
      </c>
    </row>
    <row r="8" spans="1:3" x14ac:dyDescent="0.15">
      <c r="A8" s="1">
        <v>204</v>
      </c>
      <c r="B8" s="1" t="s">
        <v>10</v>
      </c>
      <c r="C8" s="1" t="s">
        <v>4</v>
      </c>
    </row>
    <row r="9" spans="1:3" x14ac:dyDescent="0.15">
      <c r="A9" s="1">
        <v>205</v>
      </c>
      <c r="B9" s="1" t="s">
        <v>11</v>
      </c>
      <c r="C9" s="1" t="s">
        <v>4</v>
      </c>
    </row>
    <row r="10" spans="1:3" x14ac:dyDescent="0.15">
      <c r="A10" s="1">
        <v>206</v>
      </c>
      <c r="B10" s="1" t="s">
        <v>12</v>
      </c>
      <c r="C10" s="1" t="s">
        <v>4</v>
      </c>
    </row>
    <row r="11" spans="1:3" x14ac:dyDescent="0.15">
      <c r="A11" s="1">
        <v>207</v>
      </c>
      <c r="B11" s="1" t="s">
        <v>13</v>
      </c>
      <c r="C11" s="1" t="s">
        <v>4</v>
      </c>
    </row>
    <row r="12" spans="1:3" x14ac:dyDescent="0.15">
      <c r="A12" s="1">
        <v>301</v>
      </c>
      <c r="B12" s="1" t="s">
        <v>14</v>
      </c>
      <c r="C12" s="1" t="s">
        <v>4</v>
      </c>
    </row>
    <row r="13" spans="1:3" x14ac:dyDescent="0.15">
      <c r="A13" s="1">
        <v>302</v>
      </c>
      <c r="B13" s="1" t="s">
        <v>15</v>
      </c>
      <c r="C13" s="1" t="s">
        <v>4</v>
      </c>
    </row>
    <row r="14" spans="1:3" x14ac:dyDescent="0.15">
      <c r="A14" s="1">
        <v>303</v>
      </c>
      <c r="B14" s="1" t="s">
        <v>16</v>
      </c>
      <c r="C14" s="1" t="s">
        <v>4</v>
      </c>
    </row>
    <row r="15" spans="1:3" x14ac:dyDescent="0.15">
      <c r="A15" s="1">
        <v>304</v>
      </c>
      <c r="B15" s="1" t="s">
        <v>17</v>
      </c>
      <c r="C15" s="1" t="s">
        <v>4</v>
      </c>
    </row>
    <row r="16" spans="1:3" x14ac:dyDescent="0.15">
      <c r="A16" s="1">
        <v>305</v>
      </c>
      <c r="B16" s="1" t="s">
        <v>18</v>
      </c>
      <c r="C16" s="1" t="s">
        <v>4</v>
      </c>
    </row>
    <row r="17" spans="1:3" x14ac:dyDescent="0.15">
      <c r="A17" s="1">
        <v>306</v>
      </c>
      <c r="B17" s="1" t="s">
        <v>19</v>
      </c>
      <c r="C17" s="1" t="s">
        <v>4</v>
      </c>
    </row>
    <row r="18" spans="1:3" x14ac:dyDescent="0.15">
      <c r="A18" s="1">
        <v>307</v>
      </c>
      <c r="B18" s="1" t="s">
        <v>20</v>
      </c>
      <c r="C18" s="1" t="s">
        <v>4</v>
      </c>
    </row>
    <row r="19" spans="1:3" x14ac:dyDescent="0.15">
      <c r="A19" s="1">
        <v>308</v>
      </c>
      <c r="B19" s="1" t="s">
        <v>21</v>
      </c>
      <c r="C19" s="1" t="s">
        <v>4</v>
      </c>
    </row>
    <row r="20" spans="1:3" x14ac:dyDescent="0.15">
      <c r="A20" s="1">
        <v>401</v>
      </c>
      <c r="B20" s="1" t="s">
        <v>22</v>
      </c>
      <c r="C20" s="1" t="s">
        <v>4</v>
      </c>
    </row>
    <row r="21" spans="1:3" x14ac:dyDescent="0.15">
      <c r="A21" s="1">
        <v>402</v>
      </c>
      <c r="B21" s="1" t="s">
        <v>23</v>
      </c>
      <c r="C21" s="1" t="s">
        <v>4</v>
      </c>
    </row>
    <row r="22" spans="1:3" x14ac:dyDescent="0.15">
      <c r="A22" s="1">
        <v>403</v>
      </c>
      <c r="B22" s="1" t="s">
        <v>24</v>
      </c>
      <c r="C22" s="1" t="s">
        <v>4</v>
      </c>
    </row>
    <row r="23" spans="1:3" x14ac:dyDescent="0.15">
      <c r="A23" s="1">
        <v>404</v>
      </c>
      <c r="B23" s="1" t="s">
        <v>25</v>
      </c>
      <c r="C23" s="1" t="s">
        <v>4</v>
      </c>
    </row>
    <row r="24" spans="1:3" x14ac:dyDescent="0.15">
      <c r="A24" s="1">
        <v>405</v>
      </c>
      <c r="B24" s="1" t="s">
        <v>26</v>
      </c>
      <c r="C24" s="1" t="s">
        <v>4</v>
      </c>
    </row>
    <row r="25" spans="1:3" x14ac:dyDescent="0.15">
      <c r="A25" s="1">
        <v>406</v>
      </c>
      <c r="B25" s="8" t="s">
        <v>27</v>
      </c>
      <c r="C25" s="1" t="s">
        <v>4</v>
      </c>
    </row>
    <row r="26" spans="1:3" x14ac:dyDescent="0.15">
      <c r="A26" s="1">
        <v>407</v>
      </c>
      <c r="B26" s="8" t="s">
        <v>28</v>
      </c>
      <c r="C26" s="1" t="s">
        <v>4</v>
      </c>
    </row>
    <row r="27" spans="1:3" x14ac:dyDescent="0.15">
      <c r="A27" s="1">
        <v>408</v>
      </c>
      <c r="B27" s="1" t="s">
        <v>29</v>
      </c>
      <c r="C27" s="1" t="s">
        <v>4</v>
      </c>
    </row>
    <row r="28" spans="1:3" x14ac:dyDescent="0.15">
      <c r="A28" s="1">
        <v>501</v>
      </c>
      <c r="B28" s="1" t="s">
        <v>30</v>
      </c>
      <c r="C28" s="1" t="s">
        <v>4</v>
      </c>
    </row>
    <row r="29" spans="1:3" x14ac:dyDescent="0.15">
      <c r="A29" s="1">
        <v>502</v>
      </c>
      <c r="B29" s="1" t="s">
        <v>31</v>
      </c>
      <c r="C29" s="1" t="s">
        <v>4</v>
      </c>
    </row>
    <row r="30" spans="1:3" x14ac:dyDescent="0.15">
      <c r="A30" s="1">
        <v>503</v>
      </c>
      <c r="B30" s="1" t="s">
        <v>32</v>
      </c>
      <c r="C30" s="1" t="s">
        <v>4</v>
      </c>
    </row>
    <row r="31" spans="1:3" x14ac:dyDescent="0.15">
      <c r="A31" s="1">
        <v>504</v>
      </c>
      <c r="B31" s="1" t="s">
        <v>33</v>
      </c>
      <c r="C31" s="1" t="s">
        <v>4</v>
      </c>
    </row>
    <row r="32" spans="1:3" x14ac:dyDescent="0.15">
      <c r="A32" s="1">
        <v>505</v>
      </c>
      <c r="B32" s="1" t="s">
        <v>34</v>
      </c>
      <c r="C32" s="1" t="s">
        <v>4</v>
      </c>
    </row>
    <row r="33" spans="1:3" x14ac:dyDescent="0.15">
      <c r="A33" s="1">
        <v>506</v>
      </c>
      <c r="B33" s="1" t="s">
        <v>35</v>
      </c>
      <c r="C33" s="1" t="s">
        <v>4</v>
      </c>
    </row>
    <row r="34" spans="1:3" x14ac:dyDescent="0.15">
      <c r="A34" s="1">
        <v>507</v>
      </c>
      <c r="B34" s="1" t="s">
        <v>36</v>
      </c>
      <c r="C34" s="1" t="s">
        <v>4</v>
      </c>
    </row>
    <row r="35" spans="1:3" x14ac:dyDescent="0.15">
      <c r="A35" s="1">
        <v>508</v>
      </c>
      <c r="B35" s="1" t="s">
        <v>37</v>
      </c>
      <c r="C35" s="1" t="s">
        <v>4</v>
      </c>
    </row>
    <row r="36" spans="1:3" x14ac:dyDescent="0.15">
      <c r="A36" s="1">
        <v>509</v>
      </c>
      <c r="B36" s="1" t="s">
        <v>38</v>
      </c>
      <c r="C36" s="1" t="s">
        <v>4</v>
      </c>
    </row>
    <row r="37" spans="1:3" x14ac:dyDescent="0.15">
      <c r="A37" s="1">
        <v>601</v>
      </c>
      <c r="B37" s="1" t="s">
        <v>39</v>
      </c>
      <c r="C37" s="1" t="s">
        <v>4</v>
      </c>
    </row>
    <row r="38" spans="1:3" x14ac:dyDescent="0.15">
      <c r="A38" s="1">
        <v>602</v>
      </c>
      <c r="B38" s="1" t="s">
        <v>40</v>
      </c>
      <c r="C38" s="1" t="s">
        <v>4</v>
      </c>
    </row>
    <row r="39" spans="1:3" x14ac:dyDescent="0.15">
      <c r="A39" s="1">
        <v>603</v>
      </c>
      <c r="B39" s="1" t="s">
        <v>41</v>
      </c>
      <c r="C39" s="1" t="s">
        <v>4</v>
      </c>
    </row>
    <row r="40" spans="1:3" x14ac:dyDescent="0.15">
      <c r="A40" s="1">
        <v>604</v>
      </c>
      <c r="B40" s="1" t="s">
        <v>42</v>
      </c>
      <c r="C40" s="1" t="s">
        <v>4</v>
      </c>
    </row>
    <row r="41" spans="1:3" x14ac:dyDescent="0.15">
      <c r="A41" s="1">
        <v>605</v>
      </c>
      <c r="B41" s="1" t="s">
        <v>43</v>
      </c>
      <c r="C41" s="1" t="s">
        <v>4</v>
      </c>
    </row>
    <row r="42" spans="1:3" x14ac:dyDescent="0.15">
      <c r="A42" s="1">
        <v>606</v>
      </c>
      <c r="B42" s="1" t="s">
        <v>44</v>
      </c>
      <c r="C42" s="1" t="s">
        <v>4</v>
      </c>
    </row>
    <row r="43" spans="1:3" x14ac:dyDescent="0.15">
      <c r="A43" s="1">
        <v>701</v>
      </c>
      <c r="B43" s="1" t="s">
        <v>45</v>
      </c>
      <c r="C43" s="1" t="s">
        <v>4</v>
      </c>
    </row>
    <row r="44" spans="1:3" x14ac:dyDescent="0.15">
      <c r="A44" s="1">
        <v>702</v>
      </c>
      <c r="B44" s="1" t="s">
        <v>46</v>
      </c>
      <c r="C44" s="1" t="s">
        <v>4</v>
      </c>
    </row>
    <row r="45" spans="1:3" x14ac:dyDescent="0.15">
      <c r="A45" s="1">
        <v>703</v>
      </c>
      <c r="B45" s="1" t="s">
        <v>47</v>
      </c>
      <c r="C45" s="1" t="s">
        <v>4</v>
      </c>
    </row>
    <row r="46" spans="1:3" x14ac:dyDescent="0.15">
      <c r="A46" s="1">
        <v>704</v>
      </c>
      <c r="B46" s="1" t="s">
        <v>48</v>
      </c>
      <c r="C46" s="1" t="s">
        <v>4</v>
      </c>
    </row>
    <row r="47" spans="1:3" x14ac:dyDescent="0.15">
      <c r="A47" s="1">
        <v>705</v>
      </c>
      <c r="B47" s="1" t="s">
        <v>49</v>
      </c>
      <c r="C47" s="1" t="s">
        <v>4</v>
      </c>
    </row>
    <row r="48" spans="1:3" x14ac:dyDescent="0.15">
      <c r="A48" s="1">
        <v>706</v>
      </c>
      <c r="B48" s="1" t="s">
        <v>50</v>
      </c>
      <c r="C48" s="1" t="s">
        <v>4</v>
      </c>
    </row>
    <row r="49" spans="1:3" x14ac:dyDescent="0.15">
      <c r="A49" s="1">
        <v>707</v>
      </c>
      <c r="B49" s="1" t="s">
        <v>51</v>
      </c>
      <c r="C49" s="1" t="s">
        <v>4</v>
      </c>
    </row>
    <row r="50" spans="1:3" x14ac:dyDescent="0.15">
      <c r="A50" s="1">
        <v>801</v>
      </c>
      <c r="B50" s="1" t="s">
        <v>52</v>
      </c>
      <c r="C50" s="1" t="s">
        <v>4</v>
      </c>
    </row>
    <row r="51" spans="1:3" x14ac:dyDescent="0.15">
      <c r="A51" s="1">
        <v>802</v>
      </c>
      <c r="B51" s="1" t="s">
        <v>53</v>
      </c>
      <c r="C51" s="1" t="s">
        <v>4</v>
      </c>
    </row>
    <row r="52" spans="1:3" x14ac:dyDescent="0.15">
      <c r="A52" s="1">
        <v>803</v>
      </c>
      <c r="B52" s="1" t="s">
        <v>54</v>
      </c>
      <c r="C52" s="1" t="s">
        <v>4</v>
      </c>
    </row>
    <row r="53" spans="1:3" x14ac:dyDescent="0.15">
      <c r="A53" s="1">
        <v>804</v>
      </c>
      <c r="B53" s="1" t="s">
        <v>55</v>
      </c>
      <c r="C53" s="1" t="s">
        <v>4</v>
      </c>
    </row>
    <row r="54" spans="1:3" x14ac:dyDescent="0.15">
      <c r="A54" s="1">
        <v>805</v>
      </c>
      <c r="B54" s="1" t="s">
        <v>56</v>
      </c>
      <c r="C54" s="1" t="s">
        <v>4</v>
      </c>
    </row>
    <row r="55" spans="1:3" x14ac:dyDescent="0.15">
      <c r="A55" s="1">
        <v>901</v>
      </c>
      <c r="B55" s="1" t="s">
        <v>57</v>
      </c>
      <c r="C55" s="1" t="s">
        <v>4</v>
      </c>
    </row>
    <row r="56" spans="1:3" x14ac:dyDescent="0.15">
      <c r="A56" s="1">
        <v>902</v>
      </c>
      <c r="B56" s="1" t="s">
        <v>58</v>
      </c>
      <c r="C56" s="1" t="s">
        <v>4</v>
      </c>
    </row>
    <row r="57" spans="1:3" x14ac:dyDescent="0.15">
      <c r="A57" s="1">
        <v>903</v>
      </c>
      <c r="B57" s="1" t="s">
        <v>59</v>
      </c>
      <c r="C57" s="1" t="s">
        <v>4</v>
      </c>
    </row>
    <row r="58" spans="1:3" x14ac:dyDescent="0.15">
      <c r="A58" s="1">
        <v>904</v>
      </c>
      <c r="B58" s="1" t="s">
        <v>60</v>
      </c>
      <c r="C58" s="1" t="s">
        <v>4</v>
      </c>
    </row>
    <row r="59" spans="1:3" x14ac:dyDescent="0.15">
      <c r="A59" s="1">
        <v>905</v>
      </c>
      <c r="B59" s="1" t="s">
        <v>61</v>
      </c>
      <c r="C59" s="1" t="s">
        <v>4</v>
      </c>
    </row>
    <row r="60" spans="1:3" x14ac:dyDescent="0.15">
      <c r="A60" s="1">
        <v>906</v>
      </c>
      <c r="B60" s="1" t="s">
        <v>62</v>
      </c>
      <c r="C60" s="1" t="s">
        <v>4</v>
      </c>
    </row>
    <row r="61" spans="1:3" x14ac:dyDescent="0.15">
      <c r="A61" s="1">
        <v>907</v>
      </c>
      <c r="B61" s="1" t="s">
        <v>63</v>
      </c>
      <c r="C61" s="1" t="s">
        <v>4</v>
      </c>
    </row>
    <row r="62" spans="1:3" x14ac:dyDescent="0.15">
      <c r="A62" s="1">
        <v>1001</v>
      </c>
      <c r="B62" s="1" t="s">
        <v>64</v>
      </c>
      <c r="C62" s="1" t="s">
        <v>4</v>
      </c>
    </row>
    <row r="63" spans="1:3" x14ac:dyDescent="0.15">
      <c r="A63" s="1">
        <v>1101</v>
      </c>
      <c r="B63" s="1" t="s">
        <v>65</v>
      </c>
      <c r="C63" s="1" t="s">
        <v>4</v>
      </c>
    </row>
    <row r="64" spans="1:3" x14ac:dyDescent="0.15">
      <c r="A64" s="1">
        <v>1102</v>
      </c>
      <c r="B64" s="1" t="s">
        <v>66</v>
      </c>
      <c r="C64" s="1" t="s">
        <v>4</v>
      </c>
    </row>
    <row r="65" spans="1:3" x14ac:dyDescent="0.15">
      <c r="A65" s="1">
        <v>1103</v>
      </c>
      <c r="B65" s="1" t="s">
        <v>67</v>
      </c>
      <c r="C65" s="1" t="s">
        <v>4</v>
      </c>
    </row>
    <row r="66" spans="1:3" x14ac:dyDescent="0.15">
      <c r="A66" s="1">
        <v>1201</v>
      </c>
      <c r="B66" s="1" t="s">
        <v>68</v>
      </c>
      <c r="C66" s="1" t="s">
        <v>4</v>
      </c>
    </row>
    <row r="67" spans="1:3" x14ac:dyDescent="0.15">
      <c r="A67" s="1">
        <v>1202</v>
      </c>
      <c r="B67" s="1" t="s">
        <v>69</v>
      </c>
      <c r="C67" s="1" t="s">
        <v>4</v>
      </c>
    </row>
    <row r="68" spans="1:3" x14ac:dyDescent="0.15">
      <c r="A68" s="1">
        <v>1203</v>
      </c>
      <c r="B68" s="1" t="s">
        <v>70</v>
      </c>
      <c r="C68" s="1" t="s">
        <v>4</v>
      </c>
    </row>
    <row r="69" spans="1:3" x14ac:dyDescent="0.15">
      <c r="A69" s="1">
        <v>1204</v>
      </c>
      <c r="B69" s="1" t="s">
        <v>71</v>
      </c>
      <c r="C69" s="1" t="s">
        <v>4</v>
      </c>
    </row>
    <row r="70" spans="1:3" x14ac:dyDescent="0.15">
      <c r="A70" s="1">
        <v>1205</v>
      </c>
      <c r="B70" s="1" t="s">
        <v>72</v>
      </c>
      <c r="C70" s="1" t="s">
        <v>4</v>
      </c>
    </row>
    <row r="71" spans="1:3" x14ac:dyDescent="0.15">
      <c r="A71" s="1">
        <v>1206</v>
      </c>
      <c r="B71" s="1" t="s">
        <v>73</v>
      </c>
      <c r="C71" s="1" t="s">
        <v>4</v>
      </c>
    </row>
    <row r="72" spans="1:3" x14ac:dyDescent="0.15">
      <c r="A72" s="1">
        <v>1207</v>
      </c>
      <c r="B72" s="1" t="s">
        <v>74</v>
      </c>
      <c r="C72" s="1" t="s">
        <v>4</v>
      </c>
    </row>
    <row r="73" spans="1:3" x14ac:dyDescent="0.15">
      <c r="A73" s="1">
        <v>1208</v>
      </c>
      <c r="B73" s="1" t="s">
        <v>75</v>
      </c>
      <c r="C73" s="1" t="s">
        <v>4</v>
      </c>
    </row>
    <row r="74" spans="1:3" x14ac:dyDescent="0.15">
      <c r="A74" s="1">
        <v>1301</v>
      </c>
      <c r="B74" s="1" t="s">
        <v>76</v>
      </c>
      <c r="C74" s="1" t="s">
        <v>4</v>
      </c>
    </row>
    <row r="75" spans="1:3" x14ac:dyDescent="0.15">
      <c r="A75" s="1">
        <v>1302</v>
      </c>
      <c r="B75" s="8" t="s">
        <v>77</v>
      </c>
      <c r="C75" s="1" t="s">
        <v>4</v>
      </c>
    </row>
    <row r="76" spans="1:3" x14ac:dyDescent="0.15">
      <c r="A76" s="1">
        <v>1303</v>
      </c>
      <c r="B76" s="8" t="s">
        <v>78</v>
      </c>
      <c r="C76" s="1" t="s">
        <v>4</v>
      </c>
    </row>
    <row r="77" spans="1:3" x14ac:dyDescent="0.15">
      <c r="A77" s="1">
        <v>1304</v>
      </c>
      <c r="B77" s="8" t="s">
        <v>79</v>
      </c>
      <c r="C77" s="1" t="s">
        <v>4</v>
      </c>
    </row>
    <row r="78" spans="1:3" x14ac:dyDescent="0.15">
      <c r="A78" s="1">
        <v>1305</v>
      </c>
      <c r="B78" s="1" t="s">
        <v>80</v>
      </c>
      <c r="C78" s="1" t="s">
        <v>4</v>
      </c>
    </row>
    <row r="79" spans="1:3" x14ac:dyDescent="0.15">
      <c r="A79" s="1">
        <v>1306</v>
      </c>
      <c r="B79" s="1" t="s">
        <v>81</v>
      </c>
      <c r="C79" s="1" t="s">
        <v>4</v>
      </c>
    </row>
    <row r="80" spans="1:3" x14ac:dyDescent="0.15">
      <c r="A80" s="1">
        <v>1401</v>
      </c>
      <c r="B80" s="1" t="s">
        <v>82</v>
      </c>
      <c r="C80" s="1" t="s">
        <v>4</v>
      </c>
    </row>
    <row r="81" spans="1:3" x14ac:dyDescent="0.15">
      <c r="A81" s="1">
        <v>1402</v>
      </c>
      <c r="B81" s="1" t="s">
        <v>83</v>
      </c>
      <c r="C81" s="1" t="s">
        <v>4</v>
      </c>
    </row>
    <row r="82" spans="1:3" x14ac:dyDescent="0.15">
      <c r="A82" s="1">
        <v>1403</v>
      </c>
      <c r="B82" s="1" t="s">
        <v>84</v>
      </c>
      <c r="C82" s="1" t="s">
        <v>4</v>
      </c>
    </row>
    <row r="83" spans="1:3" x14ac:dyDescent="0.15">
      <c r="A83" s="1">
        <v>1404</v>
      </c>
      <c r="B83" s="1" t="s">
        <v>85</v>
      </c>
      <c r="C83" s="1" t="s">
        <v>4</v>
      </c>
    </row>
    <row r="84" spans="1:3" x14ac:dyDescent="0.15">
      <c r="A84" s="1">
        <v>1405</v>
      </c>
      <c r="B84" s="1" t="s">
        <v>86</v>
      </c>
      <c r="C84" s="1" t="s">
        <v>4</v>
      </c>
    </row>
    <row r="85" spans="1:3" x14ac:dyDescent="0.15">
      <c r="A85" s="1">
        <v>1501</v>
      </c>
      <c r="B85" s="1" t="s">
        <v>87</v>
      </c>
      <c r="C85" s="1" t="s">
        <v>4</v>
      </c>
    </row>
    <row r="86" spans="1:3" x14ac:dyDescent="0.15">
      <c r="A86" s="1">
        <v>1502</v>
      </c>
      <c r="B86" s="1" t="s">
        <v>88</v>
      </c>
      <c r="C86" s="1" t="s">
        <v>4</v>
      </c>
    </row>
    <row r="87" spans="1:3" x14ac:dyDescent="0.15">
      <c r="A87" s="1">
        <v>1601</v>
      </c>
      <c r="B87" s="1" t="s">
        <v>89</v>
      </c>
      <c r="C87" s="1" t="s">
        <v>4</v>
      </c>
    </row>
    <row r="88" spans="1:3" x14ac:dyDescent="0.15">
      <c r="A88" s="1">
        <v>1602</v>
      </c>
      <c r="B88" s="1" t="s">
        <v>90</v>
      </c>
      <c r="C88" s="1" t="s">
        <v>4</v>
      </c>
    </row>
    <row r="89" spans="1:3" x14ac:dyDescent="0.15">
      <c r="A89" s="1">
        <v>1603</v>
      </c>
      <c r="B89" s="1" t="s">
        <v>91</v>
      </c>
      <c r="C89" s="1" t="s">
        <v>4</v>
      </c>
    </row>
    <row r="90" spans="1:3" x14ac:dyDescent="0.15">
      <c r="A90" s="1">
        <v>1604</v>
      </c>
      <c r="B90" s="1" t="s">
        <v>92</v>
      </c>
      <c r="C90" s="1" t="s">
        <v>4</v>
      </c>
    </row>
    <row r="91" spans="1:3" x14ac:dyDescent="0.15">
      <c r="A91" s="1">
        <v>1605</v>
      </c>
      <c r="B91" s="1" t="s">
        <v>93</v>
      </c>
      <c r="C91" s="1" t="s">
        <v>4</v>
      </c>
    </row>
    <row r="92" spans="1:3" x14ac:dyDescent="0.15">
      <c r="A92" s="1">
        <v>1701</v>
      </c>
      <c r="B92" s="1" t="s">
        <v>94</v>
      </c>
      <c r="C92" s="1" t="s">
        <v>4</v>
      </c>
    </row>
    <row r="93" spans="1:3" x14ac:dyDescent="0.15">
      <c r="A93" s="1">
        <v>1702</v>
      </c>
      <c r="B93" s="1" t="s">
        <v>95</v>
      </c>
      <c r="C93" s="1" t="s">
        <v>4</v>
      </c>
    </row>
    <row r="94" spans="1:3" x14ac:dyDescent="0.15">
      <c r="A94" s="1">
        <v>1703</v>
      </c>
      <c r="B94" s="1" t="s">
        <v>96</v>
      </c>
      <c r="C94" s="1" t="s">
        <v>4</v>
      </c>
    </row>
    <row r="95" spans="1:3" x14ac:dyDescent="0.15">
      <c r="A95" s="1">
        <v>1801</v>
      </c>
      <c r="B95" s="1" t="s">
        <v>97</v>
      </c>
      <c r="C95" s="1" t="s">
        <v>4</v>
      </c>
    </row>
    <row r="96" spans="1:3" x14ac:dyDescent="0.15">
      <c r="A96" s="1">
        <v>1802</v>
      </c>
      <c r="B96" s="1" t="s">
        <v>98</v>
      </c>
      <c r="C96" s="1" t="s">
        <v>4</v>
      </c>
    </row>
    <row r="97" spans="1:3" x14ac:dyDescent="0.15">
      <c r="A97" s="1">
        <v>1803</v>
      </c>
      <c r="B97" s="1" t="s">
        <v>99</v>
      </c>
      <c r="C97" s="1" t="s">
        <v>4</v>
      </c>
    </row>
    <row r="98" spans="1:3" x14ac:dyDescent="0.15">
      <c r="A98" s="1">
        <v>1901</v>
      </c>
      <c r="B98" s="1" t="s">
        <v>100</v>
      </c>
      <c r="C98" s="1" t="s">
        <v>4</v>
      </c>
    </row>
    <row r="99" spans="1:3" x14ac:dyDescent="0.15">
      <c r="A99" s="1">
        <v>1902</v>
      </c>
      <c r="B99" s="1" t="s">
        <v>101</v>
      </c>
      <c r="C99" s="1" t="s">
        <v>4</v>
      </c>
    </row>
    <row r="100" spans="1:3" x14ac:dyDescent="0.15">
      <c r="A100" s="1">
        <v>2001</v>
      </c>
      <c r="B100" s="1" t="s">
        <v>102</v>
      </c>
      <c r="C100" s="1" t="s">
        <v>4</v>
      </c>
    </row>
    <row r="101" spans="1:3" x14ac:dyDescent="0.15">
      <c r="A101" s="1">
        <v>2002</v>
      </c>
      <c r="B101" s="1" t="s">
        <v>103</v>
      </c>
      <c r="C101" s="1" t="s">
        <v>4</v>
      </c>
    </row>
    <row r="102" spans="1:3" x14ac:dyDescent="0.15">
      <c r="A102" s="1">
        <v>2003</v>
      </c>
      <c r="B102" s="1" t="s">
        <v>104</v>
      </c>
      <c r="C102" s="1" t="s">
        <v>4</v>
      </c>
    </row>
    <row r="103" spans="1:3" x14ac:dyDescent="0.15">
      <c r="A103" s="1">
        <v>2101</v>
      </c>
      <c r="B103" s="1" t="s">
        <v>105</v>
      </c>
      <c r="C103" s="1" t="s">
        <v>4</v>
      </c>
    </row>
    <row r="104" spans="1:3" x14ac:dyDescent="0.15">
      <c r="A104" s="1">
        <v>2102</v>
      </c>
      <c r="B104" s="1" t="s">
        <v>106</v>
      </c>
      <c r="C104" s="1" t="s">
        <v>4</v>
      </c>
    </row>
    <row r="105" spans="1:3" x14ac:dyDescent="0.15">
      <c r="A105" s="1">
        <v>2103</v>
      </c>
      <c r="B105" s="1" t="s">
        <v>107</v>
      </c>
      <c r="C105" s="1" t="s">
        <v>4</v>
      </c>
    </row>
    <row r="106" spans="1:3" x14ac:dyDescent="0.15">
      <c r="A106" s="1">
        <v>2104</v>
      </c>
      <c r="B106" s="1" t="s">
        <v>108</v>
      </c>
      <c r="C106" s="1" t="s">
        <v>4</v>
      </c>
    </row>
    <row r="107" spans="1:3" x14ac:dyDescent="0.15">
      <c r="A107" s="1">
        <v>2201</v>
      </c>
      <c r="B107" s="1" t="s">
        <v>109</v>
      </c>
      <c r="C107" s="1" t="s">
        <v>4</v>
      </c>
    </row>
    <row r="108" spans="1:3" x14ac:dyDescent="0.15">
      <c r="A108" s="1">
        <v>2202</v>
      </c>
      <c r="B108" s="1" t="s">
        <v>110</v>
      </c>
      <c r="C108" s="1" t="s">
        <v>4</v>
      </c>
    </row>
    <row r="109" spans="1:3" x14ac:dyDescent="0.15">
      <c r="A109" s="1">
        <v>2203</v>
      </c>
      <c r="B109" s="1" t="s">
        <v>111</v>
      </c>
      <c r="C109" s="1" t="s">
        <v>4</v>
      </c>
    </row>
    <row r="110" spans="1:3" x14ac:dyDescent="0.15">
      <c r="A110" s="1">
        <v>2301</v>
      </c>
      <c r="B110" s="1" t="s">
        <v>112</v>
      </c>
      <c r="C110" s="1" t="s">
        <v>4</v>
      </c>
    </row>
    <row r="111" spans="1:3" x14ac:dyDescent="0.15">
      <c r="A111" s="1">
        <v>2302</v>
      </c>
      <c r="B111" s="1" t="s">
        <v>113</v>
      </c>
      <c r="C111" s="1" t="s">
        <v>4</v>
      </c>
    </row>
    <row r="112" spans="1:3" x14ac:dyDescent="0.15">
      <c r="A112" s="1">
        <v>2303</v>
      </c>
      <c r="B112" s="1" t="s">
        <v>114</v>
      </c>
      <c r="C112" s="1" t="s">
        <v>4</v>
      </c>
    </row>
    <row r="113" spans="1:3" x14ac:dyDescent="0.15">
      <c r="A113" s="1">
        <v>2401</v>
      </c>
      <c r="B113" s="1" t="s">
        <v>115</v>
      </c>
      <c r="C113" s="1" t="s">
        <v>4</v>
      </c>
    </row>
    <row r="114" spans="1:3" x14ac:dyDescent="0.15">
      <c r="A114" s="1">
        <v>2402</v>
      </c>
      <c r="B114" s="1" t="s">
        <v>116</v>
      </c>
      <c r="C114" s="1" t="s">
        <v>4</v>
      </c>
    </row>
    <row r="115" spans="1:3" x14ac:dyDescent="0.15">
      <c r="A115" s="1">
        <v>2403</v>
      </c>
      <c r="B115" s="1" t="s">
        <v>117</v>
      </c>
      <c r="C115" s="1" t="s">
        <v>4</v>
      </c>
    </row>
    <row r="116" spans="1:3" x14ac:dyDescent="0.15">
      <c r="A116" s="1">
        <v>2404</v>
      </c>
      <c r="B116" s="1" t="s">
        <v>118</v>
      </c>
      <c r="C116" s="1" t="s">
        <v>4</v>
      </c>
    </row>
    <row r="117" spans="1:3" x14ac:dyDescent="0.15">
      <c r="A117" s="1">
        <v>2405</v>
      </c>
      <c r="B117" s="1" t="s">
        <v>119</v>
      </c>
      <c r="C117" s="1" t="s">
        <v>4</v>
      </c>
    </row>
    <row r="118" spans="1:3" x14ac:dyDescent="0.15">
      <c r="A118" s="1">
        <v>2406</v>
      </c>
      <c r="B118" s="8" t="s">
        <v>120</v>
      </c>
      <c r="C118" s="1" t="s">
        <v>4</v>
      </c>
    </row>
    <row r="119" spans="1:3" x14ac:dyDescent="0.15">
      <c r="A119" s="1">
        <v>2407</v>
      </c>
      <c r="B119" s="1" t="s">
        <v>121</v>
      </c>
      <c r="C119" s="1" t="s">
        <v>4</v>
      </c>
    </row>
    <row r="120" spans="1:3" x14ac:dyDescent="0.15">
      <c r="A120" s="1">
        <v>2501</v>
      </c>
      <c r="B120" s="1" t="s">
        <v>122</v>
      </c>
      <c r="C120" s="1" t="s">
        <v>4</v>
      </c>
    </row>
    <row r="121" spans="1:3" x14ac:dyDescent="0.15">
      <c r="A121" s="1">
        <v>2502</v>
      </c>
      <c r="B121" s="1" t="s">
        <v>123</v>
      </c>
      <c r="C121" s="1" t="s">
        <v>4</v>
      </c>
    </row>
    <row r="122" spans="1:3" x14ac:dyDescent="0.15">
      <c r="A122" s="1">
        <v>2503</v>
      </c>
      <c r="B122" s="1" t="s">
        <v>124</v>
      </c>
      <c r="C122" s="1" t="s">
        <v>4</v>
      </c>
    </row>
    <row r="123" spans="1:3" x14ac:dyDescent="0.15">
      <c r="A123" s="1">
        <v>2504</v>
      </c>
      <c r="B123" s="1" t="s">
        <v>125</v>
      </c>
      <c r="C123" s="1" t="s">
        <v>4</v>
      </c>
    </row>
    <row r="124" spans="1:3" x14ac:dyDescent="0.15">
      <c r="A124" s="1">
        <v>3101</v>
      </c>
      <c r="B124" s="1" t="s">
        <v>126</v>
      </c>
      <c r="C124" s="1" t="s">
        <v>127</v>
      </c>
    </row>
    <row r="125" spans="1:3" x14ac:dyDescent="0.15">
      <c r="A125" s="1">
        <v>3102</v>
      </c>
      <c r="B125" s="1" t="s">
        <v>128</v>
      </c>
      <c r="C125" s="1" t="s">
        <v>127</v>
      </c>
    </row>
    <row r="126" spans="1:3" x14ac:dyDescent="0.15">
      <c r="A126" s="1">
        <v>3103</v>
      </c>
      <c r="B126" s="1" t="s">
        <v>129</v>
      </c>
      <c r="C126" s="1" t="s">
        <v>127</v>
      </c>
    </row>
    <row r="127" spans="1:3" x14ac:dyDescent="0.15">
      <c r="A127" s="1">
        <v>3104</v>
      </c>
      <c r="B127" s="1" t="s">
        <v>130</v>
      </c>
      <c r="C127" s="1" t="s">
        <v>127</v>
      </c>
    </row>
    <row r="128" spans="1:3" x14ac:dyDescent="0.15">
      <c r="A128" s="1">
        <v>3105</v>
      </c>
      <c r="B128" s="8" t="s">
        <v>131</v>
      </c>
      <c r="C128" s="1" t="s">
        <v>127</v>
      </c>
    </row>
    <row r="129" spans="1:3" x14ac:dyDescent="0.15">
      <c r="A129" s="1">
        <v>3201</v>
      </c>
      <c r="B129" s="1" t="s">
        <v>132</v>
      </c>
      <c r="C129" s="1" t="s">
        <v>127</v>
      </c>
    </row>
    <row r="130" spans="1:3" x14ac:dyDescent="0.15">
      <c r="A130" s="1">
        <v>3202</v>
      </c>
      <c r="B130" s="1" t="s">
        <v>133</v>
      </c>
      <c r="C130" s="1" t="s">
        <v>127</v>
      </c>
    </row>
    <row r="131" spans="1:3" x14ac:dyDescent="0.15">
      <c r="A131" s="1">
        <v>3203</v>
      </c>
      <c r="B131" s="1" t="s">
        <v>134</v>
      </c>
      <c r="C131" s="1" t="s">
        <v>127</v>
      </c>
    </row>
    <row r="132" spans="1:3" x14ac:dyDescent="0.15">
      <c r="A132" s="1">
        <v>3204</v>
      </c>
      <c r="B132" s="1" t="s">
        <v>135</v>
      </c>
      <c r="C132" s="1" t="s">
        <v>127</v>
      </c>
    </row>
    <row r="133" spans="1:3" x14ac:dyDescent="0.15">
      <c r="A133" s="1">
        <v>3205</v>
      </c>
      <c r="B133" s="1" t="s">
        <v>136</v>
      </c>
      <c r="C133" s="1" t="s">
        <v>127</v>
      </c>
    </row>
    <row r="134" spans="1:3" x14ac:dyDescent="0.15">
      <c r="A134" s="1">
        <v>3206</v>
      </c>
      <c r="B134" s="1" t="s">
        <v>137</v>
      </c>
      <c r="C134" s="1" t="s">
        <v>127</v>
      </c>
    </row>
    <row r="135" spans="1:3" x14ac:dyDescent="0.15">
      <c r="A135" s="1">
        <v>3207</v>
      </c>
      <c r="B135" s="1" t="s">
        <v>138</v>
      </c>
      <c r="C135" s="1" t="s">
        <v>127</v>
      </c>
    </row>
    <row r="136" spans="1:3" x14ac:dyDescent="0.15">
      <c r="A136" s="1">
        <v>3208</v>
      </c>
      <c r="B136" s="1" t="s">
        <v>139</v>
      </c>
      <c r="C136" s="1" t="s">
        <v>127</v>
      </c>
    </row>
    <row r="137" spans="1:3" x14ac:dyDescent="0.15">
      <c r="A137" s="1">
        <v>3301</v>
      </c>
      <c r="B137" s="1" t="s">
        <v>140</v>
      </c>
      <c r="C137" s="1" t="s">
        <v>127</v>
      </c>
    </row>
    <row r="138" spans="1:3" x14ac:dyDescent="0.15">
      <c r="A138" s="1">
        <v>3302</v>
      </c>
      <c r="B138" s="1" t="s">
        <v>141</v>
      </c>
      <c r="C138" s="1" t="s">
        <v>127</v>
      </c>
    </row>
    <row r="139" spans="1:3" x14ac:dyDescent="0.15">
      <c r="A139" s="1">
        <v>3303</v>
      </c>
      <c r="B139" s="1" t="s">
        <v>142</v>
      </c>
      <c r="C139" s="1" t="s">
        <v>127</v>
      </c>
    </row>
    <row r="140" spans="1:3" x14ac:dyDescent="0.15">
      <c r="A140" s="1">
        <v>3304</v>
      </c>
      <c r="B140" s="1" t="s">
        <v>143</v>
      </c>
      <c r="C140" s="1" t="s">
        <v>127</v>
      </c>
    </row>
    <row r="141" spans="1:3" x14ac:dyDescent="0.15">
      <c r="A141" s="1">
        <v>3305</v>
      </c>
      <c r="B141" s="1" t="s">
        <v>144</v>
      </c>
      <c r="C141" s="1" t="s">
        <v>127</v>
      </c>
    </row>
    <row r="142" spans="1:3" x14ac:dyDescent="0.15">
      <c r="A142" s="1">
        <v>3401</v>
      </c>
      <c r="B142" s="1" t="s">
        <v>145</v>
      </c>
      <c r="C142" s="1" t="s">
        <v>127</v>
      </c>
    </row>
    <row r="143" spans="1:3" x14ac:dyDescent="0.15">
      <c r="A143" s="1">
        <v>3402</v>
      </c>
      <c r="B143" s="1" t="s">
        <v>146</v>
      </c>
      <c r="C143" s="1" t="s">
        <v>127</v>
      </c>
    </row>
    <row r="144" spans="1:3" x14ac:dyDescent="0.15">
      <c r="A144" s="1">
        <v>3403</v>
      </c>
      <c r="B144" s="1" t="s">
        <v>147</v>
      </c>
      <c r="C144" s="1" t="s">
        <v>127</v>
      </c>
    </row>
    <row r="145" spans="1:3" x14ac:dyDescent="0.15">
      <c r="A145" s="1">
        <v>3404</v>
      </c>
      <c r="B145" s="1" t="s">
        <v>148</v>
      </c>
      <c r="C145" s="1" t="s">
        <v>127</v>
      </c>
    </row>
    <row r="146" spans="1:3" x14ac:dyDescent="0.15">
      <c r="A146" s="1">
        <v>4101</v>
      </c>
      <c r="B146" s="1" t="s">
        <v>149</v>
      </c>
      <c r="C146" s="1" t="s">
        <v>150</v>
      </c>
    </row>
    <row r="147" spans="1:3" x14ac:dyDescent="0.15">
      <c r="A147" s="1">
        <v>5101</v>
      </c>
      <c r="B147" s="1" t="s">
        <v>151</v>
      </c>
      <c r="C147" s="1" t="s">
        <v>152</v>
      </c>
    </row>
    <row r="148" spans="1:3" x14ac:dyDescent="0.15">
      <c r="A148" s="1">
        <v>5102</v>
      </c>
      <c r="B148" s="1" t="s">
        <v>153</v>
      </c>
      <c r="C148" s="1" t="s">
        <v>152</v>
      </c>
    </row>
    <row r="149" spans="1:3" x14ac:dyDescent="0.15">
      <c r="A149" s="1">
        <v>5103</v>
      </c>
      <c r="B149" s="1" t="s">
        <v>154</v>
      </c>
      <c r="C149" s="1" t="s">
        <v>152</v>
      </c>
    </row>
    <row r="150" spans="1:3" x14ac:dyDescent="0.15">
      <c r="A150" s="1">
        <v>5104</v>
      </c>
      <c r="B150" s="1" t="s">
        <v>155</v>
      </c>
      <c r="C150" s="1" t="s">
        <v>152</v>
      </c>
    </row>
    <row r="151" spans="1:3" x14ac:dyDescent="0.15">
      <c r="A151" s="1">
        <v>5105</v>
      </c>
      <c r="B151" s="1" t="s">
        <v>156</v>
      </c>
      <c r="C151" s="1" t="s">
        <v>152</v>
      </c>
    </row>
    <row r="152" spans="1:3" x14ac:dyDescent="0.15">
      <c r="A152" s="1">
        <v>5106</v>
      </c>
      <c r="B152" s="1" t="s">
        <v>157</v>
      </c>
      <c r="C152" s="1" t="s">
        <v>152</v>
      </c>
    </row>
    <row r="153" spans="1:3" x14ac:dyDescent="0.15">
      <c r="A153" s="1">
        <v>5107</v>
      </c>
      <c r="B153" s="1" t="s">
        <v>158</v>
      </c>
      <c r="C153" s="1" t="s">
        <v>152</v>
      </c>
    </row>
    <row r="154" spans="1:3" x14ac:dyDescent="0.15">
      <c r="A154" s="1">
        <v>5108</v>
      </c>
      <c r="B154" s="1" t="s">
        <v>159</v>
      </c>
      <c r="C154" s="1" t="s">
        <v>152</v>
      </c>
    </row>
    <row r="155" spans="1:3" x14ac:dyDescent="0.15">
      <c r="A155" s="1">
        <v>5109</v>
      </c>
      <c r="B155" s="1" t="s">
        <v>160</v>
      </c>
      <c r="C155" s="1" t="s">
        <v>152</v>
      </c>
    </row>
    <row r="156" spans="1:3" x14ac:dyDescent="0.15">
      <c r="A156" s="1">
        <v>5110</v>
      </c>
      <c r="B156" s="1" t="s">
        <v>161</v>
      </c>
      <c r="C156" s="1" t="s">
        <v>152</v>
      </c>
    </row>
    <row r="157" spans="1:3" x14ac:dyDescent="0.15">
      <c r="A157" s="1">
        <v>5111</v>
      </c>
      <c r="B157" s="1" t="s">
        <v>162</v>
      </c>
      <c r="C157" s="1" t="s">
        <v>152</v>
      </c>
    </row>
    <row r="158" spans="1:3" x14ac:dyDescent="0.15">
      <c r="A158" s="1">
        <v>5112</v>
      </c>
      <c r="B158" s="1" t="s">
        <v>163</v>
      </c>
      <c r="C158" s="1" t="s">
        <v>152</v>
      </c>
    </row>
    <row r="159" spans="1:3" x14ac:dyDescent="0.15">
      <c r="A159" s="1">
        <v>5113</v>
      </c>
      <c r="B159" s="1" t="s">
        <v>164</v>
      </c>
      <c r="C159" s="1" t="s">
        <v>152</v>
      </c>
    </row>
    <row r="160" spans="1:3" x14ac:dyDescent="0.15">
      <c r="A160" s="1">
        <v>5114</v>
      </c>
      <c r="B160" s="1" t="s">
        <v>165</v>
      </c>
      <c r="C160" s="1" t="s">
        <v>152</v>
      </c>
    </row>
    <row r="161" spans="1:3" x14ac:dyDescent="0.15">
      <c r="A161" s="1">
        <v>5115</v>
      </c>
      <c r="B161" s="1" t="s">
        <v>166</v>
      </c>
      <c r="C161" s="1" t="s">
        <v>152</v>
      </c>
    </row>
    <row r="162" spans="1:3" x14ac:dyDescent="0.15">
      <c r="A162" s="1">
        <v>5116</v>
      </c>
      <c r="B162" s="1" t="s">
        <v>167</v>
      </c>
      <c r="C162" s="1" t="s">
        <v>152</v>
      </c>
    </row>
    <row r="163" spans="1:3" x14ac:dyDescent="0.15">
      <c r="A163" s="1">
        <v>5117</v>
      </c>
      <c r="B163" s="1" t="s">
        <v>168</v>
      </c>
      <c r="C163" s="1" t="s">
        <v>152</v>
      </c>
    </row>
    <row r="164" spans="1:3" x14ac:dyDescent="0.15">
      <c r="A164" s="1">
        <v>5118</v>
      </c>
      <c r="B164" s="1" t="s">
        <v>169</v>
      </c>
      <c r="C164" s="1" t="s">
        <v>152</v>
      </c>
    </row>
    <row r="165" spans="1:3" x14ac:dyDescent="0.15">
      <c r="A165" s="1">
        <v>6101</v>
      </c>
      <c r="B165" s="1" t="s">
        <v>170</v>
      </c>
      <c r="C165" s="1" t="s">
        <v>171</v>
      </c>
    </row>
    <row r="166" spans="1:3" x14ac:dyDescent="0.15">
      <c r="A166" s="1">
        <v>6102</v>
      </c>
      <c r="B166" s="1" t="s">
        <v>172</v>
      </c>
      <c r="C166" s="1" t="s">
        <v>171</v>
      </c>
    </row>
    <row r="167" spans="1:3" x14ac:dyDescent="0.15">
      <c r="A167" s="1">
        <v>6103</v>
      </c>
      <c r="B167" s="1" t="s">
        <v>173</v>
      </c>
      <c r="C167" s="1" t="s">
        <v>171</v>
      </c>
    </row>
    <row r="168" spans="1:3" x14ac:dyDescent="0.15">
      <c r="A168" s="1">
        <v>6201</v>
      </c>
      <c r="B168" s="1" t="s">
        <v>174</v>
      </c>
      <c r="C168" s="1" t="s">
        <v>171</v>
      </c>
    </row>
    <row r="169" spans="1:3" x14ac:dyDescent="0.15">
      <c r="A169" s="1">
        <v>6202</v>
      </c>
      <c r="B169" s="1" t="s">
        <v>175</v>
      </c>
      <c r="C169" s="1" t="s">
        <v>171</v>
      </c>
    </row>
    <row r="170" spans="1:3" x14ac:dyDescent="0.15">
      <c r="A170" s="1">
        <v>6203</v>
      </c>
      <c r="B170" s="1" t="s">
        <v>176</v>
      </c>
      <c r="C170" s="1" t="s">
        <v>171</v>
      </c>
    </row>
    <row r="171" spans="1:3" x14ac:dyDescent="0.15">
      <c r="A171" s="1">
        <v>6301</v>
      </c>
      <c r="B171" s="1" t="s">
        <v>177</v>
      </c>
      <c r="C171" s="1" t="s">
        <v>171</v>
      </c>
    </row>
    <row r="172" spans="1:3" x14ac:dyDescent="0.15">
      <c r="A172" s="1">
        <v>6302</v>
      </c>
      <c r="B172" s="1" t="s">
        <v>178</v>
      </c>
      <c r="C172" s="1" t="s">
        <v>171</v>
      </c>
    </row>
    <row r="173" spans="1:3" x14ac:dyDescent="0.15">
      <c r="A173" s="1">
        <v>6303</v>
      </c>
      <c r="B173" s="1" t="s">
        <v>179</v>
      </c>
      <c r="C173" s="1" t="s">
        <v>171</v>
      </c>
    </row>
    <row r="174" spans="1:3" x14ac:dyDescent="0.15">
      <c r="A174" s="1">
        <v>6401</v>
      </c>
      <c r="B174" s="1" t="s">
        <v>180</v>
      </c>
      <c r="C174" s="1" t="s">
        <v>171</v>
      </c>
    </row>
    <row r="175" spans="1:3" x14ac:dyDescent="0.15">
      <c r="A175" s="1">
        <v>6404</v>
      </c>
      <c r="B175" s="1" t="s">
        <v>181</v>
      </c>
      <c r="C175" s="1" t="s">
        <v>171</v>
      </c>
    </row>
    <row r="176" spans="1:3" x14ac:dyDescent="0.15">
      <c r="A176" s="1">
        <v>6402</v>
      </c>
      <c r="B176" s="1" t="s">
        <v>182</v>
      </c>
      <c r="C176" s="1" t="s">
        <v>171</v>
      </c>
    </row>
    <row r="177" spans="1:3" x14ac:dyDescent="0.15">
      <c r="A177" s="1">
        <v>6403</v>
      </c>
      <c r="B177" s="1" t="s">
        <v>183</v>
      </c>
      <c r="C177" s="1" t="s">
        <v>171</v>
      </c>
    </row>
    <row r="178" spans="1:3" x14ac:dyDescent="0.15">
      <c r="A178" s="1">
        <v>6501</v>
      </c>
      <c r="B178" s="1" t="s">
        <v>184</v>
      </c>
      <c r="C178" s="1" t="s">
        <v>171</v>
      </c>
    </row>
    <row r="179" spans="1:3" x14ac:dyDescent="0.15">
      <c r="A179" s="1">
        <v>6502</v>
      </c>
      <c r="B179" s="1" t="s">
        <v>185</v>
      </c>
      <c r="C179" s="1" t="s">
        <v>171</v>
      </c>
    </row>
    <row r="180" spans="1:3" x14ac:dyDescent="0.15">
      <c r="A180" s="1">
        <v>6503</v>
      </c>
      <c r="B180" s="1" t="s">
        <v>186</v>
      </c>
      <c r="C180" s="1" t="s">
        <v>171</v>
      </c>
    </row>
    <row r="181" spans="1:3" x14ac:dyDescent="0.15">
      <c r="A181" s="1">
        <v>6504</v>
      </c>
      <c r="B181" s="1" t="s">
        <v>187</v>
      </c>
      <c r="C181" s="1" t="s">
        <v>171</v>
      </c>
    </row>
    <row r="182" spans="1:3" x14ac:dyDescent="0.15">
      <c r="A182" s="1">
        <v>6505</v>
      </c>
      <c r="B182" s="1" t="s">
        <v>188</v>
      </c>
      <c r="C182" s="1" t="s">
        <v>171</v>
      </c>
    </row>
    <row r="183" spans="1:3" x14ac:dyDescent="0.15">
      <c r="A183" s="1">
        <v>6601</v>
      </c>
      <c r="B183" s="1" t="s">
        <v>189</v>
      </c>
      <c r="C183" s="1" t="s">
        <v>171</v>
      </c>
    </row>
    <row r="184" spans="1:3" x14ac:dyDescent="0.15">
      <c r="A184" s="1">
        <v>6602</v>
      </c>
      <c r="B184" s="1" t="s">
        <v>190</v>
      </c>
      <c r="C184" s="1" t="s">
        <v>171</v>
      </c>
    </row>
    <row r="185" spans="1:3" x14ac:dyDescent="0.15">
      <c r="A185" s="1">
        <v>6603</v>
      </c>
      <c r="B185" s="1" t="s">
        <v>191</v>
      </c>
      <c r="C185" s="1" t="s">
        <v>171</v>
      </c>
    </row>
    <row r="186" spans="1:3" x14ac:dyDescent="0.15">
      <c r="A186" s="1">
        <v>6604</v>
      </c>
      <c r="B186" s="1" t="s">
        <v>192</v>
      </c>
      <c r="C186" s="1" t="s">
        <v>171</v>
      </c>
    </row>
    <row r="187" spans="1:3" x14ac:dyDescent="0.15">
      <c r="A187" s="1">
        <v>6605</v>
      </c>
      <c r="B187" s="1" t="s">
        <v>193</v>
      </c>
      <c r="C187" s="1" t="s">
        <v>171</v>
      </c>
    </row>
  </sheetData>
  <phoneticPr fontId="2"/>
  <pageMargins left="0.78740157480314943" right="0.78740157480314943" top="0.98425196850393692" bottom="0.98425196850393692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workbookViewId="0">
      <selection activeCell="F17" sqref="F17"/>
    </sheetView>
  </sheetViews>
  <sheetFormatPr defaultRowHeight="13.5" x14ac:dyDescent="0.15"/>
  <cols>
    <col min="1" max="1" width="14.875" bestFit="1" customWidth="1"/>
    <col min="2" max="2" width="11.625" bestFit="1" customWidth="1"/>
    <col min="3" max="3" width="14.875" bestFit="1" customWidth="1"/>
    <col min="4" max="4" width="11.625" bestFit="1" customWidth="1"/>
    <col min="5" max="5" width="17.125" bestFit="1" customWidth="1"/>
    <col min="6" max="6" width="13.875" bestFit="1" customWidth="1"/>
    <col min="7" max="7" width="10.5" bestFit="1" customWidth="1"/>
    <col min="8" max="8" width="11.625" bestFit="1" customWidth="1"/>
    <col min="9" max="9" width="14.875" bestFit="1" customWidth="1"/>
    <col min="10" max="10" width="23.625" bestFit="1" customWidth="1"/>
  </cols>
  <sheetData>
    <row r="1" spans="1:11" x14ac:dyDescent="0.15">
      <c r="A1" s="4" t="s">
        <v>195</v>
      </c>
      <c r="B1" s="4" t="s">
        <v>196</v>
      </c>
      <c r="C1" s="4" t="s">
        <v>197</v>
      </c>
      <c r="D1" s="4" t="s">
        <v>198</v>
      </c>
      <c r="E1" s="4" t="s">
        <v>199</v>
      </c>
      <c r="F1" s="4" t="s">
        <v>200</v>
      </c>
      <c r="G1" t="s">
        <v>201</v>
      </c>
      <c r="H1" t="s">
        <v>202</v>
      </c>
      <c r="I1" s="4" t="s">
        <v>203</v>
      </c>
      <c r="J1" s="4" t="s">
        <v>204</v>
      </c>
    </row>
    <row r="2" spans="1:11" x14ac:dyDescent="0.15">
      <c r="A2" s="4" t="s">
        <v>205</v>
      </c>
      <c r="B2" s="4" t="s">
        <v>206</v>
      </c>
      <c r="C2" s="4" t="s">
        <v>207</v>
      </c>
      <c r="D2" s="4" t="s">
        <v>208</v>
      </c>
      <c r="E2" s="4" t="s">
        <v>209</v>
      </c>
      <c r="F2" s="4" t="s">
        <v>149</v>
      </c>
      <c r="G2">
        <v>35.262959000000002</v>
      </c>
      <c r="H2">
        <v>134.11914100000001</v>
      </c>
      <c r="I2" s="4" t="s">
        <v>210</v>
      </c>
      <c r="J2" s="4" t="s">
        <v>211</v>
      </c>
    </row>
    <row r="3" spans="1:11" x14ac:dyDescent="0.15">
      <c r="A3" s="4" t="s">
        <v>205</v>
      </c>
      <c r="B3" s="4" t="s">
        <v>206</v>
      </c>
      <c r="C3" s="4" t="s">
        <v>207</v>
      </c>
      <c r="D3" s="4" t="s">
        <v>208</v>
      </c>
      <c r="E3" s="4" t="s">
        <v>212</v>
      </c>
      <c r="F3" s="4" t="s">
        <v>101</v>
      </c>
      <c r="G3">
        <v>35.117516000000002</v>
      </c>
      <c r="H3">
        <v>134.06921800000001</v>
      </c>
      <c r="I3" s="4" t="s">
        <v>210</v>
      </c>
      <c r="J3" s="4" t="s">
        <v>211</v>
      </c>
    </row>
    <row r="4" spans="1:11" x14ac:dyDescent="0.15">
      <c r="A4" s="4" t="s">
        <v>205</v>
      </c>
      <c r="B4" s="4" t="s">
        <v>206</v>
      </c>
      <c r="C4" s="4" t="s">
        <v>207</v>
      </c>
      <c r="D4" s="4" t="s">
        <v>208</v>
      </c>
      <c r="E4" s="4" t="s">
        <v>213</v>
      </c>
      <c r="F4" s="7" t="s">
        <v>404</v>
      </c>
      <c r="G4">
        <v>35.042717000000003</v>
      </c>
      <c r="H4">
        <v>134.078532</v>
      </c>
      <c r="I4" s="4" t="s">
        <v>210</v>
      </c>
      <c r="J4" s="4" t="s">
        <v>211</v>
      </c>
      <c r="K4" s="7" t="s">
        <v>403</v>
      </c>
    </row>
    <row r="5" spans="1:11" x14ac:dyDescent="0.15">
      <c r="A5" s="4" t="s">
        <v>205</v>
      </c>
      <c r="B5" s="4" t="s">
        <v>206</v>
      </c>
      <c r="C5" s="4" t="s">
        <v>207</v>
      </c>
      <c r="D5" s="4" t="s">
        <v>208</v>
      </c>
      <c r="E5" s="4" t="s">
        <v>214</v>
      </c>
      <c r="F5" s="4" t="s">
        <v>178</v>
      </c>
      <c r="G5">
        <v>35.046334000000002</v>
      </c>
      <c r="H5">
        <v>133.89537999999999</v>
      </c>
      <c r="I5" s="4" t="s">
        <v>210</v>
      </c>
      <c r="J5" s="4" t="s">
        <v>211</v>
      </c>
    </row>
    <row r="6" spans="1:11" x14ac:dyDescent="0.15">
      <c r="A6" s="4" t="s">
        <v>205</v>
      </c>
      <c r="B6" s="4" t="s">
        <v>206</v>
      </c>
      <c r="C6" s="4" t="s">
        <v>207</v>
      </c>
      <c r="D6" s="4" t="s">
        <v>208</v>
      </c>
      <c r="E6" s="4" t="s">
        <v>215</v>
      </c>
      <c r="F6" s="4" t="s">
        <v>89</v>
      </c>
      <c r="G6">
        <v>35.096001999999999</v>
      </c>
      <c r="H6">
        <v>133.98459</v>
      </c>
      <c r="I6" s="4" t="s">
        <v>210</v>
      </c>
      <c r="J6" s="4" t="s">
        <v>211</v>
      </c>
    </row>
    <row r="7" spans="1:11" x14ac:dyDescent="0.15">
      <c r="A7" s="4" t="s">
        <v>205</v>
      </c>
      <c r="B7" s="4" t="s">
        <v>206</v>
      </c>
      <c r="C7" s="4" t="s">
        <v>207</v>
      </c>
      <c r="D7" s="4" t="s">
        <v>208</v>
      </c>
      <c r="E7" s="4" t="s">
        <v>216</v>
      </c>
      <c r="F7" s="4" t="s">
        <v>158</v>
      </c>
      <c r="G7">
        <v>35.133265999999999</v>
      </c>
      <c r="H7">
        <v>134.11637999999999</v>
      </c>
      <c r="I7" s="4" t="s">
        <v>210</v>
      </c>
      <c r="J7" s="4" t="s">
        <v>211</v>
      </c>
    </row>
    <row r="8" spans="1:11" x14ac:dyDescent="0.15">
      <c r="A8" s="4" t="s">
        <v>205</v>
      </c>
      <c r="B8" s="4" t="s">
        <v>206</v>
      </c>
      <c r="C8" s="4" t="s">
        <v>207</v>
      </c>
      <c r="D8" s="4" t="s">
        <v>208</v>
      </c>
      <c r="E8" s="4" t="s">
        <v>217</v>
      </c>
      <c r="F8" s="4" t="s">
        <v>73</v>
      </c>
      <c r="G8">
        <v>35.049317000000002</v>
      </c>
      <c r="H8">
        <v>133.980029</v>
      </c>
      <c r="I8" s="4" t="s">
        <v>210</v>
      </c>
      <c r="J8" s="4" t="s">
        <v>211</v>
      </c>
    </row>
    <row r="9" spans="1:11" x14ac:dyDescent="0.15">
      <c r="A9" s="4" t="s">
        <v>205</v>
      </c>
      <c r="B9" s="4" t="s">
        <v>206</v>
      </c>
      <c r="C9" s="4" t="s">
        <v>207</v>
      </c>
      <c r="D9" s="4" t="s">
        <v>208</v>
      </c>
      <c r="E9" s="4" t="s">
        <v>218</v>
      </c>
      <c r="F9" s="4" t="s">
        <v>75</v>
      </c>
      <c r="G9">
        <v>35.05021</v>
      </c>
      <c r="H9">
        <v>133.987988</v>
      </c>
      <c r="I9" s="4" t="s">
        <v>210</v>
      </c>
      <c r="J9" s="4" t="s">
        <v>211</v>
      </c>
    </row>
    <row r="10" spans="1:11" x14ac:dyDescent="0.15">
      <c r="A10" s="4" t="s">
        <v>205</v>
      </c>
      <c r="B10" s="4" t="s">
        <v>206</v>
      </c>
      <c r="C10" s="4" t="s">
        <v>207</v>
      </c>
      <c r="D10" s="4" t="s">
        <v>208</v>
      </c>
      <c r="E10" s="4" t="s">
        <v>219</v>
      </c>
      <c r="F10" s="4" t="s">
        <v>65</v>
      </c>
      <c r="G10">
        <v>35.060132000000003</v>
      </c>
      <c r="H10">
        <v>133.95204000000001</v>
      </c>
      <c r="I10" s="4" t="s">
        <v>210</v>
      </c>
      <c r="J10" s="4" t="s">
        <v>211</v>
      </c>
    </row>
    <row r="11" spans="1:11" x14ac:dyDescent="0.15">
      <c r="A11" s="4" t="s">
        <v>205</v>
      </c>
      <c r="B11" s="4" t="s">
        <v>206</v>
      </c>
      <c r="C11" s="4" t="s">
        <v>207</v>
      </c>
      <c r="D11" s="4" t="s">
        <v>208</v>
      </c>
      <c r="E11" s="4" t="s">
        <v>220</v>
      </c>
      <c r="F11" s="4" t="s">
        <v>13</v>
      </c>
      <c r="G11">
        <v>35.063943000000002</v>
      </c>
      <c r="H11">
        <v>134.01662099999999</v>
      </c>
      <c r="I11" s="4" t="s">
        <v>210</v>
      </c>
      <c r="J11" s="4" t="s">
        <v>211</v>
      </c>
    </row>
    <row r="12" spans="1:11" x14ac:dyDescent="0.15">
      <c r="A12" s="4" t="s">
        <v>205</v>
      </c>
      <c r="B12" s="4" t="s">
        <v>206</v>
      </c>
      <c r="C12" s="4" t="s">
        <v>207</v>
      </c>
      <c r="D12" s="4" t="s">
        <v>208</v>
      </c>
      <c r="E12" s="4" t="s">
        <v>221</v>
      </c>
      <c r="F12" s="4" t="s">
        <v>124</v>
      </c>
      <c r="G12">
        <v>35.031846000000002</v>
      </c>
      <c r="H12">
        <v>134.04285899999999</v>
      </c>
      <c r="I12" s="4" t="s">
        <v>210</v>
      </c>
      <c r="J12" s="4" t="s">
        <v>211</v>
      </c>
    </row>
    <row r="13" spans="1:11" x14ac:dyDescent="0.15">
      <c r="A13" s="4" t="s">
        <v>205</v>
      </c>
      <c r="B13" s="4" t="s">
        <v>206</v>
      </c>
      <c r="C13" s="4" t="s">
        <v>207</v>
      </c>
      <c r="D13" s="4" t="s">
        <v>208</v>
      </c>
      <c r="E13" s="4" t="s">
        <v>222</v>
      </c>
      <c r="F13" s="4" t="s">
        <v>159</v>
      </c>
      <c r="G13">
        <v>35.143478999999999</v>
      </c>
      <c r="H13">
        <v>134.124112</v>
      </c>
      <c r="I13" s="4" t="s">
        <v>210</v>
      </c>
      <c r="J13" s="4" t="s">
        <v>211</v>
      </c>
    </row>
    <row r="14" spans="1:11" x14ac:dyDescent="0.15">
      <c r="A14" s="4" t="s">
        <v>205</v>
      </c>
      <c r="B14" s="4" t="s">
        <v>206</v>
      </c>
      <c r="C14" s="4" t="s">
        <v>207</v>
      </c>
      <c r="D14" s="4" t="s">
        <v>208</v>
      </c>
      <c r="E14" s="4" t="s">
        <v>223</v>
      </c>
      <c r="F14" s="4" t="s">
        <v>95</v>
      </c>
      <c r="G14">
        <v>35.125822999999997</v>
      </c>
      <c r="H14">
        <v>134.03466900000001</v>
      </c>
      <c r="I14" s="4" t="s">
        <v>210</v>
      </c>
      <c r="J14" s="4" t="s">
        <v>211</v>
      </c>
    </row>
    <row r="15" spans="1:11" x14ac:dyDescent="0.15">
      <c r="A15" s="4" t="s">
        <v>205</v>
      </c>
      <c r="B15" s="4" t="s">
        <v>206</v>
      </c>
      <c r="C15" s="4" t="s">
        <v>207</v>
      </c>
      <c r="D15" s="4" t="s">
        <v>208</v>
      </c>
      <c r="E15" s="4" t="s">
        <v>224</v>
      </c>
      <c r="F15" s="4" t="s">
        <v>61</v>
      </c>
      <c r="G15">
        <v>35.091396000000003</v>
      </c>
      <c r="H15">
        <v>134.00578999999999</v>
      </c>
      <c r="I15" s="4" t="s">
        <v>210</v>
      </c>
      <c r="J15" s="4" t="s">
        <v>211</v>
      </c>
    </row>
    <row r="16" spans="1:11" x14ac:dyDescent="0.15">
      <c r="A16" s="4" t="s">
        <v>205</v>
      </c>
      <c r="B16" s="4" t="s">
        <v>206</v>
      </c>
      <c r="C16" s="4" t="s">
        <v>207</v>
      </c>
      <c r="D16" s="4" t="s">
        <v>208</v>
      </c>
      <c r="E16" s="4" t="s">
        <v>225</v>
      </c>
      <c r="F16" s="4" t="s">
        <v>76</v>
      </c>
      <c r="G16">
        <v>35.046604000000002</v>
      </c>
      <c r="H16">
        <v>133.99668500000001</v>
      </c>
      <c r="I16" s="4" t="s">
        <v>210</v>
      </c>
      <c r="J16" s="4" t="s">
        <v>211</v>
      </c>
    </row>
    <row r="17" spans="1:10" x14ac:dyDescent="0.15">
      <c r="A17" s="4" t="s">
        <v>205</v>
      </c>
      <c r="B17" s="4" t="s">
        <v>206</v>
      </c>
      <c r="C17" s="4" t="s">
        <v>207</v>
      </c>
      <c r="D17" s="4" t="s">
        <v>208</v>
      </c>
      <c r="E17" s="4" t="s">
        <v>226</v>
      </c>
      <c r="F17" s="4" t="s">
        <v>44</v>
      </c>
      <c r="G17">
        <v>35.059880999999997</v>
      </c>
      <c r="H17">
        <v>134.00362899999999</v>
      </c>
      <c r="I17" s="4" t="s">
        <v>210</v>
      </c>
      <c r="J17" s="4" t="s">
        <v>211</v>
      </c>
    </row>
    <row r="18" spans="1:10" x14ac:dyDescent="0.15">
      <c r="A18" s="4" t="s">
        <v>205</v>
      </c>
      <c r="B18" s="4" t="s">
        <v>206</v>
      </c>
      <c r="C18" s="4" t="s">
        <v>207</v>
      </c>
      <c r="D18" s="4" t="s">
        <v>208</v>
      </c>
      <c r="E18" s="4" t="s">
        <v>227</v>
      </c>
      <c r="F18" s="4" t="s">
        <v>160</v>
      </c>
      <c r="G18">
        <v>35.156973000000001</v>
      </c>
      <c r="H18">
        <v>134.13435100000001</v>
      </c>
      <c r="I18" s="4" t="s">
        <v>210</v>
      </c>
      <c r="J18" s="4" t="s">
        <v>211</v>
      </c>
    </row>
    <row r="19" spans="1:10" x14ac:dyDescent="0.15">
      <c r="A19" s="4" t="s">
        <v>205</v>
      </c>
      <c r="B19" s="4" t="s">
        <v>206</v>
      </c>
      <c r="C19" s="4" t="s">
        <v>207</v>
      </c>
      <c r="D19" s="4" t="s">
        <v>208</v>
      </c>
      <c r="E19" s="4" t="s">
        <v>228</v>
      </c>
      <c r="F19" s="4" t="s">
        <v>161</v>
      </c>
      <c r="G19">
        <v>35.156937999999997</v>
      </c>
      <c r="H19">
        <v>134.11178000000001</v>
      </c>
      <c r="I19" s="4" t="s">
        <v>210</v>
      </c>
      <c r="J19" s="4" t="s">
        <v>211</v>
      </c>
    </row>
    <row r="20" spans="1:10" x14ac:dyDescent="0.15">
      <c r="A20" s="4" t="s">
        <v>205</v>
      </c>
      <c r="B20" s="4" t="s">
        <v>206</v>
      </c>
      <c r="C20" s="4" t="s">
        <v>207</v>
      </c>
      <c r="D20" s="4" t="s">
        <v>208</v>
      </c>
      <c r="E20" s="4" t="s">
        <v>229</v>
      </c>
      <c r="F20" s="4" t="s">
        <v>82</v>
      </c>
      <c r="G20">
        <v>35.037792000000003</v>
      </c>
      <c r="H20">
        <v>134.025846</v>
      </c>
      <c r="I20" s="4" t="s">
        <v>210</v>
      </c>
      <c r="J20" s="4" t="s">
        <v>211</v>
      </c>
    </row>
    <row r="21" spans="1:10" x14ac:dyDescent="0.15">
      <c r="A21" s="4" t="s">
        <v>205</v>
      </c>
      <c r="B21" s="4" t="s">
        <v>206</v>
      </c>
      <c r="C21" s="4" t="s">
        <v>207</v>
      </c>
      <c r="D21" s="4" t="s">
        <v>208</v>
      </c>
      <c r="E21" s="4" t="s">
        <v>230</v>
      </c>
      <c r="F21" s="4" t="s">
        <v>30</v>
      </c>
      <c r="G21">
        <v>35.058024000000003</v>
      </c>
      <c r="H21">
        <v>133.99869699999999</v>
      </c>
      <c r="I21" s="4" t="s">
        <v>210</v>
      </c>
      <c r="J21" s="4" t="s">
        <v>211</v>
      </c>
    </row>
    <row r="22" spans="1:10" x14ac:dyDescent="0.15">
      <c r="A22" s="4" t="s">
        <v>205</v>
      </c>
      <c r="B22" s="4" t="s">
        <v>206</v>
      </c>
      <c r="C22" s="4" t="s">
        <v>207</v>
      </c>
      <c r="D22" s="4" t="s">
        <v>208</v>
      </c>
      <c r="E22" s="4" t="s">
        <v>231</v>
      </c>
      <c r="F22" s="4" t="s">
        <v>109</v>
      </c>
      <c r="G22">
        <v>35.067725000000003</v>
      </c>
      <c r="H22">
        <v>134.04127800000001</v>
      </c>
      <c r="I22" s="4" t="s">
        <v>210</v>
      </c>
      <c r="J22" s="4" t="s">
        <v>211</v>
      </c>
    </row>
    <row r="23" spans="1:10" x14ac:dyDescent="0.15">
      <c r="A23" s="4" t="s">
        <v>205</v>
      </c>
      <c r="B23" s="4" t="s">
        <v>206</v>
      </c>
      <c r="C23" s="4" t="s">
        <v>207</v>
      </c>
      <c r="D23" s="4" t="s">
        <v>208</v>
      </c>
      <c r="E23" s="4" t="s">
        <v>232</v>
      </c>
      <c r="F23" s="4" t="s">
        <v>84</v>
      </c>
      <c r="G23">
        <v>35.014215</v>
      </c>
      <c r="H23">
        <v>134.02163999999999</v>
      </c>
      <c r="I23" s="4" t="s">
        <v>210</v>
      </c>
      <c r="J23" s="4" t="s">
        <v>211</v>
      </c>
    </row>
    <row r="24" spans="1:10" x14ac:dyDescent="0.15">
      <c r="A24" s="4" t="s">
        <v>205</v>
      </c>
      <c r="B24" s="4" t="s">
        <v>206</v>
      </c>
      <c r="C24" s="4" t="s">
        <v>207</v>
      </c>
      <c r="D24" s="4" t="s">
        <v>208</v>
      </c>
      <c r="E24" s="4" t="s">
        <v>233</v>
      </c>
      <c r="F24" s="4" t="s">
        <v>51</v>
      </c>
      <c r="G24">
        <v>35.064473999999997</v>
      </c>
      <c r="H24">
        <v>133.988516</v>
      </c>
      <c r="I24" s="4" t="s">
        <v>210</v>
      </c>
      <c r="J24" s="4" t="s">
        <v>211</v>
      </c>
    </row>
    <row r="25" spans="1:10" x14ac:dyDescent="0.15">
      <c r="A25" s="4" t="s">
        <v>205</v>
      </c>
      <c r="B25" s="4" t="s">
        <v>206</v>
      </c>
      <c r="C25" s="4" t="s">
        <v>207</v>
      </c>
      <c r="D25" s="4" t="s">
        <v>208</v>
      </c>
      <c r="E25" s="4" t="s">
        <v>234</v>
      </c>
      <c r="F25" s="4" t="s">
        <v>56</v>
      </c>
      <c r="G25">
        <v>35.083801000000001</v>
      </c>
      <c r="H25">
        <v>133.99276</v>
      </c>
      <c r="I25" s="4" t="s">
        <v>210</v>
      </c>
      <c r="J25" s="4" t="s">
        <v>211</v>
      </c>
    </row>
    <row r="26" spans="1:10" x14ac:dyDescent="0.15">
      <c r="A26" s="4" t="s">
        <v>205</v>
      </c>
      <c r="B26" s="4" t="s">
        <v>206</v>
      </c>
      <c r="C26" s="4" t="s">
        <v>207</v>
      </c>
      <c r="D26" s="4" t="s">
        <v>208</v>
      </c>
      <c r="E26" s="4" t="s">
        <v>235</v>
      </c>
      <c r="F26" s="4" t="s">
        <v>32</v>
      </c>
      <c r="G26">
        <v>35.060886000000004</v>
      </c>
      <c r="H26">
        <v>133.99849800000001</v>
      </c>
      <c r="I26" s="4" t="s">
        <v>210</v>
      </c>
      <c r="J26" s="4" t="s">
        <v>211</v>
      </c>
    </row>
    <row r="27" spans="1:10" x14ac:dyDescent="0.15">
      <c r="A27" s="4" t="s">
        <v>205</v>
      </c>
      <c r="B27" s="4" t="s">
        <v>206</v>
      </c>
      <c r="C27" s="4" t="s">
        <v>207</v>
      </c>
      <c r="D27" s="4" t="s">
        <v>208</v>
      </c>
      <c r="E27" s="4" t="s">
        <v>236</v>
      </c>
      <c r="F27" s="4" t="s">
        <v>58</v>
      </c>
      <c r="G27">
        <v>35.087249999999997</v>
      </c>
      <c r="H27">
        <v>134.025363</v>
      </c>
      <c r="I27" s="4" t="s">
        <v>210</v>
      </c>
      <c r="J27" s="4" t="s">
        <v>211</v>
      </c>
    </row>
    <row r="28" spans="1:10" x14ac:dyDescent="0.15">
      <c r="A28" s="4" t="s">
        <v>205</v>
      </c>
      <c r="B28" s="4" t="s">
        <v>206</v>
      </c>
      <c r="C28" s="4" t="s">
        <v>207</v>
      </c>
      <c r="D28" s="4" t="s">
        <v>208</v>
      </c>
      <c r="E28" s="4" t="s">
        <v>237</v>
      </c>
      <c r="F28" s="4" t="s">
        <v>10</v>
      </c>
      <c r="G28">
        <v>35.060822000000002</v>
      </c>
      <c r="H28">
        <v>134.01166799999999</v>
      </c>
      <c r="I28" s="4" t="s">
        <v>210</v>
      </c>
      <c r="J28" s="4" t="s">
        <v>211</v>
      </c>
    </row>
    <row r="29" spans="1:10" x14ac:dyDescent="0.15">
      <c r="A29" s="4" t="s">
        <v>205</v>
      </c>
      <c r="B29" s="4" t="s">
        <v>206</v>
      </c>
      <c r="C29" s="4" t="s">
        <v>207</v>
      </c>
      <c r="D29" s="4" t="s">
        <v>208</v>
      </c>
      <c r="E29" s="4" t="s">
        <v>238</v>
      </c>
      <c r="F29" s="4" t="s">
        <v>115</v>
      </c>
      <c r="G29">
        <v>35.035618999999997</v>
      </c>
      <c r="H29">
        <v>134.057084</v>
      </c>
      <c r="I29" s="4" t="s">
        <v>210</v>
      </c>
      <c r="J29" s="4" t="s">
        <v>211</v>
      </c>
    </row>
    <row r="30" spans="1:10" x14ac:dyDescent="0.15">
      <c r="A30" s="4" t="s">
        <v>205</v>
      </c>
      <c r="B30" s="4" t="s">
        <v>206</v>
      </c>
      <c r="C30" s="4" t="s">
        <v>207</v>
      </c>
      <c r="D30" s="4" t="s">
        <v>208</v>
      </c>
      <c r="E30" s="4" t="s">
        <v>239</v>
      </c>
      <c r="F30" s="4" t="s">
        <v>83</v>
      </c>
      <c r="G30">
        <v>35.028931999999998</v>
      </c>
      <c r="H30">
        <v>134.027501</v>
      </c>
      <c r="I30" s="4" t="s">
        <v>210</v>
      </c>
      <c r="J30" s="4" t="s">
        <v>211</v>
      </c>
    </row>
    <row r="31" spans="1:10" x14ac:dyDescent="0.15">
      <c r="A31" s="4" t="s">
        <v>205</v>
      </c>
      <c r="B31" s="4" t="s">
        <v>206</v>
      </c>
      <c r="C31" s="4" t="s">
        <v>207</v>
      </c>
      <c r="D31" s="4" t="s">
        <v>208</v>
      </c>
      <c r="E31" s="4" t="s">
        <v>240</v>
      </c>
      <c r="F31" s="4" t="s">
        <v>52</v>
      </c>
      <c r="G31">
        <v>35.085397</v>
      </c>
      <c r="H31">
        <v>134.00366700000001</v>
      </c>
      <c r="I31" s="4" t="s">
        <v>210</v>
      </c>
      <c r="J31" s="4" t="s">
        <v>211</v>
      </c>
    </row>
    <row r="32" spans="1:10" x14ac:dyDescent="0.15">
      <c r="A32" s="4" t="s">
        <v>205</v>
      </c>
      <c r="B32" s="4" t="s">
        <v>206</v>
      </c>
      <c r="C32" s="4" t="s">
        <v>207</v>
      </c>
      <c r="D32" s="4" t="s">
        <v>208</v>
      </c>
      <c r="E32" s="4" t="s">
        <v>241</v>
      </c>
      <c r="F32" s="4" t="s">
        <v>36</v>
      </c>
      <c r="G32">
        <v>35.061258000000002</v>
      </c>
      <c r="H32">
        <v>133.99678</v>
      </c>
      <c r="I32" s="4" t="s">
        <v>210</v>
      </c>
      <c r="J32" s="4" t="s">
        <v>211</v>
      </c>
    </row>
    <row r="33" spans="1:11" x14ac:dyDescent="0.15">
      <c r="A33" s="4" t="s">
        <v>205</v>
      </c>
      <c r="B33" s="4" t="s">
        <v>206</v>
      </c>
      <c r="C33" s="4" t="s">
        <v>207</v>
      </c>
      <c r="D33" s="4" t="s">
        <v>208</v>
      </c>
      <c r="E33" s="4" t="s">
        <v>242</v>
      </c>
      <c r="F33" s="4" t="s">
        <v>97</v>
      </c>
      <c r="G33">
        <v>35.116798000000003</v>
      </c>
      <c r="H33">
        <v>134.05121199999999</v>
      </c>
      <c r="I33" s="4" t="s">
        <v>210</v>
      </c>
      <c r="J33" s="4" t="s">
        <v>211</v>
      </c>
    </row>
    <row r="34" spans="1:11" x14ac:dyDescent="0.15">
      <c r="A34" s="4" t="s">
        <v>205</v>
      </c>
      <c r="B34" s="4" t="s">
        <v>206</v>
      </c>
      <c r="C34" s="4" t="s">
        <v>207</v>
      </c>
      <c r="D34" s="4" t="s">
        <v>208</v>
      </c>
      <c r="E34" s="4" t="s">
        <v>243</v>
      </c>
      <c r="F34" s="4" t="s">
        <v>87</v>
      </c>
      <c r="G34">
        <v>35.095902000000002</v>
      </c>
      <c r="H34">
        <v>133.96279699999999</v>
      </c>
      <c r="I34" s="4" t="s">
        <v>210</v>
      </c>
      <c r="J34" s="4" t="s">
        <v>211</v>
      </c>
    </row>
    <row r="35" spans="1:11" x14ac:dyDescent="0.15">
      <c r="A35" s="4" t="s">
        <v>205</v>
      </c>
      <c r="B35" s="4" t="s">
        <v>206</v>
      </c>
      <c r="C35" s="4" t="s">
        <v>207</v>
      </c>
      <c r="D35" s="4" t="s">
        <v>208</v>
      </c>
      <c r="E35" s="4" t="s">
        <v>244</v>
      </c>
      <c r="F35" s="4" t="s">
        <v>168</v>
      </c>
      <c r="G35">
        <v>35.081955000000001</v>
      </c>
      <c r="H35">
        <v>134.096608</v>
      </c>
      <c r="I35" s="4" t="s">
        <v>210</v>
      </c>
      <c r="J35" s="4" t="s">
        <v>211</v>
      </c>
    </row>
    <row r="36" spans="1:11" x14ac:dyDescent="0.15">
      <c r="A36" s="4" t="s">
        <v>205</v>
      </c>
      <c r="B36" s="4" t="s">
        <v>206</v>
      </c>
      <c r="C36" s="4" t="s">
        <v>207</v>
      </c>
      <c r="D36" s="4" t="s">
        <v>208</v>
      </c>
      <c r="E36" s="4" t="s">
        <v>245</v>
      </c>
      <c r="F36" s="4" t="s">
        <v>162</v>
      </c>
      <c r="G36">
        <v>35.100897000000003</v>
      </c>
      <c r="H36">
        <v>134.09310300000001</v>
      </c>
      <c r="I36" s="4" t="s">
        <v>210</v>
      </c>
      <c r="J36" s="4" t="s">
        <v>211</v>
      </c>
    </row>
    <row r="37" spans="1:11" x14ac:dyDescent="0.15">
      <c r="A37" s="4" t="s">
        <v>205</v>
      </c>
      <c r="B37" s="4" t="s">
        <v>206</v>
      </c>
      <c r="C37" s="4" t="s">
        <v>207</v>
      </c>
      <c r="D37" s="4" t="s">
        <v>208</v>
      </c>
      <c r="E37" s="4" t="s">
        <v>246</v>
      </c>
      <c r="F37" s="4" t="s">
        <v>96</v>
      </c>
      <c r="G37">
        <v>35.143993000000002</v>
      </c>
      <c r="H37">
        <v>134.00192000000001</v>
      </c>
      <c r="I37" s="4" t="s">
        <v>210</v>
      </c>
      <c r="J37" s="4" t="s">
        <v>211</v>
      </c>
    </row>
    <row r="38" spans="1:11" x14ac:dyDescent="0.15">
      <c r="A38" s="4" t="s">
        <v>205</v>
      </c>
      <c r="B38" s="4" t="s">
        <v>206</v>
      </c>
      <c r="C38" s="4" t="s">
        <v>207</v>
      </c>
      <c r="D38" s="4" t="s">
        <v>208</v>
      </c>
      <c r="E38" s="4" t="s">
        <v>247</v>
      </c>
      <c r="F38" s="7" t="s">
        <v>402</v>
      </c>
      <c r="G38">
        <v>35.210546999999998</v>
      </c>
      <c r="H38">
        <v>134.07075499999999</v>
      </c>
      <c r="I38" s="4" t="s">
        <v>210</v>
      </c>
      <c r="J38" s="4" t="s">
        <v>211</v>
      </c>
      <c r="K38" s="7" t="s">
        <v>401</v>
      </c>
    </row>
    <row r="39" spans="1:11" x14ac:dyDescent="0.15">
      <c r="A39" s="4" t="s">
        <v>205</v>
      </c>
      <c r="B39" s="4" t="s">
        <v>206</v>
      </c>
      <c r="C39" s="4" t="s">
        <v>207</v>
      </c>
      <c r="D39" s="4" t="s">
        <v>208</v>
      </c>
      <c r="E39" s="4" t="s">
        <v>248</v>
      </c>
      <c r="F39" s="4" t="s">
        <v>138</v>
      </c>
      <c r="G39">
        <v>35.207244000000003</v>
      </c>
      <c r="H39">
        <v>134.01827399999999</v>
      </c>
      <c r="I39" s="4" t="s">
        <v>210</v>
      </c>
      <c r="J39" s="4" t="s">
        <v>211</v>
      </c>
    </row>
    <row r="40" spans="1:11" x14ac:dyDescent="0.15">
      <c r="A40" s="4" t="s">
        <v>205</v>
      </c>
      <c r="B40" s="4" t="s">
        <v>206</v>
      </c>
      <c r="C40" s="4" t="s">
        <v>207</v>
      </c>
      <c r="D40" s="4" t="s">
        <v>208</v>
      </c>
      <c r="E40" s="4" t="s">
        <v>249</v>
      </c>
      <c r="F40" s="4" t="s">
        <v>148</v>
      </c>
      <c r="G40">
        <v>35.187508000000001</v>
      </c>
      <c r="H40">
        <v>134.072136</v>
      </c>
      <c r="I40" s="4" t="s">
        <v>210</v>
      </c>
      <c r="J40" s="4" t="s">
        <v>211</v>
      </c>
    </row>
    <row r="41" spans="1:11" x14ac:dyDescent="0.15">
      <c r="A41" s="4" t="s">
        <v>205</v>
      </c>
      <c r="B41" s="4" t="s">
        <v>206</v>
      </c>
      <c r="C41" s="4" t="s">
        <v>207</v>
      </c>
      <c r="D41" s="4" t="s">
        <v>208</v>
      </c>
      <c r="E41" s="4" t="s">
        <v>250</v>
      </c>
      <c r="F41" s="4" t="s">
        <v>128</v>
      </c>
      <c r="G41">
        <v>35.206189000000002</v>
      </c>
      <c r="H41">
        <v>134.117805</v>
      </c>
      <c r="I41" s="4" t="s">
        <v>210</v>
      </c>
      <c r="J41" s="4" t="s">
        <v>211</v>
      </c>
    </row>
    <row r="42" spans="1:11" x14ac:dyDescent="0.15">
      <c r="A42" s="4" t="s">
        <v>205</v>
      </c>
      <c r="B42" s="4" t="s">
        <v>206</v>
      </c>
      <c r="C42" s="4" t="s">
        <v>207</v>
      </c>
      <c r="D42" s="4" t="s">
        <v>208</v>
      </c>
      <c r="E42" s="4" t="s">
        <v>251</v>
      </c>
      <c r="F42" s="4" t="s">
        <v>146</v>
      </c>
      <c r="G42">
        <v>35.171129000000001</v>
      </c>
      <c r="H42">
        <v>134.078429</v>
      </c>
      <c r="I42" s="4" t="s">
        <v>210</v>
      </c>
      <c r="J42" s="4" t="s">
        <v>211</v>
      </c>
    </row>
    <row r="43" spans="1:11" x14ac:dyDescent="0.15">
      <c r="A43" s="4" t="s">
        <v>205</v>
      </c>
      <c r="B43" s="4" t="s">
        <v>206</v>
      </c>
      <c r="C43" s="4" t="s">
        <v>207</v>
      </c>
      <c r="D43" s="4" t="s">
        <v>208</v>
      </c>
      <c r="E43" s="4" t="s">
        <v>252</v>
      </c>
      <c r="F43" s="4" t="s">
        <v>137</v>
      </c>
      <c r="G43">
        <v>35.266393000000001</v>
      </c>
      <c r="H43">
        <v>134.05278899999999</v>
      </c>
      <c r="I43" s="4" t="s">
        <v>210</v>
      </c>
      <c r="J43" s="4" t="s">
        <v>211</v>
      </c>
    </row>
    <row r="44" spans="1:11" x14ac:dyDescent="0.15">
      <c r="A44" s="4" t="s">
        <v>205</v>
      </c>
      <c r="B44" s="4" t="s">
        <v>206</v>
      </c>
      <c r="C44" s="4" t="s">
        <v>207</v>
      </c>
      <c r="D44" s="4" t="s">
        <v>208</v>
      </c>
      <c r="E44" s="4" t="s">
        <v>253</v>
      </c>
      <c r="F44" s="4" t="s">
        <v>136</v>
      </c>
      <c r="G44">
        <v>35.223489999999998</v>
      </c>
      <c r="H44">
        <v>134.04127</v>
      </c>
      <c r="I44" s="4" t="s">
        <v>210</v>
      </c>
      <c r="J44" s="4" t="s">
        <v>211</v>
      </c>
    </row>
    <row r="45" spans="1:11" x14ac:dyDescent="0.15">
      <c r="A45" s="4" t="s">
        <v>205</v>
      </c>
      <c r="B45" s="4" t="s">
        <v>206</v>
      </c>
      <c r="C45" s="4" t="s">
        <v>207</v>
      </c>
      <c r="D45" s="4" t="s">
        <v>208</v>
      </c>
      <c r="E45" s="4" t="s">
        <v>254</v>
      </c>
      <c r="F45" s="4" t="s">
        <v>147</v>
      </c>
      <c r="G45">
        <v>35.17559</v>
      </c>
      <c r="H45">
        <v>134.06223900000001</v>
      </c>
      <c r="I45" s="4" t="s">
        <v>210</v>
      </c>
      <c r="J45" s="4" t="s">
        <v>211</v>
      </c>
    </row>
    <row r="46" spans="1:11" x14ac:dyDescent="0.15">
      <c r="A46" s="4" t="s">
        <v>205</v>
      </c>
      <c r="B46" s="4" t="s">
        <v>206</v>
      </c>
      <c r="C46" s="4" t="s">
        <v>207</v>
      </c>
      <c r="D46" s="4" t="s">
        <v>208</v>
      </c>
      <c r="E46" s="4" t="s">
        <v>255</v>
      </c>
      <c r="F46" s="4" t="s">
        <v>133</v>
      </c>
      <c r="G46">
        <v>35.178401999999998</v>
      </c>
      <c r="H46">
        <v>134.050411</v>
      </c>
      <c r="I46" s="4" t="s">
        <v>210</v>
      </c>
      <c r="J46" s="4" t="s">
        <v>211</v>
      </c>
    </row>
    <row r="47" spans="1:11" x14ac:dyDescent="0.15">
      <c r="A47" s="4" t="s">
        <v>205</v>
      </c>
      <c r="B47" s="4" t="s">
        <v>206</v>
      </c>
      <c r="C47" s="4" t="s">
        <v>207</v>
      </c>
      <c r="D47" s="4" t="s">
        <v>208</v>
      </c>
      <c r="E47" s="4" t="s">
        <v>256</v>
      </c>
      <c r="F47" s="4" t="s">
        <v>134</v>
      </c>
      <c r="G47">
        <v>35.184857000000001</v>
      </c>
      <c r="H47">
        <v>134.04741799999999</v>
      </c>
      <c r="I47" s="4" t="s">
        <v>210</v>
      </c>
      <c r="J47" s="4" t="s">
        <v>211</v>
      </c>
    </row>
    <row r="48" spans="1:11" x14ac:dyDescent="0.15">
      <c r="A48" s="4" t="s">
        <v>205</v>
      </c>
      <c r="B48" s="4" t="s">
        <v>206</v>
      </c>
      <c r="C48" s="4" t="s">
        <v>207</v>
      </c>
      <c r="D48" s="4" t="s">
        <v>208</v>
      </c>
      <c r="E48" s="4" t="s">
        <v>257</v>
      </c>
      <c r="F48" s="4" t="s">
        <v>129</v>
      </c>
      <c r="G48">
        <v>35.207383999999998</v>
      </c>
      <c r="H48">
        <v>134.103286</v>
      </c>
      <c r="I48" s="4" t="s">
        <v>210</v>
      </c>
      <c r="J48" s="4" t="s">
        <v>211</v>
      </c>
    </row>
    <row r="49" spans="1:10" x14ac:dyDescent="0.15">
      <c r="A49" s="4" t="s">
        <v>205</v>
      </c>
      <c r="B49" s="4" t="s">
        <v>206</v>
      </c>
      <c r="C49" s="4" t="s">
        <v>207</v>
      </c>
      <c r="D49" s="4" t="s">
        <v>208</v>
      </c>
      <c r="E49" s="4" t="s">
        <v>258</v>
      </c>
      <c r="F49" s="4" t="s">
        <v>145</v>
      </c>
      <c r="G49">
        <v>35.171501999999997</v>
      </c>
      <c r="H49">
        <v>134.102892</v>
      </c>
      <c r="I49" s="4" t="s">
        <v>210</v>
      </c>
      <c r="J49" s="4" t="s">
        <v>211</v>
      </c>
    </row>
    <row r="50" spans="1:10" x14ac:dyDescent="0.15">
      <c r="A50" s="4" t="s">
        <v>205</v>
      </c>
      <c r="B50" s="4" t="s">
        <v>206</v>
      </c>
      <c r="C50" s="4" t="s">
        <v>207</v>
      </c>
      <c r="D50" s="4" t="s">
        <v>208</v>
      </c>
      <c r="E50" s="4" t="s">
        <v>259</v>
      </c>
      <c r="F50" s="4" t="s">
        <v>132</v>
      </c>
      <c r="G50">
        <v>35.184117999999998</v>
      </c>
      <c r="H50">
        <v>134.056375</v>
      </c>
      <c r="I50" s="4" t="s">
        <v>210</v>
      </c>
      <c r="J50" s="4" t="s">
        <v>211</v>
      </c>
    </row>
    <row r="51" spans="1:10" x14ac:dyDescent="0.15">
      <c r="A51" s="4" t="s">
        <v>205</v>
      </c>
      <c r="B51" s="4" t="s">
        <v>206</v>
      </c>
      <c r="C51" s="4" t="s">
        <v>207</v>
      </c>
      <c r="D51" s="4" t="s">
        <v>208</v>
      </c>
      <c r="E51" s="4" t="s">
        <v>260</v>
      </c>
      <c r="F51" s="4" t="s">
        <v>130</v>
      </c>
      <c r="G51">
        <v>35.210149999999999</v>
      </c>
      <c r="H51">
        <v>134.09071900000001</v>
      </c>
      <c r="I51" s="4" t="s">
        <v>210</v>
      </c>
      <c r="J51" s="4" t="s">
        <v>211</v>
      </c>
    </row>
    <row r="52" spans="1:10" x14ac:dyDescent="0.15">
      <c r="A52" s="4" t="s">
        <v>205</v>
      </c>
      <c r="B52" s="4" t="s">
        <v>206</v>
      </c>
      <c r="C52" s="4" t="s">
        <v>207</v>
      </c>
      <c r="D52" s="4" t="s">
        <v>208</v>
      </c>
      <c r="E52" s="4" t="s">
        <v>261</v>
      </c>
      <c r="F52" s="4" t="s">
        <v>142</v>
      </c>
      <c r="G52">
        <v>35.177140999999999</v>
      </c>
      <c r="H52">
        <v>134.03136599999999</v>
      </c>
      <c r="I52" s="4" t="s">
        <v>210</v>
      </c>
      <c r="J52" s="4" t="s">
        <v>211</v>
      </c>
    </row>
    <row r="53" spans="1:10" x14ac:dyDescent="0.15">
      <c r="A53" s="4" t="s">
        <v>205</v>
      </c>
      <c r="B53" s="4" t="s">
        <v>206</v>
      </c>
      <c r="C53" s="4" t="s">
        <v>207</v>
      </c>
      <c r="D53" s="4" t="s">
        <v>208</v>
      </c>
      <c r="E53" s="4" t="s">
        <v>262</v>
      </c>
      <c r="F53" s="4" t="s">
        <v>135</v>
      </c>
      <c r="G53">
        <v>35.195839999999997</v>
      </c>
      <c r="H53">
        <v>134.04850400000001</v>
      </c>
      <c r="I53" s="4" t="s">
        <v>210</v>
      </c>
      <c r="J53" s="4" t="s">
        <v>211</v>
      </c>
    </row>
    <row r="54" spans="1:10" x14ac:dyDescent="0.15">
      <c r="A54" s="4" t="s">
        <v>205</v>
      </c>
      <c r="B54" s="4" t="s">
        <v>206</v>
      </c>
      <c r="C54" s="4" t="s">
        <v>207</v>
      </c>
      <c r="D54" s="4" t="s">
        <v>208</v>
      </c>
      <c r="E54" s="4" t="s">
        <v>263</v>
      </c>
      <c r="F54" s="4" t="s">
        <v>143</v>
      </c>
      <c r="G54">
        <v>35.173174000000003</v>
      </c>
      <c r="H54">
        <v>134.04943399999999</v>
      </c>
      <c r="I54" s="4" t="s">
        <v>210</v>
      </c>
      <c r="J54" s="4" t="s">
        <v>211</v>
      </c>
    </row>
    <row r="55" spans="1:10" x14ac:dyDescent="0.15">
      <c r="A55" s="4" t="s">
        <v>205</v>
      </c>
      <c r="B55" s="4" t="s">
        <v>206</v>
      </c>
      <c r="C55" s="4" t="s">
        <v>207</v>
      </c>
      <c r="D55" s="4" t="s">
        <v>208</v>
      </c>
      <c r="E55" s="4" t="s">
        <v>264</v>
      </c>
      <c r="F55" s="4" t="s">
        <v>141</v>
      </c>
      <c r="G55">
        <v>35.164886000000003</v>
      </c>
      <c r="H55">
        <v>134.022121</v>
      </c>
      <c r="I55" s="4" t="s">
        <v>210</v>
      </c>
      <c r="J55" s="4" t="s">
        <v>211</v>
      </c>
    </row>
    <row r="56" spans="1:10" x14ac:dyDescent="0.15">
      <c r="A56" s="4" t="s">
        <v>205</v>
      </c>
      <c r="B56" s="4" t="s">
        <v>206</v>
      </c>
      <c r="C56" s="4" t="s">
        <v>207</v>
      </c>
      <c r="D56" s="4" t="s">
        <v>208</v>
      </c>
      <c r="E56" s="4" t="s">
        <v>265</v>
      </c>
      <c r="F56" s="4" t="s">
        <v>144</v>
      </c>
      <c r="G56">
        <v>35.155259000000001</v>
      </c>
      <c r="H56">
        <v>134.06128000000001</v>
      </c>
      <c r="I56" s="4" t="s">
        <v>210</v>
      </c>
      <c r="J56" s="4" t="s">
        <v>211</v>
      </c>
    </row>
    <row r="57" spans="1:10" x14ac:dyDescent="0.15">
      <c r="A57" s="4" t="s">
        <v>205</v>
      </c>
      <c r="B57" s="4" t="s">
        <v>206</v>
      </c>
      <c r="C57" s="4" t="s">
        <v>207</v>
      </c>
      <c r="D57" s="4" t="s">
        <v>208</v>
      </c>
      <c r="E57" s="4" t="s">
        <v>266</v>
      </c>
      <c r="F57" s="4" t="s">
        <v>139</v>
      </c>
      <c r="G57">
        <v>35.184137</v>
      </c>
      <c r="H57">
        <v>134.00974099999999</v>
      </c>
      <c r="I57" s="4" t="s">
        <v>210</v>
      </c>
      <c r="J57" s="4" t="s">
        <v>211</v>
      </c>
    </row>
    <row r="58" spans="1:10" x14ac:dyDescent="0.15">
      <c r="A58" s="4" t="s">
        <v>205</v>
      </c>
      <c r="B58" s="4" t="s">
        <v>206</v>
      </c>
      <c r="C58" s="4" t="s">
        <v>207</v>
      </c>
      <c r="D58" s="4" t="s">
        <v>208</v>
      </c>
      <c r="E58" s="4" t="s">
        <v>267</v>
      </c>
      <c r="F58" s="4" t="s">
        <v>126</v>
      </c>
      <c r="G58">
        <v>35.214801999999999</v>
      </c>
      <c r="H58">
        <v>134.14546100000001</v>
      </c>
      <c r="I58" s="4" t="s">
        <v>210</v>
      </c>
      <c r="J58" s="4" t="s">
        <v>211</v>
      </c>
    </row>
    <row r="59" spans="1:10" x14ac:dyDescent="0.15">
      <c r="A59" s="4" t="s">
        <v>205</v>
      </c>
      <c r="B59" s="4" t="s">
        <v>206</v>
      </c>
      <c r="C59" s="4" t="s">
        <v>207</v>
      </c>
      <c r="D59" s="4" t="s">
        <v>208</v>
      </c>
      <c r="E59" s="4" t="s">
        <v>268</v>
      </c>
      <c r="F59" s="4" t="s">
        <v>140</v>
      </c>
      <c r="G59">
        <v>35.154499999999999</v>
      </c>
      <c r="H59">
        <v>134.03418199999999</v>
      </c>
      <c r="I59" s="4" t="s">
        <v>210</v>
      </c>
      <c r="J59" s="4" t="s">
        <v>211</v>
      </c>
    </row>
    <row r="60" spans="1:10" x14ac:dyDescent="0.15">
      <c r="A60" s="4" t="s">
        <v>205</v>
      </c>
      <c r="B60" s="4" t="s">
        <v>206</v>
      </c>
      <c r="C60" s="4" t="s">
        <v>207</v>
      </c>
      <c r="D60" s="4" t="s">
        <v>208</v>
      </c>
      <c r="E60" s="4" t="s">
        <v>269</v>
      </c>
      <c r="F60" s="4" t="s">
        <v>49</v>
      </c>
      <c r="G60">
        <v>35.059728999999997</v>
      </c>
      <c r="H60">
        <v>133.98885200000001</v>
      </c>
      <c r="I60" s="4" t="s">
        <v>210</v>
      </c>
      <c r="J60" s="4" t="s">
        <v>211</v>
      </c>
    </row>
    <row r="61" spans="1:10" x14ac:dyDescent="0.15">
      <c r="A61" s="4" t="s">
        <v>205</v>
      </c>
      <c r="B61" s="4" t="s">
        <v>206</v>
      </c>
      <c r="C61" s="4" t="s">
        <v>207</v>
      </c>
      <c r="D61" s="4" t="s">
        <v>208</v>
      </c>
      <c r="E61" s="4" t="s">
        <v>270</v>
      </c>
      <c r="F61" s="4" t="s">
        <v>3</v>
      </c>
      <c r="G61">
        <v>35.061171999999999</v>
      </c>
      <c r="H61">
        <v>134.030946</v>
      </c>
      <c r="I61" s="4" t="s">
        <v>210</v>
      </c>
      <c r="J61" s="4" t="s">
        <v>211</v>
      </c>
    </row>
    <row r="62" spans="1:10" x14ac:dyDescent="0.15">
      <c r="A62" s="4" t="s">
        <v>205</v>
      </c>
      <c r="B62" s="4" t="s">
        <v>206</v>
      </c>
      <c r="C62" s="4" t="s">
        <v>207</v>
      </c>
      <c r="D62" s="4" t="s">
        <v>208</v>
      </c>
      <c r="E62" s="4" t="s">
        <v>271</v>
      </c>
      <c r="F62" s="4" t="s">
        <v>125</v>
      </c>
      <c r="G62">
        <v>35.059091000000002</v>
      </c>
      <c r="H62">
        <v>134.051726</v>
      </c>
      <c r="I62" s="4" t="s">
        <v>210</v>
      </c>
      <c r="J62" s="4" t="s">
        <v>211</v>
      </c>
    </row>
    <row r="63" spans="1:10" x14ac:dyDescent="0.15">
      <c r="A63" s="4" t="s">
        <v>205</v>
      </c>
      <c r="B63" s="4" t="s">
        <v>206</v>
      </c>
      <c r="C63" s="4" t="s">
        <v>207</v>
      </c>
      <c r="D63" s="4" t="s">
        <v>208</v>
      </c>
      <c r="E63" s="4" t="s">
        <v>272</v>
      </c>
      <c r="F63" s="4" t="s">
        <v>17</v>
      </c>
      <c r="G63">
        <v>35.058267999999998</v>
      </c>
      <c r="H63">
        <v>134.00513699999999</v>
      </c>
      <c r="I63" s="4" t="s">
        <v>210</v>
      </c>
      <c r="J63" s="4" t="s">
        <v>211</v>
      </c>
    </row>
    <row r="64" spans="1:10" x14ac:dyDescent="0.15">
      <c r="A64" s="4" t="s">
        <v>205</v>
      </c>
      <c r="B64" s="4" t="s">
        <v>206</v>
      </c>
      <c r="C64" s="4" t="s">
        <v>207</v>
      </c>
      <c r="D64" s="4" t="s">
        <v>208</v>
      </c>
      <c r="E64" s="4" t="s">
        <v>273</v>
      </c>
      <c r="F64" s="4" t="s">
        <v>53</v>
      </c>
      <c r="G64">
        <v>35.076577999999998</v>
      </c>
      <c r="H64">
        <v>134.006452</v>
      </c>
      <c r="I64" s="4" t="s">
        <v>210</v>
      </c>
      <c r="J64" s="4" t="s">
        <v>211</v>
      </c>
    </row>
    <row r="65" spans="1:10" x14ac:dyDescent="0.15">
      <c r="A65" s="4" t="s">
        <v>205</v>
      </c>
      <c r="B65" s="4" t="s">
        <v>206</v>
      </c>
      <c r="C65" s="4" t="s">
        <v>207</v>
      </c>
      <c r="D65" s="4" t="s">
        <v>208</v>
      </c>
      <c r="E65" s="4" t="s">
        <v>274</v>
      </c>
      <c r="F65" s="4" t="s">
        <v>40</v>
      </c>
      <c r="G65">
        <v>35.065888999999999</v>
      </c>
      <c r="H65">
        <v>134.005944</v>
      </c>
      <c r="I65" s="4" t="s">
        <v>210</v>
      </c>
      <c r="J65" s="4" t="s">
        <v>211</v>
      </c>
    </row>
    <row r="66" spans="1:10" x14ac:dyDescent="0.15">
      <c r="A66" s="4" t="s">
        <v>205</v>
      </c>
      <c r="B66" s="4" t="s">
        <v>206</v>
      </c>
      <c r="C66" s="4" t="s">
        <v>207</v>
      </c>
      <c r="D66" s="4" t="s">
        <v>208</v>
      </c>
      <c r="E66" s="4" t="s">
        <v>275</v>
      </c>
      <c r="F66" s="4" t="s">
        <v>16</v>
      </c>
      <c r="G66">
        <v>35.058782000000001</v>
      </c>
      <c r="H66">
        <v>134.00373200000001</v>
      </c>
      <c r="I66" s="4" t="s">
        <v>210</v>
      </c>
      <c r="J66" s="4" t="s">
        <v>211</v>
      </c>
    </row>
    <row r="67" spans="1:10" x14ac:dyDescent="0.15">
      <c r="A67" s="4" t="s">
        <v>205</v>
      </c>
      <c r="B67" s="4" t="s">
        <v>206</v>
      </c>
      <c r="C67" s="4" t="s">
        <v>207</v>
      </c>
      <c r="D67" s="4" t="s">
        <v>208</v>
      </c>
      <c r="E67" s="4" t="s">
        <v>276</v>
      </c>
      <c r="F67" s="4" t="s">
        <v>105</v>
      </c>
      <c r="G67">
        <v>35.100810000000003</v>
      </c>
      <c r="H67">
        <v>134.06724700000001</v>
      </c>
      <c r="I67" s="4" t="s">
        <v>210</v>
      </c>
      <c r="J67" s="4" t="s">
        <v>211</v>
      </c>
    </row>
    <row r="68" spans="1:10" x14ac:dyDescent="0.15">
      <c r="A68" s="4" t="s">
        <v>205</v>
      </c>
      <c r="B68" s="4" t="s">
        <v>206</v>
      </c>
      <c r="C68" s="4" t="s">
        <v>207</v>
      </c>
      <c r="D68" s="4" t="s">
        <v>208</v>
      </c>
      <c r="E68" s="4" t="s">
        <v>277</v>
      </c>
      <c r="F68" s="4" t="s">
        <v>181</v>
      </c>
      <c r="G68">
        <v>35.06176</v>
      </c>
      <c r="H68">
        <v>133.922922</v>
      </c>
      <c r="I68" s="4" t="s">
        <v>210</v>
      </c>
      <c r="J68" s="4" t="s">
        <v>211</v>
      </c>
    </row>
    <row r="69" spans="1:10" x14ac:dyDescent="0.15">
      <c r="A69" s="4" t="s">
        <v>205</v>
      </c>
      <c r="B69" s="4" t="s">
        <v>206</v>
      </c>
      <c r="C69" s="4" t="s">
        <v>207</v>
      </c>
      <c r="D69" s="4" t="s">
        <v>208</v>
      </c>
      <c r="E69" s="4" t="s">
        <v>278</v>
      </c>
      <c r="F69" s="4" t="s">
        <v>180</v>
      </c>
      <c r="G69">
        <v>35.048552000000001</v>
      </c>
      <c r="H69">
        <v>133.92829699999999</v>
      </c>
      <c r="I69" s="4" t="s">
        <v>210</v>
      </c>
      <c r="J69" s="4" t="s">
        <v>211</v>
      </c>
    </row>
    <row r="70" spans="1:10" x14ac:dyDescent="0.15">
      <c r="A70" s="4" t="s">
        <v>205</v>
      </c>
      <c r="B70" s="4" t="s">
        <v>206</v>
      </c>
      <c r="C70" s="4" t="s">
        <v>207</v>
      </c>
      <c r="D70" s="4" t="s">
        <v>208</v>
      </c>
      <c r="E70" s="4" t="s">
        <v>279</v>
      </c>
      <c r="F70" s="4" t="s">
        <v>186</v>
      </c>
      <c r="G70">
        <v>35.020847000000003</v>
      </c>
      <c r="H70">
        <v>133.915976</v>
      </c>
      <c r="I70" s="4" t="s">
        <v>210</v>
      </c>
      <c r="J70" s="4" t="s">
        <v>211</v>
      </c>
    </row>
    <row r="71" spans="1:10" x14ac:dyDescent="0.15">
      <c r="A71" s="4" t="s">
        <v>205</v>
      </c>
      <c r="B71" s="4" t="s">
        <v>206</v>
      </c>
      <c r="C71" s="4" t="s">
        <v>207</v>
      </c>
      <c r="D71" s="4" t="s">
        <v>208</v>
      </c>
      <c r="E71" s="4" t="s">
        <v>280</v>
      </c>
      <c r="F71" s="4" t="s">
        <v>185</v>
      </c>
      <c r="G71">
        <v>35.025067999999997</v>
      </c>
      <c r="H71">
        <v>133.92317399999999</v>
      </c>
      <c r="I71" s="4" t="s">
        <v>210</v>
      </c>
      <c r="J71" s="4" t="s">
        <v>211</v>
      </c>
    </row>
    <row r="72" spans="1:10" x14ac:dyDescent="0.15">
      <c r="A72" s="4" t="s">
        <v>205</v>
      </c>
      <c r="B72" s="4" t="s">
        <v>206</v>
      </c>
      <c r="C72" s="4" t="s">
        <v>207</v>
      </c>
      <c r="D72" s="4" t="s">
        <v>208</v>
      </c>
      <c r="E72" s="4" t="s">
        <v>281</v>
      </c>
      <c r="F72" s="4" t="s">
        <v>179</v>
      </c>
      <c r="G72">
        <v>35.039050000000003</v>
      </c>
      <c r="H72">
        <v>133.907106</v>
      </c>
      <c r="I72" s="4" t="s">
        <v>210</v>
      </c>
      <c r="J72" s="4" t="s">
        <v>211</v>
      </c>
    </row>
    <row r="73" spans="1:10" x14ac:dyDescent="0.15">
      <c r="A73" s="4" t="s">
        <v>205</v>
      </c>
      <c r="B73" s="4" t="s">
        <v>206</v>
      </c>
      <c r="C73" s="4" t="s">
        <v>207</v>
      </c>
      <c r="D73" s="4" t="s">
        <v>208</v>
      </c>
      <c r="E73" s="4" t="s">
        <v>282</v>
      </c>
      <c r="F73" s="4" t="s">
        <v>85</v>
      </c>
      <c r="G73">
        <v>35.028100000000002</v>
      </c>
      <c r="H73">
        <v>134.014306</v>
      </c>
      <c r="I73" s="4" t="s">
        <v>210</v>
      </c>
      <c r="J73" s="4" t="s">
        <v>211</v>
      </c>
    </row>
    <row r="74" spans="1:10" x14ac:dyDescent="0.15">
      <c r="A74" s="4" t="s">
        <v>205</v>
      </c>
      <c r="B74" s="4" t="s">
        <v>206</v>
      </c>
      <c r="C74" s="4" t="s">
        <v>207</v>
      </c>
      <c r="D74" s="4" t="s">
        <v>208</v>
      </c>
      <c r="E74" s="4" t="s">
        <v>283</v>
      </c>
      <c r="F74" s="4" t="s">
        <v>112</v>
      </c>
      <c r="G74">
        <v>35.071945999999997</v>
      </c>
      <c r="H74">
        <v>134.07470499999999</v>
      </c>
      <c r="I74" s="4" t="s">
        <v>210</v>
      </c>
      <c r="J74" s="4" t="s">
        <v>211</v>
      </c>
    </row>
    <row r="75" spans="1:10" x14ac:dyDescent="0.15">
      <c r="A75" s="4" t="s">
        <v>205</v>
      </c>
      <c r="B75" s="4" t="s">
        <v>206</v>
      </c>
      <c r="C75" s="4" t="s">
        <v>207</v>
      </c>
      <c r="D75" s="4" t="s">
        <v>208</v>
      </c>
      <c r="E75" s="4" t="s">
        <v>284</v>
      </c>
      <c r="F75" s="4" t="s">
        <v>122</v>
      </c>
      <c r="G75">
        <v>35.051025000000003</v>
      </c>
      <c r="H75">
        <v>134.04147699999999</v>
      </c>
      <c r="I75" s="4" t="s">
        <v>210</v>
      </c>
      <c r="J75" s="4" t="s">
        <v>211</v>
      </c>
    </row>
    <row r="76" spans="1:10" x14ac:dyDescent="0.15">
      <c r="A76" s="4" t="s">
        <v>205</v>
      </c>
      <c r="B76" s="4" t="s">
        <v>206</v>
      </c>
      <c r="C76" s="4" t="s">
        <v>207</v>
      </c>
      <c r="D76" s="4" t="s">
        <v>208</v>
      </c>
      <c r="E76" s="4" t="s">
        <v>285</v>
      </c>
      <c r="F76" s="4" t="s">
        <v>19</v>
      </c>
      <c r="G76">
        <v>35.058093</v>
      </c>
      <c r="H76">
        <v>134.00278</v>
      </c>
      <c r="I76" s="4" t="s">
        <v>210</v>
      </c>
      <c r="J76" s="4" t="s">
        <v>211</v>
      </c>
    </row>
    <row r="77" spans="1:10" x14ac:dyDescent="0.15">
      <c r="A77" s="4" t="s">
        <v>205</v>
      </c>
      <c r="B77" s="4" t="s">
        <v>206</v>
      </c>
      <c r="C77" s="4" t="s">
        <v>207</v>
      </c>
      <c r="D77" s="4" t="s">
        <v>208</v>
      </c>
      <c r="E77" s="4" t="s">
        <v>286</v>
      </c>
      <c r="F77" s="4" t="s">
        <v>35</v>
      </c>
      <c r="G77">
        <v>35.06165</v>
      </c>
      <c r="H77">
        <v>133.99682200000001</v>
      </c>
      <c r="I77" s="4" t="s">
        <v>210</v>
      </c>
      <c r="J77" s="4" t="s">
        <v>211</v>
      </c>
    </row>
    <row r="78" spans="1:10" x14ac:dyDescent="0.15">
      <c r="A78" s="4" t="s">
        <v>205</v>
      </c>
      <c r="B78" s="4" t="s">
        <v>206</v>
      </c>
      <c r="C78" s="4" t="s">
        <v>207</v>
      </c>
      <c r="D78" s="4" t="s">
        <v>208</v>
      </c>
      <c r="E78" s="4" t="s">
        <v>287</v>
      </c>
      <c r="F78" s="4" t="s">
        <v>14</v>
      </c>
      <c r="G78">
        <v>35.059179</v>
      </c>
      <c r="H78">
        <v>134.008251</v>
      </c>
      <c r="I78" s="4" t="s">
        <v>210</v>
      </c>
      <c r="J78" s="4" t="s">
        <v>211</v>
      </c>
    </row>
    <row r="79" spans="1:10" x14ac:dyDescent="0.15">
      <c r="A79" s="4" t="s">
        <v>205</v>
      </c>
      <c r="B79" s="4" t="s">
        <v>206</v>
      </c>
      <c r="C79" s="4" t="s">
        <v>207</v>
      </c>
      <c r="D79" s="4" t="s">
        <v>208</v>
      </c>
      <c r="E79" s="4" t="s">
        <v>288</v>
      </c>
      <c r="F79" s="4" t="s">
        <v>22</v>
      </c>
      <c r="G79">
        <v>35.058413000000002</v>
      </c>
      <c r="H79">
        <v>134.00142099999999</v>
      </c>
      <c r="I79" s="4" t="s">
        <v>210</v>
      </c>
      <c r="J79" s="4" t="s">
        <v>211</v>
      </c>
    </row>
    <row r="80" spans="1:10" x14ac:dyDescent="0.15">
      <c r="A80" s="4" t="s">
        <v>205</v>
      </c>
      <c r="B80" s="4" t="s">
        <v>206</v>
      </c>
      <c r="C80" s="4" t="s">
        <v>207</v>
      </c>
      <c r="D80" s="4" t="s">
        <v>208</v>
      </c>
      <c r="E80" s="4" t="s">
        <v>289</v>
      </c>
      <c r="F80" s="4" t="s">
        <v>165</v>
      </c>
      <c r="G80">
        <v>35.099955999999999</v>
      </c>
      <c r="H80">
        <v>134.10213899999999</v>
      </c>
      <c r="I80" s="4" t="s">
        <v>210</v>
      </c>
      <c r="J80" s="4" t="s">
        <v>211</v>
      </c>
    </row>
    <row r="81" spans="1:11" x14ac:dyDescent="0.15">
      <c r="A81" s="4" t="s">
        <v>205</v>
      </c>
      <c r="B81" s="4" t="s">
        <v>206</v>
      </c>
      <c r="C81" s="4" t="s">
        <v>207</v>
      </c>
      <c r="D81" s="4" t="s">
        <v>208</v>
      </c>
      <c r="E81" s="4" t="s">
        <v>290</v>
      </c>
      <c r="F81" s="4" t="s">
        <v>192</v>
      </c>
      <c r="G81">
        <v>35.030256999999999</v>
      </c>
      <c r="H81">
        <v>133.89736600000001</v>
      </c>
      <c r="I81" s="4" t="s">
        <v>210</v>
      </c>
      <c r="J81" s="4" t="s">
        <v>211</v>
      </c>
    </row>
    <row r="82" spans="1:11" x14ac:dyDescent="0.15">
      <c r="A82" s="4" t="s">
        <v>205</v>
      </c>
      <c r="B82" s="4" t="s">
        <v>206</v>
      </c>
      <c r="C82" s="4" t="s">
        <v>207</v>
      </c>
      <c r="D82" s="4" t="s">
        <v>208</v>
      </c>
      <c r="E82" s="4" t="s">
        <v>291</v>
      </c>
      <c r="F82" s="4" t="s">
        <v>193</v>
      </c>
      <c r="G82">
        <v>35.031542000000002</v>
      </c>
      <c r="H82">
        <v>133.88111000000001</v>
      </c>
      <c r="I82" s="4" t="s">
        <v>210</v>
      </c>
      <c r="J82" s="4" t="s">
        <v>211</v>
      </c>
    </row>
    <row r="83" spans="1:11" x14ac:dyDescent="0.15">
      <c r="A83" s="4" t="s">
        <v>205</v>
      </c>
      <c r="B83" s="4" t="s">
        <v>206</v>
      </c>
      <c r="C83" s="4" t="s">
        <v>207</v>
      </c>
      <c r="D83" s="4" t="s">
        <v>208</v>
      </c>
      <c r="E83" s="4" t="s">
        <v>292</v>
      </c>
      <c r="F83" s="4" t="s">
        <v>70</v>
      </c>
      <c r="G83">
        <v>35.038463</v>
      </c>
      <c r="H83">
        <v>133.973837</v>
      </c>
      <c r="I83" s="4" t="s">
        <v>210</v>
      </c>
      <c r="J83" s="4" t="s">
        <v>211</v>
      </c>
    </row>
    <row r="84" spans="1:11" x14ac:dyDescent="0.15">
      <c r="A84" s="4" t="s">
        <v>205</v>
      </c>
      <c r="B84" s="4" t="s">
        <v>206</v>
      </c>
      <c r="C84" s="4" t="s">
        <v>207</v>
      </c>
      <c r="D84" s="4" t="s">
        <v>208</v>
      </c>
      <c r="E84" s="4" t="s">
        <v>293</v>
      </c>
      <c r="F84" s="4" t="s">
        <v>39</v>
      </c>
      <c r="G84">
        <v>35.061717000000002</v>
      </c>
      <c r="H84">
        <v>134.004087</v>
      </c>
      <c r="I84" s="4" t="s">
        <v>210</v>
      </c>
      <c r="J84" s="4" t="s">
        <v>211</v>
      </c>
    </row>
    <row r="85" spans="1:11" x14ac:dyDescent="0.15">
      <c r="A85" s="4" t="s">
        <v>205</v>
      </c>
      <c r="B85" s="4" t="s">
        <v>206</v>
      </c>
      <c r="C85" s="4" t="s">
        <v>207</v>
      </c>
      <c r="D85" s="4" t="s">
        <v>208</v>
      </c>
      <c r="E85" s="4" t="s">
        <v>294</v>
      </c>
      <c r="F85" s="4" t="s">
        <v>57</v>
      </c>
      <c r="G85">
        <v>35.079019000000002</v>
      </c>
      <c r="H85">
        <v>134.019755</v>
      </c>
      <c r="I85" s="4" t="s">
        <v>210</v>
      </c>
      <c r="J85" s="4" t="s">
        <v>211</v>
      </c>
    </row>
    <row r="86" spans="1:11" x14ac:dyDescent="0.15">
      <c r="A86" s="4" t="s">
        <v>205</v>
      </c>
      <c r="B86" s="4" t="s">
        <v>206</v>
      </c>
      <c r="C86" s="4" t="s">
        <v>207</v>
      </c>
      <c r="D86" s="4" t="s">
        <v>208</v>
      </c>
      <c r="E86" s="4" t="s">
        <v>295</v>
      </c>
      <c r="F86" s="4" t="s">
        <v>60</v>
      </c>
      <c r="G86">
        <v>35.091593000000003</v>
      </c>
      <c r="H86">
        <v>134.01445100000001</v>
      </c>
      <c r="I86" s="4" t="s">
        <v>210</v>
      </c>
      <c r="J86" s="4" t="s">
        <v>211</v>
      </c>
    </row>
    <row r="87" spans="1:11" x14ac:dyDescent="0.15">
      <c r="A87" s="4" t="s">
        <v>205</v>
      </c>
      <c r="B87" s="4" t="s">
        <v>206</v>
      </c>
      <c r="C87" s="4" t="s">
        <v>207</v>
      </c>
      <c r="D87" s="4" t="s">
        <v>208</v>
      </c>
      <c r="E87" s="4" t="s">
        <v>296</v>
      </c>
      <c r="F87" s="4" t="s">
        <v>31</v>
      </c>
      <c r="G87">
        <v>35.061399999999999</v>
      </c>
      <c r="H87">
        <v>133.99910700000001</v>
      </c>
      <c r="I87" s="4" t="s">
        <v>210</v>
      </c>
      <c r="J87" s="4" t="s">
        <v>211</v>
      </c>
    </row>
    <row r="88" spans="1:11" x14ac:dyDescent="0.15">
      <c r="A88" s="4" t="s">
        <v>205</v>
      </c>
      <c r="B88" s="4" t="s">
        <v>206</v>
      </c>
      <c r="C88" s="4" t="s">
        <v>207</v>
      </c>
      <c r="D88" s="4" t="s">
        <v>208</v>
      </c>
      <c r="E88" s="4" t="s">
        <v>297</v>
      </c>
      <c r="F88" s="4" t="s">
        <v>99</v>
      </c>
      <c r="G88">
        <v>35.093587999999997</v>
      </c>
      <c r="H88">
        <v>134.04075</v>
      </c>
      <c r="I88" s="4" t="s">
        <v>210</v>
      </c>
      <c r="J88" s="4" t="s">
        <v>211</v>
      </c>
    </row>
    <row r="89" spans="1:11" x14ac:dyDescent="0.15">
      <c r="A89" s="4" t="s">
        <v>205</v>
      </c>
      <c r="B89" s="4" t="s">
        <v>206</v>
      </c>
      <c r="C89" s="4" t="s">
        <v>207</v>
      </c>
      <c r="D89" s="4" t="s">
        <v>208</v>
      </c>
      <c r="E89" s="4" t="s">
        <v>298</v>
      </c>
      <c r="F89" s="4" t="s">
        <v>98</v>
      </c>
      <c r="G89">
        <v>35.095106999999999</v>
      </c>
      <c r="H89">
        <v>134.05358100000001</v>
      </c>
      <c r="I89" s="4" t="s">
        <v>210</v>
      </c>
      <c r="J89" s="4" t="s">
        <v>211</v>
      </c>
    </row>
    <row r="90" spans="1:11" x14ac:dyDescent="0.15">
      <c r="A90" s="4" t="s">
        <v>205</v>
      </c>
      <c r="B90" s="4" t="s">
        <v>206</v>
      </c>
      <c r="C90" s="4" t="s">
        <v>207</v>
      </c>
      <c r="D90" s="4" t="s">
        <v>208</v>
      </c>
      <c r="E90" s="4" t="s">
        <v>299</v>
      </c>
      <c r="F90" s="4" t="s">
        <v>88</v>
      </c>
      <c r="G90">
        <v>35.076917000000002</v>
      </c>
      <c r="H90">
        <v>133.967838</v>
      </c>
      <c r="I90" s="4" t="s">
        <v>210</v>
      </c>
      <c r="J90" s="4" t="s">
        <v>211</v>
      </c>
    </row>
    <row r="91" spans="1:11" x14ac:dyDescent="0.15">
      <c r="A91" s="4" t="s">
        <v>205</v>
      </c>
      <c r="B91" s="4" t="s">
        <v>206</v>
      </c>
      <c r="C91" s="4" t="s">
        <v>207</v>
      </c>
      <c r="D91" s="4" t="s">
        <v>208</v>
      </c>
      <c r="E91" s="4" t="s">
        <v>300</v>
      </c>
      <c r="F91" s="4" t="s">
        <v>169</v>
      </c>
      <c r="G91">
        <v>35.075311999999997</v>
      </c>
      <c r="H91">
        <v>134.10032899999999</v>
      </c>
      <c r="I91" s="4" t="s">
        <v>210</v>
      </c>
      <c r="J91" s="4" t="s">
        <v>211</v>
      </c>
    </row>
    <row r="92" spans="1:11" x14ac:dyDescent="0.15">
      <c r="A92" s="4" t="s">
        <v>205</v>
      </c>
      <c r="B92" s="4" t="s">
        <v>206</v>
      </c>
      <c r="C92" s="4" t="s">
        <v>207</v>
      </c>
      <c r="D92" s="4" t="s">
        <v>208</v>
      </c>
      <c r="E92" s="4" t="s">
        <v>301</v>
      </c>
      <c r="F92" s="4" t="s">
        <v>94</v>
      </c>
      <c r="G92">
        <v>35.112675000000003</v>
      </c>
      <c r="H92">
        <v>134.023483</v>
      </c>
      <c r="I92" s="4" t="s">
        <v>210</v>
      </c>
      <c r="J92" s="4" t="s">
        <v>211</v>
      </c>
    </row>
    <row r="93" spans="1:11" x14ac:dyDescent="0.15">
      <c r="A93" s="4" t="s">
        <v>205</v>
      </c>
      <c r="B93" s="4" t="s">
        <v>206</v>
      </c>
      <c r="C93" s="4" t="s">
        <v>207</v>
      </c>
      <c r="D93" s="4" t="s">
        <v>208</v>
      </c>
      <c r="E93" s="4" t="s">
        <v>302</v>
      </c>
      <c r="F93" s="4" t="s">
        <v>42</v>
      </c>
      <c r="G93">
        <v>35.065769000000003</v>
      </c>
      <c r="H93">
        <v>133.99823000000001</v>
      </c>
      <c r="I93" s="4" t="s">
        <v>210</v>
      </c>
      <c r="J93" s="4" t="s">
        <v>211</v>
      </c>
    </row>
    <row r="94" spans="1:11" x14ac:dyDescent="0.15">
      <c r="A94" s="4" t="s">
        <v>205</v>
      </c>
      <c r="B94" s="4" t="s">
        <v>206</v>
      </c>
      <c r="C94" s="4" t="s">
        <v>207</v>
      </c>
      <c r="D94" s="4" t="s">
        <v>208</v>
      </c>
      <c r="E94" s="4" t="s">
        <v>303</v>
      </c>
      <c r="F94" s="7" t="s">
        <v>413</v>
      </c>
      <c r="G94">
        <v>35.055239999999998</v>
      </c>
      <c r="H94">
        <v>133.99956399999999</v>
      </c>
      <c r="I94" s="4" t="s">
        <v>210</v>
      </c>
      <c r="J94" s="4" t="s">
        <v>304</v>
      </c>
      <c r="K94" s="7" t="s">
        <v>411</v>
      </c>
    </row>
    <row r="95" spans="1:11" x14ac:dyDescent="0.15">
      <c r="A95" s="4" t="s">
        <v>205</v>
      </c>
      <c r="B95" s="4" t="s">
        <v>206</v>
      </c>
      <c r="C95" s="4" t="s">
        <v>207</v>
      </c>
      <c r="D95" s="4" t="s">
        <v>208</v>
      </c>
      <c r="E95" s="4" t="s">
        <v>305</v>
      </c>
      <c r="F95" s="9" t="s">
        <v>414</v>
      </c>
      <c r="G95">
        <v>35.055244999999999</v>
      </c>
      <c r="H95">
        <v>133.99464699999999</v>
      </c>
      <c r="I95" s="4" t="s">
        <v>210</v>
      </c>
      <c r="J95" s="4" t="s">
        <v>304</v>
      </c>
      <c r="K95" s="9" t="s">
        <v>412</v>
      </c>
    </row>
    <row r="96" spans="1:11" x14ac:dyDescent="0.15">
      <c r="A96" s="4" t="s">
        <v>205</v>
      </c>
      <c r="B96" s="4" t="s">
        <v>206</v>
      </c>
      <c r="C96" s="4" t="s">
        <v>207</v>
      </c>
      <c r="D96" s="4" t="s">
        <v>208</v>
      </c>
      <c r="E96" s="4" t="s">
        <v>306</v>
      </c>
      <c r="F96" s="4" t="s">
        <v>21</v>
      </c>
      <c r="G96">
        <v>35.058695999999998</v>
      </c>
      <c r="H96">
        <v>134.00044399999999</v>
      </c>
      <c r="I96" s="4" t="s">
        <v>210</v>
      </c>
      <c r="J96" s="4" t="s">
        <v>211</v>
      </c>
    </row>
    <row r="97" spans="1:10" x14ac:dyDescent="0.15">
      <c r="A97" s="4" t="s">
        <v>205</v>
      </c>
      <c r="B97" s="4" t="s">
        <v>206</v>
      </c>
      <c r="C97" s="4" t="s">
        <v>207</v>
      </c>
      <c r="D97" s="4" t="s">
        <v>208</v>
      </c>
      <c r="E97" s="4" t="s">
        <v>307</v>
      </c>
      <c r="F97" s="4" t="s">
        <v>47</v>
      </c>
      <c r="G97">
        <v>35.057949999999998</v>
      </c>
      <c r="H97">
        <v>133.99094700000001</v>
      </c>
      <c r="I97" s="4" t="s">
        <v>210</v>
      </c>
      <c r="J97" s="4" t="s">
        <v>211</v>
      </c>
    </row>
    <row r="98" spans="1:10" x14ac:dyDescent="0.15">
      <c r="A98" s="4" t="s">
        <v>205</v>
      </c>
      <c r="B98" s="4" t="s">
        <v>206</v>
      </c>
      <c r="C98" s="4" t="s">
        <v>207</v>
      </c>
      <c r="D98" s="4" t="s">
        <v>208</v>
      </c>
      <c r="E98" s="4" t="s">
        <v>308</v>
      </c>
      <c r="F98" s="4" t="s">
        <v>66</v>
      </c>
      <c r="G98">
        <v>35.062964999999998</v>
      </c>
      <c r="H98">
        <v>133.941498</v>
      </c>
      <c r="I98" s="4" t="s">
        <v>210</v>
      </c>
      <c r="J98" s="4" t="s">
        <v>211</v>
      </c>
    </row>
    <row r="99" spans="1:10" x14ac:dyDescent="0.15">
      <c r="A99" s="4" t="s">
        <v>205</v>
      </c>
      <c r="B99" s="4" t="s">
        <v>206</v>
      </c>
      <c r="C99" s="4" t="s">
        <v>207</v>
      </c>
      <c r="D99" s="4" t="s">
        <v>208</v>
      </c>
      <c r="E99" s="4" t="s">
        <v>309</v>
      </c>
      <c r="F99" s="4" t="s">
        <v>25</v>
      </c>
      <c r="G99">
        <v>35.058785</v>
      </c>
      <c r="H99">
        <v>133.99949799999999</v>
      </c>
      <c r="I99" s="4" t="s">
        <v>210</v>
      </c>
      <c r="J99" s="4" t="s">
        <v>211</v>
      </c>
    </row>
    <row r="100" spans="1:10" x14ac:dyDescent="0.15">
      <c r="A100" s="4" t="s">
        <v>205</v>
      </c>
      <c r="B100" s="4" t="s">
        <v>206</v>
      </c>
      <c r="C100" s="4" t="s">
        <v>207</v>
      </c>
      <c r="D100" s="4" t="s">
        <v>208</v>
      </c>
      <c r="E100" s="4" t="s">
        <v>310</v>
      </c>
      <c r="F100" s="4" t="s">
        <v>164</v>
      </c>
      <c r="G100">
        <v>35.090578999999998</v>
      </c>
      <c r="H100">
        <v>134.09087500000001</v>
      </c>
      <c r="I100" s="4" t="s">
        <v>210</v>
      </c>
      <c r="J100" s="4" t="s">
        <v>211</v>
      </c>
    </row>
    <row r="101" spans="1:10" x14ac:dyDescent="0.15">
      <c r="A101" s="4" t="s">
        <v>205</v>
      </c>
      <c r="B101" s="4" t="s">
        <v>206</v>
      </c>
      <c r="C101" s="4" t="s">
        <v>207</v>
      </c>
      <c r="D101" s="4" t="s">
        <v>208</v>
      </c>
      <c r="E101" s="4" t="s">
        <v>311</v>
      </c>
      <c r="F101" s="4" t="s">
        <v>18</v>
      </c>
      <c r="G101">
        <v>35.057630000000003</v>
      </c>
      <c r="H101">
        <v>134.00358499999999</v>
      </c>
      <c r="I101" s="4" t="s">
        <v>210</v>
      </c>
      <c r="J101" s="4" t="s">
        <v>211</v>
      </c>
    </row>
    <row r="102" spans="1:10" x14ac:dyDescent="0.15">
      <c r="A102" s="4" t="s">
        <v>205</v>
      </c>
      <c r="B102" s="4" t="s">
        <v>206</v>
      </c>
      <c r="C102" s="4" t="s">
        <v>207</v>
      </c>
      <c r="D102" s="4" t="s">
        <v>208</v>
      </c>
      <c r="E102" s="4" t="s">
        <v>312</v>
      </c>
      <c r="F102" s="4" t="s">
        <v>55</v>
      </c>
      <c r="G102">
        <v>35.076039000000002</v>
      </c>
      <c r="H102">
        <v>133.989406</v>
      </c>
      <c r="I102" s="4" t="s">
        <v>210</v>
      </c>
      <c r="J102" s="4" t="s">
        <v>211</v>
      </c>
    </row>
    <row r="103" spans="1:10" x14ac:dyDescent="0.15">
      <c r="A103" s="4" t="s">
        <v>205</v>
      </c>
      <c r="B103" s="4" t="s">
        <v>206</v>
      </c>
      <c r="C103" s="4" t="s">
        <v>207</v>
      </c>
      <c r="D103" s="4" t="s">
        <v>208</v>
      </c>
      <c r="E103" s="4" t="s">
        <v>313</v>
      </c>
      <c r="F103" s="4" t="s">
        <v>69</v>
      </c>
      <c r="G103">
        <v>35.035705999999998</v>
      </c>
      <c r="H103">
        <v>133.96020200000001</v>
      </c>
      <c r="I103" s="4" t="s">
        <v>210</v>
      </c>
      <c r="J103" s="4" t="s">
        <v>211</v>
      </c>
    </row>
    <row r="104" spans="1:10" x14ac:dyDescent="0.15">
      <c r="A104" s="4" t="s">
        <v>205</v>
      </c>
      <c r="B104" s="4" t="s">
        <v>206</v>
      </c>
      <c r="C104" s="4" t="s">
        <v>207</v>
      </c>
      <c r="D104" s="4" t="s">
        <v>208</v>
      </c>
      <c r="E104" s="4" t="s">
        <v>314</v>
      </c>
      <c r="F104" s="4" t="s">
        <v>111</v>
      </c>
      <c r="G104">
        <v>35.079419000000001</v>
      </c>
      <c r="H104">
        <v>134.061803</v>
      </c>
      <c r="I104" s="4" t="s">
        <v>210</v>
      </c>
      <c r="J104" s="4" t="s">
        <v>211</v>
      </c>
    </row>
    <row r="105" spans="1:10" x14ac:dyDescent="0.15">
      <c r="A105" s="4" t="s">
        <v>205</v>
      </c>
      <c r="B105" s="4" t="s">
        <v>206</v>
      </c>
      <c r="C105" s="4" t="s">
        <v>207</v>
      </c>
      <c r="D105" s="4" t="s">
        <v>208</v>
      </c>
      <c r="E105" s="4" t="s">
        <v>315</v>
      </c>
      <c r="F105" s="4" t="s">
        <v>110</v>
      </c>
      <c r="G105">
        <v>35.079309000000002</v>
      </c>
      <c r="H105">
        <v>134.04407599999999</v>
      </c>
      <c r="I105" s="4" t="s">
        <v>210</v>
      </c>
      <c r="J105" s="4" t="s">
        <v>211</v>
      </c>
    </row>
    <row r="106" spans="1:10" x14ac:dyDescent="0.15">
      <c r="A106" s="4" t="s">
        <v>205</v>
      </c>
      <c r="B106" s="4" t="s">
        <v>206</v>
      </c>
      <c r="C106" s="4" t="s">
        <v>207</v>
      </c>
      <c r="D106" s="4" t="s">
        <v>208</v>
      </c>
      <c r="E106" s="4" t="s">
        <v>316</v>
      </c>
      <c r="F106" s="4" t="s">
        <v>86</v>
      </c>
      <c r="G106">
        <v>35.032961</v>
      </c>
      <c r="H106">
        <v>133.99643399999999</v>
      </c>
      <c r="I106" s="4" t="s">
        <v>210</v>
      </c>
      <c r="J106" s="4" t="s">
        <v>211</v>
      </c>
    </row>
    <row r="107" spans="1:10" x14ac:dyDescent="0.15">
      <c r="A107" s="4" t="s">
        <v>205</v>
      </c>
      <c r="B107" s="4" t="s">
        <v>206</v>
      </c>
      <c r="C107" s="4" t="s">
        <v>207</v>
      </c>
      <c r="D107" s="4" t="s">
        <v>208</v>
      </c>
      <c r="E107" s="4" t="s">
        <v>317</v>
      </c>
      <c r="F107" s="4" t="s">
        <v>114</v>
      </c>
      <c r="G107">
        <v>35.068153000000002</v>
      </c>
      <c r="H107">
        <v>134.09154599999999</v>
      </c>
      <c r="I107" s="4" t="s">
        <v>210</v>
      </c>
      <c r="J107" s="4" t="s">
        <v>211</v>
      </c>
    </row>
    <row r="108" spans="1:10" x14ac:dyDescent="0.15">
      <c r="A108" s="4" t="s">
        <v>205</v>
      </c>
      <c r="B108" s="4" t="s">
        <v>206</v>
      </c>
      <c r="C108" s="4" t="s">
        <v>207</v>
      </c>
      <c r="D108" s="4" t="s">
        <v>208</v>
      </c>
      <c r="E108" s="4" t="s">
        <v>318</v>
      </c>
      <c r="F108" s="4" t="s">
        <v>43</v>
      </c>
      <c r="G108">
        <v>35.062908</v>
      </c>
      <c r="H108">
        <v>133.99756400000001</v>
      </c>
      <c r="I108" s="4" t="s">
        <v>210</v>
      </c>
      <c r="J108" s="4" t="s">
        <v>211</v>
      </c>
    </row>
    <row r="109" spans="1:10" x14ac:dyDescent="0.15">
      <c r="A109" s="4" t="s">
        <v>205</v>
      </c>
      <c r="B109" s="4" t="s">
        <v>206</v>
      </c>
      <c r="C109" s="4" t="s">
        <v>207</v>
      </c>
      <c r="D109" s="4" t="s">
        <v>208</v>
      </c>
      <c r="E109" s="4" t="s">
        <v>319</v>
      </c>
      <c r="F109" s="4" t="s">
        <v>107</v>
      </c>
      <c r="G109">
        <v>35.083277000000002</v>
      </c>
      <c r="H109">
        <v>134.081943</v>
      </c>
      <c r="I109" s="4" t="s">
        <v>210</v>
      </c>
      <c r="J109" s="4" t="s">
        <v>211</v>
      </c>
    </row>
    <row r="110" spans="1:10" x14ac:dyDescent="0.15">
      <c r="A110" s="4" t="s">
        <v>205</v>
      </c>
      <c r="B110" s="4" t="s">
        <v>206</v>
      </c>
      <c r="C110" s="4" t="s">
        <v>207</v>
      </c>
      <c r="D110" s="4" t="s">
        <v>208</v>
      </c>
      <c r="E110" s="4" t="s">
        <v>320</v>
      </c>
      <c r="F110" s="4" t="s">
        <v>41</v>
      </c>
      <c r="G110">
        <v>35.066431000000001</v>
      </c>
      <c r="H110">
        <v>134.00170199999999</v>
      </c>
      <c r="I110" s="4" t="s">
        <v>210</v>
      </c>
      <c r="J110" s="4" t="s">
        <v>211</v>
      </c>
    </row>
    <row r="111" spans="1:10" x14ac:dyDescent="0.15">
      <c r="A111" s="4" t="s">
        <v>205</v>
      </c>
      <c r="B111" s="4" t="s">
        <v>206</v>
      </c>
      <c r="C111" s="4" t="s">
        <v>207</v>
      </c>
      <c r="D111" s="4" t="s">
        <v>208</v>
      </c>
      <c r="E111" s="4" t="s">
        <v>321</v>
      </c>
      <c r="F111" s="4" t="s">
        <v>170</v>
      </c>
      <c r="G111">
        <v>35.051281000000003</v>
      </c>
      <c r="H111">
        <v>133.83739</v>
      </c>
      <c r="I111" s="4" t="s">
        <v>210</v>
      </c>
      <c r="J111" s="4" t="s">
        <v>211</v>
      </c>
    </row>
    <row r="112" spans="1:10" x14ac:dyDescent="0.15">
      <c r="A112" s="4" t="s">
        <v>205</v>
      </c>
      <c r="B112" s="4" t="s">
        <v>206</v>
      </c>
      <c r="C112" s="4" t="s">
        <v>207</v>
      </c>
      <c r="D112" s="4" t="s">
        <v>208</v>
      </c>
      <c r="E112" s="4" t="s">
        <v>322</v>
      </c>
      <c r="F112" s="4" t="s">
        <v>172</v>
      </c>
      <c r="G112">
        <v>35.053024999999998</v>
      </c>
      <c r="H112">
        <v>133.86422200000001</v>
      </c>
      <c r="I112" s="4" t="s">
        <v>210</v>
      </c>
      <c r="J112" s="4" t="s">
        <v>211</v>
      </c>
    </row>
    <row r="113" spans="1:10" x14ac:dyDescent="0.15">
      <c r="A113" s="4" t="s">
        <v>205</v>
      </c>
      <c r="B113" s="4" t="s">
        <v>206</v>
      </c>
      <c r="C113" s="4" t="s">
        <v>207</v>
      </c>
      <c r="D113" s="4" t="s">
        <v>208</v>
      </c>
      <c r="E113" s="4" t="s">
        <v>323</v>
      </c>
      <c r="F113" s="4" t="s">
        <v>33</v>
      </c>
      <c r="G113">
        <v>35.060583999999999</v>
      </c>
      <c r="H113">
        <v>133.99670499999999</v>
      </c>
      <c r="I113" s="4" t="s">
        <v>210</v>
      </c>
      <c r="J113" s="4" t="s">
        <v>211</v>
      </c>
    </row>
    <row r="114" spans="1:10" x14ac:dyDescent="0.15">
      <c r="A114" s="4" t="s">
        <v>205</v>
      </c>
      <c r="B114" s="4" t="s">
        <v>206</v>
      </c>
      <c r="C114" s="4" t="s">
        <v>207</v>
      </c>
      <c r="D114" s="4" t="s">
        <v>208</v>
      </c>
      <c r="E114" s="4" t="s">
        <v>324</v>
      </c>
      <c r="F114" s="4" t="s">
        <v>74</v>
      </c>
      <c r="G114">
        <v>35.057198</v>
      </c>
      <c r="H114">
        <v>133.985525</v>
      </c>
      <c r="I114" s="4" t="s">
        <v>210</v>
      </c>
      <c r="J114" s="4" t="s">
        <v>211</v>
      </c>
    </row>
    <row r="115" spans="1:10" x14ac:dyDescent="0.15">
      <c r="A115" s="4" t="s">
        <v>205</v>
      </c>
      <c r="B115" s="4" t="s">
        <v>206</v>
      </c>
      <c r="C115" s="4" t="s">
        <v>207</v>
      </c>
      <c r="D115" s="4" t="s">
        <v>208</v>
      </c>
      <c r="E115" s="4" t="s">
        <v>325</v>
      </c>
      <c r="F115" s="4" t="s">
        <v>46</v>
      </c>
      <c r="G115">
        <v>35.057324999999999</v>
      </c>
      <c r="H115">
        <v>133.99378999999999</v>
      </c>
      <c r="I115" s="4" t="s">
        <v>210</v>
      </c>
      <c r="J115" s="4" t="s">
        <v>211</v>
      </c>
    </row>
    <row r="116" spans="1:10" x14ac:dyDescent="0.15">
      <c r="A116" s="4" t="s">
        <v>205</v>
      </c>
      <c r="B116" s="4" t="s">
        <v>206</v>
      </c>
      <c r="C116" s="4" t="s">
        <v>207</v>
      </c>
      <c r="D116" s="4" t="s">
        <v>208</v>
      </c>
      <c r="E116" s="4" t="s">
        <v>326</v>
      </c>
      <c r="F116" s="4" t="s">
        <v>121</v>
      </c>
      <c r="G116">
        <v>35.026553</v>
      </c>
      <c r="H116">
        <v>134.079239</v>
      </c>
      <c r="I116" s="4" t="s">
        <v>210</v>
      </c>
      <c r="J116" s="4" t="s">
        <v>211</v>
      </c>
    </row>
    <row r="117" spans="1:10" x14ac:dyDescent="0.15">
      <c r="A117" s="4" t="s">
        <v>205</v>
      </c>
      <c r="B117" s="4" t="s">
        <v>206</v>
      </c>
      <c r="C117" s="4" t="s">
        <v>207</v>
      </c>
      <c r="D117" s="4" t="s">
        <v>208</v>
      </c>
      <c r="E117" s="4" t="s">
        <v>327</v>
      </c>
      <c r="F117" s="4" t="s">
        <v>26</v>
      </c>
      <c r="G117">
        <v>35.059207000000001</v>
      </c>
      <c r="H117">
        <v>133.998953</v>
      </c>
      <c r="I117" s="4" t="s">
        <v>210</v>
      </c>
      <c r="J117" s="4" t="s">
        <v>211</v>
      </c>
    </row>
    <row r="118" spans="1:10" x14ac:dyDescent="0.15">
      <c r="A118" s="4" t="s">
        <v>205</v>
      </c>
      <c r="B118" s="4" t="s">
        <v>206</v>
      </c>
      <c r="C118" s="4" t="s">
        <v>207</v>
      </c>
      <c r="D118" s="4" t="s">
        <v>208</v>
      </c>
      <c r="E118" s="4" t="s">
        <v>328</v>
      </c>
      <c r="F118" s="4" t="s">
        <v>67</v>
      </c>
      <c r="G118">
        <v>35.071244999999998</v>
      </c>
      <c r="H118">
        <v>133.95060699999999</v>
      </c>
      <c r="I118" s="4" t="s">
        <v>210</v>
      </c>
      <c r="J118" s="4" t="s">
        <v>211</v>
      </c>
    </row>
    <row r="119" spans="1:10" x14ac:dyDescent="0.15">
      <c r="A119" s="4" t="s">
        <v>205</v>
      </c>
      <c r="B119" s="4" t="s">
        <v>206</v>
      </c>
      <c r="C119" s="4" t="s">
        <v>207</v>
      </c>
      <c r="D119" s="4" t="s">
        <v>208</v>
      </c>
      <c r="E119" s="4" t="s">
        <v>329</v>
      </c>
      <c r="F119" s="4" t="s">
        <v>184</v>
      </c>
      <c r="G119">
        <v>35.032018999999998</v>
      </c>
      <c r="H119">
        <v>133.931398</v>
      </c>
      <c r="I119" s="4" t="s">
        <v>210</v>
      </c>
      <c r="J119" s="4" t="s">
        <v>211</v>
      </c>
    </row>
    <row r="120" spans="1:10" x14ac:dyDescent="0.15">
      <c r="A120" s="4" t="s">
        <v>205</v>
      </c>
      <c r="B120" s="4" t="s">
        <v>206</v>
      </c>
      <c r="C120" s="4" t="s">
        <v>207</v>
      </c>
      <c r="D120" s="4" t="s">
        <v>208</v>
      </c>
      <c r="E120" s="4" t="s">
        <v>330</v>
      </c>
      <c r="F120" s="4" t="s">
        <v>173</v>
      </c>
      <c r="G120">
        <v>35.074103000000001</v>
      </c>
      <c r="H120">
        <v>133.84355099999999</v>
      </c>
      <c r="I120" s="4" t="s">
        <v>210</v>
      </c>
      <c r="J120" s="4" t="s">
        <v>211</v>
      </c>
    </row>
    <row r="121" spans="1:10" x14ac:dyDescent="0.15">
      <c r="A121" s="4" t="s">
        <v>205</v>
      </c>
      <c r="B121" s="4" t="s">
        <v>206</v>
      </c>
      <c r="C121" s="4" t="s">
        <v>207</v>
      </c>
      <c r="D121" s="4" t="s">
        <v>208</v>
      </c>
      <c r="E121" s="4" t="s">
        <v>331</v>
      </c>
      <c r="F121" s="4" t="s">
        <v>176</v>
      </c>
      <c r="G121">
        <v>35.06718</v>
      </c>
      <c r="H121">
        <v>133.899463</v>
      </c>
      <c r="I121" s="4" t="s">
        <v>210</v>
      </c>
      <c r="J121" s="4" t="s">
        <v>211</v>
      </c>
    </row>
    <row r="122" spans="1:10" x14ac:dyDescent="0.15">
      <c r="A122" s="4" t="s">
        <v>205</v>
      </c>
      <c r="B122" s="4" t="s">
        <v>206</v>
      </c>
      <c r="C122" s="4" t="s">
        <v>207</v>
      </c>
      <c r="D122" s="4" t="s">
        <v>208</v>
      </c>
      <c r="E122" s="4" t="s">
        <v>332</v>
      </c>
      <c r="F122" s="4" t="s">
        <v>72</v>
      </c>
      <c r="G122">
        <v>35.053024999999998</v>
      </c>
      <c r="H122">
        <v>133.96157500000001</v>
      </c>
      <c r="I122" s="4" t="s">
        <v>210</v>
      </c>
      <c r="J122" s="4" t="s">
        <v>211</v>
      </c>
    </row>
    <row r="123" spans="1:10" x14ac:dyDescent="0.15">
      <c r="A123" s="4" t="s">
        <v>205</v>
      </c>
      <c r="B123" s="4" t="s">
        <v>206</v>
      </c>
      <c r="C123" s="4" t="s">
        <v>207</v>
      </c>
      <c r="D123" s="4" t="s">
        <v>208</v>
      </c>
      <c r="E123" s="4" t="s">
        <v>333</v>
      </c>
      <c r="F123" s="4" t="s">
        <v>9</v>
      </c>
      <c r="G123">
        <v>35.061503999999999</v>
      </c>
      <c r="H123">
        <v>134.01308700000001</v>
      </c>
      <c r="I123" s="4" t="s">
        <v>210</v>
      </c>
      <c r="J123" s="4" t="s">
        <v>211</v>
      </c>
    </row>
    <row r="124" spans="1:10" x14ac:dyDescent="0.15">
      <c r="A124" s="4" t="s">
        <v>205</v>
      </c>
      <c r="B124" s="4" t="s">
        <v>206</v>
      </c>
      <c r="C124" s="4" t="s">
        <v>207</v>
      </c>
      <c r="D124" s="4" t="s">
        <v>208</v>
      </c>
      <c r="E124" s="4" t="s">
        <v>334</v>
      </c>
      <c r="F124" s="4" t="s">
        <v>116</v>
      </c>
      <c r="G124">
        <v>35.032573999999997</v>
      </c>
      <c r="H124">
        <v>134.066712</v>
      </c>
      <c r="I124" s="4" t="s">
        <v>210</v>
      </c>
      <c r="J124" s="4" t="s">
        <v>211</v>
      </c>
    </row>
    <row r="125" spans="1:10" x14ac:dyDescent="0.15">
      <c r="A125" s="4" t="s">
        <v>205</v>
      </c>
      <c r="B125" s="4" t="s">
        <v>206</v>
      </c>
      <c r="C125" s="4" t="s">
        <v>207</v>
      </c>
      <c r="D125" s="4" t="s">
        <v>208</v>
      </c>
      <c r="E125" s="4" t="s">
        <v>335</v>
      </c>
      <c r="F125" s="4" t="s">
        <v>163</v>
      </c>
      <c r="G125">
        <v>35.093010999999997</v>
      </c>
      <c r="H125">
        <v>134.097971</v>
      </c>
      <c r="I125" s="4" t="s">
        <v>210</v>
      </c>
      <c r="J125" s="4" t="s">
        <v>211</v>
      </c>
    </row>
    <row r="126" spans="1:10" x14ac:dyDescent="0.15">
      <c r="A126" s="4" t="s">
        <v>205</v>
      </c>
      <c r="B126" s="4" t="s">
        <v>206</v>
      </c>
      <c r="C126" s="4" t="s">
        <v>207</v>
      </c>
      <c r="D126" s="4" t="s">
        <v>208</v>
      </c>
      <c r="E126" s="4" t="s">
        <v>336</v>
      </c>
      <c r="F126" s="4" t="s">
        <v>108</v>
      </c>
      <c r="G126">
        <v>35.096060000000001</v>
      </c>
      <c r="H126">
        <v>134.081479</v>
      </c>
      <c r="I126" s="4" t="s">
        <v>210</v>
      </c>
      <c r="J126" s="4" t="s">
        <v>211</v>
      </c>
    </row>
    <row r="127" spans="1:10" x14ac:dyDescent="0.15">
      <c r="A127" s="4" t="s">
        <v>205</v>
      </c>
      <c r="B127" s="4" t="s">
        <v>206</v>
      </c>
      <c r="C127" s="4" t="s">
        <v>207</v>
      </c>
      <c r="D127" s="4" t="s">
        <v>208</v>
      </c>
      <c r="E127" s="4" t="s">
        <v>337</v>
      </c>
      <c r="F127" s="4" t="s">
        <v>118</v>
      </c>
      <c r="G127">
        <v>35.056399999999996</v>
      </c>
      <c r="H127">
        <v>134.06563700000001</v>
      </c>
      <c r="I127" s="4" t="s">
        <v>210</v>
      </c>
      <c r="J127" s="4" t="s">
        <v>211</v>
      </c>
    </row>
    <row r="128" spans="1:10" x14ac:dyDescent="0.15">
      <c r="A128" s="4" t="s">
        <v>205</v>
      </c>
      <c r="B128" s="4" t="s">
        <v>206</v>
      </c>
      <c r="C128" s="4" t="s">
        <v>207</v>
      </c>
      <c r="D128" s="4" t="s">
        <v>208</v>
      </c>
      <c r="E128" s="4" t="s">
        <v>338</v>
      </c>
      <c r="F128" s="4" t="s">
        <v>151</v>
      </c>
      <c r="G128">
        <v>35.107194</v>
      </c>
      <c r="H128">
        <v>134.11996400000001</v>
      </c>
      <c r="I128" s="4" t="s">
        <v>210</v>
      </c>
      <c r="J128" s="4" t="s">
        <v>211</v>
      </c>
    </row>
    <row r="129" spans="1:10" x14ac:dyDescent="0.15">
      <c r="A129" s="4" t="s">
        <v>205</v>
      </c>
      <c r="B129" s="4" t="s">
        <v>206</v>
      </c>
      <c r="C129" s="4" t="s">
        <v>207</v>
      </c>
      <c r="D129" s="4" t="s">
        <v>208</v>
      </c>
      <c r="E129" s="4" t="s">
        <v>339</v>
      </c>
      <c r="F129" s="4" t="s">
        <v>156</v>
      </c>
      <c r="G129">
        <v>35.124665999999998</v>
      </c>
      <c r="H129">
        <v>134.09693999999999</v>
      </c>
      <c r="I129" s="4" t="s">
        <v>210</v>
      </c>
      <c r="J129" s="4" t="s">
        <v>211</v>
      </c>
    </row>
    <row r="130" spans="1:10" x14ac:dyDescent="0.15">
      <c r="A130" s="4" t="s">
        <v>205</v>
      </c>
      <c r="B130" s="4" t="s">
        <v>206</v>
      </c>
      <c r="C130" s="4" t="s">
        <v>207</v>
      </c>
      <c r="D130" s="4" t="s">
        <v>208</v>
      </c>
      <c r="E130" s="4" t="s">
        <v>340</v>
      </c>
      <c r="F130" s="4" t="s">
        <v>23</v>
      </c>
      <c r="G130">
        <v>35.060084000000003</v>
      </c>
      <c r="H130">
        <v>134.001464</v>
      </c>
      <c r="I130" s="4" t="s">
        <v>210</v>
      </c>
      <c r="J130" s="4" t="s">
        <v>211</v>
      </c>
    </row>
    <row r="131" spans="1:10" x14ac:dyDescent="0.15">
      <c r="A131" s="4" t="s">
        <v>205</v>
      </c>
      <c r="B131" s="4" t="s">
        <v>206</v>
      </c>
      <c r="C131" s="4" t="s">
        <v>207</v>
      </c>
      <c r="D131" s="4" t="s">
        <v>208</v>
      </c>
      <c r="E131" s="4" t="s">
        <v>341</v>
      </c>
      <c r="F131" s="4" t="s">
        <v>48</v>
      </c>
      <c r="G131">
        <v>35.060420999999998</v>
      </c>
      <c r="H131">
        <v>133.992907</v>
      </c>
      <c r="I131" s="4" t="s">
        <v>210</v>
      </c>
      <c r="J131" s="4" t="s">
        <v>211</v>
      </c>
    </row>
    <row r="132" spans="1:10" x14ac:dyDescent="0.15">
      <c r="A132" s="4" t="s">
        <v>205</v>
      </c>
      <c r="B132" s="4" t="s">
        <v>206</v>
      </c>
      <c r="C132" s="4" t="s">
        <v>207</v>
      </c>
      <c r="D132" s="4" t="s">
        <v>208</v>
      </c>
      <c r="E132" s="4" t="s">
        <v>342</v>
      </c>
      <c r="F132" s="4" t="s">
        <v>153</v>
      </c>
      <c r="G132">
        <v>35.129981000000001</v>
      </c>
      <c r="H132">
        <v>134.10916499999999</v>
      </c>
      <c r="I132" s="4" t="s">
        <v>210</v>
      </c>
      <c r="J132" s="4" t="s">
        <v>211</v>
      </c>
    </row>
    <row r="133" spans="1:10" x14ac:dyDescent="0.15">
      <c r="A133" s="4" t="s">
        <v>205</v>
      </c>
      <c r="B133" s="4" t="s">
        <v>206</v>
      </c>
      <c r="C133" s="4" t="s">
        <v>207</v>
      </c>
      <c r="D133" s="4" t="s">
        <v>208</v>
      </c>
      <c r="E133" s="4" t="s">
        <v>343</v>
      </c>
      <c r="F133" s="4" t="s">
        <v>155</v>
      </c>
      <c r="G133">
        <v>35.107104999999997</v>
      </c>
      <c r="H133">
        <v>134.09628000000001</v>
      </c>
      <c r="I133" s="4" t="s">
        <v>210</v>
      </c>
      <c r="J133" s="4" t="s">
        <v>211</v>
      </c>
    </row>
    <row r="134" spans="1:10" x14ac:dyDescent="0.15">
      <c r="A134" s="4" t="s">
        <v>205</v>
      </c>
      <c r="B134" s="4" t="s">
        <v>206</v>
      </c>
      <c r="C134" s="4" t="s">
        <v>207</v>
      </c>
      <c r="D134" s="4" t="s">
        <v>208</v>
      </c>
      <c r="E134" s="4" t="s">
        <v>344</v>
      </c>
      <c r="F134" s="4" t="s">
        <v>8</v>
      </c>
      <c r="G134">
        <v>35.062342999999998</v>
      </c>
      <c r="H134">
        <v>134.015917</v>
      </c>
      <c r="I134" s="4" t="s">
        <v>210</v>
      </c>
      <c r="J134" s="4" t="s">
        <v>211</v>
      </c>
    </row>
    <row r="135" spans="1:10" x14ac:dyDescent="0.15">
      <c r="A135" s="4" t="s">
        <v>205</v>
      </c>
      <c r="B135" s="4" t="s">
        <v>206</v>
      </c>
      <c r="C135" s="4" t="s">
        <v>207</v>
      </c>
      <c r="D135" s="4" t="s">
        <v>208</v>
      </c>
      <c r="E135" s="4" t="s">
        <v>345</v>
      </c>
      <c r="F135" s="4" t="s">
        <v>92</v>
      </c>
      <c r="G135">
        <v>35.126151</v>
      </c>
      <c r="H135">
        <v>133.97359700000001</v>
      </c>
      <c r="I135" s="4" t="s">
        <v>210</v>
      </c>
      <c r="J135" s="4" t="s">
        <v>211</v>
      </c>
    </row>
    <row r="136" spans="1:10" x14ac:dyDescent="0.15">
      <c r="A136" s="4" t="s">
        <v>205</v>
      </c>
      <c r="B136" s="4" t="s">
        <v>206</v>
      </c>
      <c r="C136" s="4" t="s">
        <v>207</v>
      </c>
      <c r="D136" s="4" t="s">
        <v>208</v>
      </c>
      <c r="E136" s="4" t="s">
        <v>346</v>
      </c>
      <c r="F136" s="4" t="s">
        <v>45</v>
      </c>
      <c r="G136">
        <v>35.059907000000003</v>
      </c>
      <c r="H136">
        <v>133.99188100000001</v>
      </c>
      <c r="I136" s="4" t="s">
        <v>210</v>
      </c>
      <c r="J136" s="4" t="s">
        <v>211</v>
      </c>
    </row>
    <row r="137" spans="1:10" x14ac:dyDescent="0.15">
      <c r="A137" s="4" t="s">
        <v>205</v>
      </c>
      <c r="B137" s="4" t="s">
        <v>206</v>
      </c>
      <c r="C137" s="4" t="s">
        <v>207</v>
      </c>
      <c r="D137" s="4" t="s">
        <v>208</v>
      </c>
      <c r="E137" s="4" t="s">
        <v>347</v>
      </c>
      <c r="F137" s="4" t="s">
        <v>154</v>
      </c>
      <c r="G137">
        <v>35.112606</v>
      </c>
      <c r="H137">
        <v>134.10730699999999</v>
      </c>
      <c r="I137" s="4" t="s">
        <v>210</v>
      </c>
      <c r="J137" s="4" t="s">
        <v>211</v>
      </c>
    </row>
    <row r="138" spans="1:10" x14ac:dyDescent="0.15">
      <c r="A138" s="4" t="s">
        <v>205</v>
      </c>
      <c r="B138" s="4" t="s">
        <v>206</v>
      </c>
      <c r="C138" s="4" t="s">
        <v>207</v>
      </c>
      <c r="D138" s="4" t="s">
        <v>208</v>
      </c>
      <c r="E138" s="4" t="s">
        <v>348</v>
      </c>
      <c r="F138" s="4" t="s">
        <v>119</v>
      </c>
      <c r="G138">
        <v>35.051298000000003</v>
      </c>
      <c r="H138">
        <v>134.05597599999999</v>
      </c>
      <c r="I138" s="4" t="s">
        <v>210</v>
      </c>
      <c r="J138" s="4" t="s">
        <v>211</v>
      </c>
    </row>
    <row r="139" spans="1:10" x14ac:dyDescent="0.15">
      <c r="A139" s="4" t="s">
        <v>205</v>
      </c>
      <c r="B139" s="4" t="s">
        <v>206</v>
      </c>
      <c r="C139" s="4" t="s">
        <v>207</v>
      </c>
      <c r="D139" s="4" t="s">
        <v>208</v>
      </c>
      <c r="E139" s="4" t="s">
        <v>349</v>
      </c>
      <c r="F139" s="4" t="s">
        <v>64</v>
      </c>
      <c r="G139">
        <v>35.063948000000003</v>
      </c>
      <c r="H139">
        <v>133.96838500000001</v>
      </c>
      <c r="I139" s="4" t="s">
        <v>210</v>
      </c>
      <c r="J139" s="4" t="s">
        <v>211</v>
      </c>
    </row>
    <row r="140" spans="1:10" x14ac:dyDescent="0.15">
      <c r="A140" s="4" t="s">
        <v>205</v>
      </c>
      <c r="B140" s="4" t="s">
        <v>206</v>
      </c>
      <c r="C140" s="4" t="s">
        <v>207</v>
      </c>
      <c r="D140" s="4" t="s">
        <v>208</v>
      </c>
      <c r="E140" s="4" t="s">
        <v>350</v>
      </c>
      <c r="F140" s="4" t="s">
        <v>157</v>
      </c>
      <c r="G140">
        <v>35.112878000000002</v>
      </c>
      <c r="H140">
        <v>134.12995100000001</v>
      </c>
      <c r="I140" s="4" t="s">
        <v>210</v>
      </c>
      <c r="J140" s="4" t="s">
        <v>211</v>
      </c>
    </row>
    <row r="141" spans="1:10" x14ac:dyDescent="0.15">
      <c r="A141" s="4" t="s">
        <v>205</v>
      </c>
      <c r="B141" s="4" t="s">
        <v>206</v>
      </c>
      <c r="C141" s="4" t="s">
        <v>207</v>
      </c>
      <c r="D141" s="4" t="s">
        <v>208</v>
      </c>
      <c r="E141" s="4" t="s">
        <v>351</v>
      </c>
      <c r="F141" s="4" t="s">
        <v>62</v>
      </c>
      <c r="G141">
        <v>35.077168999999998</v>
      </c>
      <c r="H141">
        <v>134.01252099999999</v>
      </c>
      <c r="I141" s="4" t="s">
        <v>210</v>
      </c>
      <c r="J141" s="4" t="s">
        <v>211</v>
      </c>
    </row>
    <row r="142" spans="1:10" x14ac:dyDescent="0.15">
      <c r="A142" s="4" t="s">
        <v>205</v>
      </c>
      <c r="B142" s="4" t="s">
        <v>206</v>
      </c>
      <c r="C142" s="4" t="s">
        <v>207</v>
      </c>
      <c r="D142" s="4" t="s">
        <v>208</v>
      </c>
      <c r="E142" s="4" t="s">
        <v>352</v>
      </c>
      <c r="F142" s="4" t="s">
        <v>5</v>
      </c>
      <c r="G142">
        <v>35.075026999999999</v>
      </c>
      <c r="H142">
        <v>134.02950000000001</v>
      </c>
      <c r="I142" s="4" t="s">
        <v>210</v>
      </c>
      <c r="J142" s="4" t="s">
        <v>211</v>
      </c>
    </row>
    <row r="143" spans="1:10" x14ac:dyDescent="0.15">
      <c r="A143" s="4" t="s">
        <v>205</v>
      </c>
      <c r="B143" s="4" t="s">
        <v>206</v>
      </c>
      <c r="C143" s="4" t="s">
        <v>207</v>
      </c>
      <c r="D143" s="4" t="s">
        <v>208</v>
      </c>
      <c r="E143" s="4" t="s">
        <v>353</v>
      </c>
      <c r="F143" s="4" t="s">
        <v>106</v>
      </c>
      <c r="G143">
        <v>35.088161999999997</v>
      </c>
      <c r="H143">
        <v>134.067375</v>
      </c>
      <c r="I143" s="4" t="s">
        <v>210</v>
      </c>
      <c r="J143" s="4" t="s">
        <v>211</v>
      </c>
    </row>
    <row r="144" spans="1:10" x14ac:dyDescent="0.15">
      <c r="A144" s="4" t="s">
        <v>205</v>
      </c>
      <c r="B144" s="4" t="s">
        <v>206</v>
      </c>
      <c r="C144" s="4" t="s">
        <v>207</v>
      </c>
      <c r="D144" s="4" t="s">
        <v>208</v>
      </c>
      <c r="E144" s="4" t="s">
        <v>354</v>
      </c>
      <c r="F144" s="4" t="s">
        <v>6</v>
      </c>
      <c r="G144">
        <v>35.070067000000002</v>
      </c>
      <c r="H144">
        <v>134.01731100000001</v>
      </c>
      <c r="I144" s="4" t="s">
        <v>210</v>
      </c>
      <c r="J144" s="4" t="s">
        <v>211</v>
      </c>
    </row>
    <row r="145" spans="1:10" x14ac:dyDescent="0.15">
      <c r="A145" s="4" t="s">
        <v>205</v>
      </c>
      <c r="B145" s="4" t="s">
        <v>206</v>
      </c>
      <c r="C145" s="4" t="s">
        <v>207</v>
      </c>
      <c r="D145" s="4" t="s">
        <v>208</v>
      </c>
      <c r="E145" s="4" t="s">
        <v>355</v>
      </c>
      <c r="F145" s="4" t="s">
        <v>11</v>
      </c>
      <c r="G145">
        <v>35.060170999999997</v>
      </c>
      <c r="H145">
        <v>134.01036199999999</v>
      </c>
      <c r="I145" s="4" t="s">
        <v>210</v>
      </c>
      <c r="J145" s="4" t="s">
        <v>211</v>
      </c>
    </row>
    <row r="146" spans="1:10" x14ac:dyDescent="0.15">
      <c r="A146" s="4" t="s">
        <v>205</v>
      </c>
      <c r="B146" s="4" t="s">
        <v>206</v>
      </c>
      <c r="C146" s="4" t="s">
        <v>207</v>
      </c>
      <c r="D146" s="4" t="s">
        <v>208</v>
      </c>
      <c r="E146" s="4" t="s">
        <v>356</v>
      </c>
      <c r="F146" s="4" t="s">
        <v>12</v>
      </c>
      <c r="G146">
        <v>35.059950000000001</v>
      </c>
      <c r="H146">
        <v>134.00906900000001</v>
      </c>
      <c r="I146" s="4" t="s">
        <v>210</v>
      </c>
      <c r="J146" s="4" t="s">
        <v>211</v>
      </c>
    </row>
    <row r="147" spans="1:10" x14ac:dyDescent="0.15">
      <c r="A147" s="4" t="s">
        <v>205</v>
      </c>
      <c r="B147" s="4" t="s">
        <v>206</v>
      </c>
      <c r="C147" s="4" t="s">
        <v>207</v>
      </c>
      <c r="D147" s="4" t="s">
        <v>208</v>
      </c>
      <c r="E147" s="4" t="s">
        <v>357</v>
      </c>
      <c r="F147" s="4" t="s">
        <v>166</v>
      </c>
      <c r="G147">
        <v>35.097631999999997</v>
      </c>
      <c r="H147">
        <v>134.117232</v>
      </c>
      <c r="I147" s="4" t="s">
        <v>210</v>
      </c>
      <c r="J147" s="4" t="s">
        <v>211</v>
      </c>
    </row>
    <row r="148" spans="1:10" x14ac:dyDescent="0.15">
      <c r="A148" s="4" t="s">
        <v>205</v>
      </c>
      <c r="B148" s="4" t="s">
        <v>206</v>
      </c>
      <c r="C148" s="4" t="s">
        <v>207</v>
      </c>
      <c r="D148" s="4" t="s">
        <v>208</v>
      </c>
      <c r="E148" s="4" t="s">
        <v>358</v>
      </c>
      <c r="F148" s="4" t="s">
        <v>90</v>
      </c>
      <c r="G148">
        <v>35.100988000000001</v>
      </c>
      <c r="H148">
        <v>134.00206800000001</v>
      </c>
      <c r="I148" s="4" t="s">
        <v>210</v>
      </c>
      <c r="J148" s="4" t="s">
        <v>211</v>
      </c>
    </row>
    <row r="149" spans="1:10" x14ac:dyDescent="0.15">
      <c r="A149" s="4" t="s">
        <v>205</v>
      </c>
      <c r="B149" s="4" t="s">
        <v>206</v>
      </c>
      <c r="C149" s="4" t="s">
        <v>207</v>
      </c>
      <c r="D149" s="4" t="s">
        <v>208</v>
      </c>
      <c r="E149" s="4" t="s">
        <v>359</v>
      </c>
      <c r="F149" s="4" t="s">
        <v>7</v>
      </c>
      <c r="G149">
        <v>35.063372000000001</v>
      </c>
      <c r="H149">
        <v>134.018721</v>
      </c>
      <c r="I149" s="4" t="s">
        <v>210</v>
      </c>
      <c r="J149" s="4" t="s">
        <v>211</v>
      </c>
    </row>
    <row r="150" spans="1:10" x14ac:dyDescent="0.15">
      <c r="A150" s="4" t="s">
        <v>205</v>
      </c>
      <c r="B150" s="4" t="s">
        <v>206</v>
      </c>
      <c r="C150" s="4" t="s">
        <v>207</v>
      </c>
      <c r="D150" s="4" t="s">
        <v>208</v>
      </c>
      <c r="E150" s="4" t="s">
        <v>360</v>
      </c>
      <c r="F150" s="4" t="s">
        <v>91</v>
      </c>
      <c r="G150">
        <v>35.121690000000001</v>
      </c>
      <c r="H150">
        <v>133.98252500000001</v>
      </c>
      <c r="I150" s="4" t="s">
        <v>210</v>
      </c>
      <c r="J150" s="4" t="s">
        <v>211</v>
      </c>
    </row>
    <row r="151" spans="1:10" x14ac:dyDescent="0.15">
      <c r="A151" s="4" t="s">
        <v>205</v>
      </c>
      <c r="B151" s="4" t="s">
        <v>206</v>
      </c>
      <c r="C151" s="4" t="s">
        <v>207</v>
      </c>
      <c r="D151" s="4" t="s">
        <v>208</v>
      </c>
      <c r="E151" s="4" t="s">
        <v>361</v>
      </c>
      <c r="F151" s="4" t="s">
        <v>123</v>
      </c>
      <c r="G151">
        <v>35.050800000000002</v>
      </c>
      <c r="H151">
        <v>134.02775299999999</v>
      </c>
      <c r="I151" s="4" t="s">
        <v>210</v>
      </c>
      <c r="J151" s="4" t="s">
        <v>211</v>
      </c>
    </row>
    <row r="152" spans="1:10" x14ac:dyDescent="0.15">
      <c r="A152" s="4" t="s">
        <v>205</v>
      </c>
      <c r="B152" s="4" t="s">
        <v>206</v>
      </c>
      <c r="C152" s="4" t="s">
        <v>207</v>
      </c>
      <c r="D152" s="4" t="s">
        <v>208</v>
      </c>
      <c r="E152" s="4" t="s">
        <v>362</v>
      </c>
      <c r="F152" s="4" t="s">
        <v>71</v>
      </c>
      <c r="G152">
        <v>35.050094000000001</v>
      </c>
      <c r="H152">
        <v>133.96918700000001</v>
      </c>
      <c r="I152" s="4" t="s">
        <v>210</v>
      </c>
      <c r="J152" s="4" t="s">
        <v>211</v>
      </c>
    </row>
    <row r="153" spans="1:10" x14ac:dyDescent="0.15">
      <c r="A153" s="4" t="s">
        <v>205</v>
      </c>
      <c r="B153" s="4" t="s">
        <v>206</v>
      </c>
      <c r="C153" s="4" t="s">
        <v>207</v>
      </c>
      <c r="D153" s="4" t="s">
        <v>208</v>
      </c>
      <c r="E153" s="4" t="s">
        <v>363</v>
      </c>
      <c r="F153" s="4" t="s">
        <v>20</v>
      </c>
      <c r="G153">
        <v>35.057212</v>
      </c>
      <c r="H153">
        <v>133.99990600000001</v>
      </c>
      <c r="I153" s="4" t="s">
        <v>210</v>
      </c>
      <c r="J153" s="4" t="s">
        <v>211</v>
      </c>
    </row>
    <row r="154" spans="1:10" x14ac:dyDescent="0.15">
      <c r="A154" s="4" t="s">
        <v>205</v>
      </c>
      <c r="B154" s="4" t="s">
        <v>206</v>
      </c>
      <c r="C154" s="4" t="s">
        <v>207</v>
      </c>
      <c r="D154" s="4" t="s">
        <v>208</v>
      </c>
      <c r="E154" s="4" t="s">
        <v>364</v>
      </c>
      <c r="F154" s="4" t="s">
        <v>113</v>
      </c>
      <c r="G154">
        <v>35.059607999999997</v>
      </c>
      <c r="H154">
        <v>134.08216400000001</v>
      </c>
      <c r="I154" s="4" t="s">
        <v>210</v>
      </c>
      <c r="J154" s="4" t="s">
        <v>211</v>
      </c>
    </row>
    <row r="155" spans="1:10" x14ac:dyDescent="0.15">
      <c r="A155" s="4" t="s">
        <v>205</v>
      </c>
      <c r="B155" s="4" t="s">
        <v>206</v>
      </c>
      <c r="C155" s="4" t="s">
        <v>207</v>
      </c>
      <c r="D155" s="4" t="s">
        <v>208</v>
      </c>
      <c r="E155" s="4" t="s">
        <v>365</v>
      </c>
      <c r="F155" s="4" t="s">
        <v>68</v>
      </c>
      <c r="G155">
        <v>35.021363999999998</v>
      </c>
      <c r="H155">
        <v>133.96403699999999</v>
      </c>
      <c r="I155" s="4" t="s">
        <v>210</v>
      </c>
      <c r="J155" s="4" t="s">
        <v>211</v>
      </c>
    </row>
    <row r="156" spans="1:10" x14ac:dyDescent="0.15">
      <c r="A156" s="4" t="s">
        <v>205</v>
      </c>
      <c r="B156" s="4" t="s">
        <v>206</v>
      </c>
      <c r="C156" s="4" t="s">
        <v>207</v>
      </c>
      <c r="D156" s="4" t="s">
        <v>208</v>
      </c>
      <c r="E156" s="4" t="s">
        <v>366</v>
      </c>
      <c r="F156" s="4" t="s">
        <v>187</v>
      </c>
      <c r="G156">
        <v>35.014505</v>
      </c>
      <c r="H156">
        <v>133.91210899999999</v>
      </c>
      <c r="I156" s="4" t="s">
        <v>210</v>
      </c>
      <c r="J156" s="4" t="s">
        <v>211</v>
      </c>
    </row>
    <row r="157" spans="1:10" x14ac:dyDescent="0.15">
      <c r="A157" s="4" t="s">
        <v>205</v>
      </c>
      <c r="B157" s="4" t="s">
        <v>206</v>
      </c>
      <c r="C157" s="4" t="s">
        <v>207</v>
      </c>
      <c r="D157" s="4" t="s">
        <v>208</v>
      </c>
      <c r="E157" s="4" t="s">
        <v>367</v>
      </c>
      <c r="F157" s="4" t="s">
        <v>117</v>
      </c>
      <c r="G157">
        <v>35.046576000000002</v>
      </c>
      <c r="H157">
        <v>134.066226</v>
      </c>
      <c r="I157" s="4" t="s">
        <v>210</v>
      </c>
      <c r="J157" s="4" t="s">
        <v>211</v>
      </c>
    </row>
    <row r="158" spans="1:10" x14ac:dyDescent="0.15">
      <c r="A158" s="4" t="s">
        <v>205</v>
      </c>
      <c r="B158" s="4" t="s">
        <v>206</v>
      </c>
      <c r="C158" s="4" t="s">
        <v>207</v>
      </c>
      <c r="D158" s="4" t="s">
        <v>208</v>
      </c>
      <c r="E158" s="4" t="s">
        <v>368</v>
      </c>
      <c r="F158" s="4" t="s">
        <v>34</v>
      </c>
      <c r="G158">
        <v>35.059854000000001</v>
      </c>
      <c r="H158">
        <v>133.996612</v>
      </c>
      <c r="I158" s="4" t="s">
        <v>210</v>
      </c>
      <c r="J158" s="4" t="s">
        <v>211</v>
      </c>
    </row>
    <row r="159" spans="1:10" x14ac:dyDescent="0.15">
      <c r="A159" s="4" t="s">
        <v>205</v>
      </c>
      <c r="B159" s="4" t="s">
        <v>206</v>
      </c>
      <c r="C159" s="4" t="s">
        <v>207</v>
      </c>
      <c r="D159" s="4" t="s">
        <v>208</v>
      </c>
      <c r="E159" s="4" t="s">
        <v>369</v>
      </c>
      <c r="F159" s="4" t="s">
        <v>15</v>
      </c>
      <c r="G159">
        <v>35.058570000000003</v>
      </c>
      <c r="H159">
        <v>134.00670500000001</v>
      </c>
      <c r="I159" s="4" t="s">
        <v>210</v>
      </c>
      <c r="J159" s="4" t="s">
        <v>211</v>
      </c>
    </row>
    <row r="160" spans="1:10" x14ac:dyDescent="0.15">
      <c r="A160" s="4" t="s">
        <v>205</v>
      </c>
      <c r="B160" s="4" t="s">
        <v>206</v>
      </c>
      <c r="C160" s="4" t="s">
        <v>207</v>
      </c>
      <c r="D160" s="4" t="s">
        <v>208</v>
      </c>
      <c r="E160" s="4" t="s">
        <v>370</v>
      </c>
      <c r="F160" s="4" t="s">
        <v>102</v>
      </c>
      <c r="G160">
        <v>35.117579999999997</v>
      </c>
      <c r="H160">
        <v>134.08289300000001</v>
      </c>
      <c r="I160" s="4" t="s">
        <v>210</v>
      </c>
      <c r="J160" s="4" t="s">
        <v>211</v>
      </c>
    </row>
    <row r="161" spans="1:11" x14ac:dyDescent="0.15">
      <c r="A161" s="4" t="s">
        <v>205</v>
      </c>
      <c r="B161" s="4" t="s">
        <v>206</v>
      </c>
      <c r="C161" s="4" t="s">
        <v>207</v>
      </c>
      <c r="D161" s="4" t="s">
        <v>208</v>
      </c>
      <c r="E161" s="4" t="s">
        <v>371</v>
      </c>
      <c r="F161" s="7" t="s">
        <v>407</v>
      </c>
      <c r="G161">
        <v>35.060082000000001</v>
      </c>
      <c r="H161">
        <v>133.99964199999999</v>
      </c>
      <c r="I161" s="4" t="s">
        <v>210</v>
      </c>
      <c r="J161" s="4" t="s">
        <v>304</v>
      </c>
      <c r="K161" s="7" t="s">
        <v>405</v>
      </c>
    </row>
    <row r="162" spans="1:11" x14ac:dyDescent="0.15">
      <c r="A162" s="4" t="s">
        <v>205</v>
      </c>
      <c r="B162" s="4" t="s">
        <v>206</v>
      </c>
      <c r="C162" s="4" t="s">
        <v>207</v>
      </c>
      <c r="D162" s="4" t="s">
        <v>208</v>
      </c>
      <c r="E162" s="4" t="s">
        <v>372</v>
      </c>
      <c r="F162" s="9" t="s">
        <v>408</v>
      </c>
      <c r="G162">
        <v>35.060167999999997</v>
      </c>
      <c r="H162">
        <v>133.998392</v>
      </c>
      <c r="I162" s="4" t="s">
        <v>210</v>
      </c>
      <c r="J162" s="4" t="s">
        <v>304</v>
      </c>
      <c r="K162" s="9" t="s">
        <v>406</v>
      </c>
    </row>
    <row r="163" spans="1:11" x14ac:dyDescent="0.15">
      <c r="A163" s="4" t="s">
        <v>205</v>
      </c>
      <c r="B163" s="4" t="s">
        <v>206</v>
      </c>
      <c r="C163" s="4" t="s">
        <v>207</v>
      </c>
      <c r="D163" s="4" t="s">
        <v>208</v>
      </c>
      <c r="E163" s="4" t="s">
        <v>373</v>
      </c>
      <c r="F163" s="4" t="s">
        <v>104</v>
      </c>
      <c r="G163">
        <v>35.145055999999997</v>
      </c>
      <c r="H163">
        <v>134.08633699999999</v>
      </c>
      <c r="I163" s="4" t="s">
        <v>210</v>
      </c>
      <c r="J163" s="4" t="s">
        <v>211</v>
      </c>
    </row>
    <row r="164" spans="1:11" x14ac:dyDescent="0.15">
      <c r="A164" s="4" t="s">
        <v>205</v>
      </c>
      <c r="B164" s="4" t="s">
        <v>206</v>
      </c>
      <c r="C164" s="4" t="s">
        <v>207</v>
      </c>
      <c r="D164" s="4" t="s">
        <v>208</v>
      </c>
      <c r="E164" s="4" t="s">
        <v>374</v>
      </c>
      <c r="F164" s="4" t="s">
        <v>177</v>
      </c>
      <c r="G164">
        <v>35.051335999999999</v>
      </c>
      <c r="H164">
        <v>133.88474099999999</v>
      </c>
      <c r="I164" s="4" t="s">
        <v>210</v>
      </c>
      <c r="J164" s="4" t="s">
        <v>211</v>
      </c>
    </row>
    <row r="165" spans="1:11" x14ac:dyDescent="0.15">
      <c r="A165" s="4" t="s">
        <v>205</v>
      </c>
      <c r="B165" s="4" t="s">
        <v>206</v>
      </c>
      <c r="C165" s="4" t="s">
        <v>207</v>
      </c>
      <c r="D165" s="4" t="s">
        <v>208</v>
      </c>
      <c r="E165" s="4" t="s">
        <v>375</v>
      </c>
      <c r="F165" s="4" t="s">
        <v>38</v>
      </c>
      <c r="G165">
        <v>35.058244999999999</v>
      </c>
      <c r="H165">
        <v>133.99678700000001</v>
      </c>
      <c r="I165" s="4" t="s">
        <v>210</v>
      </c>
      <c r="J165" s="4" t="s">
        <v>211</v>
      </c>
    </row>
    <row r="166" spans="1:11" x14ac:dyDescent="0.15">
      <c r="A166" s="4" t="s">
        <v>205</v>
      </c>
      <c r="B166" s="4" t="s">
        <v>206</v>
      </c>
      <c r="C166" s="4" t="s">
        <v>207</v>
      </c>
      <c r="D166" s="4" t="s">
        <v>208</v>
      </c>
      <c r="E166" s="4" t="s">
        <v>376</v>
      </c>
      <c r="F166" s="7" t="s">
        <v>410</v>
      </c>
      <c r="G166">
        <v>35.055900000000001</v>
      </c>
      <c r="H166">
        <v>134.00261900000001</v>
      </c>
      <c r="I166" s="4" t="s">
        <v>210</v>
      </c>
      <c r="J166" s="4" t="s">
        <v>304</v>
      </c>
      <c r="K166" s="9" t="s">
        <v>409</v>
      </c>
    </row>
    <row r="167" spans="1:11" x14ac:dyDescent="0.15">
      <c r="A167" s="4" t="s">
        <v>205</v>
      </c>
      <c r="B167" s="4" t="s">
        <v>206</v>
      </c>
      <c r="C167" s="4" t="s">
        <v>207</v>
      </c>
      <c r="D167" s="4" t="s">
        <v>208</v>
      </c>
      <c r="E167" s="4" t="s">
        <v>377</v>
      </c>
      <c r="F167" s="4" t="s">
        <v>29</v>
      </c>
      <c r="G167">
        <v>35.060802000000002</v>
      </c>
      <c r="H167">
        <v>133.99983900000001</v>
      </c>
      <c r="I167" s="4" t="s">
        <v>210</v>
      </c>
      <c r="J167" s="4" t="s">
        <v>211</v>
      </c>
    </row>
    <row r="168" spans="1:11" x14ac:dyDescent="0.15">
      <c r="A168" s="4" t="s">
        <v>205</v>
      </c>
      <c r="B168" s="4" t="s">
        <v>206</v>
      </c>
      <c r="C168" s="4" t="s">
        <v>207</v>
      </c>
      <c r="D168" s="4" t="s">
        <v>208</v>
      </c>
      <c r="E168" s="4" t="s">
        <v>378</v>
      </c>
      <c r="F168" s="4" t="s">
        <v>183</v>
      </c>
      <c r="G168">
        <v>35.057594999999999</v>
      </c>
      <c r="H168">
        <v>133.93106299999999</v>
      </c>
      <c r="I168" s="4" t="s">
        <v>210</v>
      </c>
      <c r="J168" s="4" t="s">
        <v>211</v>
      </c>
    </row>
    <row r="169" spans="1:11" x14ac:dyDescent="0.15">
      <c r="A169" s="4" t="s">
        <v>205</v>
      </c>
      <c r="B169" s="4" t="s">
        <v>206</v>
      </c>
      <c r="C169" s="4" t="s">
        <v>207</v>
      </c>
      <c r="D169" s="4" t="s">
        <v>208</v>
      </c>
      <c r="E169" s="4" t="s">
        <v>379</v>
      </c>
      <c r="F169" s="4" t="s">
        <v>174</v>
      </c>
      <c r="G169">
        <v>35.088251</v>
      </c>
      <c r="H169">
        <v>133.85320899999999</v>
      </c>
      <c r="I169" s="4" t="s">
        <v>210</v>
      </c>
      <c r="J169" s="4" t="s">
        <v>211</v>
      </c>
    </row>
    <row r="170" spans="1:11" x14ac:dyDescent="0.15">
      <c r="A170" s="4" t="s">
        <v>205</v>
      </c>
      <c r="B170" s="4" t="s">
        <v>206</v>
      </c>
      <c r="C170" s="4" t="s">
        <v>207</v>
      </c>
      <c r="D170" s="4" t="s">
        <v>208</v>
      </c>
      <c r="E170" s="4" t="s">
        <v>380</v>
      </c>
      <c r="F170" s="4" t="s">
        <v>175</v>
      </c>
      <c r="G170">
        <v>35.073622</v>
      </c>
      <c r="H170">
        <v>133.882813</v>
      </c>
      <c r="I170" s="4" t="s">
        <v>210</v>
      </c>
      <c r="J170" s="4" t="s">
        <v>211</v>
      </c>
    </row>
    <row r="171" spans="1:11" x14ac:dyDescent="0.15">
      <c r="A171" s="4" t="s">
        <v>205</v>
      </c>
      <c r="B171" s="4" t="s">
        <v>206</v>
      </c>
      <c r="C171" s="4" t="s">
        <v>207</v>
      </c>
      <c r="D171" s="4" t="s">
        <v>208</v>
      </c>
      <c r="E171" s="4" t="s">
        <v>381</v>
      </c>
      <c r="F171" s="4" t="s">
        <v>37</v>
      </c>
      <c r="G171">
        <v>35.060519999999997</v>
      </c>
      <c r="H171">
        <v>133.99493000000001</v>
      </c>
      <c r="I171" s="4" t="s">
        <v>210</v>
      </c>
      <c r="J171" s="4" t="s">
        <v>211</v>
      </c>
    </row>
    <row r="172" spans="1:11" x14ac:dyDescent="0.15">
      <c r="A172" s="4" t="s">
        <v>205</v>
      </c>
      <c r="B172" s="4" t="s">
        <v>206</v>
      </c>
      <c r="C172" s="4" t="s">
        <v>207</v>
      </c>
      <c r="D172" s="4" t="s">
        <v>208</v>
      </c>
      <c r="E172" s="4" t="s">
        <v>382</v>
      </c>
      <c r="F172" s="4" t="s">
        <v>103</v>
      </c>
      <c r="G172">
        <v>35.133552999999999</v>
      </c>
      <c r="H172">
        <v>134.082303</v>
      </c>
      <c r="I172" s="4" t="s">
        <v>210</v>
      </c>
      <c r="J172" s="4" t="s">
        <v>211</v>
      </c>
    </row>
    <row r="173" spans="1:11" x14ac:dyDescent="0.15">
      <c r="A173" s="4" t="s">
        <v>205</v>
      </c>
      <c r="B173" s="4" t="s">
        <v>206</v>
      </c>
      <c r="C173" s="4" t="s">
        <v>207</v>
      </c>
      <c r="D173" s="4" t="s">
        <v>208</v>
      </c>
      <c r="E173" s="4" t="s">
        <v>383</v>
      </c>
      <c r="F173" s="4" t="s">
        <v>24</v>
      </c>
      <c r="G173">
        <v>35.060564999999997</v>
      </c>
      <c r="H173">
        <v>134.00068999999999</v>
      </c>
      <c r="I173" s="4" t="s">
        <v>210</v>
      </c>
      <c r="J173" s="4" t="s">
        <v>211</v>
      </c>
    </row>
    <row r="174" spans="1:11" x14ac:dyDescent="0.15">
      <c r="A174" s="4" t="s">
        <v>205</v>
      </c>
      <c r="B174" s="4" t="s">
        <v>206</v>
      </c>
      <c r="C174" s="4" t="s">
        <v>207</v>
      </c>
      <c r="D174" s="4" t="s">
        <v>208</v>
      </c>
      <c r="E174" s="4" t="s">
        <v>384</v>
      </c>
      <c r="F174" s="4" t="s">
        <v>59</v>
      </c>
      <c r="G174">
        <v>35.096046000000001</v>
      </c>
      <c r="H174">
        <v>134.024629</v>
      </c>
      <c r="I174" s="4" t="s">
        <v>210</v>
      </c>
      <c r="J174" s="4" t="s">
        <v>211</v>
      </c>
    </row>
    <row r="175" spans="1:11" x14ac:dyDescent="0.15">
      <c r="A175" s="4" t="s">
        <v>205</v>
      </c>
      <c r="B175" s="4" t="s">
        <v>206</v>
      </c>
      <c r="C175" s="4" t="s">
        <v>207</v>
      </c>
      <c r="D175" s="4" t="s">
        <v>208</v>
      </c>
      <c r="E175" s="4" t="s">
        <v>385</v>
      </c>
      <c r="F175" s="4" t="s">
        <v>81</v>
      </c>
      <c r="G175">
        <v>35.057048999999999</v>
      </c>
      <c r="H175">
        <v>134.01680400000001</v>
      </c>
      <c r="I175" s="4" t="s">
        <v>210</v>
      </c>
      <c r="J175" s="4" t="s">
        <v>211</v>
      </c>
    </row>
    <row r="176" spans="1:11" x14ac:dyDescent="0.15">
      <c r="A176" s="4" t="s">
        <v>205</v>
      </c>
      <c r="B176" s="4" t="s">
        <v>206</v>
      </c>
      <c r="C176" s="4" t="s">
        <v>207</v>
      </c>
      <c r="D176" s="4" t="s">
        <v>208</v>
      </c>
      <c r="E176" s="4" t="s">
        <v>386</v>
      </c>
      <c r="F176" s="4" t="s">
        <v>188</v>
      </c>
      <c r="G176">
        <v>34.998398000000002</v>
      </c>
      <c r="H176">
        <v>133.899339</v>
      </c>
      <c r="I176" s="4" t="s">
        <v>210</v>
      </c>
      <c r="J176" s="4" t="s">
        <v>211</v>
      </c>
    </row>
    <row r="177" spans="1:10" x14ac:dyDescent="0.15">
      <c r="A177" s="4" t="s">
        <v>205</v>
      </c>
      <c r="B177" s="4" t="s">
        <v>206</v>
      </c>
      <c r="C177" s="4" t="s">
        <v>207</v>
      </c>
      <c r="D177" s="4" t="s">
        <v>208</v>
      </c>
      <c r="E177" s="4" t="s">
        <v>387</v>
      </c>
      <c r="F177" s="4" t="s">
        <v>167</v>
      </c>
      <c r="G177">
        <v>35.091410000000003</v>
      </c>
      <c r="H177">
        <v>134.11042399999999</v>
      </c>
      <c r="I177" s="4" t="s">
        <v>210</v>
      </c>
      <c r="J177" s="4" t="s">
        <v>211</v>
      </c>
    </row>
    <row r="178" spans="1:10" x14ac:dyDescent="0.15">
      <c r="A178" s="4" t="s">
        <v>205</v>
      </c>
      <c r="B178" s="4" t="s">
        <v>206</v>
      </c>
      <c r="C178" s="4" t="s">
        <v>207</v>
      </c>
      <c r="D178" s="4" t="s">
        <v>208</v>
      </c>
      <c r="E178" s="4" t="s">
        <v>388</v>
      </c>
      <c r="F178" s="4" t="s">
        <v>50</v>
      </c>
      <c r="G178">
        <v>35.061450999999998</v>
      </c>
      <c r="H178">
        <v>133.98677900000001</v>
      </c>
      <c r="I178" s="4" t="s">
        <v>210</v>
      </c>
      <c r="J178" s="4" t="s">
        <v>211</v>
      </c>
    </row>
    <row r="179" spans="1:10" x14ac:dyDescent="0.15">
      <c r="A179" s="4" t="s">
        <v>205</v>
      </c>
      <c r="B179" s="4" t="s">
        <v>206</v>
      </c>
      <c r="C179" s="4" t="s">
        <v>207</v>
      </c>
      <c r="D179" s="4" t="s">
        <v>208</v>
      </c>
      <c r="E179" s="4" t="s">
        <v>389</v>
      </c>
      <c r="F179" s="4" t="s">
        <v>93</v>
      </c>
      <c r="G179">
        <v>35.116430000000001</v>
      </c>
      <c r="H179">
        <v>133.99211099999999</v>
      </c>
      <c r="I179" s="4" t="s">
        <v>210</v>
      </c>
      <c r="J179" s="4" t="s">
        <v>211</v>
      </c>
    </row>
    <row r="180" spans="1:10" x14ac:dyDescent="0.15">
      <c r="A180" s="4" t="s">
        <v>205</v>
      </c>
      <c r="B180" s="4" t="s">
        <v>206</v>
      </c>
      <c r="C180" s="4" t="s">
        <v>207</v>
      </c>
      <c r="D180" s="4" t="s">
        <v>208</v>
      </c>
      <c r="E180" s="4" t="s">
        <v>390</v>
      </c>
      <c r="F180" s="4" t="s">
        <v>54</v>
      </c>
      <c r="G180">
        <v>35.070585000000001</v>
      </c>
      <c r="H180">
        <v>134.004009</v>
      </c>
      <c r="I180" s="4" t="s">
        <v>210</v>
      </c>
      <c r="J180" s="4" t="s">
        <v>211</v>
      </c>
    </row>
    <row r="181" spans="1:10" x14ac:dyDescent="0.15">
      <c r="A181" s="4" t="s">
        <v>205</v>
      </c>
      <c r="B181" s="4" t="s">
        <v>206</v>
      </c>
      <c r="C181" s="4" t="s">
        <v>207</v>
      </c>
      <c r="D181" s="4" t="s">
        <v>208</v>
      </c>
      <c r="E181" s="4" t="s">
        <v>391</v>
      </c>
      <c r="F181" s="4" t="s">
        <v>63</v>
      </c>
      <c r="G181">
        <v>35.074818999999998</v>
      </c>
      <c r="H181">
        <v>134.01529600000001</v>
      </c>
      <c r="I181" s="4" t="s">
        <v>210</v>
      </c>
      <c r="J181" s="4" t="s">
        <v>211</v>
      </c>
    </row>
    <row r="182" spans="1:10" x14ac:dyDescent="0.15">
      <c r="A182" s="4" t="s">
        <v>205</v>
      </c>
      <c r="B182" s="4" t="s">
        <v>206</v>
      </c>
      <c r="C182" s="4" t="s">
        <v>207</v>
      </c>
      <c r="D182" s="4" t="s">
        <v>208</v>
      </c>
      <c r="E182" s="4" t="s">
        <v>392</v>
      </c>
      <c r="F182" s="4" t="s">
        <v>190</v>
      </c>
      <c r="G182">
        <v>35.001578000000002</v>
      </c>
      <c r="H182">
        <v>133.88421399999999</v>
      </c>
      <c r="I182" s="4" t="s">
        <v>210</v>
      </c>
      <c r="J182" s="4" t="s">
        <v>211</v>
      </c>
    </row>
    <row r="183" spans="1:10" x14ac:dyDescent="0.15">
      <c r="A183" s="4" t="s">
        <v>205</v>
      </c>
      <c r="B183" s="4" t="s">
        <v>206</v>
      </c>
      <c r="C183" s="4" t="s">
        <v>207</v>
      </c>
      <c r="D183" s="4" t="s">
        <v>208</v>
      </c>
      <c r="E183" s="4" t="s">
        <v>393</v>
      </c>
      <c r="F183" s="4" t="s">
        <v>191</v>
      </c>
      <c r="G183">
        <v>35.016482000000003</v>
      </c>
      <c r="H183">
        <v>133.89050499999999</v>
      </c>
      <c r="I183" s="4" t="s">
        <v>210</v>
      </c>
      <c r="J183" s="4" t="s">
        <v>211</v>
      </c>
    </row>
    <row r="184" spans="1:10" x14ac:dyDescent="0.15">
      <c r="A184" s="4" t="s">
        <v>205</v>
      </c>
      <c r="B184" s="4" t="s">
        <v>206</v>
      </c>
      <c r="C184" s="4" t="s">
        <v>207</v>
      </c>
      <c r="D184" s="4" t="s">
        <v>208</v>
      </c>
      <c r="E184" s="4" t="s">
        <v>394</v>
      </c>
      <c r="F184" s="4" t="s">
        <v>189</v>
      </c>
      <c r="G184">
        <v>35.013308000000002</v>
      </c>
      <c r="H184">
        <v>133.899304</v>
      </c>
      <c r="I184" s="4" t="s">
        <v>210</v>
      </c>
      <c r="J184" s="4" t="s">
        <v>211</v>
      </c>
    </row>
    <row r="185" spans="1:10" x14ac:dyDescent="0.15">
      <c r="A185" s="4" t="s">
        <v>205</v>
      </c>
      <c r="B185" s="4" t="s">
        <v>206</v>
      </c>
      <c r="C185" s="4" t="s">
        <v>207</v>
      </c>
      <c r="D185" s="4" t="s">
        <v>208</v>
      </c>
      <c r="E185" s="4" t="s">
        <v>395</v>
      </c>
      <c r="F185" s="4" t="s">
        <v>80</v>
      </c>
      <c r="G185">
        <v>35.048088999999997</v>
      </c>
      <c r="H185">
        <v>134.010616</v>
      </c>
      <c r="I185" s="4" t="s">
        <v>210</v>
      </c>
      <c r="J185" s="4" t="s">
        <v>211</v>
      </c>
    </row>
    <row r="186" spans="1:10" x14ac:dyDescent="0.15">
      <c r="A186" s="4" t="s">
        <v>205</v>
      </c>
      <c r="B186" s="4" t="s">
        <v>206</v>
      </c>
      <c r="C186" s="4" t="s">
        <v>207</v>
      </c>
      <c r="D186" s="4" t="s">
        <v>208</v>
      </c>
      <c r="E186" s="4" t="s">
        <v>396</v>
      </c>
      <c r="F186" s="4" t="s">
        <v>100</v>
      </c>
      <c r="G186">
        <v>35.135416999999997</v>
      </c>
      <c r="H186">
        <v>134.06411</v>
      </c>
      <c r="I186" s="4" t="s">
        <v>210</v>
      </c>
      <c r="J186" s="4" t="s">
        <v>211</v>
      </c>
    </row>
    <row r="187" spans="1:10" x14ac:dyDescent="0.15">
      <c r="A187" s="4" t="s">
        <v>205</v>
      </c>
      <c r="B187" s="4" t="s">
        <v>206</v>
      </c>
      <c r="C187" s="4" t="s">
        <v>207</v>
      </c>
      <c r="D187" s="4" t="s">
        <v>208</v>
      </c>
      <c r="E187" s="4" t="s">
        <v>397</v>
      </c>
      <c r="F187" s="4" t="s">
        <v>182</v>
      </c>
      <c r="G187">
        <v>35.062761999999999</v>
      </c>
      <c r="H187">
        <v>133.91163499999999</v>
      </c>
      <c r="I187" s="4" t="s">
        <v>210</v>
      </c>
      <c r="J187" s="4" t="s">
        <v>211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E1" sqref="E1:F1"/>
    </sheetView>
  </sheetViews>
  <sheetFormatPr defaultColWidth="8.875" defaultRowHeight="13.5" x14ac:dyDescent="0.15"/>
  <cols>
    <col min="1" max="1" width="8.875" style="2"/>
    <col min="2" max="2" width="13.875" style="2" bestFit="1" customWidth="1"/>
    <col min="3" max="3" width="8.875" style="2"/>
    <col min="4" max="4" width="13.875" style="2" bestFit="1" customWidth="1"/>
    <col min="5" max="5" width="11.125" style="2" bestFit="1" customWidth="1"/>
    <col min="6" max="6" width="12.375" style="2" bestFit="1" customWidth="1"/>
    <col min="7" max="16384" width="8.875" style="2"/>
  </cols>
  <sheetData>
    <row r="1" spans="1:6" x14ac:dyDescent="0.15">
      <c r="A1" s="5" t="s">
        <v>415</v>
      </c>
      <c r="B1" s="6" t="s">
        <v>194</v>
      </c>
      <c r="C1" s="6" t="s">
        <v>398</v>
      </c>
      <c r="D1" s="5" t="s">
        <v>200</v>
      </c>
      <c r="E1" s="6" t="s">
        <v>399</v>
      </c>
      <c r="F1" s="6" t="s">
        <v>400</v>
      </c>
    </row>
    <row r="2" spans="1:6" x14ac:dyDescent="0.15">
      <c r="A2" s="6" t="str">
        <f>TEXT(津山市_町名コード_20180401現在!A2,"000000")</f>
        <v>000101</v>
      </c>
      <c r="B2" s="6" t="str">
        <f>津山市_町名コード_20180401現在!B2</f>
        <v>川崎</v>
      </c>
      <c r="C2" s="6">
        <f>MATCH($B2,'津山市大字・町丁目レベル位置情報33203-11.0b'!$F$2:$F$187,0)</f>
        <v>60</v>
      </c>
      <c r="D2" s="6" t="str">
        <f>INDEX('津山市大字・町丁目レベル位置情報33203-11.0b'!$F$2:$H$187,$C2,1)</f>
        <v>川崎</v>
      </c>
      <c r="E2" s="10">
        <f>INDEX('津山市大字・町丁目レベル位置情報33203-11.0b'!$F$2:$H$187,$C2,2)</f>
        <v>35.061171999999999</v>
      </c>
      <c r="F2" s="10">
        <f>INDEX('津山市大字・町丁目レベル位置情報33203-11.0b'!$F$2:$H$187,$C2,3)</f>
        <v>134.030946</v>
      </c>
    </row>
    <row r="3" spans="1:6" x14ac:dyDescent="0.15">
      <c r="A3" s="6" t="str">
        <f>TEXT(津山市_町名コード_20180401現在!A3,"000000")</f>
        <v>000102</v>
      </c>
      <c r="B3" s="6" t="str">
        <f>津山市_町名コード_20180401現在!B3</f>
        <v>野介代</v>
      </c>
      <c r="C3" s="6">
        <f>MATCH($B3,'津山市大字・町丁目レベル位置情報33203-11.0b'!$F$2:$F$187,0)</f>
        <v>141</v>
      </c>
      <c r="D3" s="6" t="str">
        <f>INDEX('津山市大字・町丁目レベル位置情報33203-11.0b'!$F$2:$H$187,$C3,1)</f>
        <v>野介代</v>
      </c>
      <c r="E3" s="10">
        <f>INDEX('津山市大字・町丁目レベル位置情報33203-11.0b'!$F$2:$H$187,$C3,2)</f>
        <v>35.075026999999999</v>
      </c>
      <c r="F3" s="10">
        <f>INDEX('津山市大字・町丁目レベル位置情報33203-11.0b'!$F$2:$H$187,$C3,3)</f>
        <v>134.02950000000001</v>
      </c>
    </row>
    <row r="4" spans="1:6" x14ac:dyDescent="0.15">
      <c r="A4" s="6" t="str">
        <f>TEXT(津山市_町名コード_20180401現在!A4,"000000")</f>
        <v>000103</v>
      </c>
      <c r="B4" s="6" t="str">
        <f>津山市_町名コード_20180401現在!B4</f>
        <v>林田</v>
      </c>
      <c r="C4" s="6">
        <f>MATCH($B4,'津山市大字・町丁目レベル位置情報33203-11.0b'!$F$2:$F$187,0)</f>
        <v>143</v>
      </c>
      <c r="D4" s="6" t="str">
        <f>INDEX('津山市大字・町丁目レベル位置情報33203-11.0b'!$F$2:$H$187,$C4,1)</f>
        <v>林田</v>
      </c>
      <c r="E4" s="10">
        <f>INDEX('津山市大字・町丁目レベル位置情報33203-11.0b'!$F$2:$H$187,$C4,2)</f>
        <v>35.070067000000002</v>
      </c>
      <c r="F4" s="10">
        <f>INDEX('津山市大字・町丁目レベル位置情報33203-11.0b'!$F$2:$H$187,$C4,3)</f>
        <v>134.01731100000001</v>
      </c>
    </row>
    <row r="5" spans="1:6" x14ac:dyDescent="0.15">
      <c r="A5" s="6" t="str">
        <f>TEXT(津山市_町名コード_20180401現在!A5,"000000")</f>
        <v>000201</v>
      </c>
      <c r="B5" s="6" t="str">
        <f>津山市_町名コード_20180401現在!B5</f>
        <v>東新町</v>
      </c>
      <c r="C5" s="6">
        <f>MATCH($B5,'津山市大字・町丁目レベル位置情報33203-11.0b'!$F$2:$F$187,0)</f>
        <v>148</v>
      </c>
      <c r="D5" s="6" t="str">
        <f>INDEX('津山市大字・町丁目レベル位置情報33203-11.0b'!$F$2:$H$187,$C5,1)</f>
        <v>東新町</v>
      </c>
      <c r="E5" s="10">
        <f>INDEX('津山市大字・町丁目レベル位置情報33203-11.0b'!$F$2:$H$187,$C5,2)</f>
        <v>35.063372000000001</v>
      </c>
      <c r="F5" s="10">
        <f>INDEX('津山市大字・町丁目レベル位置情報33203-11.0b'!$F$2:$H$187,$C5,3)</f>
        <v>134.018721</v>
      </c>
    </row>
    <row r="6" spans="1:6" x14ac:dyDescent="0.15">
      <c r="A6" s="6" t="str">
        <f>TEXT(津山市_町名コード_20180401現在!A6,"000000")</f>
        <v>000202</v>
      </c>
      <c r="B6" s="6" t="str">
        <f>津山市_町名コード_20180401現在!B6</f>
        <v>西新町</v>
      </c>
      <c r="C6" s="6">
        <f>MATCH($B6,'津山市大字・町丁目レベル位置情報33203-11.0b'!$F$2:$F$187,0)</f>
        <v>133</v>
      </c>
      <c r="D6" s="6" t="str">
        <f>INDEX('津山市大字・町丁目レベル位置情報33203-11.0b'!$F$2:$H$187,$C6,1)</f>
        <v>西新町</v>
      </c>
      <c r="E6" s="10">
        <f>INDEX('津山市大字・町丁目レベル位置情報33203-11.0b'!$F$2:$H$187,$C6,2)</f>
        <v>35.062342999999998</v>
      </c>
      <c r="F6" s="10">
        <f>INDEX('津山市大字・町丁目レベル位置情報33203-11.0b'!$F$2:$H$187,$C6,3)</f>
        <v>134.015917</v>
      </c>
    </row>
    <row r="7" spans="1:6" x14ac:dyDescent="0.15">
      <c r="A7" s="6" t="str">
        <f>TEXT(津山市_町名コード_20180401現在!A7,"000000")</f>
        <v>000203</v>
      </c>
      <c r="B7" s="6" t="str">
        <f>津山市_町名コード_20180401現在!B7</f>
        <v>中之町</v>
      </c>
      <c r="C7" s="6">
        <f>MATCH($B7,'津山市大字・町丁目レベル位置情報33203-11.0b'!$F$2:$F$187,0)</f>
        <v>122</v>
      </c>
      <c r="D7" s="6" t="str">
        <f>INDEX('津山市大字・町丁目レベル位置情報33203-11.0b'!$F$2:$H$187,$C7,1)</f>
        <v>中之町</v>
      </c>
      <c r="E7" s="10">
        <f>INDEX('津山市大字・町丁目レベル位置情報33203-11.0b'!$F$2:$H$187,$C7,2)</f>
        <v>35.061503999999999</v>
      </c>
      <c r="F7" s="10">
        <f>INDEX('津山市大字・町丁目レベル位置情報33203-11.0b'!$F$2:$H$187,$C7,3)</f>
        <v>134.01308700000001</v>
      </c>
    </row>
    <row r="8" spans="1:6" x14ac:dyDescent="0.15">
      <c r="A8" s="6" t="str">
        <f>TEXT(津山市_町名コード_20180401現在!A8,"000000")</f>
        <v>000204</v>
      </c>
      <c r="B8" s="6" t="str">
        <f>津山市_町名コード_20180401現在!B8</f>
        <v>勝間田町</v>
      </c>
      <c r="C8" s="6">
        <f>MATCH($B8,'津山市大字・町丁目レベル位置情報33203-11.0b'!$F$2:$F$187,0)</f>
        <v>27</v>
      </c>
      <c r="D8" s="6" t="str">
        <f>INDEX('津山市大字・町丁目レベル位置情報33203-11.0b'!$F$2:$H$187,$C8,1)</f>
        <v>勝間田町</v>
      </c>
      <c r="E8" s="10">
        <f>INDEX('津山市大字・町丁目レベル位置情報33203-11.0b'!$F$2:$H$187,$C8,2)</f>
        <v>35.060822000000002</v>
      </c>
      <c r="F8" s="10">
        <f>INDEX('津山市大字・町丁目レベル位置情報33203-11.0b'!$F$2:$H$187,$C8,3)</f>
        <v>134.01166799999999</v>
      </c>
    </row>
    <row r="9" spans="1:6" x14ac:dyDescent="0.15">
      <c r="A9" s="6" t="str">
        <f>TEXT(津山市_町名コード_20180401現在!A9,"000000")</f>
        <v>000205</v>
      </c>
      <c r="B9" s="6" t="str">
        <f>津山市_町名コード_20180401現在!B9</f>
        <v>林田町</v>
      </c>
      <c r="C9" s="6">
        <f>MATCH($B9,'津山市大字・町丁目レベル位置情報33203-11.0b'!$F$2:$F$187,0)</f>
        <v>144</v>
      </c>
      <c r="D9" s="6" t="str">
        <f>INDEX('津山市大字・町丁目レベル位置情報33203-11.0b'!$F$2:$H$187,$C9,1)</f>
        <v>林田町</v>
      </c>
      <c r="E9" s="10">
        <f>INDEX('津山市大字・町丁目レベル位置情報33203-11.0b'!$F$2:$H$187,$C9,2)</f>
        <v>35.060170999999997</v>
      </c>
      <c r="F9" s="10">
        <f>INDEX('津山市大字・町丁目レベル位置情報33203-11.0b'!$F$2:$H$187,$C9,3)</f>
        <v>134.01036199999999</v>
      </c>
    </row>
    <row r="10" spans="1:6" x14ac:dyDescent="0.15">
      <c r="A10" s="6" t="str">
        <f>TEXT(津山市_町名コード_20180401現在!A10,"000000")</f>
        <v>000206</v>
      </c>
      <c r="B10" s="6" t="str">
        <f>津山市_町名コード_20180401現在!B10</f>
        <v>橋本町</v>
      </c>
      <c r="C10" s="6">
        <f>MATCH($B10,'津山市大字・町丁目レベル位置情報33203-11.0b'!$F$2:$F$187,0)</f>
        <v>145</v>
      </c>
      <c r="D10" s="6" t="str">
        <f>INDEX('津山市大字・町丁目レベル位置情報33203-11.0b'!$F$2:$H$187,$C10,1)</f>
        <v>橋本町</v>
      </c>
      <c r="E10" s="10">
        <f>INDEX('津山市大字・町丁目レベル位置情報33203-11.0b'!$F$2:$H$187,$C10,2)</f>
        <v>35.059950000000001</v>
      </c>
      <c r="F10" s="10">
        <f>INDEX('津山市大字・町丁目レベル位置情報33203-11.0b'!$F$2:$H$187,$C10,3)</f>
        <v>134.00906900000001</v>
      </c>
    </row>
    <row r="11" spans="1:6" x14ac:dyDescent="0.15">
      <c r="A11" s="6" t="str">
        <f>TEXT(津山市_町名コード_20180401現在!A11,"000000")</f>
        <v>000207</v>
      </c>
      <c r="B11" s="6" t="str">
        <f>津山市_町名コード_20180401現在!B11</f>
        <v>上之町</v>
      </c>
      <c r="C11" s="6">
        <f>MATCH($B11,'津山市大字・町丁目レベル位置情報33203-11.0b'!$F$2:$F$187,0)</f>
        <v>10</v>
      </c>
      <c r="D11" s="6" t="str">
        <f>INDEX('津山市大字・町丁目レベル位置情報33203-11.0b'!$F$2:$H$187,$C11,1)</f>
        <v>上之町</v>
      </c>
      <c r="E11" s="10">
        <f>INDEX('津山市大字・町丁目レベル位置情報33203-11.0b'!$F$2:$H$187,$C11,2)</f>
        <v>35.063943000000002</v>
      </c>
      <c r="F11" s="10">
        <f>INDEX('津山市大字・町丁目レベル位置情報33203-11.0b'!$F$2:$H$187,$C11,3)</f>
        <v>134.01662099999999</v>
      </c>
    </row>
    <row r="12" spans="1:6" x14ac:dyDescent="0.15">
      <c r="A12" s="6" t="str">
        <f>TEXT(津山市_町名コード_20180401現在!A12,"000000")</f>
        <v>000301</v>
      </c>
      <c r="B12" s="6" t="str">
        <f>津山市_町名コード_20180401現在!B12</f>
        <v>材木町</v>
      </c>
      <c r="C12" s="6">
        <f>MATCH($B12,'津山市大字・町丁目レベル位置情報33203-11.0b'!$F$2:$F$187,0)</f>
        <v>77</v>
      </c>
      <c r="D12" s="6" t="str">
        <f>INDEX('津山市大字・町丁目レベル位置情報33203-11.0b'!$F$2:$H$187,$C12,1)</f>
        <v>材木町</v>
      </c>
      <c r="E12" s="10">
        <f>INDEX('津山市大字・町丁目レベル位置情報33203-11.0b'!$F$2:$H$187,$C12,2)</f>
        <v>35.059179</v>
      </c>
      <c r="F12" s="10">
        <f>INDEX('津山市大字・町丁目レベル位置情報33203-11.0b'!$F$2:$H$187,$C12,3)</f>
        <v>134.008251</v>
      </c>
    </row>
    <row r="13" spans="1:6" x14ac:dyDescent="0.15">
      <c r="A13" s="6" t="str">
        <f>TEXT(津山市_町名コード_20180401現在!A13,"000000")</f>
        <v>000302</v>
      </c>
      <c r="B13" s="6" t="str">
        <f>津山市_町名コード_20180401現在!B13</f>
        <v>伏見町</v>
      </c>
      <c r="C13" s="6">
        <f>MATCH($B13,'津山市大字・町丁目レベル位置情報33203-11.0b'!$F$2:$F$187,0)</f>
        <v>158</v>
      </c>
      <c r="D13" s="6" t="str">
        <f>INDEX('津山市大字・町丁目レベル位置情報33203-11.0b'!$F$2:$H$187,$C13,1)</f>
        <v>伏見町</v>
      </c>
      <c r="E13" s="10">
        <f>INDEX('津山市大字・町丁目レベル位置情報33203-11.0b'!$F$2:$H$187,$C13,2)</f>
        <v>35.058570000000003</v>
      </c>
      <c r="F13" s="10">
        <f>INDEX('津山市大字・町丁目レベル位置情報33203-11.0b'!$F$2:$H$187,$C13,3)</f>
        <v>134.00670500000001</v>
      </c>
    </row>
    <row r="14" spans="1:6" x14ac:dyDescent="0.15">
      <c r="A14" s="6" t="str">
        <f>TEXT(津山市_町名コード_20180401現在!A14,"000000")</f>
        <v>000303</v>
      </c>
      <c r="B14" s="6" t="str">
        <f>津山市_町名コード_20180401現在!B14</f>
        <v>京町</v>
      </c>
      <c r="C14" s="6">
        <f>MATCH($B14,'津山市大字・町丁目レベル位置情報33203-11.0b'!$F$2:$F$187,0)</f>
        <v>65</v>
      </c>
      <c r="D14" s="6" t="str">
        <f>INDEX('津山市大字・町丁目レベル位置情報33203-11.0b'!$F$2:$H$187,$C14,1)</f>
        <v>京町</v>
      </c>
      <c r="E14" s="10">
        <f>INDEX('津山市大字・町丁目レベル位置情報33203-11.0b'!$F$2:$H$187,$C14,2)</f>
        <v>35.058782000000001</v>
      </c>
      <c r="F14" s="10">
        <f>INDEX('津山市大字・町丁目レベル位置情報33203-11.0b'!$F$2:$H$187,$C14,3)</f>
        <v>134.00373200000001</v>
      </c>
    </row>
    <row r="15" spans="1:6" x14ac:dyDescent="0.15">
      <c r="A15" s="6" t="str">
        <f>TEXT(津山市_町名コード_20180401現在!A15,"000000")</f>
        <v>000304</v>
      </c>
      <c r="B15" s="6" t="str">
        <f>津山市_町名コード_20180401現在!B15</f>
        <v>河原町</v>
      </c>
      <c r="C15" s="6">
        <f>MATCH($B15,'津山市大字・町丁目レベル位置情報33203-11.0b'!$F$2:$F$187,0)</f>
        <v>62</v>
      </c>
      <c r="D15" s="6" t="str">
        <f>INDEX('津山市大字・町丁目レベル位置情報33203-11.0b'!$F$2:$H$187,$C15,1)</f>
        <v>河原町</v>
      </c>
      <c r="E15" s="10">
        <f>INDEX('津山市大字・町丁目レベル位置情報33203-11.0b'!$F$2:$H$187,$C15,2)</f>
        <v>35.058267999999998</v>
      </c>
      <c r="F15" s="10">
        <f>INDEX('津山市大字・町丁目レベル位置情報33203-11.0b'!$F$2:$H$187,$C15,3)</f>
        <v>134.00513699999999</v>
      </c>
    </row>
    <row r="16" spans="1:6" x14ac:dyDescent="0.15">
      <c r="A16" s="6" t="str">
        <f>TEXT(津山市_町名コード_20180401現在!A16,"000000")</f>
        <v>000305</v>
      </c>
      <c r="B16" s="6" t="str">
        <f>津山市_町名コード_20180401現在!B16</f>
        <v>船頭町</v>
      </c>
      <c r="C16" s="6">
        <f>MATCH($B16,'津山市大字・町丁目レベル位置情報33203-11.0b'!$F$2:$F$187,0)</f>
        <v>100</v>
      </c>
      <c r="D16" s="6" t="str">
        <f>INDEX('津山市大字・町丁目レベル位置情報33203-11.0b'!$F$2:$H$187,$C16,1)</f>
        <v>船頭町</v>
      </c>
      <c r="E16" s="10">
        <f>INDEX('津山市大字・町丁目レベル位置情報33203-11.0b'!$F$2:$H$187,$C16,2)</f>
        <v>35.057630000000003</v>
      </c>
      <c r="F16" s="10">
        <f>INDEX('津山市大字・町丁目レベル位置情報33203-11.0b'!$F$2:$H$187,$C16,3)</f>
        <v>134.00358499999999</v>
      </c>
    </row>
    <row r="17" spans="1:6" x14ac:dyDescent="0.15">
      <c r="A17" s="6" t="str">
        <f>TEXT(津山市_町名コード_20180401現在!A17,"000000")</f>
        <v>000306</v>
      </c>
      <c r="B17" s="6" t="str">
        <f>津山市_町名コード_20180401現在!B17</f>
        <v>小性町</v>
      </c>
      <c r="C17" s="6">
        <f>MATCH($B17,'津山市大字・町丁目レベル位置情報33203-11.0b'!$F$2:$F$187,0)</f>
        <v>75</v>
      </c>
      <c r="D17" s="6" t="str">
        <f>INDEX('津山市大字・町丁目レベル位置情報33203-11.0b'!$F$2:$H$187,$C17,1)</f>
        <v>小性町</v>
      </c>
      <c r="E17" s="10">
        <f>INDEX('津山市大字・町丁目レベル位置情報33203-11.0b'!$F$2:$H$187,$C17,2)</f>
        <v>35.058093</v>
      </c>
      <c r="F17" s="10">
        <f>INDEX('津山市大字・町丁目レベル位置情報33203-11.0b'!$F$2:$H$187,$C17,3)</f>
        <v>134.00278</v>
      </c>
    </row>
    <row r="18" spans="1:6" x14ac:dyDescent="0.15">
      <c r="A18" s="6" t="str">
        <f>TEXT(津山市_町名コード_20180401現在!A18,"000000")</f>
        <v>000307</v>
      </c>
      <c r="B18" s="6" t="str">
        <f>津山市_町名コード_20180401現在!B18</f>
        <v>吹屋町</v>
      </c>
      <c r="C18" s="6">
        <f>MATCH($B18,'津山市大字・町丁目レベル位置情報33203-11.0b'!$F$2:$F$187,0)</f>
        <v>152</v>
      </c>
      <c r="D18" s="6" t="str">
        <f>INDEX('津山市大字・町丁目レベル位置情報33203-11.0b'!$F$2:$H$187,$C18,1)</f>
        <v>吹屋町</v>
      </c>
      <c r="E18" s="10">
        <f>INDEX('津山市大字・町丁目レベル位置情報33203-11.0b'!$F$2:$H$187,$C18,2)</f>
        <v>35.057212</v>
      </c>
      <c r="F18" s="10">
        <f>INDEX('津山市大字・町丁目レベル位置情報33203-11.0b'!$F$2:$H$187,$C18,3)</f>
        <v>133.99990600000001</v>
      </c>
    </row>
    <row r="19" spans="1:6" x14ac:dyDescent="0.15">
      <c r="A19" s="6" t="str">
        <f>TEXT(津山市_町名コード_20180401現在!A19,"000000")</f>
        <v>000308</v>
      </c>
      <c r="B19" s="6" t="str">
        <f>津山市_町名コード_20180401現在!B19</f>
        <v>新魚町</v>
      </c>
      <c r="C19" s="6">
        <f>MATCH($B19,'津山市大字・町丁目レベル位置情報33203-11.0b'!$F$2:$F$187,0)</f>
        <v>95</v>
      </c>
      <c r="D19" s="6" t="str">
        <f>INDEX('津山市大字・町丁目レベル位置情報33203-11.0b'!$F$2:$H$187,$C19,1)</f>
        <v>新魚町</v>
      </c>
      <c r="E19" s="10">
        <f>INDEX('津山市大字・町丁目レベル位置情報33203-11.0b'!$F$2:$H$187,$C19,2)</f>
        <v>35.058695999999998</v>
      </c>
      <c r="F19" s="10">
        <f>INDEX('津山市大字・町丁目レベル位置情報33203-11.0b'!$F$2:$H$187,$C19,3)</f>
        <v>134.00044399999999</v>
      </c>
    </row>
    <row r="20" spans="1:6" x14ac:dyDescent="0.15">
      <c r="A20" s="6" t="str">
        <f>TEXT(津山市_町名コード_20180401現在!A20,"000000")</f>
        <v>000401</v>
      </c>
      <c r="B20" s="6" t="str">
        <f>津山市_町名コード_20180401現在!B20</f>
        <v>堺町</v>
      </c>
      <c r="C20" s="6">
        <f>MATCH($B20,'津山市大字・町丁目レベル位置情報33203-11.0b'!$F$2:$F$187,0)</f>
        <v>78</v>
      </c>
      <c r="D20" s="6" t="str">
        <f>INDEX('津山市大字・町丁目レベル位置情報33203-11.0b'!$F$2:$H$187,$C20,1)</f>
        <v>堺町</v>
      </c>
      <c r="E20" s="10">
        <f>INDEX('津山市大字・町丁目レベル位置情報33203-11.0b'!$F$2:$H$187,$C20,2)</f>
        <v>35.058413000000002</v>
      </c>
      <c r="F20" s="10">
        <f>INDEX('津山市大字・町丁目レベル位置情報33203-11.0b'!$F$2:$H$187,$C20,3)</f>
        <v>134.00142099999999</v>
      </c>
    </row>
    <row r="21" spans="1:6" x14ac:dyDescent="0.15">
      <c r="A21" s="6" t="str">
        <f>TEXT(津山市_町名コード_20180401現在!A21,"000000")</f>
        <v>000402</v>
      </c>
      <c r="B21" s="6" t="str">
        <f>津山市_町名コード_20180401現在!B21</f>
        <v>二階町</v>
      </c>
      <c r="C21" s="6">
        <f>MATCH($B21,'津山市大字・町丁目レベル位置情報33203-11.0b'!$F$2:$F$187,0)</f>
        <v>129</v>
      </c>
      <c r="D21" s="6" t="str">
        <f>INDEX('津山市大字・町丁目レベル位置情報33203-11.0b'!$F$2:$H$187,$C21,1)</f>
        <v>二階町</v>
      </c>
      <c r="E21" s="10">
        <f>INDEX('津山市大字・町丁目レベル位置情報33203-11.0b'!$F$2:$H$187,$C21,2)</f>
        <v>35.060084000000003</v>
      </c>
      <c r="F21" s="10">
        <f>INDEX('津山市大字・町丁目レベル位置情報33203-11.0b'!$F$2:$H$187,$C21,3)</f>
        <v>134.001464</v>
      </c>
    </row>
    <row r="22" spans="1:6" x14ac:dyDescent="0.15">
      <c r="A22" s="6" t="str">
        <f>TEXT(津山市_町名コード_20180401現在!A22,"000000")</f>
        <v>000403</v>
      </c>
      <c r="B22" s="6" t="str">
        <f>津山市_町名コード_20180401現在!B22</f>
        <v>元魚町</v>
      </c>
      <c r="C22" s="6">
        <f>MATCH($B22,'津山市大字・町丁目レベル位置情報33203-11.0b'!$F$2:$F$187,0)</f>
        <v>172</v>
      </c>
      <c r="D22" s="6" t="str">
        <f>INDEX('津山市大字・町丁目レベル位置情報33203-11.0b'!$F$2:$H$187,$C22,1)</f>
        <v>元魚町</v>
      </c>
      <c r="E22" s="10">
        <f>INDEX('津山市大字・町丁目レベル位置情報33203-11.0b'!$F$2:$H$187,$C22,2)</f>
        <v>35.060564999999997</v>
      </c>
      <c r="F22" s="10">
        <f>INDEX('津山市大字・町丁目レベル位置情報33203-11.0b'!$F$2:$H$187,$C22,3)</f>
        <v>134.00068999999999</v>
      </c>
    </row>
    <row r="23" spans="1:6" x14ac:dyDescent="0.15">
      <c r="A23" s="6" t="str">
        <f>TEXT(津山市_町名コード_20180401現在!A23,"000000")</f>
        <v>000404</v>
      </c>
      <c r="B23" s="6" t="str">
        <f>津山市_町名コード_20180401現在!B23</f>
        <v>新職人町</v>
      </c>
      <c r="C23" s="6">
        <f>MATCH($B23,'津山市大字・町丁目レベル位置情報33203-11.0b'!$F$2:$F$187,0)</f>
        <v>98</v>
      </c>
      <c r="D23" s="6" t="str">
        <f>INDEX('津山市大字・町丁目レベル位置情報33203-11.0b'!$F$2:$H$187,$C23,1)</f>
        <v>新職人町</v>
      </c>
      <c r="E23" s="10">
        <f>INDEX('津山市大字・町丁目レベル位置情報33203-11.0b'!$F$2:$H$187,$C23,2)</f>
        <v>35.058785</v>
      </c>
      <c r="F23" s="10">
        <f>INDEX('津山市大字・町丁目レベル位置情報33203-11.0b'!$F$2:$H$187,$C23,3)</f>
        <v>133.99949799999999</v>
      </c>
    </row>
    <row r="24" spans="1:6" x14ac:dyDescent="0.15">
      <c r="A24" s="6" t="str">
        <f>TEXT(津山市_町名コード_20180401現在!A24,"000000")</f>
        <v>000405</v>
      </c>
      <c r="B24" s="6" t="str">
        <f>津山市_町名コード_20180401現在!B24</f>
        <v>戸川町</v>
      </c>
      <c r="C24" s="6">
        <f>MATCH($B24,'津山市大字・町丁目レベル位置情報33203-11.0b'!$F$2:$F$187,0)</f>
        <v>116</v>
      </c>
      <c r="D24" s="6" t="str">
        <f>INDEX('津山市大字・町丁目レベル位置情報33203-11.0b'!$F$2:$H$187,$C24,1)</f>
        <v>戸川町</v>
      </c>
      <c r="E24" s="10">
        <f>INDEX('津山市大字・町丁目レベル位置情報33203-11.0b'!$F$2:$H$187,$C24,2)</f>
        <v>35.059207000000001</v>
      </c>
      <c r="F24" s="10">
        <f>INDEX('津山市大字・町丁目レベル位置情報33203-11.0b'!$F$2:$H$187,$C24,3)</f>
        <v>133.998953</v>
      </c>
    </row>
    <row r="25" spans="1:6" x14ac:dyDescent="0.15">
      <c r="A25" s="6" t="str">
        <f>TEXT(津山市_町名コード_20180401現在!A25,"000000")</f>
        <v>000406</v>
      </c>
      <c r="B25" s="6" t="str">
        <f>津山市_町名コード_20180401現在!B25</f>
        <v>本町２丁目</v>
      </c>
      <c r="C25" s="6">
        <f>MATCH($B25,'津山市大字・町丁目レベル位置情報33203-11.0b'!$F$2:$F$187,0)</f>
        <v>160</v>
      </c>
      <c r="D25" s="6" t="str">
        <f>INDEX('津山市大字・町丁目レベル位置情報33203-11.0b'!$F$2:$H$187,$C25,1)</f>
        <v>本町２丁目</v>
      </c>
      <c r="E25" s="10">
        <f>INDEX('津山市大字・町丁目レベル位置情報33203-11.0b'!$F$2:$H$187,$C25,2)</f>
        <v>35.060082000000001</v>
      </c>
      <c r="F25" s="10">
        <f>INDEX('津山市大字・町丁目レベル位置情報33203-11.0b'!$F$2:$H$187,$C25,3)</f>
        <v>133.99964199999999</v>
      </c>
    </row>
    <row r="26" spans="1:6" x14ac:dyDescent="0.15">
      <c r="A26" s="6" t="str">
        <f>TEXT(津山市_町名コード_20180401現在!A26,"000000")</f>
        <v>000407</v>
      </c>
      <c r="B26" s="6" t="str">
        <f>津山市_町名コード_20180401現在!B26</f>
        <v>本町３丁目</v>
      </c>
      <c r="C26" s="6">
        <f>MATCH($B26,'津山市大字・町丁目レベル位置情報33203-11.0b'!$F$2:$F$187,0)</f>
        <v>161</v>
      </c>
      <c r="D26" s="6" t="str">
        <f>INDEX('津山市大字・町丁目レベル位置情報33203-11.0b'!$F$2:$H$187,$C26,1)</f>
        <v>本町３丁目</v>
      </c>
      <c r="E26" s="10">
        <f>INDEX('津山市大字・町丁目レベル位置情報33203-11.0b'!$F$2:$H$187,$C26,2)</f>
        <v>35.060167999999997</v>
      </c>
      <c r="F26" s="10">
        <f>INDEX('津山市大字・町丁目レベル位置情報33203-11.0b'!$F$2:$H$187,$C26,3)</f>
        <v>133.998392</v>
      </c>
    </row>
    <row r="27" spans="1:6" x14ac:dyDescent="0.15">
      <c r="A27" s="6" t="str">
        <f>TEXT(津山市_町名コード_20180401現在!A27,"000000")</f>
        <v>000408</v>
      </c>
      <c r="B27" s="6" t="str">
        <f>津山市_町名コード_20180401現在!B27</f>
        <v>美濃町</v>
      </c>
      <c r="C27" s="6">
        <f>MATCH($B27,'津山市大字・町丁目レベル位置情報33203-11.0b'!$F$2:$F$187,0)</f>
        <v>166</v>
      </c>
      <c r="D27" s="6" t="str">
        <f>INDEX('津山市大字・町丁目レベル位置情報33203-11.0b'!$F$2:$H$187,$C27,1)</f>
        <v>美濃町</v>
      </c>
      <c r="E27" s="10">
        <f>INDEX('津山市大字・町丁目レベル位置情報33203-11.0b'!$F$2:$H$187,$C27,2)</f>
        <v>35.060802000000002</v>
      </c>
      <c r="F27" s="10">
        <f>INDEX('津山市大字・町丁目レベル位置情報33203-11.0b'!$F$2:$H$187,$C27,3)</f>
        <v>133.99983900000001</v>
      </c>
    </row>
    <row r="28" spans="1:6" x14ac:dyDescent="0.15">
      <c r="A28" s="6" t="str">
        <f>TEXT(津山市_町名コード_20180401現在!A28,"000000")</f>
        <v>000501</v>
      </c>
      <c r="B28" s="6" t="str">
        <f>津山市_町名コード_20180401現在!B28</f>
        <v>桶屋町</v>
      </c>
      <c r="C28" s="6">
        <f>MATCH($B28,'津山市大字・町丁目レベル位置情報33203-11.0b'!$F$2:$F$187,0)</f>
        <v>20</v>
      </c>
      <c r="D28" s="6" t="str">
        <f>INDEX('津山市大字・町丁目レベル位置情報33203-11.0b'!$F$2:$H$187,$C28,1)</f>
        <v>桶屋町</v>
      </c>
      <c r="E28" s="10">
        <f>INDEX('津山市大字・町丁目レベル位置情報33203-11.0b'!$F$2:$H$187,$C28,2)</f>
        <v>35.058024000000003</v>
      </c>
      <c r="F28" s="10">
        <f>INDEX('津山市大字・町丁目レベル位置情報33203-11.0b'!$F$2:$H$187,$C28,3)</f>
        <v>133.99869699999999</v>
      </c>
    </row>
    <row r="29" spans="1:6" x14ac:dyDescent="0.15">
      <c r="A29" s="6" t="str">
        <f>TEXT(津山市_町名コード_20180401現在!A29,"000000")</f>
        <v>000502</v>
      </c>
      <c r="B29" s="6" t="str">
        <f>津山市_町名コード_20180401現在!B29</f>
        <v>下紺屋町</v>
      </c>
      <c r="C29" s="6">
        <f>MATCH($B29,'津山市大字・町丁目レベル位置情報33203-11.0b'!$F$2:$F$187,0)</f>
        <v>86</v>
      </c>
      <c r="D29" s="6" t="str">
        <f>INDEX('津山市大字・町丁目レベル位置情報33203-11.0b'!$F$2:$H$187,$C29,1)</f>
        <v>下紺屋町</v>
      </c>
      <c r="E29" s="10">
        <f>INDEX('津山市大字・町丁目レベル位置情報33203-11.0b'!$F$2:$H$187,$C29,2)</f>
        <v>35.061399999999999</v>
      </c>
      <c r="F29" s="10">
        <f>INDEX('津山市大字・町丁目レベル位置情報33203-11.0b'!$F$2:$H$187,$C29,3)</f>
        <v>133.99910700000001</v>
      </c>
    </row>
    <row r="30" spans="1:6" x14ac:dyDescent="0.15">
      <c r="A30" s="6" t="str">
        <f>TEXT(津山市_町名コード_20180401現在!A30,"000000")</f>
        <v>000503</v>
      </c>
      <c r="B30" s="6" t="str">
        <f>津山市_町名コード_20180401現在!B30</f>
        <v>鍛治町</v>
      </c>
      <c r="C30" s="6">
        <f>MATCH($B30,'津山市大字・町丁目レベル位置情報33203-11.0b'!$F$2:$F$187,0)</f>
        <v>25</v>
      </c>
      <c r="D30" s="6" t="str">
        <f>INDEX('津山市大字・町丁目レベル位置情報33203-11.0b'!$F$2:$H$187,$C30,1)</f>
        <v>鍛治町</v>
      </c>
      <c r="E30" s="10">
        <f>INDEX('津山市大字・町丁目レベル位置情報33203-11.0b'!$F$2:$H$187,$C30,2)</f>
        <v>35.060886000000004</v>
      </c>
      <c r="F30" s="10">
        <f>INDEX('津山市大字・町丁目レベル位置情報33203-11.0b'!$F$2:$H$187,$C30,3)</f>
        <v>133.99849800000001</v>
      </c>
    </row>
    <row r="31" spans="1:6" x14ac:dyDescent="0.15">
      <c r="A31" s="6" t="str">
        <f>TEXT(津山市_町名コード_20180401現在!A31,"000000")</f>
        <v>000504</v>
      </c>
      <c r="B31" s="6" t="str">
        <f>津山市_町名コード_20180401現在!B31</f>
        <v>坪井町</v>
      </c>
      <c r="C31" s="6">
        <f>MATCH($B31,'津山市大字・町丁目レベル位置情報33203-11.0b'!$F$2:$F$187,0)</f>
        <v>112</v>
      </c>
      <c r="D31" s="6" t="str">
        <f>INDEX('津山市大字・町丁目レベル位置情報33203-11.0b'!$F$2:$H$187,$C31,1)</f>
        <v>坪井町</v>
      </c>
      <c r="E31" s="10">
        <f>INDEX('津山市大字・町丁目レベル位置情報33203-11.0b'!$F$2:$H$187,$C31,2)</f>
        <v>35.060583999999999</v>
      </c>
      <c r="F31" s="10">
        <f>INDEX('津山市大字・町丁目レベル位置情報33203-11.0b'!$F$2:$H$187,$C31,3)</f>
        <v>133.99670499999999</v>
      </c>
    </row>
    <row r="32" spans="1:6" x14ac:dyDescent="0.15">
      <c r="A32" s="6" t="str">
        <f>TEXT(津山市_町名コード_20180401現在!A32,"000000")</f>
        <v>000505</v>
      </c>
      <c r="B32" s="6" t="str">
        <f>津山市_町名コード_20180401現在!B32</f>
        <v>福渡町</v>
      </c>
      <c r="C32" s="6">
        <f>MATCH($B32,'津山市大字・町丁目レベル位置情報33203-11.0b'!$F$2:$F$187,0)</f>
        <v>157</v>
      </c>
      <c r="D32" s="6" t="str">
        <f>INDEX('津山市大字・町丁目レベル位置情報33203-11.0b'!$F$2:$H$187,$C32,1)</f>
        <v>福渡町</v>
      </c>
      <c r="E32" s="10">
        <f>INDEX('津山市大字・町丁目レベル位置情報33203-11.0b'!$F$2:$H$187,$C32,2)</f>
        <v>35.059854000000001</v>
      </c>
      <c r="F32" s="10">
        <f>INDEX('津山市大字・町丁目レベル位置情報33203-11.0b'!$F$2:$H$187,$C32,3)</f>
        <v>133.996612</v>
      </c>
    </row>
    <row r="33" spans="1:6" x14ac:dyDescent="0.15">
      <c r="A33" s="6" t="str">
        <f>TEXT(津山市_町名コード_20180401現在!A33,"000000")</f>
        <v>000506</v>
      </c>
      <c r="B33" s="6" t="str">
        <f>津山市_町名コード_20180401現在!B33</f>
        <v>細工町</v>
      </c>
      <c r="C33" s="6">
        <f>MATCH($B33,'津山市大字・町丁目レベル位置情報33203-11.0b'!$F$2:$F$187,0)</f>
        <v>76</v>
      </c>
      <c r="D33" s="6" t="str">
        <f>INDEX('津山市大字・町丁目レベル位置情報33203-11.0b'!$F$2:$H$187,$C33,1)</f>
        <v>細工町</v>
      </c>
      <c r="E33" s="10">
        <f>INDEX('津山市大字・町丁目レベル位置情報33203-11.0b'!$F$2:$H$187,$C33,2)</f>
        <v>35.06165</v>
      </c>
      <c r="F33" s="10">
        <f>INDEX('津山市大字・町丁目レベル位置情報33203-11.0b'!$F$2:$H$187,$C33,3)</f>
        <v>133.99682200000001</v>
      </c>
    </row>
    <row r="34" spans="1:6" x14ac:dyDescent="0.15">
      <c r="A34" s="6" t="str">
        <f>TEXT(津山市_町名コード_20180401現在!A34,"000000")</f>
        <v>000507</v>
      </c>
      <c r="B34" s="6" t="str">
        <f>津山市_町名コード_20180401現在!B34</f>
        <v>上紺屋町</v>
      </c>
      <c r="C34" s="6">
        <f>MATCH($B34,'津山市大字・町丁目レベル位置情報33203-11.0b'!$F$2:$F$187,0)</f>
        <v>31</v>
      </c>
      <c r="D34" s="6" t="str">
        <f>INDEX('津山市大字・町丁目レベル位置情報33203-11.0b'!$F$2:$H$187,$C34,1)</f>
        <v>上紺屋町</v>
      </c>
      <c r="E34" s="10">
        <f>INDEX('津山市大字・町丁目レベル位置情報33203-11.0b'!$F$2:$H$187,$C34,2)</f>
        <v>35.061258000000002</v>
      </c>
      <c r="F34" s="10">
        <f>INDEX('津山市大字・町丁目レベル位置情報33203-11.0b'!$F$2:$H$187,$C34,3)</f>
        <v>133.99678</v>
      </c>
    </row>
    <row r="35" spans="1:6" x14ac:dyDescent="0.15">
      <c r="A35" s="6" t="str">
        <f>TEXT(津山市_町名コード_20180401現在!A35,"000000")</f>
        <v>000508</v>
      </c>
      <c r="B35" s="6" t="str">
        <f>津山市_町名コード_20180401現在!B35</f>
        <v>宮脇町</v>
      </c>
      <c r="C35" s="6">
        <f>MATCH($B35,'津山市大字・町丁目レベル位置情報33203-11.0b'!$F$2:$F$187,0)</f>
        <v>170</v>
      </c>
      <c r="D35" s="6" t="str">
        <f>INDEX('津山市大字・町丁目レベル位置情報33203-11.0b'!$F$2:$H$187,$C35,1)</f>
        <v>宮脇町</v>
      </c>
      <c r="E35" s="10">
        <f>INDEX('津山市大字・町丁目レベル位置情報33203-11.0b'!$F$2:$H$187,$C35,2)</f>
        <v>35.060519999999997</v>
      </c>
      <c r="F35" s="10">
        <f>INDEX('津山市大字・町丁目レベル位置情報33203-11.0b'!$F$2:$H$187,$C35,3)</f>
        <v>133.99493000000001</v>
      </c>
    </row>
    <row r="36" spans="1:6" x14ac:dyDescent="0.15">
      <c r="A36" s="6" t="str">
        <f>TEXT(津山市_町名コード_20180401現在!A36,"000000")</f>
        <v>000509</v>
      </c>
      <c r="B36" s="6" t="str">
        <f>津山市_町名コード_20180401現在!B36</f>
        <v>南新座</v>
      </c>
      <c r="C36" s="6">
        <f>MATCH($B36,'津山市大字・町丁目レベル位置情報33203-11.0b'!$F$2:$F$187,0)</f>
        <v>164</v>
      </c>
      <c r="D36" s="6" t="str">
        <f>INDEX('津山市大字・町丁目レベル位置情報33203-11.0b'!$F$2:$H$187,$C36,1)</f>
        <v>南新座</v>
      </c>
      <c r="E36" s="10">
        <f>INDEX('津山市大字・町丁目レベル位置情報33203-11.0b'!$F$2:$H$187,$C36,2)</f>
        <v>35.058244999999999</v>
      </c>
      <c r="F36" s="10">
        <f>INDEX('津山市大字・町丁目レベル位置情報33203-11.0b'!$F$2:$H$187,$C36,3)</f>
        <v>133.99678700000001</v>
      </c>
    </row>
    <row r="37" spans="1:6" x14ac:dyDescent="0.15">
      <c r="A37" s="6" t="str">
        <f>TEXT(津山市_町名コード_20180401現在!A37,"000000")</f>
        <v>000601</v>
      </c>
      <c r="B37" s="6" t="str">
        <f>津山市_町名コード_20180401現在!B37</f>
        <v>山下</v>
      </c>
      <c r="C37" s="6">
        <f>MATCH($B37,'津山市大字・町丁目レベル位置情報33203-11.0b'!$F$2:$F$187,0)</f>
        <v>83</v>
      </c>
      <c r="D37" s="6" t="str">
        <f>INDEX('津山市大字・町丁目レベル位置情報33203-11.0b'!$F$2:$H$187,$C37,1)</f>
        <v>山下</v>
      </c>
      <c r="E37" s="10">
        <f>INDEX('津山市大字・町丁目レベル位置情報33203-11.0b'!$F$2:$H$187,$C37,2)</f>
        <v>35.061717000000002</v>
      </c>
      <c r="F37" s="10">
        <f>INDEX('津山市大字・町丁目レベル位置情報33203-11.0b'!$F$2:$H$187,$C37,3)</f>
        <v>134.004087</v>
      </c>
    </row>
    <row r="38" spans="1:6" x14ac:dyDescent="0.15">
      <c r="A38" s="6" t="str">
        <f>TEXT(津山市_町名コード_20180401現在!A38,"000000")</f>
        <v>000602</v>
      </c>
      <c r="B38" s="6" t="str">
        <f>津山市_町名コード_20180401現在!B38</f>
        <v>北町</v>
      </c>
      <c r="C38" s="6">
        <f>MATCH($B38,'津山市大字・町丁目レベル位置情報33203-11.0b'!$F$2:$F$187,0)</f>
        <v>64</v>
      </c>
      <c r="D38" s="6" t="str">
        <f>INDEX('津山市大字・町丁目レベル位置情報33203-11.0b'!$F$2:$H$187,$C38,1)</f>
        <v>北町</v>
      </c>
      <c r="E38" s="10">
        <f>INDEX('津山市大字・町丁目レベル位置情報33203-11.0b'!$F$2:$H$187,$C38,2)</f>
        <v>35.065888999999999</v>
      </c>
      <c r="F38" s="10">
        <f>INDEX('津山市大字・町丁目レベル位置情報33203-11.0b'!$F$2:$H$187,$C38,3)</f>
        <v>134.005944</v>
      </c>
    </row>
    <row r="39" spans="1:6" x14ac:dyDescent="0.15">
      <c r="A39" s="6" t="str">
        <f>TEXT(津山市_町名コード_20180401現在!A39,"000000")</f>
        <v>000603</v>
      </c>
      <c r="B39" s="6" t="str">
        <f>津山市_町名コード_20180401現在!B39</f>
        <v>椿高下</v>
      </c>
      <c r="C39" s="6">
        <f>MATCH($B39,'津山市大字・町丁目レベル位置情報33203-11.0b'!$F$2:$F$187,0)</f>
        <v>109</v>
      </c>
      <c r="D39" s="6" t="str">
        <f>INDEX('津山市大字・町丁目レベル位置情報33203-11.0b'!$F$2:$H$187,$C39,1)</f>
        <v>椿高下</v>
      </c>
      <c r="E39" s="10">
        <f>INDEX('津山市大字・町丁目レベル位置情報33203-11.0b'!$F$2:$H$187,$C39,2)</f>
        <v>35.066431000000001</v>
      </c>
      <c r="F39" s="10">
        <f>INDEX('津山市大字・町丁目レベル位置情報33203-11.0b'!$F$2:$H$187,$C39,3)</f>
        <v>134.00170199999999</v>
      </c>
    </row>
    <row r="40" spans="1:6" x14ac:dyDescent="0.15">
      <c r="A40" s="6" t="str">
        <f>TEXT(津山市_町名コード_20180401現在!A40,"000000")</f>
        <v>000604</v>
      </c>
      <c r="B40" s="6" t="str">
        <f>津山市_町名コード_20180401現在!B40</f>
        <v>城代町</v>
      </c>
      <c r="C40" s="6">
        <f>MATCH($B40,'津山市大字・町丁目レベル位置情報33203-11.0b'!$F$2:$F$187,0)</f>
        <v>92</v>
      </c>
      <c r="D40" s="6" t="str">
        <f>INDEX('津山市大字・町丁目レベル位置情報33203-11.0b'!$F$2:$H$187,$C40,1)</f>
        <v>城代町</v>
      </c>
      <c r="E40" s="10">
        <f>INDEX('津山市大字・町丁目レベル位置情報33203-11.0b'!$F$2:$H$187,$C40,2)</f>
        <v>35.065769000000003</v>
      </c>
      <c r="F40" s="10">
        <f>INDEX('津山市大字・町丁目レベル位置情報33203-11.0b'!$F$2:$H$187,$C40,3)</f>
        <v>133.99823000000001</v>
      </c>
    </row>
    <row r="41" spans="1:6" x14ac:dyDescent="0.15">
      <c r="A41" s="6" t="str">
        <f>TEXT(津山市_町名コード_20180401現在!A41,"000000")</f>
        <v>000605</v>
      </c>
      <c r="B41" s="6" t="str">
        <f>津山市_町名コード_20180401現在!B41</f>
        <v>田町</v>
      </c>
      <c r="C41" s="6">
        <f>MATCH($B41,'津山市大字・町丁目レベル位置情報33203-11.0b'!$F$2:$F$187,0)</f>
        <v>107</v>
      </c>
      <c r="D41" s="6" t="str">
        <f>INDEX('津山市大字・町丁目レベル位置情報33203-11.0b'!$F$2:$H$187,$C41,1)</f>
        <v>田町</v>
      </c>
      <c r="E41" s="10">
        <f>INDEX('津山市大字・町丁目レベル位置情報33203-11.0b'!$F$2:$H$187,$C41,2)</f>
        <v>35.062908</v>
      </c>
      <c r="F41" s="10">
        <f>INDEX('津山市大字・町丁目レベル位置情報33203-11.0b'!$F$2:$H$187,$C41,3)</f>
        <v>133.99756400000001</v>
      </c>
    </row>
    <row r="42" spans="1:6" x14ac:dyDescent="0.15">
      <c r="A42" s="6" t="str">
        <f>TEXT(津山市_町名コード_20180401現在!A42,"000000")</f>
        <v>000606</v>
      </c>
      <c r="B42" s="6" t="str">
        <f>津山市_町名コード_20180401現在!B42</f>
        <v>大手町</v>
      </c>
      <c r="C42" s="6">
        <f>MATCH($B42,'津山市大字・町丁目レベル位置情報33203-11.0b'!$F$2:$F$187,0)</f>
        <v>16</v>
      </c>
      <c r="D42" s="6" t="str">
        <f>INDEX('津山市大字・町丁目レベル位置情報33203-11.0b'!$F$2:$H$187,$C42,1)</f>
        <v>大手町</v>
      </c>
      <c r="E42" s="10">
        <f>INDEX('津山市大字・町丁目レベル位置情報33203-11.0b'!$F$2:$H$187,$C42,2)</f>
        <v>35.059880999999997</v>
      </c>
      <c r="F42" s="10">
        <f>INDEX('津山市大字・町丁目レベル位置情報33203-11.0b'!$F$2:$H$187,$C42,3)</f>
        <v>134.00362899999999</v>
      </c>
    </row>
    <row r="43" spans="1:6" x14ac:dyDescent="0.15">
      <c r="A43" s="6" t="str">
        <f>TEXT(津山市_町名コード_20180401現在!A43,"000000")</f>
        <v>000701</v>
      </c>
      <c r="B43" s="6" t="str">
        <f>津山市_町名コード_20180401現在!B43</f>
        <v>西寺町</v>
      </c>
      <c r="C43" s="6">
        <f>MATCH($B43,'津山市大字・町丁目レベル位置情報33203-11.0b'!$F$2:$F$187,0)</f>
        <v>135</v>
      </c>
      <c r="D43" s="6" t="str">
        <f>INDEX('津山市大字・町丁目レベル位置情報33203-11.0b'!$F$2:$H$187,$C43,1)</f>
        <v>西寺町</v>
      </c>
      <c r="E43" s="10">
        <f>INDEX('津山市大字・町丁目レベル位置情報33203-11.0b'!$F$2:$H$187,$C43,2)</f>
        <v>35.059907000000003</v>
      </c>
      <c r="F43" s="10">
        <f>INDEX('津山市大字・町丁目レベル位置情報33203-11.0b'!$F$2:$H$187,$C43,3)</f>
        <v>133.99188100000001</v>
      </c>
    </row>
    <row r="44" spans="1:6" x14ac:dyDescent="0.15">
      <c r="A44" s="6" t="str">
        <f>TEXT(津山市_町名コード_20180401現在!A44,"000000")</f>
        <v>000702</v>
      </c>
      <c r="B44" s="6" t="str">
        <f>津山市_町名コード_20180401現在!B44</f>
        <v>鉄砲町</v>
      </c>
      <c r="C44" s="6">
        <f>MATCH($B44,'津山市大字・町丁目レベル位置情報33203-11.0b'!$F$2:$F$187,0)</f>
        <v>114</v>
      </c>
      <c r="D44" s="6" t="str">
        <f>INDEX('津山市大字・町丁目レベル位置情報33203-11.0b'!$F$2:$H$187,$C44,1)</f>
        <v>鉄砲町</v>
      </c>
      <c r="E44" s="10">
        <f>INDEX('津山市大字・町丁目レベル位置情報33203-11.0b'!$F$2:$H$187,$C44,2)</f>
        <v>35.057324999999999</v>
      </c>
      <c r="F44" s="10">
        <f>INDEX('津山市大字・町丁目レベル位置情報33203-11.0b'!$F$2:$H$187,$C44,3)</f>
        <v>133.99378999999999</v>
      </c>
    </row>
    <row r="45" spans="1:6" x14ac:dyDescent="0.15">
      <c r="A45" s="6" t="str">
        <f>TEXT(津山市_町名コード_20180401現在!A45,"000000")</f>
        <v>000703</v>
      </c>
      <c r="B45" s="6" t="str">
        <f>津山市_町名コード_20180401現在!B45</f>
        <v>新茅町</v>
      </c>
      <c r="C45" s="6">
        <f>MATCH($B45,'津山市大字・町丁目レベル位置情報33203-11.0b'!$F$2:$F$187,0)</f>
        <v>96</v>
      </c>
      <c r="D45" s="6" t="str">
        <f>INDEX('津山市大字・町丁目レベル位置情報33203-11.0b'!$F$2:$H$187,$C45,1)</f>
        <v>新茅町</v>
      </c>
      <c r="E45" s="10">
        <f>INDEX('津山市大字・町丁目レベル位置情報33203-11.0b'!$F$2:$H$187,$C45,2)</f>
        <v>35.057949999999998</v>
      </c>
      <c r="F45" s="10">
        <f>INDEX('津山市大字・町丁目レベル位置情報33203-11.0b'!$F$2:$H$187,$C45,3)</f>
        <v>133.99094700000001</v>
      </c>
    </row>
    <row r="46" spans="1:6" x14ac:dyDescent="0.15">
      <c r="A46" s="6" t="str">
        <f>TEXT(津山市_町名コード_20180401現在!A46,"000000")</f>
        <v>000704</v>
      </c>
      <c r="B46" s="6" t="str">
        <f>津山市_町名コード_20180401現在!B46</f>
        <v>西今町</v>
      </c>
      <c r="C46" s="6">
        <f>MATCH($B46,'津山市大字・町丁目レベル位置情報33203-11.0b'!$F$2:$F$187,0)</f>
        <v>130</v>
      </c>
      <c r="D46" s="6" t="str">
        <f>INDEX('津山市大字・町丁目レベル位置情報33203-11.0b'!$F$2:$H$187,$C46,1)</f>
        <v>西今町</v>
      </c>
      <c r="E46" s="10">
        <f>INDEX('津山市大字・町丁目レベル位置情報33203-11.0b'!$F$2:$H$187,$C46,2)</f>
        <v>35.060420999999998</v>
      </c>
      <c r="F46" s="10">
        <f>INDEX('津山市大字・町丁目レベル位置情報33203-11.0b'!$F$2:$H$187,$C46,3)</f>
        <v>133.992907</v>
      </c>
    </row>
    <row r="47" spans="1:6" x14ac:dyDescent="0.15">
      <c r="A47" s="6" t="str">
        <f>TEXT(津山市_町名コード_20180401現在!A47,"000000")</f>
        <v>000705</v>
      </c>
      <c r="B47" s="6" t="str">
        <f>津山市_町名コード_20180401現在!B47</f>
        <v>茅町</v>
      </c>
      <c r="C47" s="6">
        <f>MATCH($B47,'津山市大字・町丁目レベル位置情報33203-11.0b'!$F$2:$F$187,0)</f>
        <v>59</v>
      </c>
      <c r="D47" s="6" t="str">
        <f>INDEX('津山市大字・町丁目レベル位置情報33203-11.0b'!$F$2:$H$187,$C47,1)</f>
        <v>茅町</v>
      </c>
      <c r="E47" s="10">
        <f>INDEX('津山市大字・町丁目レベル位置情報33203-11.0b'!$F$2:$H$187,$C47,2)</f>
        <v>35.059728999999997</v>
      </c>
      <c r="F47" s="10">
        <f>INDEX('津山市大字・町丁目レベル位置情報33203-11.0b'!$F$2:$H$187,$C47,3)</f>
        <v>133.98885200000001</v>
      </c>
    </row>
    <row r="48" spans="1:6" x14ac:dyDescent="0.15">
      <c r="A48" s="6" t="str">
        <f>TEXT(津山市_町名コード_20180401現在!A48,"000000")</f>
        <v>000706</v>
      </c>
      <c r="B48" s="6" t="str">
        <f>津山市_町名コード_20180401現在!B48</f>
        <v>安岡町</v>
      </c>
      <c r="C48" s="6">
        <f>MATCH($B48,'津山市大字・町丁目レベル位置情報33203-11.0b'!$F$2:$F$187,0)</f>
        <v>177</v>
      </c>
      <c r="D48" s="6" t="str">
        <f>INDEX('津山市大字・町丁目レベル位置情報33203-11.0b'!$F$2:$H$187,$C48,1)</f>
        <v>安岡町</v>
      </c>
      <c r="E48" s="10">
        <f>INDEX('津山市大字・町丁目レベル位置情報33203-11.0b'!$F$2:$H$187,$C48,2)</f>
        <v>35.061450999999998</v>
      </c>
      <c r="F48" s="10">
        <f>INDEX('津山市大字・町丁目レベル位置情報33203-11.0b'!$F$2:$H$187,$C48,3)</f>
        <v>133.98677900000001</v>
      </c>
    </row>
    <row r="49" spans="1:6" x14ac:dyDescent="0.15">
      <c r="A49" s="6" t="str">
        <f>TEXT(津山市_町名コード_20180401現在!A49,"000000")</f>
        <v>000707</v>
      </c>
      <c r="B49" s="6" t="str">
        <f>津山市_町名コード_20180401現在!B49</f>
        <v>小田中</v>
      </c>
      <c r="C49" s="6">
        <f>MATCH($B49,'津山市大字・町丁目レベル位置情報33203-11.0b'!$F$2:$F$187,0)</f>
        <v>23</v>
      </c>
      <c r="D49" s="6" t="str">
        <f>INDEX('津山市大字・町丁目レベル位置情報33203-11.0b'!$F$2:$H$187,$C49,1)</f>
        <v>小田中</v>
      </c>
      <c r="E49" s="10">
        <f>INDEX('津山市大字・町丁目レベル位置情報33203-11.0b'!$F$2:$H$187,$C49,2)</f>
        <v>35.064473999999997</v>
      </c>
      <c r="F49" s="10">
        <f>INDEX('津山市大字・町丁目レベル位置情報33203-11.0b'!$F$2:$H$187,$C49,3)</f>
        <v>133.988516</v>
      </c>
    </row>
    <row r="50" spans="1:6" x14ac:dyDescent="0.15">
      <c r="A50" s="6" t="str">
        <f>TEXT(津山市_町名コード_20180401現在!A50,"000000")</f>
        <v>000801</v>
      </c>
      <c r="B50" s="6" t="str">
        <f>津山市_町名コード_20180401現在!B50</f>
        <v>上河原</v>
      </c>
      <c r="C50" s="6">
        <f>MATCH($B50,'津山市大字・町丁目レベル位置情報33203-11.0b'!$F$2:$F$187,0)</f>
        <v>30</v>
      </c>
      <c r="D50" s="6" t="str">
        <f>INDEX('津山市大字・町丁目レベル位置情報33203-11.0b'!$F$2:$H$187,$C50,1)</f>
        <v>上河原</v>
      </c>
      <c r="E50" s="10">
        <f>INDEX('津山市大字・町丁目レベル位置情報33203-11.0b'!$F$2:$H$187,$C50,2)</f>
        <v>35.085397</v>
      </c>
      <c r="F50" s="10">
        <f>INDEX('津山市大字・町丁目レベル位置情報33203-11.0b'!$F$2:$H$187,$C50,3)</f>
        <v>134.00366700000001</v>
      </c>
    </row>
    <row r="51" spans="1:6" x14ac:dyDescent="0.15">
      <c r="A51" s="6" t="str">
        <f>TEXT(津山市_町名コード_20180401現在!A51,"000000")</f>
        <v>000802</v>
      </c>
      <c r="B51" s="6" t="str">
        <f>津山市_町名コード_20180401現在!B51</f>
        <v>北園町</v>
      </c>
      <c r="C51" s="6">
        <f>MATCH($B51,'津山市大字・町丁目レベル位置情報33203-11.0b'!$F$2:$F$187,0)</f>
        <v>63</v>
      </c>
      <c r="D51" s="6" t="str">
        <f>INDEX('津山市大字・町丁目レベル位置情報33203-11.0b'!$F$2:$H$187,$C51,1)</f>
        <v>北園町</v>
      </c>
      <c r="E51" s="10">
        <f>INDEX('津山市大字・町丁目レベル位置情報33203-11.0b'!$F$2:$H$187,$C51,2)</f>
        <v>35.076577999999998</v>
      </c>
      <c r="F51" s="10">
        <f>INDEX('津山市大字・町丁目レベル位置情報33203-11.0b'!$F$2:$H$187,$C51,3)</f>
        <v>134.006452</v>
      </c>
    </row>
    <row r="52" spans="1:6" x14ac:dyDescent="0.15">
      <c r="A52" s="6" t="str">
        <f>TEXT(津山市_町名コード_20180401現在!A52,"000000")</f>
        <v>000803</v>
      </c>
      <c r="B52" s="6" t="str">
        <f>津山市_町名コード_20180401現在!B52</f>
        <v>山北</v>
      </c>
      <c r="C52" s="6">
        <f>MATCH($B52,'津山市大字・町丁目レベル位置情報33203-11.0b'!$F$2:$F$187,0)</f>
        <v>179</v>
      </c>
      <c r="D52" s="6" t="str">
        <f>INDEX('津山市大字・町丁目レベル位置情報33203-11.0b'!$F$2:$H$187,$C52,1)</f>
        <v>山北</v>
      </c>
      <c r="E52" s="10">
        <f>INDEX('津山市大字・町丁目レベル位置情報33203-11.0b'!$F$2:$H$187,$C52,2)</f>
        <v>35.070585000000001</v>
      </c>
      <c r="F52" s="10">
        <f>INDEX('津山市大字・町丁目レベル位置情報33203-11.0b'!$F$2:$H$187,$C52,3)</f>
        <v>134.004009</v>
      </c>
    </row>
    <row r="53" spans="1:6" x14ac:dyDescent="0.15">
      <c r="A53" s="6" t="str">
        <f>TEXT(津山市_町名コード_20180401現在!A53,"000000")</f>
        <v>000804</v>
      </c>
      <c r="B53" s="6" t="str">
        <f>津山市_町名コード_20180401現在!B53</f>
        <v>総社</v>
      </c>
      <c r="C53" s="6">
        <f>MATCH($B53,'津山市大字・町丁目レベル位置情報33203-11.0b'!$F$2:$F$187,0)</f>
        <v>101</v>
      </c>
      <c r="D53" s="6" t="str">
        <f>INDEX('津山市大字・町丁目レベル位置情報33203-11.0b'!$F$2:$H$187,$C53,1)</f>
        <v>総社</v>
      </c>
      <c r="E53" s="10">
        <f>INDEX('津山市大字・町丁目レベル位置情報33203-11.0b'!$F$2:$H$187,$C53,2)</f>
        <v>35.076039000000002</v>
      </c>
      <c r="F53" s="10">
        <f>INDEX('津山市大字・町丁目レベル位置情報33203-11.0b'!$F$2:$H$187,$C53,3)</f>
        <v>133.989406</v>
      </c>
    </row>
    <row r="54" spans="1:6" x14ac:dyDescent="0.15">
      <c r="A54" s="6" t="str">
        <f>TEXT(津山市_町名コード_20180401現在!A54,"000000")</f>
        <v>000805</v>
      </c>
      <c r="B54" s="6" t="str">
        <f>津山市_町名コード_20180401現在!B54</f>
        <v>小原</v>
      </c>
      <c r="C54" s="6">
        <f>MATCH($B54,'津山市大字・町丁目レベル位置情報33203-11.0b'!$F$2:$F$187,0)</f>
        <v>24</v>
      </c>
      <c r="D54" s="6" t="str">
        <f>INDEX('津山市大字・町丁目レベル位置情報33203-11.0b'!$F$2:$H$187,$C54,1)</f>
        <v>小原</v>
      </c>
      <c r="E54" s="10">
        <f>INDEX('津山市大字・町丁目レベル位置情報33203-11.0b'!$F$2:$H$187,$C54,2)</f>
        <v>35.083801000000001</v>
      </c>
      <c r="F54" s="10">
        <f>INDEX('津山市大字・町丁目レベル位置情報33203-11.0b'!$F$2:$H$187,$C54,3)</f>
        <v>133.99276</v>
      </c>
    </row>
    <row r="55" spans="1:6" x14ac:dyDescent="0.15">
      <c r="A55" s="6" t="str">
        <f>TEXT(津山市_町名コード_20180401現在!A55,"000000")</f>
        <v>000901</v>
      </c>
      <c r="B55" s="6" t="str">
        <f>津山市_町名コード_20180401現在!B55</f>
        <v>志戸部</v>
      </c>
      <c r="C55" s="6">
        <f>MATCH($B55,'津山市大字・町丁目レベル位置情報33203-11.0b'!$F$2:$F$187,0)</f>
        <v>84</v>
      </c>
      <c r="D55" s="6" t="str">
        <f>INDEX('津山市大字・町丁目レベル位置情報33203-11.0b'!$F$2:$H$187,$C55,1)</f>
        <v>志戸部</v>
      </c>
      <c r="E55" s="10">
        <f>INDEX('津山市大字・町丁目レベル位置情報33203-11.0b'!$F$2:$H$187,$C55,2)</f>
        <v>35.079019000000002</v>
      </c>
      <c r="F55" s="10">
        <f>INDEX('津山市大字・町丁目レベル位置情報33203-11.0b'!$F$2:$H$187,$C55,3)</f>
        <v>134.019755</v>
      </c>
    </row>
    <row r="56" spans="1:6" x14ac:dyDescent="0.15">
      <c r="A56" s="6" t="str">
        <f>TEXT(津山市_町名コード_20180401現在!A56,"000000")</f>
        <v>000902</v>
      </c>
      <c r="B56" s="6" t="str">
        <f>津山市_町名コード_20180401現在!B56</f>
        <v>勝部</v>
      </c>
      <c r="C56" s="6">
        <f>MATCH($B56,'津山市大字・町丁目レベル位置情報33203-11.0b'!$F$2:$F$187,0)</f>
        <v>26</v>
      </c>
      <c r="D56" s="6" t="str">
        <f>INDEX('津山市大字・町丁目レベル位置情報33203-11.0b'!$F$2:$H$187,$C56,1)</f>
        <v>勝部</v>
      </c>
      <c r="E56" s="10">
        <f>INDEX('津山市大字・町丁目レベル位置情報33203-11.0b'!$F$2:$H$187,$C56,2)</f>
        <v>35.087249999999997</v>
      </c>
      <c r="F56" s="10">
        <f>INDEX('津山市大字・町丁目レベル位置情報33203-11.0b'!$F$2:$H$187,$C56,3)</f>
        <v>134.025363</v>
      </c>
    </row>
    <row r="57" spans="1:6" x14ac:dyDescent="0.15">
      <c r="A57" s="6" t="str">
        <f>TEXT(津山市_町名コード_20180401現在!A57,"000000")</f>
        <v>000903</v>
      </c>
      <c r="B57" s="6" t="str">
        <f>津山市_町名コード_20180401現在!B57</f>
        <v>籾保</v>
      </c>
      <c r="C57" s="6">
        <f>MATCH($B57,'津山市大字・町丁目レベル位置情報33203-11.0b'!$F$2:$F$187,0)</f>
        <v>173</v>
      </c>
      <c r="D57" s="6" t="str">
        <f>INDEX('津山市大字・町丁目レベル位置情報33203-11.0b'!$F$2:$H$187,$C57,1)</f>
        <v>籾保</v>
      </c>
      <c r="E57" s="10">
        <f>INDEX('津山市大字・町丁目レベル位置情報33203-11.0b'!$F$2:$H$187,$C57,2)</f>
        <v>35.096046000000001</v>
      </c>
      <c r="F57" s="10">
        <f>INDEX('津山市大字・町丁目レベル位置情報33203-11.0b'!$F$2:$H$187,$C57,3)</f>
        <v>134.024629</v>
      </c>
    </row>
    <row r="58" spans="1:6" x14ac:dyDescent="0.15">
      <c r="A58" s="6" t="str">
        <f>TEXT(津山市_町名コード_20180401現在!A58,"000000")</f>
        <v>000904</v>
      </c>
      <c r="B58" s="6" t="str">
        <f>津山市_町名コード_20180401現在!B58</f>
        <v>紫保井</v>
      </c>
      <c r="C58" s="6">
        <f>MATCH($B58,'津山市大字・町丁目レベル位置情報33203-11.0b'!$F$2:$F$187,0)</f>
        <v>85</v>
      </c>
      <c r="D58" s="6" t="str">
        <f>INDEX('津山市大字・町丁目レベル位置情報33203-11.0b'!$F$2:$H$187,$C58,1)</f>
        <v>紫保井</v>
      </c>
      <c r="E58" s="10">
        <f>INDEX('津山市大字・町丁目レベル位置情報33203-11.0b'!$F$2:$H$187,$C58,2)</f>
        <v>35.091593000000003</v>
      </c>
      <c r="F58" s="10">
        <f>INDEX('津山市大字・町丁目レベル位置情報33203-11.0b'!$F$2:$H$187,$C58,3)</f>
        <v>134.01445100000001</v>
      </c>
    </row>
    <row r="59" spans="1:6" x14ac:dyDescent="0.15">
      <c r="A59" s="6" t="str">
        <f>TEXT(津山市_町名コード_20180401現在!A59,"000000")</f>
        <v>000905</v>
      </c>
      <c r="B59" s="6" t="str">
        <f>津山市_町名コード_20180401現在!B59</f>
        <v>大田</v>
      </c>
      <c r="C59" s="6">
        <f>MATCH($B59,'津山市大字・町丁目レベル位置情報33203-11.0b'!$F$2:$F$187,0)</f>
        <v>14</v>
      </c>
      <c r="D59" s="6" t="str">
        <f>INDEX('津山市大字・町丁目レベル位置情報33203-11.0b'!$F$2:$H$187,$C59,1)</f>
        <v>大田</v>
      </c>
      <c r="E59" s="10">
        <f>INDEX('津山市大字・町丁目レベル位置情報33203-11.0b'!$F$2:$H$187,$C59,2)</f>
        <v>35.091396000000003</v>
      </c>
      <c r="F59" s="10">
        <f>INDEX('津山市大字・町丁目レベル位置情報33203-11.0b'!$F$2:$H$187,$C59,3)</f>
        <v>134.00578999999999</v>
      </c>
    </row>
    <row r="60" spans="1:6" x14ac:dyDescent="0.15">
      <c r="A60" s="6" t="str">
        <f>TEXT(津山市_町名コード_20180401現在!A60,"000000")</f>
        <v>000906</v>
      </c>
      <c r="B60" s="6" t="str">
        <f>津山市_町名コード_20180401現在!B60</f>
        <v>沼</v>
      </c>
      <c r="C60" s="6">
        <f>MATCH($B60,'津山市大字・町丁目レベル位置情報33203-11.0b'!$F$2:$F$187,0)</f>
        <v>140</v>
      </c>
      <c r="D60" s="6" t="str">
        <f>INDEX('津山市大字・町丁目レベル位置情報33203-11.0b'!$F$2:$H$187,$C60,1)</f>
        <v>沼</v>
      </c>
      <c r="E60" s="10">
        <f>INDEX('津山市大字・町丁目レベル位置情報33203-11.0b'!$F$2:$H$187,$C60,2)</f>
        <v>35.077168999999998</v>
      </c>
      <c r="F60" s="10">
        <f>INDEX('津山市大字・町丁目レベル位置情報33203-11.0b'!$F$2:$H$187,$C60,3)</f>
        <v>134.01252099999999</v>
      </c>
    </row>
    <row r="61" spans="1:6" x14ac:dyDescent="0.15">
      <c r="A61" s="6" t="str">
        <f>TEXT(津山市_町名コード_20180401現在!A61,"000000")</f>
        <v>000907</v>
      </c>
      <c r="B61" s="6" t="str">
        <f>津山市_町名コード_20180401現在!B61</f>
        <v>弥生町</v>
      </c>
      <c r="C61" s="6">
        <f>MATCH($B61,'津山市大字・町丁目レベル位置情報33203-11.0b'!$F$2:$F$187,0)</f>
        <v>180</v>
      </c>
      <c r="D61" s="6" t="str">
        <f>INDEX('津山市大字・町丁目レベル位置情報33203-11.0b'!$F$2:$H$187,$C61,1)</f>
        <v>弥生町</v>
      </c>
      <c r="E61" s="10">
        <f>INDEX('津山市大字・町丁目レベル位置情報33203-11.0b'!$F$2:$H$187,$C61,2)</f>
        <v>35.074818999999998</v>
      </c>
      <c r="F61" s="10">
        <f>INDEX('津山市大字・町丁目レベル位置情報33203-11.0b'!$F$2:$H$187,$C61,3)</f>
        <v>134.01529600000001</v>
      </c>
    </row>
    <row r="62" spans="1:6" x14ac:dyDescent="0.15">
      <c r="A62" s="6" t="str">
        <f>TEXT(津山市_町名コード_20180401現在!A62,"000000")</f>
        <v>001001</v>
      </c>
      <c r="B62" s="6" t="str">
        <f>津山市_町名コード_20180401現在!B62</f>
        <v>二宮</v>
      </c>
      <c r="C62" s="6">
        <f>MATCH($B62,'津山市大字・町丁目レベル位置情報33203-11.0b'!$F$2:$F$187,0)</f>
        <v>138</v>
      </c>
      <c r="D62" s="6" t="str">
        <f>INDEX('津山市大字・町丁目レベル位置情報33203-11.0b'!$F$2:$H$187,$C62,1)</f>
        <v>二宮</v>
      </c>
      <c r="E62" s="10">
        <f>INDEX('津山市大字・町丁目レベル位置情報33203-11.0b'!$F$2:$H$187,$C62,2)</f>
        <v>35.063948000000003</v>
      </c>
      <c r="F62" s="10">
        <f>INDEX('津山市大字・町丁目レベル位置情報33203-11.0b'!$F$2:$H$187,$C62,3)</f>
        <v>133.96838500000001</v>
      </c>
    </row>
    <row r="63" spans="1:6" x14ac:dyDescent="0.15">
      <c r="A63" s="6" t="str">
        <f>TEXT(津山市_町名コード_20180401現在!A63,"000000")</f>
        <v>001101</v>
      </c>
      <c r="B63" s="6" t="str">
        <f>津山市_町名コード_20180401現在!B63</f>
        <v>院庄</v>
      </c>
      <c r="C63" s="6">
        <f>MATCH($B63,'津山市大字・町丁目レベル位置情報33203-11.0b'!$F$2:$F$187,0)</f>
        <v>9</v>
      </c>
      <c r="D63" s="6" t="str">
        <f>INDEX('津山市大字・町丁目レベル位置情報33203-11.0b'!$F$2:$H$187,$C63,1)</f>
        <v>院庄</v>
      </c>
      <c r="E63" s="10">
        <f>INDEX('津山市大字・町丁目レベル位置情報33203-11.0b'!$F$2:$H$187,$C63,2)</f>
        <v>35.060132000000003</v>
      </c>
      <c r="F63" s="10">
        <f>INDEX('津山市大字・町丁目レベル位置情報33203-11.0b'!$F$2:$H$187,$C63,3)</f>
        <v>133.95204000000001</v>
      </c>
    </row>
    <row r="64" spans="1:6" x14ac:dyDescent="0.15">
      <c r="A64" s="6" t="str">
        <f>TEXT(津山市_町名コード_20180401現在!A64,"000000")</f>
        <v>001102</v>
      </c>
      <c r="B64" s="6" t="str">
        <f>津山市_町名コード_20180401現在!B64</f>
        <v>神戸</v>
      </c>
      <c r="C64" s="6">
        <f>MATCH($B64,'津山市大字・町丁目レベル位置情報33203-11.0b'!$F$2:$F$187,0)</f>
        <v>97</v>
      </c>
      <c r="D64" s="6" t="str">
        <f>INDEX('津山市大字・町丁目レベル位置情報33203-11.0b'!$F$2:$H$187,$C64,1)</f>
        <v>神戸</v>
      </c>
      <c r="E64" s="10">
        <f>INDEX('津山市大字・町丁目レベル位置情報33203-11.0b'!$F$2:$H$187,$C64,2)</f>
        <v>35.062964999999998</v>
      </c>
      <c r="F64" s="10">
        <f>INDEX('津山市大字・町丁目レベル位置情報33203-11.0b'!$F$2:$H$187,$C64,3)</f>
        <v>133.941498</v>
      </c>
    </row>
    <row r="65" spans="1:6" x14ac:dyDescent="0.15">
      <c r="A65" s="6" t="str">
        <f>TEXT(津山市_町名コード_20180401現在!A65,"000000")</f>
        <v>001103</v>
      </c>
      <c r="B65" s="6" t="str">
        <f>津山市_町名コード_20180401現在!B65</f>
        <v>戸島</v>
      </c>
      <c r="C65" s="6">
        <f>MATCH($B65,'津山市大字・町丁目レベル位置情報33203-11.0b'!$F$2:$F$187,0)</f>
        <v>117</v>
      </c>
      <c r="D65" s="6" t="str">
        <f>INDEX('津山市大字・町丁目レベル位置情報33203-11.0b'!$F$2:$H$187,$C65,1)</f>
        <v>戸島</v>
      </c>
      <c r="E65" s="10">
        <f>INDEX('津山市大字・町丁目レベル位置情報33203-11.0b'!$F$2:$H$187,$C65,2)</f>
        <v>35.071244999999998</v>
      </c>
      <c r="F65" s="10">
        <f>INDEX('津山市大字・町丁目レベル位置情報33203-11.0b'!$F$2:$H$187,$C65,3)</f>
        <v>133.95060699999999</v>
      </c>
    </row>
    <row r="66" spans="1:6" x14ac:dyDescent="0.15">
      <c r="A66" s="6" t="str">
        <f>TEXT(津山市_町名コード_20180401現在!A66,"000000")</f>
        <v>001201</v>
      </c>
      <c r="B66" s="6" t="str">
        <f>津山市_町名コード_20180401現在!B66</f>
        <v>福田</v>
      </c>
      <c r="C66" s="6">
        <f>MATCH($B66,'津山市大字・町丁目レベル位置情報33203-11.0b'!$F$2:$F$187,0)</f>
        <v>154</v>
      </c>
      <c r="D66" s="6" t="str">
        <f>INDEX('津山市大字・町丁目レベル位置情報33203-11.0b'!$F$2:$H$187,$C66,1)</f>
        <v>福田</v>
      </c>
      <c r="E66" s="10">
        <f>INDEX('津山市大字・町丁目レベル位置情報33203-11.0b'!$F$2:$H$187,$C66,2)</f>
        <v>35.021363999999998</v>
      </c>
      <c r="F66" s="10">
        <f>INDEX('津山市大字・町丁目レベル位置情報33203-11.0b'!$F$2:$H$187,$C66,3)</f>
        <v>133.96403699999999</v>
      </c>
    </row>
    <row r="67" spans="1:6" x14ac:dyDescent="0.15">
      <c r="A67" s="6" t="str">
        <f>TEXT(津山市_町名コード_20180401現在!A67,"000000")</f>
        <v>001202</v>
      </c>
      <c r="B67" s="6" t="str">
        <f>津山市_町名コード_20180401現在!B67</f>
        <v>高尾</v>
      </c>
      <c r="C67" s="6">
        <f>MATCH($B67,'津山市大字・町丁目レベル位置情報33203-11.0b'!$F$2:$F$187,0)</f>
        <v>102</v>
      </c>
      <c r="D67" s="6" t="str">
        <f>INDEX('津山市大字・町丁目レベル位置情報33203-11.0b'!$F$2:$H$187,$C67,1)</f>
        <v>高尾</v>
      </c>
      <c r="E67" s="10">
        <f>INDEX('津山市大字・町丁目レベル位置情報33203-11.0b'!$F$2:$H$187,$C67,2)</f>
        <v>35.035705999999998</v>
      </c>
      <c r="F67" s="10">
        <f>INDEX('津山市大字・町丁目レベル位置情報33203-11.0b'!$F$2:$H$187,$C67,3)</f>
        <v>133.96020200000001</v>
      </c>
    </row>
    <row r="68" spans="1:6" x14ac:dyDescent="0.15">
      <c r="A68" s="6" t="str">
        <f>TEXT(津山市_町名コード_20180401現在!A68,"000000")</f>
        <v>001203</v>
      </c>
      <c r="B68" s="6" t="str">
        <f>津山市_町名コード_20180401現在!B68</f>
        <v>皿</v>
      </c>
      <c r="C68" s="6">
        <f>MATCH($B68,'津山市大字・町丁目レベル位置情報33203-11.0b'!$F$2:$F$187,0)</f>
        <v>82</v>
      </c>
      <c r="D68" s="6" t="str">
        <f>INDEX('津山市大字・町丁目レベル位置情報33203-11.0b'!$F$2:$H$187,$C68,1)</f>
        <v>皿</v>
      </c>
      <c r="E68" s="10">
        <f>INDEX('津山市大字・町丁目レベル位置情報33203-11.0b'!$F$2:$H$187,$C68,2)</f>
        <v>35.038463</v>
      </c>
      <c r="F68" s="10">
        <f>INDEX('津山市大字・町丁目レベル位置情報33203-11.0b'!$F$2:$H$187,$C68,3)</f>
        <v>133.973837</v>
      </c>
    </row>
    <row r="69" spans="1:6" x14ac:dyDescent="0.15">
      <c r="A69" s="6" t="str">
        <f>TEXT(津山市_町名コード_20180401現在!A69,"000000")</f>
        <v>001204</v>
      </c>
      <c r="B69" s="6" t="str">
        <f>津山市_町名コード_20180401現在!B69</f>
        <v>平福</v>
      </c>
      <c r="C69" s="6">
        <f>MATCH($B69,'津山市大字・町丁目レベル位置情報33203-11.0b'!$F$2:$F$187,0)</f>
        <v>151</v>
      </c>
      <c r="D69" s="6" t="str">
        <f>INDEX('津山市大字・町丁目レベル位置情報33203-11.0b'!$F$2:$H$187,$C69,1)</f>
        <v>平福</v>
      </c>
      <c r="E69" s="10">
        <f>INDEX('津山市大字・町丁目レベル位置情報33203-11.0b'!$F$2:$H$187,$C69,2)</f>
        <v>35.050094000000001</v>
      </c>
      <c r="F69" s="10">
        <f>INDEX('津山市大字・町丁目レベル位置情報33203-11.0b'!$F$2:$H$187,$C69,3)</f>
        <v>133.96918700000001</v>
      </c>
    </row>
    <row r="70" spans="1:6" x14ac:dyDescent="0.15">
      <c r="A70" s="6" t="str">
        <f>TEXT(津山市_町名コード_20180401現在!A70,"000000")</f>
        <v>001205</v>
      </c>
      <c r="B70" s="6" t="str">
        <f>津山市_町名コード_20180401現在!B70</f>
        <v>中島</v>
      </c>
      <c r="C70" s="6">
        <f>MATCH($B70,'津山市大字・町丁目レベル位置情報33203-11.0b'!$F$2:$F$187,0)</f>
        <v>121</v>
      </c>
      <c r="D70" s="6" t="str">
        <f>INDEX('津山市大字・町丁目レベル位置情報33203-11.0b'!$F$2:$H$187,$C70,1)</f>
        <v>中島</v>
      </c>
      <c r="E70" s="10">
        <f>INDEX('津山市大字・町丁目レベル位置情報33203-11.0b'!$F$2:$H$187,$C70,2)</f>
        <v>35.053024999999998</v>
      </c>
      <c r="F70" s="10">
        <f>INDEX('津山市大字・町丁目レベル位置情報33203-11.0b'!$F$2:$H$187,$C70,3)</f>
        <v>133.96157500000001</v>
      </c>
    </row>
    <row r="71" spans="1:6" x14ac:dyDescent="0.15">
      <c r="A71" s="6" t="str">
        <f>TEXT(津山市_町名コード_20180401現在!A71,"000000")</f>
        <v>001206</v>
      </c>
      <c r="B71" s="6" t="str">
        <f>津山市_町名コード_20180401現在!B71</f>
        <v>一方</v>
      </c>
      <c r="C71" s="6">
        <f>MATCH($B71,'津山市大字・町丁目レベル位置情報33203-11.0b'!$F$2:$F$187,0)</f>
        <v>7</v>
      </c>
      <c r="D71" s="6" t="str">
        <f>INDEX('津山市大字・町丁目レベル位置情報33203-11.0b'!$F$2:$H$187,$C71,1)</f>
        <v>一方</v>
      </c>
      <c r="E71" s="10">
        <f>INDEX('津山市大字・町丁目レベル位置情報33203-11.0b'!$F$2:$H$187,$C71,2)</f>
        <v>35.049317000000002</v>
      </c>
      <c r="F71" s="10">
        <f>INDEX('津山市大字・町丁目レベル位置情報33203-11.0b'!$F$2:$H$187,$C71,3)</f>
        <v>133.980029</v>
      </c>
    </row>
    <row r="72" spans="1:6" x14ac:dyDescent="0.15">
      <c r="A72" s="6" t="str">
        <f>TEXT(津山市_町名コード_20180401現在!A72,"000000")</f>
        <v>001207</v>
      </c>
      <c r="B72" s="6" t="str">
        <f>津山市_町名コード_20180401現在!B72</f>
        <v>津山口</v>
      </c>
      <c r="C72" s="6">
        <f>MATCH($B72,'津山市大字・町丁目レベル位置情報33203-11.0b'!$F$2:$F$187,0)</f>
        <v>113</v>
      </c>
      <c r="D72" s="6" t="str">
        <f>INDEX('津山市大字・町丁目レベル位置情報33203-11.0b'!$F$2:$H$187,$C72,1)</f>
        <v>津山口</v>
      </c>
      <c r="E72" s="10">
        <f>INDEX('津山市大字・町丁目レベル位置情報33203-11.0b'!$F$2:$H$187,$C72,2)</f>
        <v>35.057198</v>
      </c>
      <c r="F72" s="10">
        <f>INDEX('津山市大字・町丁目レベル位置情報33203-11.0b'!$F$2:$H$187,$C72,3)</f>
        <v>133.985525</v>
      </c>
    </row>
    <row r="73" spans="1:6" x14ac:dyDescent="0.15">
      <c r="A73" s="6" t="str">
        <f>TEXT(津山市_町名コード_20180401現在!A73,"000000")</f>
        <v>001208</v>
      </c>
      <c r="B73" s="6" t="str">
        <f>津山市_町名コード_20180401現在!B73</f>
        <v>井口</v>
      </c>
      <c r="C73" s="6">
        <f>MATCH($B73,'津山市大字・町丁目レベル位置情報33203-11.0b'!$F$2:$F$187,0)</f>
        <v>8</v>
      </c>
      <c r="D73" s="6" t="str">
        <f>INDEX('津山市大字・町丁目レベル位置情報33203-11.0b'!$F$2:$H$187,$C73,1)</f>
        <v>井口</v>
      </c>
      <c r="E73" s="10">
        <f>INDEX('津山市大字・町丁目レベル位置情報33203-11.0b'!$F$2:$H$187,$C73,2)</f>
        <v>35.05021</v>
      </c>
      <c r="F73" s="10">
        <f>INDEX('津山市大字・町丁目レベル位置情報33203-11.0b'!$F$2:$H$187,$C73,3)</f>
        <v>133.987988</v>
      </c>
    </row>
    <row r="74" spans="1:6" x14ac:dyDescent="0.15">
      <c r="A74" s="6" t="str">
        <f>TEXT(津山市_町名コード_20180401現在!A74,"000000")</f>
        <v>001301</v>
      </c>
      <c r="B74" s="6" t="str">
        <f>津山市_町名コード_20180401現在!B74</f>
        <v>大谷</v>
      </c>
      <c r="C74" s="6">
        <f>MATCH($B74,'津山市大字・町丁目レベル位置情報33203-11.0b'!$F$2:$F$187,0)</f>
        <v>15</v>
      </c>
      <c r="D74" s="6" t="str">
        <f>INDEX('津山市大字・町丁目レベル位置情報33203-11.0b'!$F$2:$H$187,$C74,1)</f>
        <v>大谷</v>
      </c>
      <c r="E74" s="10">
        <f>INDEX('津山市大字・町丁目レベル位置情報33203-11.0b'!$F$2:$H$187,$C74,2)</f>
        <v>35.046604000000002</v>
      </c>
      <c r="F74" s="10">
        <f>INDEX('津山市大字・町丁目レベル位置情報33203-11.0b'!$F$2:$H$187,$C74,3)</f>
        <v>133.99668500000001</v>
      </c>
    </row>
    <row r="75" spans="1:6" x14ac:dyDescent="0.15">
      <c r="A75" s="6" t="str">
        <f>TEXT(津山市_町名コード_20180401現在!A75,"000000")</f>
        <v>001302</v>
      </c>
      <c r="B75" s="6" t="str">
        <f>津山市_町名コード_20180401現在!B75</f>
        <v>昭和町１丁目</v>
      </c>
      <c r="C75" s="6">
        <f>MATCH($B75,'津山市大字・町丁目レベル位置情報33203-11.0b'!$F$2:$F$187,0)</f>
        <v>93</v>
      </c>
      <c r="D75" s="6" t="str">
        <f>INDEX('津山市大字・町丁目レベル位置情報33203-11.0b'!$F$2:$H$187,$C75,1)</f>
        <v>昭和町１丁目</v>
      </c>
      <c r="E75" s="10">
        <f>INDEX('津山市大字・町丁目レベル位置情報33203-11.0b'!$F$2:$H$187,$C75,2)</f>
        <v>35.055239999999998</v>
      </c>
      <c r="F75" s="10">
        <f>INDEX('津山市大字・町丁目レベル位置情報33203-11.0b'!$F$2:$H$187,$C75,3)</f>
        <v>133.99956399999999</v>
      </c>
    </row>
    <row r="76" spans="1:6" x14ac:dyDescent="0.15">
      <c r="A76" s="6" t="str">
        <f>TEXT(津山市_町名コード_20180401現在!A76,"000000")</f>
        <v>001303</v>
      </c>
      <c r="B76" s="6" t="str">
        <f>津山市_町名コード_20180401現在!B76</f>
        <v>昭和町２丁目</v>
      </c>
      <c r="C76" s="6">
        <f>MATCH($B76,'津山市大字・町丁目レベル位置情報33203-11.0b'!$F$2:$F$187,0)</f>
        <v>94</v>
      </c>
      <c r="D76" s="6" t="str">
        <f>INDEX('津山市大字・町丁目レベル位置情報33203-11.0b'!$F$2:$H$187,$C76,1)</f>
        <v>昭和町２丁目</v>
      </c>
      <c r="E76" s="10">
        <f>INDEX('津山市大字・町丁目レベル位置情報33203-11.0b'!$F$2:$H$187,$C76,2)</f>
        <v>35.055244999999999</v>
      </c>
      <c r="F76" s="10">
        <f>INDEX('津山市大字・町丁目レベル位置情報33203-11.0b'!$F$2:$H$187,$C76,3)</f>
        <v>133.99464699999999</v>
      </c>
    </row>
    <row r="77" spans="1:6" x14ac:dyDescent="0.15">
      <c r="A77" s="6" t="str">
        <f>TEXT(津山市_町名コード_20180401現在!A77,"000000")</f>
        <v>001304</v>
      </c>
      <c r="B77" s="6" t="str">
        <f>津山市_町名コード_20180401現在!B77</f>
        <v>南町１丁目</v>
      </c>
      <c r="C77" s="6">
        <f>MATCH($B77,'津山市大字・町丁目レベル位置情報33203-11.0b'!$F$2:$F$187,0)</f>
        <v>165</v>
      </c>
      <c r="D77" s="6" t="str">
        <f>INDEX('津山市大字・町丁目レベル位置情報33203-11.0b'!$F$2:$H$187,$C77,1)</f>
        <v>南町１丁目</v>
      </c>
      <c r="E77" s="10">
        <f>INDEX('津山市大字・町丁目レベル位置情報33203-11.0b'!$F$2:$H$187,$C77,2)</f>
        <v>35.055900000000001</v>
      </c>
      <c r="F77" s="10">
        <f>INDEX('津山市大字・町丁目レベル位置情報33203-11.0b'!$F$2:$H$187,$C77,3)</f>
        <v>134.00261900000001</v>
      </c>
    </row>
    <row r="78" spans="1:6" x14ac:dyDescent="0.15">
      <c r="A78" s="6" t="str">
        <f>TEXT(津山市_町名コード_20180401現在!A78,"000000")</f>
        <v>001305</v>
      </c>
      <c r="B78" s="6" t="str">
        <f>津山市_町名コード_20180401現在!B78</f>
        <v>横山</v>
      </c>
      <c r="C78" s="6">
        <f>MATCH($B78,'津山市大字・町丁目レベル位置情報33203-11.0b'!$F$2:$F$187,0)</f>
        <v>184</v>
      </c>
      <c r="D78" s="6" t="str">
        <f>INDEX('津山市大字・町丁目レベル位置情報33203-11.0b'!$F$2:$H$187,$C78,1)</f>
        <v>横山</v>
      </c>
      <c r="E78" s="10">
        <f>INDEX('津山市大字・町丁目レベル位置情報33203-11.0b'!$F$2:$H$187,$C78,2)</f>
        <v>35.048088999999997</v>
      </c>
      <c r="F78" s="10">
        <f>INDEX('津山市大字・町丁目レベル位置情報33203-11.0b'!$F$2:$H$187,$C78,3)</f>
        <v>134.010616</v>
      </c>
    </row>
    <row r="79" spans="1:6" x14ac:dyDescent="0.15">
      <c r="A79" s="6" t="str">
        <f>TEXT(津山市_町名コード_20180401現在!A79,"000000")</f>
        <v>001306</v>
      </c>
      <c r="B79" s="6" t="str">
        <f>津山市_町名コード_20180401現在!B79</f>
        <v>八出</v>
      </c>
      <c r="C79" s="6">
        <f>MATCH($B79,'津山市大字・町丁目レベル位置情報33203-11.0b'!$F$2:$F$187,0)</f>
        <v>174</v>
      </c>
      <c r="D79" s="6" t="str">
        <f>INDEX('津山市大字・町丁目レベル位置情報33203-11.0b'!$F$2:$H$187,$C79,1)</f>
        <v>八出</v>
      </c>
      <c r="E79" s="10">
        <f>INDEX('津山市大字・町丁目レベル位置情報33203-11.0b'!$F$2:$H$187,$C79,2)</f>
        <v>35.057048999999999</v>
      </c>
      <c r="F79" s="10">
        <f>INDEX('津山市大字・町丁目レベル位置情報33203-11.0b'!$F$2:$H$187,$C79,3)</f>
        <v>134.01680400000001</v>
      </c>
    </row>
    <row r="80" spans="1:6" x14ac:dyDescent="0.15">
      <c r="A80" s="6" t="str">
        <f>TEXT(津山市_町名コード_20180401現在!A80,"000000")</f>
        <v>001401</v>
      </c>
      <c r="B80" s="6" t="str">
        <f>津山市_町名コード_20180401現在!B80</f>
        <v>小桁</v>
      </c>
      <c r="C80" s="6">
        <f>MATCH($B80,'津山市大字・町丁目レベル位置情報33203-11.0b'!$F$2:$F$187,0)</f>
        <v>19</v>
      </c>
      <c r="D80" s="6" t="str">
        <f>INDEX('津山市大字・町丁目レベル位置情報33203-11.0b'!$F$2:$H$187,$C80,1)</f>
        <v>小桁</v>
      </c>
      <c r="E80" s="10">
        <f>INDEX('津山市大字・町丁目レベル位置情報33203-11.0b'!$F$2:$H$187,$C80,2)</f>
        <v>35.037792000000003</v>
      </c>
      <c r="F80" s="10">
        <f>INDEX('津山市大字・町丁目レベル位置情報33203-11.0b'!$F$2:$H$187,$C80,3)</f>
        <v>134.025846</v>
      </c>
    </row>
    <row r="81" spans="1:6" x14ac:dyDescent="0.15">
      <c r="A81" s="6" t="str">
        <f>TEXT(津山市_町名コード_20180401現在!A81,"000000")</f>
        <v>001402</v>
      </c>
      <c r="B81" s="6" t="str">
        <f>津山市_町名コード_20180401現在!B81</f>
        <v>金屋</v>
      </c>
      <c r="C81" s="6">
        <f>MATCH($B81,'津山市大字・町丁目レベル位置情報33203-11.0b'!$F$2:$F$187,0)</f>
        <v>29</v>
      </c>
      <c r="D81" s="6" t="str">
        <f>INDEX('津山市大字・町丁目レベル位置情報33203-11.0b'!$F$2:$H$187,$C81,1)</f>
        <v>金屋</v>
      </c>
      <c r="E81" s="10">
        <f>INDEX('津山市大字・町丁目レベル位置情報33203-11.0b'!$F$2:$H$187,$C81,2)</f>
        <v>35.028931999999998</v>
      </c>
      <c r="F81" s="10">
        <f>INDEX('津山市大字・町丁目レベル位置情報33203-11.0b'!$F$2:$H$187,$C81,3)</f>
        <v>134.027501</v>
      </c>
    </row>
    <row r="82" spans="1:6" x14ac:dyDescent="0.15">
      <c r="A82" s="6" t="str">
        <f>TEXT(津山市_町名コード_20180401現在!A82,"000000")</f>
        <v>001403</v>
      </c>
      <c r="B82" s="6" t="str">
        <f>津山市_町名コード_20180401現在!B82</f>
        <v>押渕</v>
      </c>
      <c r="C82" s="6">
        <f>MATCH($B82,'津山市大字・町丁目レベル位置情報33203-11.0b'!$F$2:$F$187,0)</f>
        <v>22</v>
      </c>
      <c r="D82" s="6" t="str">
        <f>INDEX('津山市大字・町丁目レベル位置情報33203-11.0b'!$F$2:$H$187,$C82,1)</f>
        <v>押渕</v>
      </c>
      <c r="E82" s="10">
        <f>INDEX('津山市大字・町丁目レベル位置情報33203-11.0b'!$F$2:$H$187,$C82,2)</f>
        <v>35.014215</v>
      </c>
      <c r="F82" s="10">
        <f>INDEX('津山市大字・町丁目レベル位置情報33203-11.0b'!$F$2:$H$187,$C82,3)</f>
        <v>134.02163999999999</v>
      </c>
    </row>
    <row r="83" spans="1:6" x14ac:dyDescent="0.15">
      <c r="A83" s="6" t="str">
        <f>TEXT(津山市_町名コード_20180401現在!A83,"000000")</f>
        <v>001404</v>
      </c>
      <c r="B83" s="6" t="str">
        <f>津山市_町名コード_20180401現在!B83</f>
        <v>荒神山</v>
      </c>
      <c r="C83" s="6">
        <f>MATCH($B83,'津山市大字・町丁目レベル位置情報33203-11.0b'!$F$2:$F$187,0)</f>
        <v>72</v>
      </c>
      <c r="D83" s="6" t="str">
        <f>INDEX('津山市大字・町丁目レベル位置情報33203-11.0b'!$F$2:$H$187,$C83,1)</f>
        <v>荒神山</v>
      </c>
      <c r="E83" s="10">
        <f>INDEX('津山市大字・町丁目レベル位置情報33203-11.0b'!$F$2:$H$187,$C83,2)</f>
        <v>35.028100000000002</v>
      </c>
      <c r="F83" s="10">
        <f>INDEX('津山市大字・町丁目レベル位置情報33203-11.0b'!$F$2:$H$187,$C83,3)</f>
        <v>134.014306</v>
      </c>
    </row>
    <row r="84" spans="1:6" x14ac:dyDescent="0.15">
      <c r="A84" s="6" t="str">
        <f>TEXT(津山市_町名コード_20180401現在!A84,"000000")</f>
        <v>001405</v>
      </c>
      <c r="B84" s="6" t="str">
        <f>津山市_町名コード_20180401現在!B84</f>
        <v>種</v>
      </c>
      <c r="C84" s="6">
        <f>MATCH($B84,'津山市大字・町丁目レベル位置情報33203-11.0b'!$F$2:$F$187,0)</f>
        <v>105</v>
      </c>
      <c r="D84" s="6" t="str">
        <f>INDEX('津山市大字・町丁目レベル位置情報33203-11.0b'!$F$2:$H$187,$C84,1)</f>
        <v>種</v>
      </c>
      <c r="E84" s="10">
        <f>INDEX('津山市大字・町丁目レベル位置情報33203-11.0b'!$F$2:$H$187,$C84,2)</f>
        <v>35.032961</v>
      </c>
      <c r="F84" s="10">
        <f>INDEX('津山市大字・町丁目レベル位置情報33203-11.0b'!$F$2:$H$187,$C84,3)</f>
        <v>133.99643399999999</v>
      </c>
    </row>
    <row r="85" spans="1:6" x14ac:dyDescent="0.15">
      <c r="A85" s="6" t="str">
        <f>TEXT(津山市_町名コード_20180401現在!A85,"000000")</f>
        <v>001501</v>
      </c>
      <c r="B85" s="6" t="str">
        <f>津山市_町名コード_20180401現在!B85</f>
        <v>上田邑</v>
      </c>
      <c r="C85" s="6">
        <f>MATCH($B85,'津山市大字・町丁目レベル位置情報33203-11.0b'!$F$2:$F$187,0)</f>
        <v>33</v>
      </c>
      <c r="D85" s="6" t="str">
        <f>INDEX('津山市大字・町丁目レベル位置情報33203-11.0b'!$F$2:$H$187,$C85,1)</f>
        <v>上田邑</v>
      </c>
      <c r="E85" s="10">
        <f>INDEX('津山市大字・町丁目レベル位置情報33203-11.0b'!$F$2:$H$187,$C85,2)</f>
        <v>35.095902000000002</v>
      </c>
      <c r="F85" s="10">
        <f>INDEX('津山市大字・町丁目レベル位置情報33203-11.0b'!$F$2:$H$187,$C85,3)</f>
        <v>133.96279699999999</v>
      </c>
    </row>
    <row r="86" spans="1:6" x14ac:dyDescent="0.15">
      <c r="A86" s="6" t="str">
        <f>TEXT(津山市_町名コード_20180401現在!A86,"000000")</f>
        <v>001502</v>
      </c>
      <c r="B86" s="6" t="str">
        <f>津山市_町名コード_20180401現在!B86</f>
        <v>下田邑</v>
      </c>
      <c r="C86" s="6">
        <f>MATCH($B86,'津山市大字・町丁目レベル位置情報33203-11.0b'!$F$2:$F$187,0)</f>
        <v>89</v>
      </c>
      <c r="D86" s="6" t="str">
        <f>INDEX('津山市大字・町丁目レベル位置情報33203-11.0b'!$F$2:$H$187,$C86,1)</f>
        <v>下田邑</v>
      </c>
      <c r="E86" s="10">
        <f>INDEX('津山市大字・町丁目レベル位置情報33203-11.0b'!$F$2:$H$187,$C86,2)</f>
        <v>35.076917000000002</v>
      </c>
      <c r="F86" s="10">
        <f>INDEX('津山市大字・町丁目レベル位置情報33203-11.0b'!$F$2:$H$187,$C86,3)</f>
        <v>133.967838</v>
      </c>
    </row>
    <row r="87" spans="1:6" x14ac:dyDescent="0.15">
      <c r="A87" s="6" t="str">
        <f>TEXT(津山市_町名コード_20180401現在!A87,"000000")</f>
        <v>001601</v>
      </c>
      <c r="B87" s="6" t="str">
        <f>津山市_町名コード_20180401現在!B87</f>
        <v>一宮</v>
      </c>
      <c r="C87" s="6">
        <f>MATCH($B87,'津山市大字・町丁目レベル位置情報33203-11.0b'!$F$2:$F$187,0)</f>
        <v>5</v>
      </c>
      <c r="D87" s="6" t="str">
        <f>INDEX('津山市大字・町丁目レベル位置情報33203-11.0b'!$F$2:$H$187,$C87,1)</f>
        <v>一宮</v>
      </c>
      <c r="E87" s="10">
        <f>INDEX('津山市大字・町丁目レベル位置情報33203-11.0b'!$F$2:$H$187,$C87,2)</f>
        <v>35.096001999999999</v>
      </c>
      <c r="F87" s="10">
        <f>INDEX('津山市大字・町丁目レベル位置情報33203-11.0b'!$F$2:$H$187,$C87,3)</f>
        <v>133.98459</v>
      </c>
    </row>
    <row r="88" spans="1:6" x14ac:dyDescent="0.15">
      <c r="A88" s="6" t="str">
        <f>TEXT(津山市_町名コード_20180401現在!A88,"000000")</f>
        <v>001602</v>
      </c>
      <c r="B88" s="6" t="str">
        <f>津山市_町名コード_20180401現在!B88</f>
        <v>東一宮</v>
      </c>
      <c r="C88" s="6">
        <f>MATCH($B88,'津山市大字・町丁目レベル位置情報33203-11.0b'!$F$2:$F$187,0)</f>
        <v>147</v>
      </c>
      <c r="D88" s="6" t="str">
        <f>INDEX('津山市大字・町丁目レベル位置情報33203-11.0b'!$F$2:$H$187,$C88,1)</f>
        <v>東一宮</v>
      </c>
      <c r="E88" s="10">
        <f>INDEX('津山市大字・町丁目レベル位置情報33203-11.0b'!$F$2:$H$187,$C88,2)</f>
        <v>35.100988000000001</v>
      </c>
      <c r="F88" s="10">
        <f>INDEX('津山市大字・町丁目レベル位置情報33203-11.0b'!$F$2:$H$187,$C88,3)</f>
        <v>134.00206800000001</v>
      </c>
    </row>
    <row r="89" spans="1:6" x14ac:dyDescent="0.15">
      <c r="A89" s="6" t="str">
        <f>TEXT(津山市_町名コード_20180401現在!A89,"000000")</f>
        <v>001603</v>
      </c>
      <c r="B89" s="6" t="str">
        <f>津山市_町名コード_20180401現在!B89</f>
        <v>東田辺</v>
      </c>
      <c r="C89" s="6">
        <f>MATCH($B89,'津山市大字・町丁目レベル位置情報33203-11.0b'!$F$2:$F$187,0)</f>
        <v>149</v>
      </c>
      <c r="D89" s="6" t="str">
        <f>INDEX('津山市大字・町丁目レベル位置情報33203-11.0b'!$F$2:$H$187,$C89,1)</f>
        <v>東田辺</v>
      </c>
      <c r="E89" s="10">
        <f>INDEX('津山市大字・町丁目レベル位置情報33203-11.0b'!$F$2:$H$187,$C89,2)</f>
        <v>35.121690000000001</v>
      </c>
      <c r="F89" s="10">
        <f>INDEX('津山市大字・町丁目レベル位置情報33203-11.0b'!$F$2:$H$187,$C89,3)</f>
        <v>133.98252500000001</v>
      </c>
    </row>
    <row r="90" spans="1:6" x14ac:dyDescent="0.15">
      <c r="A90" s="6" t="str">
        <f>TEXT(津山市_町名コード_20180401現在!A90,"000000")</f>
        <v>001604</v>
      </c>
      <c r="B90" s="6" t="str">
        <f>津山市_町名コード_20180401現在!B90</f>
        <v>西田辺</v>
      </c>
      <c r="C90" s="6">
        <f>MATCH($B90,'津山市大字・町丁目レベル位置情報33203-11.0b'!$F$2:$F$187,0)</f>
        <v>134</v>
      </c>
      <c r="D90" s="6" t="str">
        <f>INDEX('津山市大字・町丁目レベル位置情報33203-11.0b'!$F$2:$H$187,$C90,1)</f>
        <v>西田辺</v>
      </c>
      <c r="E90" s="10">
        <f>INDEX('津山市大字・町丁目レベル位置情報33203-11.0b'!$F$2:$H$187,$C90,2)</f>
        <v>35.126151</v>
      </c>
      <c r="F90" s="10">
        <f>INDEX('津山市大字・町丁目レベル位置情報33203-11.0b'!$F$2:$H$187,$C90,3)</f>
        <v>133.97359700000001</v>
      </c>
    </row>
    <row r="91" spans="1:6" x14ac:dyDescent="0.15">
      <c r="A91" s="6" t="str">
        <f>TEXT(津山市_町名コード_20180401現在!A91,"000000")</f>
        <v>001605</v>
      </c>
      <c r="B91" s="6" t="str">
        <f>津山市_町名コード_20180401現在!B91</f>
        <v>山方</v>
      </c>
      <c r="C91" s="6">
        <f>MATCH($B91,'津山市大字・町丁目レベル位置情報33203-11.0b'!$F$2:$F$187,0)</f>
        <v>178</v>
      </c>
      <c r="D91" s="6" t="str">
        <f>INDEX('津山市大字・町丁目レベル位置情報33203-11.0b'!$F$2:$H$187,$C91,1)</f>
        <v>山方</v>
      </c>
      <c r="E91" s="10">
        <f>INDEX('津山市大字・町丁目レベル位置情報33203-11.0b'!$F$2:$H$187,$C91,2)</f>
        <v>35.116430000000001</v>
      </c>
      <c r="F91" s="10">
        <f>INDEX('津山市大字・町丁目レベル位置情報33203-11.0b'!$F$2:$H$187,$C91,3)</f>
        <v>133.99211099999999</v>
      </c>
    </row>
    <row r="92" spans="1:6" x14ac:dyDescent="0.15">
      <c r="A92" s="6" t="str">
        <f>TEXT(津山市_町名コード_20180401現在!A92,"000000")</f>
        <v>001701</v>
      </c>
      <c r="B92" s="6" t="str">
        <f>津山市_町名コード_20180401現在!B92</f>
        <v>下横野</v>
      </c>
      <c r="C92" s="6">
        <f>MATCH($B92,'津山市大字・町丁目レベル位置情報33203-11.0b'!$F$2:$F$187,0)</f>
        <v>91</v>
      </c>
      <c r="D92" s="6" t="str">
        <f>INDEX('津山市大字・町丁目レベル位置情報33203-11.0b'!$F$2:$H$187,$C92,1)</f>
        <v>下横野</v>
      </c>
      <c r="E92" s="10">
        <f>INDEX('津山市大字・町丁目レベル位置情報33203-11.0b'!$F$2:$H$187,$C92,2)</f>
        <v>35.112675000000003</v>
      </c>
      <c r="F92" s="10">
        <f>INDEX('津山市大字・町丁目レベル位置情報33203-11.0b'!$F$2:$H$187,$C92,3)</f>
        <v>134.023483</v>
      </c>
    </row>
    <row r="93" spans="1:6" x14ac:dyDescent="0.15">
      <c r="A93" s="6" t="str">
        <f>TEXT(津山市_町名コード_20180401現在!A93,"000000")</f>
        <v>001702</v>
      </c>
      <c r="B93" s="6" t="str">
        <f>津山市_町名コード_20180401現在!B93</f>
        <v>大篠</v>
      </c>
      <c r="C93" s="6">
        <f>MATCH($B93,'津山市大字・町丁目レベル位置情報33203-11.0b'!$F$2:$F$187,0)</f>
        <v>13</v>
      </c>
      <c r="D93" s="6" t="str">
        <f>INDEX('津山市大字・町丁目レベル位置情報33203-11.0b'!$F$2:$H$187,$C93,1)</f>
        <v>大篠</v>
      </c>
      <c r="E93" s="10">
        <f>INDEX('津山市大字・町丁目レベル位置情報33203-11.0b'!$F$2:$H$187,$C93,2)</f>
        <v>35.125822999999997</v>
      </c>
      <c r="F93" s="10">
        <f>INDEX('津山市大字・町丁目レベル位置情報33203-11.0b'!$F$2:$H$187,$C93,3)</f>
        <v>134.03466900000001</v>
      </c>
    </row>
    <row r="94" spans="1:6" x14ac:dyDescent="0.15">
      <c r="A94" s="6" t="str">
        <f>TEXT(津山市_町名コード_20180401現在!A94,"000000")</f>
        <v>001703</v>
      </c>
      <c r="B94" s="6" t="str">
        <f>津山市_町名コード_20180401現在!B94</f>
        <v>上横野</v>
      </c>
      <c r="C94" s="6">
        <f>MATCH($B94,'津山市大字・町丁目レベル位置情報33203-11.0b'!$F$2:$F$187,0)</f>
        <v>36</v>
      </c>
      <c r="D94" s="6" t="str">
        <f>INDEX('津山市大字・町丁目レベル位置情報33203-11.0b'!$F$2:$H$187,$C94,1)</f>
        <v>上横野</v>
      </c>
      <c r="E94" s="10">
        <f>INDEX('津山市大字・町丁目レベル位置情報33203-11.0b'!$F$2:$H$187,$C94,2)</f>
        <v>35.143993000000002</v>
      </c>
      <c r="F94" s="10">
        <f>INDEX('津山市大字・町丁目レベル位置情報33203-11.0b'!$F$2:$H$187,$C94,3)</f>
        <v>134.00192000000001</v>
      </c>
    </row>
    <row r="95" spans="1:6" x14ac:dyDescent="0.15">
      <c r="A95" s="6" t="str">
        <f>TEXT(津山市_町名コード_20180401現在!A95,"000000")</f>
        <v>001801</v>
      </c>
      <c r="B95" s="6" t="str">
        <f>津山市_町名コード_20180401現在!B95</f>
        <v>上高倉</v>
      </c>
      <c r="C95" s="6">
        <f>MATCH($B95,'津山市大字・町丁目レベル位置情報33203-11.0b'!$F$2:$F$187,0)</f>
        <v>32</v>
      </c>
      <c r="D95" s="6" t="str">
        <f>INDEX('津山市大字・町丁目レベル位置情報33203-11.0b'!$F$2:$H$187,$C95,1)</f>
        <v>上高倉</v>
      </c>
      <c r="E95" s="10">
        <f>INDEX('津山市大字・町丁目レベル位置情報33203-11.0b'!$F$2:$H$187,$C95,2)</f>
        <v>35.116798000000003</v>
      </c>
      <c r="F95" s="10">
        <f>INDEX('津山市大字・町丁目レベル位置情報33203-11.0b'!$F$2:$H$187,$C95,3)</f>
        <v>134.05121199999999</v>
      </c>
    </row>
    <row r="96" spans="1:6" x14ac:dyDescent="0.15">
      <c r="A96" s="6" t="str">
        <f>TEXT(津山市_町名コード_20180401現在!A96,"000000")</f>
        <v>001802</v>
      </c>
      <c r="B96" s="6" t="str">
        <f>津山市_町名コード_20180401現在!B96</f>
        <v>下高倉東</v>
      </c>
      <c r="C96" s="6">
        <f>MATCH($B96,'津山市大字・町丁目レベル位置情報33203-11.0b'!$F$2:$F$187,0)</f>
        <v>88</v>
      </c>
      <c r="D96" s="6" t="str">
        <f>INDEX('津山市大字・町丁目レベル位置情報33203-11.0b'!$F$2:$H$187,$C96,1)</f>
        <v>下高倉東</v>
      </c>
      <c r="E96" s="10">
        <f>INDEX('津山市大字・町丁目レベル位置情報33203-11.0b'!$F$2:$H$187,$C96,2)</f>
        <v>35.095106999999999</v>
      </c>
      <c r="F96" s="10">
        <f>INDEX('津山市大字・町丁目レベル位置情報33203-11.0b'!$F$2:$H$187,$C96,3)</f>
        <v>134.05358100000001</v>
      </c>
    </row>
    <row r="97" spans="1:6" x14ac:dyDescent="0.15">
      <c r="A97" s="6" t="str">
        <f>TEXT(津山市_町名コード_20180401現在!A97,"000000")</f>
        <v>001803</v>
      </c>
      <c r="B97" s="6" t="str">
        <f>津山市_町名コード_20180401現在!B97</f>
        <v>下高倉西</v>
      </c>
      <c r="C97" s="6">
        <f>MATCH($B97,'津山市大字・町丁目レベル位置情報33203-11.0b'!$F$2:$F$187,0)</f>
        <v>87</v>
      </c>
      <c r="D97" s="6" t="str">
        <f>INDEX('津山市大字・町丁目レベル位置情報33203-11.0b'!$F$2:$H$187,$C97,1)</f>
        <v>下高倉西</v>
      </c>
      <c r="E97" s="10">
        <f>INDEX('津山市大字・町丁目レベル位置情報33203-11.0b'!$F$2:$H$187,$C97,2)</f>
        <v>35.093587999999997</v>
      </c>
      <c r="F97" s="10">
        <f>INDEX('津山市大字・町丁目レベル位置情報33203-11.0b'!$F$2:$H$187,$C97,3)</f>
        <v>134.04075</v>
      </c>
    </row>
    <row r="98" spans="1:6" x14ac:dyDescent="0.15">
      <c r="A98" s="6" t="str">
        <f>TEXT(津山市_町名コード_20180401現在!A98,"000000")</f>
        <v>001901</v>
      </c>
      <c r="B98" s="6" t="str">
        <f>津山市_町名コード_20180401現在!B98</f>
        <v>吉見</v>
      </c>
      <c r="C98" s="6">
        <f>MATCH($B98,'津山市大字・町丁目レベル位置情報33203-11.0b'!$F$2:$F$187,0)</f>
        <v>185</v>
      </c>
      <c r="D98" s="6" t="str">
        <f>INDEX('津山市大字・町丁目レベル位置情報33203-11.0b'!$F$2:$H$187,$C98,1)</f>
        <v>吉見</v>
      </c>
      <c r="E98" s="10">
        <f>INDEX('津山市大字・町丁目レベル位置情報33203-11.0b'!$F$2:$H$187,$C98,2)</f>
        <v>35.135416999999997</v>
      </c>
      <c r="F98" s="10">
        <f>INDEX('津山市大字・町丁目レベル位置情報33203-11.0b'!$F$2:$H$187,$C98,3)</f>
        <v>134.06411</v>
      </c>
    </row>
    <row r="99" spans="1:6" x14ac:dyDescent="0.15">
      <c r="A99" s="6" t="str">
        <f>TEXT(津山市_町名コード_20180401現在!A99,"000000")</f>
        <v>001902</v>
      </c>
      <c r="B99" s="6" t="str">
        <f>津山市_町名コード_20180401現在!B99</f>
        <v>綾部</v>
      </c>
      <c r="C99" s="6">
        <f>MATCH($B99,'津山市大字・町丁目レベル位置情報33203-11.0b'!$F$2:$F$187,0)</f>
        <v>2</v>
      </c>
      <c r="D99" s="6" t="str">
        <f>INDEX('津山市大字・町丁目レベル位置情報33203-11.0b'!$F$2:$H$187,$C99,1)</f>
        <v>綾部</v>
      </c>
      <c r="E99" s="10">
        <f>INDEX('津山市大字・町丁目レベル位置情報33203-11.0b'!$F$2:$H$187,$C99,2)</f>
        <v>35.117516000000002</v>
      </c>
      <c r="F99" s="10">
        <f>INDEX('津山市大字・町丁目レベル位置情報33203-11.0b'!$F$2:$H$187,$C99,3)</f>
        <v>134.06921800000001</v>
      </c>
    </row>
    <row r="100" spans="1:6" x14ac:dyDescent="0.15">
      <c r="A100" s="6" t="str">
        <f>TEXT(津山市_町名コード_20180401現在!A100,"000000")</f>
        <v>002001</v>
      </c>
      <c r="B100" s="6" t="str">
        <f>津山市_町名コード_20180401現在!B100</f>
        <v>堀坂</v>
      </c>
      <c r="C100" s="6">
        <f>MATCH($B100,'津山市大字・町丁目レベル位置情報33203-11.0b'!$F$2:$F$187,0)</f>
        <v>159</v>
      </c>
      <c r="D100" s="6" t="str">
        <f>INDEX('津山市大字・町丁目レベル位置情報33203-11.0b'!$F$2:$H$187,$C100,1)</f>
        <v>堀坂</v>
      </c>
      <c r="E100" s="10">
        <f>INDEX('津山市大字・町丁目レベル位置情報33203-11.0b'!$F$2:$H$187,$C100,2)</f>
        <v>35.117579999999997</v>
      </c>
      <c r="F100" s="10">
        <f>INDEX('津山市大字・町丁目レベル位置情報33203-11.0b'!$F$2:$H$187,$C100,3)</f>
        <v>134.08289300000001</v>
      </c>
    </row>
    <row r="101" spans="1:6" x14ac:dyDescent="0.15">
      <c r="A101" s="6" t="str">
        <f>TEXT(津山市_町名コード_20180401現在!A101,"000000")</f>
        <v>002002</v>
      </c>
      <c r="B101" s="6" t="str">
        <f>津山市_町名コード_20180401現在!B101</f>
        <v>妙原</v>
      </c>
      <c r="C101" s="6">
        <f>MATCH($B101,'津山市大字・町丁目レベル位置情報33203-11.0b'!$F$2:$F$187,0)</f>
        <v>171</v>
      </c>
      <c r="D101" s="6" t="str">
        <f>INDEX('津山市大字・町丁目レベル位置情報33203-11.0b'!$F$2:$H$187,$C101,1)</f>
        <v>妙原</v>
      </c>
      <c r="E101" s="10">
        <f>INDEX('津山市大字・町丁目レベル位置情報33203-11.0b'!$F$2:$H$187,$C101,2)</f>
        <v>35.133552999999999</v>
      </c>
      <c r="F101" s="10">
        <f>INDEX('津山市大字・町丁目レベル位置情報33203-11.0b'!$F$2:$H$187,$C101,3)</f>
        <v>134.082303</v>
      </c>
    </row>
    <row r="102" spans="1:6" x14ac:dyDescent="0.15">
      <c r="A102" s="6" t="str">
        <f>TEXT(津山市_町名コード_20180401現在!A102,"000000")</f>
        <v>002003</v>
      </c>
      <c r="B102" s="6" t="str">
        <f>津山市_町名コード_20180401現在!B102</f>
        <v>三浦</v>
      </c>
      <c r="C102" s="6">
        <f>MATCH($B102,'津山市大字・町丁目レベル位置情報33203-11.0b'!$F$2:$F$187,0)</f>
        <v>162</v>
      </c>
      <c r="D102" s="6" t="str">
        <f>INDEX('津山市大字・町丁目レベル位置情報33203-11.0b'!$F$2:$H$187,$C102,1)</f>
        <v>三浦</v>
      </c>
      <c r="E102" s="10">
        <f>INDEX('津山市大字・町丁目レベル位置情報33203-11.0b'!$F$2:$H$187,$C102,2)</f>
        <v>35.145055999999997</v>
      </c>
      <c r="F102" s="10">
        <f>INDEX('津山市大字・町丁目レベル位置情報33203-11.0b'!$F$2:$H$187,$C102,3)</f>
        <v>134.08633699999999</v>
      </c>
    </row>
    <row r="103" spans="1:6" x14ac:dyDescent="0.15">
      <c r="A103" s="6" t="str">
        <f>TEXT(津山市_町名コード_20180401現在!A103,"000000")</f>
        <v>002101</v>
      </c>
      <c r="B103" s="6" t="str">
        <f>津山市_町名コード_20180401現在!B103</f>
        <v>草加部</v>
      </c>
      <c r="C103" s="6">
        <f>MATCH($B103,'津山市大字・町丁目レベル位置情報33203-11.0b'!$F$2:$F$187,0)</f>
        <v>66</v>
      </c>
      <c r="D103" s="6" t="str">
        <f>INDEX('津山市大字・町丁目レベル位置情報33203-11.0b'!$F$2:$H$187,$C103,1)</f>
        <v>草加部</v>
      </c>
      <c r="E103" s="10">
        <f>INDEX('津山市大字・町丁目レベル位置情報33203-11.0b'!$F$2:$H$187,$C103,2)</f>
        <v>35.100810000000003</v>
      </c>
      <c r="F103" s="10">
        <f>INDEX('津山市大字・町丁目レベル位置情報33203-11.0b'!$F$2:$H$187,$C103,3)</f>
        <v>134.06724700000001</v>
      </c>
    </row>
    <row r="104" spans="1:6" x14ac:dyDescent="0.15">
      <c r="A104" s="6" t="str">
        <f>TEXT(津山市_町名コード_20180401現在!A104,"000000")</f>
        <v>002102</v>
      </c>
      <c r="B104" s="6" t="str">
        <f>津山市_町名コード_20180401現在!B104</f>
        <v>野村</v>
      </c>
      <c r="C104" s="6">
        <f>MATCH($B104,'津山市大字・町丁目レベル位置情報33203-11.0b'!$F$2:$F$187,0)</f>
        <v>142</v>
      </c>
      <c r="D104" s="6" t="str">
        <f>INDEX('津山市大字・町丁目レベル位置情報33203-11.0b'!$F$2:$H$187,$C104,1)</f>
        <v>野村</v>
      </c>
      <c r="E104" s="10">
        <f>INDEX('津山市大字・町丁目レベル位置情報33203-11.0b'!$F$2:$H$187,$C104,2)</f>
        <v>35.088161999999997</v>
      </c>
      <c r="F104" s="10">
        <f>INDEX('津山市大字・町丁目レベル位置情報33203-11.0b'!$F$2:$H$187,$C104,3)</f>
        <v>134.067375</v>
      </c>
    </row>
    <row r="105" spans="1:6" x14ac:dyDescent="0.15">
      <c r="A105" s="6" t="str">
        <f>TEXT(津山市_町名コード_20180401現在!A105,"000000")</f>
        <v>002103</v>
      </c>
      <c r="B105" s="6" t="str">
        <f>津山市_町名コード_20180401現在!B105</f>
        <v>近長</v>
      </c>
      <c r="C105" s="6">
        <f>MATCH($B105,'津山市大字・町丁目レベル位置情報33203-11.0b'!$F$2:$F$187,0)</f>
        <v>108</v>
      </c>
      <c r="D105" s="6" t="str">
        <f>INDEX('津山市大字・町丁目レベル位置情報33203-11.0b'!$F$2:$H$187,$C105,1)</f>
        <v>近長</v>
      </c>
      <c r="E105" s="10">
        <f>INDEX('津山市大字・町丁目レベル位置情報33203-11.0b'!$F$2:$H$187,$C105,2)</f>
        <v>35.083277000000002</v>
      </c>
      <c r="F105" s="10">
        <f>INDEX('津山市大字・町丁目レベル位置情報33203-11.0b'!$F$2:$H$187,$C105,3)</f>
        <v>134.081943</v>
      </c>
    </row>
    <row r="106" spans="1:6" x14ac:dyDescent="0.15">
      <c r="A106" s="6" t="str">
        <f>TEXT(津山市_町名コード_20180401現在!A106,"000000")</f>
        <v>002104</v>
      </c>
      <c r="B106" s="6" t="str">
        <f>津山市_町名コード_20180401現在!B106</f>
        <v>楢</v>
      </c>
      <c r="C106" s="6">
        <f>MATCH($B106,'津山市大字・町丁目レベル位置情報33203-11.0b'!$F$2:$F$187,0)</f>
        <v>125</v>
      </c>
      <c r="D106" s="6" t="str">
        <f>INDEX('津山市大字・町丁目レベル位置情報33203-11.0b'!$F$2:$H$187,$C106,1)</f>
        <v>楢</v>
      </c>
      <c r="E106" s="10">
        <f>INDEX('津山市大字・町丁目レベル位置情報33203-11.0b'!$F$2:$H$187,$C106,2)</f>
        <v>35.096060000000001</v>
      </c>
      <c r="F106" s="10">
        <f>INDEX('津山市大字・町丁目レベル位置情報33203-11.0b'!$F$2:$H$187,$C106,3)</f>
        <v>134.081479</v>
      </c>
    </row>
    <row r="107" spans="1:6" x14ac:dyDescent="0.15">
      <c r="A107" s="6" t="str">
        <f>TEXT(津山市_町名コード_20180401現在!A107,"000000")</f>
        <v>002201</v>
      </c>
      <c r="B107" s="6" t="str">
        <f>津山市_町名コード_20180401現在!B107</f>
        <v>押入</v>
      </c>
      <c r="C107" s="6">
        <f>MATCH($B107,'津山市大字・町丁目レベル位置情報33203-11.0b'!$F$2:$F$187,0)</f>
        <v>21</v>
      </c>
      <c r="D107" s="6" t="str">
        <f>INDEX('津山市大字・町丁目レベル位置情報33203-11.0b'!$F$2:$H$187,$C107,1)</f>
        <v>押入</v>
      </c>
      <c r="E107" s="10">
        <f>INDEX('津山市大字・町丁目レベル位置情報33203-11.0b'!$F$2:$H$187,$C107,2)</f>
        <v>35.067725000000003</v>
      </c>
      <c r="F107" s="10">
        <f>INDEX('津山市大字・町丁目レベル位置情報33203-11.0b'!$F$2:$H$187,$C107,3)</f>
        <v>134.04127800000001</v>
      </c>
    </row>
    <row r="108" spans="1:6" x14ac:dyDescent="0.15">
      <c r="A108" s="6" t="str">
        <f>TEXT(津山市_町名コード_20180401現在!A108,"000000")</f>
        <v>002202</v>
      </c>
      <c r="B108" s="6" t="str">
        <f>津山市_町名コード_20180401現在!B108</f>
        <v>高野山西</v>
      </c>
      <c r="C108" s="6">
        <f>MATCH($B108,'津山市大字・町丁目レベル位置情報33203-11.0b'!$F$2:$F$187,0)</f>
        <v>104</v>
      </c>
      <c r="D108" s="6" t="str">
        <f>INDEX('津山市大字・町丁目レベル位置情報33203-11.0b'!$F$2:$H$187,$C108,1)</f>
        <v>高野山西</v>
      </c>
      <c r="E108" s="10">
        <f>INDEX('津山市大字・町丁目レベル位置情報33203-11.0b'!$F$2:$H$187,$C108,2)</f>
        <v>35.079309000000002</v>
      </c>
      <c r="F108" s="10">
        <f>INDEX('津山市大字・町丁目レベル位置情報33203-11.0b'!$F$2:$H$187,$C108,3)</f>
        <v>134.04407599999999</v>
      </c>
    </row>
    <row r="109" spans="1:6" x14ac:dyDescent="0.15">
      <c r="A109" s="6" t="str">
        <f>TEXT(津山市_町名コード_20180401現在!A109,"000000")</f>
        <v>002203</v>
      </c>
      <c r="B109" s="6" t="str">
        <f>津山市_町名コード_20180401現在!B109</f>
        <v>高野本郷</v>
      </c>
      <c r="C109" s="6">
        <f>MATCH($B109,'津山市大字・町丁目レベル位置情報33203-11.0b'!$F$2:$F$187,0)</f>
        <v>103</v>
      </c>
      <c r="D109" s="6" t="str">
        <f>INDEX('津山市大字・町丁目レベル位置情報33203-11.0b'!$F$2:$H$187,$C109,1)</f>
        <v>高野本郷</v>
      </c>
      <c r="E109" s="10">
        <f>INDEX('津山市大字・町丁目レベル位置情報33203-11.0b'!$F$2:$H$187,$C109,2)</f>
        <v>35.079419000000001</v>
      </c>
      <c r="F109" s="10">
        <f>INDEX('津山市大字・町丁目レベル位置情報33203-11.0b'!$F$2:$H$187,$C109,3)</f>
        <v>134.061803</v>
      </c>
    </row>
    <row r="110" spans="1:6" x14ac:dyDescent="0.15">
      <c r="A110" s="6" t="str">
        <f>TEXT(津山市_町名コード_20180401現在!A110,"000000")</f>
        <v>002301</v>
      </c>
      <c r="B110" s="6" t="str">
        <f>津山市_町名コード_20180401現在!B110</f>
        <v>河面</v>
      </c>
      <c r="C110" s="6">
        <f>MATCH($B110,'津山市大字・町丁目レベル位置情報33203-11.0b'!$F$2:$F$187,0)</f>
        <v>73</v>
      </c>
      <c r="D110" s="6" t="str">
        <f>INDEX('津山市大字・町丁目レベル位置情報33203-11.0b'!$F$2:$H$187,$C110,1)</f>
        <v>河面</v>
      </c>
      <c r="E110" s="10">
        <f>INDEX('津山市大字・町丁目レベル位置情報33203-11.0b'!$F$2:$H$187,$C110,2)</f>
        <v>35.071945999999997</v>
      </c>
      <c r="F110" s="10">
        <f>INDEX('津山市大字・町丁目レベル位置情報33203-11.0b'!$F$2:$H$187,$C110,3)</f>
        <v>134.07470499999999</v>
      </c>
    </row>
    <row r="111" spans="1:6" x14ac:dyDescent="0.15">
      <c r="A111" s="6" t="str">
        <f>TEXT(津山市_町名コード_20180401現在!A111,"000000")</f>
        <v>002302</v>
      </c>
      <c r="B111" s="6" t="str">
        <f>津山市_町名コード_20180401現在!B111</f>
        <v>福井</v>
      </c>
      <c r="C111" s="6">
        <f>MATCH($B111,'津山市大字・町丁目レベル位置情報33203-11.0b'!$F$2:$F$187,0)</f>
        <v>153</v>
      </c>
      <c r="D111" s="6" t="str">
        <f>INDEX('津山市大字・町丁目レベル位置情報33203-11.0b'!$F$2:$H$187,$C111,1)</f>
        <v>福井</v>
      </c>
      <c r="E111" s="10">
        <f>INDEX('津山市大字・町丁目レベル位置情報33203-11.0b'!$F$2:$H$187,$C111,2)</f>
        <v>35.059607999999997</v>
      </c>
      <c r="F111" s="10">
        <f>INDEX('津山市大字・町丁目レベル位置情報33203-11.0b'!$F$2:$H$187,$C111,3)</f>
        <v>134.08216400000001</v>
      </c>
    </row>
    <row r="112" spans="1:6" x14ac:dyDescent="0.15">
      <c r="A112" s="6" t="str">
        <f>TEXT(津山市_町名コード_20180401現在!A112,"000000")</f>
        <v>002303</v>
      </c>
      <c r="B112" s="6" t="str">
        <f>津山市_町名コード_20180401現在!B112</f>
        <v>田熊</v>
      </c>
      <c r="C112" s="6">
        <f>MATCH($B112,'津山市大字・町丁目レベル位置情報33203-11.0b'!$F$2:$F$187,0)</f>
        <v>106</v>
      </c>
      <c r="D112" s="6" t="str">
        <f>INDEX('津山市大字・町丁目レベル位置情報33203-11.0b'!$F$2:$H$187,$C112,1)</f>
        <v>田熊</v>
      </c>
      <c r="E112" s="10">
        <f>INDEX('津山市大字・町丁目レベル位置情報33203-11.0b'!$F$2:$H$187,$C112,2)</f>
        <v>35.068153000000002</v>
      </c>
      <c r="F112" s="10">
        <f>INDEX('津山市大字・町丁目レベル位置情報33203-11.0b'!$F$2:$H$187,$C112,3)</f>
        <v>134.09154599999999</v>
      </c>
    </row>
    <row r="113" spans="1:6" x14ac:dyDescent="0.15">
      <c r="A113" s="6" t="str">
        <f>TEXT(津山市_町名コード_20180401現在!A113,"000000")</f>
        <v>002401</v>
      </c>
      <c r="B113" s="6" t="str">
        <f>津山市_町名コード_20180401現在!B113</f>
        <v>金井</v>
      </c>
      <c r="C113" s="6">
        <f>MATCH($B113,'津山市大字・町丁目レベル位置情報33203-11.0b'!$F$2:$F$187,0)</f>
        <v>28</v>
      </c>
      <c r="D113" s="6" t="str">
        <f>INDEX('津山市大字・町丁目レベル位置情報33203-11.0b'!$F$2:$H$187,$C113,1)</f>
        <v>金井</v>
      </c>
      <c r="E113" s="10">
        <f>INDEX('津山市大字・町丁目レベル位置情報33203-11.0b'!$F$2:$H$187,$C113,2)</f>
        <v>35.035618999999997</v>
      </c>
      <c r="F113" s="10">
        <f>INDEX('津山市大字・町丁目レベル位置情報33203-11.0b'!$F$2:$H$187,$C113,3)</f>
        <v>134.057084</v>
      </c>
    </row>
    <row r="114" spans="1:6" x14ac:dyDescent="0.15">
      <c r="A114" s="6" t="str">
        <f>TEXT(津山市_町名コード_20180401現在!A114,"000000")</f>
        <v>002402</v>
      </c>
      <c r="B114" s="6" t="str">
        <f>津山市_町名コード_20180401現在!B114</f>
        <v>中原</v>
      </c>
      <c r="C114" s="6">
        <f>MATCH($B114,'津山市大字・町丁目レベル位置情報33203-11.0b'!$F$2:$F$187,0)</f>
        <v>123</v>
      </c>
      <c r="D114" s="6" t="str">
        <f>INDEX('津山市大字・町丁目レベル位置情報33203-11.0b'!$F$2:$H$187,$C114,1)</f>
        <v>中原</v>
      </c>
      <c r="E114" s="10">
        <f>INDEX('津山市大字・町丁目レベル位置情報33203-11.0b'!$F$2:$H$187,$C114,2)</f>
        <v>35.032573999999997</v>
      </c>
      <c r="F114" s="10">
        <f>INDEX('津山市大字・町丁目レベル位置情報33203-11.0b'!$F$2:$H$187,$C114,3)</f>
        <v>134.066712</v>
      </c>
    </row>
    <row r="115" spans="1:6" x14ac:dyDescent="0.15">
      <c r="A115" s="6" t="str">
        <f>TEXT(津山市_町名コード_20180401現在!A115,"000000")</f>
        <v>002403</v>
      </c>
      <c r="B115" s="6" t="str">
        <f>津山市_町名コード_20180401現在!B115</f>
        <v>福力</v>
      </c>
      <c r="C115" s="6">
        <f>MATCH($B115,'津山市大字・町丁目レベル位置情報33203-11.0b'!$F$2:$F$187,0)</f>
        <v>156</v>
      </c>
      <c r="D115" s="6" t="str">
        <f>INDEX('津山市大字・町丁目レベル位置情報33203-11.0b'!$F$2:$H$187,$C115,1)</f>
        <v>福力</v>
      </c>
      <c r="E115" s="10">
        <f>INDEX('津山市大字・町丁目レベル位置情報33203-11.0b'!$F$2:$H$187,$C115,2)</f>
        <v>35.046576000000002</v>
      </c>
      <c r="F115" s="10">
        <f>INDEX('津山市大字・町丁目レベル位置情報33203-11.0b'!$F$2:$H$187,$C115,3)</f>
        <v>134.066226</v>
      </c>
    </row>
    <row r="116" spans="1:6" x14ac:dyDescent="0.15">
      <c r="A116" s="6" t="str">
        <f>TEXT(津山市_町名コード_20180401現在!A116,"000000")</f>
        <v>002404</v>
      </c>
      <c r="B116" s="6" t="str">
        <f>津山市_町名コード_20180401現在!B116</f>
        <v>新田</v>
      </c>
      <c r="C116" s="6">
        <f>MATCH($B116,'津山市大字・町丁目レベル位置情報33203-11.0b'!$F$2:$F$187,0)</f>
        <v>126</v>
      </c>
      <c r="D116" s="6" t="str">
        <f>INDEX('津山市大字・町丁目レベル位置情報33203-11.0b'!$F$2:$H$187,$C116,1)</f>
        <v>新田</v>
      </c>
      <c r="E116" s="10">
        <f>INDEX('津山市大字・町丁目レベル位置情報33203-11.0b'!$F$2:$H$187,$C116,2)</f>
        <v>35.056399999999996</v>
      </c>
      <c r="F116" s="10">
        <f>INDEX('津山市大字・町丁目レベル位置情報33203-11.0b'!$F$2:$H$187,$C116,3)</f>
        <v>134.06563700000001</v>
      </c>
    </row>
    <row r="117" spans="1:6" x14ac:dyDescent="0.15">
      <c r="A117" s="6" t="str">
        <f>TEXT(津山市_町名コード_20180401現在!A117,"000000")</f>
        <v>002405</v>
      </c>
      <c r="B117" s="6" t="str">
        <f>津山市_町名コード_20180401現在!B117</f>
        <v>西吉田</v>
      </c>
      <c r="C117" s="6">
        <f>MATCH($B117,'津山市大字・町丁目レベル位置情報33203-11.0b'!$F$2:$F$187,0)</f>
        <v>137</v>
      </c>
      <c r="D117" s="6" t="str">
        <f>INDEX('津山市大字・町丁目レベル位置情報33203-11.0b'!$F$2:$H$187,$C117,1)</f>
        <v>西吉田</v>
      </c>
      <c r="E117" s="10">
        <f>INDEX('津山市大字・町丁目レベル位置情報33203-11.0b'!$F$2:$H$187,$C117,2)</f>
        <v>35.051298000000003</v>
      </c>
      <c r="F117" s="10">
        <f>INDEX('津山市大字・町丁目レベル位置情報33203-11.0b'!$F$2:$H$187,$C117,3)</f>
        <v>134.05597599999999</v>
      </c>
    </row>
    <row r="118" spans="1:6" x14ac:dyDescent="0.15">
      <c r="A118" s="6" t="str">
        <f>TEXT(津山市_町名コード_20180401現在!A118,"000000")</f>
        <v>002406</v>
      </c>
      <c r="B118" s="6" t="str">
        <f>津山市_町名コード_20180401現在!B118</f>
        <v>池ケ原</v>
      </c>
      <c r="C118" s="6">
        <f>MATCH($B118,'津山市大字・町丁目レベル位置情報33203-11.0b'!$F$2:$F$187,0)</f>
        <v>3</v>
      </c>
      <c r="D118" s="6" t="str">
        <f>INDEX('津山市大字・町丁目レベル位置情報33203-11.0b'!$F$2:$H$187,$C118,1)</f>
        <v>池ケ原</v>
      </c>
      <c r="E118" s="10">
        <f>INDEX('津山市大字・町丁目レベル位置情報33203-11.0b'!$F$2:$H$187,$C118,2)</f>
        <v>35.042717000000003</v>
      </c>
      <c r="F118" s="10">
        <f>INDEX('津山市大字・町丁目レベル位置情報33203-11.0b'!$F$2:$H$187,$C118,3)</f>
        <v>134.078532</v>
      </c>
    </row>
    <row r="119" spans="1:6" x14ac:dyDescent="0.15">
      <c r="A119" s="6" t="str">
        <f>TEXT(津山市_町名コード_20180401現在!A119,"000000")</f>
        <v>002407</v>
      </c>
      <c r="B119" s="6" t="str">
        <f>津山市_町名コード_20180401現在!B119</f>
        <v>堂尾</v>
      </c>
      <c r="C119" s="6">
        <f>MATCH($B119,'津山市大字・町丁目レベル位置情報33203-11.0b'!$F$2:$F$187,0)</f>
        <v>115</v>
      </c>
      <c r="D119" s="6" t="str">
        <f>INDEX('津山市大字・町丁目レベル位置情報33203-11.0b'!$F$2:$H$187,$C119,1)</f>
        <v>堂尾</v>
      </c>
      <c r="E119" s="10">
        <f>INDEX('津山市大字・町丁目レベル位置情報33203-11.0b'!$F$2:$H$187,$C119,2)</f>
        <v>35.026553</v>
      </c>
      <c r="F119" s="10">
        <f>INDEX('津山市大字・町丁目レベル位置情報33203-11.0b'!$F$2:$H$187,$C119,3)</f>
        <v>134.079239</v>
      </c>
    </row>
    <row r="120" spans="1:6" x14ac:dyDescent="0.15">
      <c r="A120" s="6" t="str">
        <f>TEXT(津山市_町名コード_20180401現在!A120,"000000")</f>
        <v>002501</v>
      </c>
      <c r="B120" s="6" t="str">
        <f>津山市_町名コード_20180401現在!B120</f>
        <v>国分寺</v>
      </c>
      <c r="C120" s="6">
        <f>MATCH($B120,'津山市大字・町丁目レベル位置情報33203-11.0b'!$F$2:$F$187,0)</f>
        <v>74</v>
      </c>
      <c r="D120" s="6" t="str">
        <f>INDEX('津山市大字・町丁目レベル位置情報33203-11.0b'!$F$2:$H$187,$C120,1)</f>
        <v>国分寺</v>
      </c>
      <c r="E120" s="10">
        <f>INDEX('津山市大字・町丁目レベル位置情報33203-11.0b'!$F$2:$H$187,$C120,2)</f>
        <v>35.051025000000003</v>
      </c>
      <c r="F120" s="10">
        <f>INDEX('津山市大字・町丁目レベル位置情報33203-11.0b'!$F$2:$H$187,$C120,3)</f>
        <v>134.04147699999999</v>
      </c>
    </row>
    <row r="121" spans="1:6" x14ac:dyDescent="0.15">
      <c r="A121" s="6" t="str">
        <f>TEXT(津山市_町名コード_20180401現在!A121,"000000")</f>
        <v>002502</v>
      </c>
      <c r="B121" s="6" t="str">
        <f>津山市_町名コード_20180401現在!B121</f>
        <v>日上</v>
      </c>
      <c r="C121" s="6">
        <f>MATCH($B121,'津山市大字・町丁目レベル位置情報33203-11.0b'!$F$2:$F$187,0)</f>
        <v>150</v>
      </c>
      <c r="D121" s="6" t="str">
        <f>INDEX('津山市大字・町丁目レベル位置情報33203-11.0b'!$F$2:$H$187,$C121,1)</f>
        <v>日上</v>
      </c>
      <c r="E121" s="10">
        <f>INDEX('津山市大字・町丁目レベル位置情報33203-11.0b'!$F$2:$H$187,$C121,2)</f>
        <v>35.050800000000002</v>
      </c>
      <c r="F121" s="10">
        <f>INDEX('津山市大字・町丁目レベル位置情報33203-11.0b'!$F$2:$H$187,$C121,3)</f>
        <v>134.02775299999999</v>
      </c>
    </row>
    <row r="122" spans="1:6" x14ac:dyDescent="0.15">
      <c r="A122" s="6" t="str">
        <f>TEXT(津山市_町名コード_20180401現在!A122,"000000")</f>
        <v>002503</v>
      </c>
      <c r="B122" s="6" t="str">
        <f>津山市_町名コード_20180401現在!B122</f>
        <v>瓜生原</v>
      </c>
      <c r="C122" s="6">
        <f>MATCH($B122,'津山市大字・町丁目レベル位置情報33203-11.0b'!$F$2:$F$187,0)</f>
        <v>11</v>
      </c>
      <c r="D122" s="6" t="str">
        <f>INDEX('津山市大字・町丁目レベル位置情報33203-11.0b'!$F$2:$H$187,$C122,1)</f>
        <v>瓜生原</v>
      </c>
      <c r="E122" s="10">
        <f>INDEX('津山市大字・町丁目レベル位置情報33203-11.0b'!$F$2:$H$187,$C122,2)</f>
        <v>35.031846000000002</v>
      </c>
      <c r="F122" s="10">
        <f>INDEX('津山市大字・町丁目レベル位置情報33203-11.0b'!$F$2:$H$187,$C122,3)</f>
        <v>134.04285899999999</v>
      </c>
    </row>
    <row r="123" spans="1:6" x14ac:dyDescent="0.15">
      <c r="A123" s="6" t="str">
        <f>TEXT(津山市_町名コード_20180401現在!A123,"000000")</f>
        <v>002504</v>
      </c>
      <c r="B123" s="6" t="str">
        <f>津山市_町名コード_20180401現在!B123</f>
        <v>河辺</v>
      </c>
      <c r="C123" s="6">
        <f>MATCH($B123,'津山市大字・町丁目レベル位置情報33203-11.0b'!$F$2:$F$187,0)</f>
        <v>61</v>
      </c>
      <c r="D123" s="6" t="str">
        <f>INDEX('津山市大字・町丁目レベル位置情報33203-11.0b'!$F$2:$H$187,$C123,1)</f>
        <v>河辺</v>
      </c>
      <c r="E123" s="10">
        <f>INDEX('津山市大字・町丁目レベル位置情報33203-11.0b'!$F$2:$H$187,$C123,2)</f>
        <v>35.059091000000002</v>
      </c>
      <c r="F123" s="10">
        <f>INDEX('津山市大字・町丁目レベル位置情報33203-11.0b'!$F$2:$H$187,$C123,3)</f>
        <v>134.051726</v>
      </c>
    </row>
    <row r="124" spans="1:6" x14ac:dyDescent="0.15">
      <c r="A124" s="6" t="str">
        <f>TEXT(津山市_町名コード_20180401現在!A124,"000000")</f>
        <v>003101</v>
      </c>
      <c r="B124" s="6" t="str">
        <f>津山市_町名コード_20180401現在!B124</f>
        <v>加茂町物見</v>
      </c>
      <c r="C124" s="6">
        <f>MATCH($B124,'津山市大字・町丁目レベル位置情報33203-11.0b'!$F$2:$F$187,0)</f>
        <v>57</v>
      </c>
      <c r="D124" s="6" t="str">
        <f>INDEX('津山市大字・町丁目レベル位置情報33203-11.0b'!$F$2:$H$187,$C124,1)</f>
        <v>加茂町物見</v>
      </c>
      <c r="E124" s="10">
        <f>INDEX('津山市大字・町丁目レベル位置情報33203-11.0b'!$F$2:$H$187,$C124,2)</f>
        <v>35.214801999999999</v>
      </c>
      <c r="F124" s="10">
        <f>INDEX('津山市大字・町丁目レベル位置情報33203-11.0b'!$F$2:$H$187,$C124,3)</f>
        <v>134.14546100000001</v>
      </c>
    </row>
    <row r="125" spans="1:6" x14ac:dyDescent="0.15">
      <c r="A125" s="6" t="str">
        <f>TEXT(津山市_町名コード_20180401現在!A125,"000000")</f>
        <v>003102</v>
      </c>
      <c r="B125" s="6" t="str">
        <f>津山市_町名コード_20180401現在!B125</f>
        <v>加茂町河井</v>
      </c>
      <c r="C125" s="6">
        <f>MATCH($B125,'津山市大字・町丁目レベル位置情報33203-11.0b'!$F$2:$F$187,0)</f>
        <v>40</v>
      </c>
      <c r="D125" s="6" t="str">
        <f>INDEX('津山市大字・町丁目レベル位置情報33203-11.0b'!$F$2:$H$187,$C125,1)</f>
        <v>加茂町河井</v>
      </c>
      <c r="E125" s="10">
        <f>INDEX('津山市大字・町丁目レベル位置情報33203-11.0b'!$F$2:$H$187,$C125,2)</f>
        <v>35.206189000000002</v>
      </c>
      <c r="F125" s="10">
        <f>INDEX('津山市大字・町丁目レベル位置情報33203-11.0b'!$F$2:$H$187,$C125,3)</f>
        <v>134.117805</v>
      </c>
    </row>
    <row r="126" spans="1:6" x14ac:dyDescent="0.15">
      <c r="A126" s="6" t="str">
        <f>TEXT(津山市_町名コード_20180401現在!A126,"000000")</f>
        <v>003103</v>
      </c>
      <c r="B126" s="6" t="str">
        <f>津山市_町名コード_20180401現在!B126</f>
        <v>加茂町山下</v>
      </c>
      <c r="C126" s="6">
        <f>MATCH($B126,'津山市大字・町丁目レベル位置情報33203-11.0b'!$F$2:$F$187,0)</f>
        <v>47</v>
      </c>
      <c r="D126" s="6" t="str">
        <f>INDEX('津山市大字・町丁目レベル位置情報33203-11.0b'!$F$2:$H$187,$C126,1)</f>
        <v>加茂町山下</v>
      </c>
      <c r="E126" s="10">
        <f>INDEX('津山市大字・町丁目レベル位置情報33203-11.0b'!$F$2:$H$187,$C126,2)</f>
        <v>35.207383999999998</v>
      </c>
      <c r="F126" s="10">
        <f>INDEX('津山市大字・町丁目レベル位置情報33203-11.0b'!$F$2:$H$187,$C126,3)</f>
        <v>134.103286</v>
      </c>
    </row>
    <row r="127" spans="1:6" x14ac:dyDescent="0.15">
      <c r="A127" s="6" t="str">
        <f>TEXT(津山市_町名コード_20180401現在!A127,"000000")</f>
        <v>003104</v>
      </c>
      <c r="B127" s="6" t="str">
        <f>津山市_町名コード_20180401現在!B127</f>
        <v>加茂町知和</v>
      </c>
      <c r="C127" s="6">
        <f>MATCH($B127,'津山市大字・町丁目レベル位置情報33203-11.0b'!$F$2:$F$187,0)</f>
        <v>50</v>
      </c>
      <c r="D127" s="6" t="str">
        <f>INDEX('津山市大字・町丁目レベル位置情報33203-11.0b'!$F$2:$H$187,$C127,1)</f>
        <v>加茂町知和</v>
      </c>
      <c r="E127" s="10">
        <f>INDEX('津山市大字・町丁目レベル位置情報33203-11.0b'!$F$2:$H$187,$C127,2)</f>
        <v>35.210149999999999</v>
      </c>
      <c r="F127" s="10">
        <f>INDEX('津山市大字・町丁目レベル位置情報33203-11.0b'!$F$2:$H$187,$C127,3)</f>
        <v>134.09071900000001</v>
      </c>
    </row>
    <row r="128" spans="1:6" x14ac:dyDescent="0.15">
      <c r="A128" s="6" t="str">
        <f>TEXT(津山市_町名コード_20180401現在!A128,"000000")</f>
        <v>003105</v>
      </c>
      <c r="B128" s="6" t="str">
        <f>津山市_町名コード_20180401現在!B128</f>
        <v>加茂町青栁</v>
      </c>
      <c r="C128" s="6">
        <f>MATCH($B128,'津山市大字・町丁目レベル位置情報33203-11.0b'!$F$2:$F$187,0)</f>
        <v>37</v>
      </c>
      <c r="D128" s="6" t="str">
        <f>INDEX('津山市大字・町丁目レベル位置情報33203-11.0b'!$F$2:$H$187,$C128,1)</f>
        <v>加茂町青栁</v>
      </c>
      <c r="E128" s="10">
        <f>INDEX('津山市大字・町丁目レベル位置情報33203-11.0b'!$F$2:$H$187,$C128,2)</f>
        <v>35.210546999999998</v>
      </c>
      <c r="F128" s="10">
        <f>INDEX('津山市大字・町丁目レベル位置情報33203-11.0b'!$F$2:$H$187,$C128,3)</f>
        <v>134.07075499999999</v>
      </c>
    </row>
    <row r="129" spans="1:6" x14ac:dyDescent="0.15">
      <c r="A129" s="6" t="str">
        <f>TEXT(津山市_町名コード_20180401現在!A129,"000000")</f>
        <v>003201</v>
      </c>
      <c r="B129" s="6" t="str">
        <f>津山市_町名コード_20180401現在!B129</f>
        <v>加茂町塔中</v>
      </c>
      <c r="C129" s="6">
        <f>MATCH($B129,'津山市大字・町丁目レベル位置情報33203-11.0b'!$F$2:$F$187,0)</f>
        <v>49</v>
      </c>
      <c r="D129" s="6" t="str">
        <f>INDEX('津山市大字・町丁目レベル位置情報33203-11.0b'!$F$2:$H$187,$C129,1)</f>
        <v>加茂町塔中</v>
      </c>
      <c r="E129" s="10">
        <f>INDEX('津山市大字・町丁目レベル位置情報33203-11.0b'!$F$2:$H$187,$C129,2)</f>
        <v>35.184117999999998</v>
      </c>
      <c r="F129" s="10">
        <f>INDEX('津山市大字・町丁目レベル位置情報33203-11.0b'!$F$2:$H$187,$C129,3)</f>
        <v>134.056375</v>
      </c>
    </row>
    <row r="130" spans="1:6" x14ac:dyDescent="0.15">
      <c r="A130" s="6" t="str">
        <f>TEXT(津山市_町名コード_20180401現在!A130,"000000")</f>
        <v>003202</v>
      </c>
      <c r="B130" s="6" t="str">
        <f>津山市_町名コード_20180401現在!B130</f>
        <v>加茂町小中原</v>
      </c>
      <c r="C130" s="6">
        <f>MATCH($B130,'津山市大字・町丁目レベル位置情報33203-11.0b'!$F$2:$F$187,0)</f>
        <v>45</v>
      </c>
      <c r="D130" s="6" t="str">
        <f>INDEX('津山市大字・町丁目レベル位置情報33203-11.0b'!$F$2:$H$187,$C130,1)</f>
        <v>加茂町小中原</v>
      </c>
      <c r="E130" s="10">
        <f>INDEX('津山市大字・町丁目レベル位置情報33203-11.0b'!$F$2:$H$187,$C130,2)</f>
        <v>35.178401999999998</v>
      </c>
      <c r="F130" s="10">
        <f>INDEX('津山市大字・町丁目レベル位置情報33203-11.0b'!$F$2:$H$187,$C130,3)</f>
        <v>134.050411</v>
      </c>
    </row>
    <row r="131" spans="1:6" x14ac:dyDescent="0.15">
      <c r="A131" s="6" t="str">
        <f>TEXT(津山市_町名コード_20180401現在!A131,"000000")</f>
        <v>003203</v>
      </c>
      <c r="B131" s="6" t="str">
        <f>津山市_町名コード_20180401現在!B131</f>
        <v>加茂町齋野谷</v>
      </c>
      <c r="C131" s="6">
        <f>MATCH($B131,'津山市大字・町丁目レベル位置情報33203-11.0b'!$F$2:$F$187,0)</f>
        <v>46</v>
      </c>
      <c r="D131" s="6" t="str">
        <f>INDEX('津山市大字・町丁目レベル位置情報33203-11.0b'!$F$2:$H$187,$C131,1)</f>
        <v>加茂町齋野谷</v>
      </c>
      <c r="E131" s="10">
        <f>INDEX('津山市大字・町丁目レベル位置情報33203-11.0b'!$F$2:$H$187,$C131,2)</f>
        <v>35.184857000000001</v>
      </c>
      <c r="F131" s="10">
        <f>INDEX('津山市大字・町丁目レベル位置情報33203-11.0b'!$F$2:$H$187,$C131,3)</f>
        <v>134.04741799999999</v>
      </c>
    </row>
    <row r="132" spans="1:6" x14ac:dyDescent="0.15">
      <c r="A132" s="6" t="str">
        <f>TEXT(津山市_町名コード_20180401現在!A132,"000000")</f>
        <v>003204</v>
      </c>
      <c r="B132" s="6" t="str">
        <f>津山市_町名コード_20180401現在!B132</f>
        <v>加茂町戸賀</v>
      </c>
      <c r="C132" s="6">
        <f>MATCH($B132,'津山市大字・町丁目レベル位置情報33203-11.0b'!$F$2:$F$187,0)</f>
        <v>52</v>
      </c>
      <c r="D132" s="6" t="str">
        <f>INDEX('津山市大字・町丁目レベル位置情報33203-11.0b'!$F$2:$H$187,$C132,1)</f>
        <v>加茂町戸賀</v>
      </c>
      <c r="E132" s="10">
        <f>INDEX('津山市大字・町丁目レベル位置情報33203-11.0b'!$F$2:$H$187,$C132,2)</f>
        <v>35.195839999999997</v>
      </c>
      <c r="F132" s="10">
        <f>INDEX('津山市大字・町丁目レベル位置情報33203-11.0b'!$F$2:$H$187,$C132,3)</f>
        <v>134.04850400000001</v>
      </c>
    </row>
    <row r="133" spans="1:6" x14ac:dyDescent="0.15">
      <c r="A133" s="6" t="str">
        <f>TEXT(津山市_町名コード_20180401現在!A133,"000000")</f>
        <v>003205</v>
      </c>
      <c r="B133" s="6" t="str">
        <f>津山市_町名コード_20180401現在!B133</f>
        <v>加茂町黒木</v>
      </c>
      <c r="C133" s="6">
        <f>MATCH($B133,'津山市大字・町丁目レベル位置情報33203-11.0b'!$F$2:$F$187,0)</f>
        <v>43</v>
      </c>
      <c r="D133" s="6" t="str">
        <f>INDEX('津山市大字・町丁目レベル位置情報33203-11.0b'!$F$2:$H$187,$C133,1)</f>
        <v>加茂町黒木</v>
      </c>
      <c r="E133" s="10">
        <f>INDEX('津山市大字・町丁目レベル位置情報33203-11.0b'!$F$2:$H$187,$C133,2)</f>
        <v>35.223489999999998</v>
      </c>
      <c r="F133" s="10">
        <f>INDEX('津山市大字・町丁目レベル位置情報33203-11.0b'!$F$2:$H$187,$C133,3)</f>
        <v>134.04127</v>
      </c>
    </row>
    <row r="134" spans="1:6" x14ac:dyDescent="0.15">
      <c r="A134" s="6" t="str">
        <f>TEXT(津山市_町名コード_20180401現在!A134,"000000")</f>
        <v>003206</v>
      </c>
      <c r="B134" s="6" t="str">
        <f>津山市_町名コード_20180401現在!B134</f>
        <v>加茂町倉見</v>
      </c>
      <c r="C134" s="6">
        <f>MATCH($B134,'津山市大字・町丁目レベル位置情報33203-11.0b'!$F$2:$F$187,0)</f>
        <v>42</v>
      </c>
      <c r="D134" s="6" t="str">
        <f>INDEX('津山市大字・町丁目レベル位置情報33203-11.0b'!$F$2:$H$187,$C134,1)</f>
        <v>加茂町倉見</v>
      </c>
      <c r="E134" s="10">
        <f>INDEX('津山市大字・町丁目レベル位置情報33203-11.0b'!$F$2:$H$187,$C134,2)</f>
        <v>35.266393000000001</v>
      </c>
      <c r="F134" s="10">
        <f>INDEX('津山市大字・町丁目レベル位置情報33203-11.0b'!$F$2:$H$187,$C134,3)</f>
        <v>134.05278899999999</v>
      </c>
    </row>
    <row r="135" spans="1:6" x14ac:dyDescent="0.15">
      <c r="A135" s="6" t="str">
        <f>TEXT(津山市_町名コード_20180401現在!A135,"000000")</f>
        <v>003207</v>
      </c>
      <c r="B135" s="6" t="str">
        <f>津山市_町名コード_20180401現在!B135</f>
        <v>加茂町宇野</v>
      </c>
      <c r="C135" s="6">
        <f>MATCH($B135,'津山市大字・町丁目レベル位置情報33203-11.0b'!$F$2:$F$187,0)</f>
        <v>38</v>
      </c>
      <c r="D135" s="6" t="str">
        <f>INDEX('津山市大字・町丁目レベル位置情報33203-11.0b'!$F$2:$H$187,$C135,1)</f>
        <v>加茂町宇野</v>
      </c>
      <c r="E135" s="10">
        <f>INDEX('津山市大字・町丁目レベル位置情報33203-11.0b'!$F$2:$H$187,$C135,2)</f>
        <v>35.207244000000003</v>
      </c>
      <c r="F135" s="10">
        <f>INDEX('津山市大字・町丁目レベル位置情報33203-11.0b'!$F$2:$H$187,$C135,3)</f>
        <v>134.01827399999999</v>
      </c>
    </row>
    <row r="136" spans="1:6" x14ac:dyDescent="0.15">
      <c r="A136" s="6" t="str">
        <f>TEXT(津山市_町名コード_20180401現在!A136,"000000")</f>
        <v>003208</v>
      </c>
      <c r="B136" s="6" t="str">
        <f>津山市_町名コード_20180401現在!B136</f>
        <v>加茂町原口</v>
      </c>
      <c r="C136" s="6">
        <f>MATCH($B136,'津山市大字・町丁目レベル位置情報33203-11.0b'!$F$2:$F$187,0)</f>
        <v>56</v>
      </c>
      <c r="D136" s="6" t="str">
        <f>INDEX('津山市大字・町丁目レベル位置情報33203-11.0b'!$F$2:$H$187,$C136,1)</f>
        <v>加茂町原口</v>
      </c>
      <c r="E136" s="10">
        <f>INDEX('津山市大字・町丁目レベル位置情報33203-11.0b'!$F$2:$H$187,$C136,2)</f>
        <v>35.184137</v>
      </c>
      <c r="F136" s="10">
        <f>INDEX('津山市大字・町丁目レベル位置情報33203-11.0b'!$F$2:$H$187,$C136,3)</f>
        <v>134.00974099999999</v>
      </c>
    </row>
    <row r="137" spans="1:6" x14ac:dyDescent="0.15">
      <c r="A137" s="6" t="str">
        <f>TEXT(津山市_町名コード_20180401現在!A137,"000000")</f>
        <v>003301</v>
      </c>
      <c r="B137" s="6" t="str">
        <f>津山市_町名コード_20180401現在!B137</f>
        <v>加茂町行重</v>
      </c>
      <c r="C137" s="6">
        <f>MATCH($B137,'津山市大字・町丁目レベル位置情報33203-11.0b'!$F$2:$F$187,0)</f>
        <v>58</v>
      </c>
      <c r="D137" s="6" t="str">
        <f>INDEX('津山市大字・町丁目レベル位置情報33203-11.0b'!$F$2:$H$187,$C137,1)</f>
        <v>加茂町行重</v>
      </c>
      <c r="E137" s="10">
        <f>INDEX('津山市大字・町丁目レベル位置情報33203-11.0b'!$F$2:$H$187,$C137,2)</f>
        <v>35.154499999999999</v>
      </c>
      <c r="F137" s="10">
        <f>INDEX('津山市大字・町丁目レベル位置情報33203-11.0b'!$F$2:$H$187,$C137,3)</f>
        <v>134.03418199999999</v>
      </c>
    </row>
    <row r="138" spans="1:6" x14ac:dyDescent="0.15">
      <c r="A138" s="6" t="str">
        <f>TEXT(津山市_町名コード_20180401現在!A138,"000000")</f>
        <v>003302</v>
      </c>
      <c r="B138" s="6" t="str">
        <f>津山市_町名コード_20180401現在!B138</f>
        <v>加茂町楢井</v>
      </c>
      <c r="C138" s="6">
        <f>MATCH($B138,'津山市大字・町丁目レベル位置情報33203-11.0b'!$F$2:$F$187,0)</f>
        <v>54</v>
      </c>
      <c r="D138" s="6" t="str">
        <f>INDEX('津山市大字・町丁目レベル位置情報33203-11.0b'!$F$2:$H$187,$C138,1)</f>
        <v>加茂町楢井</v>
      </c>
      <c r="E138" s="10">
        <f>INDEX('津山市大字・町丁目レベル位置情報33203-11.0b'!$F$2:$H$187,$C138,2)</f>
        <v>35.164886000000003</v>
      </c>
      <c r="F138" s="10">
        <f>INDEX('津山市大字・町丁目レベル位置情報33203-11.0b'!$F$2:$H$187,$C138,3)</f>
        <v>134.022121</v>
      </c>
    </row>
    <row r="139" spans="1:6" x14ac:dyDescent="0.15">
      <c r="A139" s="6" t="str">
        <f>TEXT(津山市_町名コード_20180401現在!A139,"000000")</f>
        <v>003303</v>
      </c>
      <c r="B139" s="6" t="str">
        <f>津山市_町名コード_20180401現在!B139</f>
        <v>加茂町百々</v>
      </c>
      <c r="C139" s="6">
        <f>MATCH($B139,'津山市大字・町丁目レベル位置情報33203-11.0b'!$F$2:$F$187,0)</f>
        <v>51</v>
      </c>
      <c r="D139" s="6" t="str">
        <f>INDEX('津山市大字・町丁目レベル位置情報33203-11.0b'!$F$2:$H$187,$C139,1)</f>
        <v>加茂町百々</v>
      </c>
      <c r="E139" s="10">
        <f>INDEX('津山市大字・町丁目レベル位置情報33203-11.0b'!$F$2:$H$187,$C139,2)</f>
        <v>35.177140999999999</v>
      </c>
      <c r="F139" s="10">
        <f>INDEX('津山市大字・町丁目レベル位置情報33203-11.0b'!$F$2:$H$187,$C139,3)</f>
        <v>134.03136599999999</v>
      </c>
    </row>
    <row r="140" spans="1:6" x14ac:dyDescent="0.15">
      <c r="A140" s="6" t="str">
        <f>TEXT(津山市_町名コード_20180401現在!A140,"000000")</f>
        <v>003304</v>
      </c>
      <c r="B140" s="6" t="str">
        <f>津山市_町名コード_20180401現在!B140</f>
        <v>加茂町中原</v>
      </c>
      <c r="C140" s="6">
        <f>MATCH($B140,'津山市大字・町丁目レベル位置情報33203-11.0b'!$F$2:$F$187,0)</f>
        <v>53</v>
      </c>
      <c r="D140" s="6" t="str">
        <f>INDEX('津山市大字・町丁目レベル位置情報33203-11.0b'!$F$2:$H$187,$C140,1)</f>
        <v>加茂町中原</v>
      </c>
      <c r="E140" s="10">
        <f>INDEX('津山市大字・町丁目レベル位置情報33203-11.0b'!$F$2:$H$187,$C140,2)</f>
        <v>35.173174000000003</v>
      </c>
      <c r="F140" s="10">
        <f>INDEX('津山市大字・町丁目レベル位置情報33203-11.0b'!$F$2:$H$187,$C140,3)</f>
        <v>134.04943399999999</v>
      </c>
    </row>
    <row r="141" spans="1:6" x14ac:dyDescent="0.15">
      <c r="A141" s="6" t="str">
        <f>TEXT(津山市_町名コード_20180401現在!A141,"000000")</f>
        <v>003305</v>
      </c>
      <c r="B141" s="6" t="str">
        <f>津山市_町名コード_20180401現在!B141</f>
        <v>加茂町成安</v>
      </c>
      <c r="C141" s="6">
        <f>MATCH($B141,'津山市大字・町丁目レベル位置情報33203-11.0b'!$F$2:$F$187,0)</f>
        <v>55</v>
      </c>
      <c r="D141" s="6" t="str">
        <f>INDEX('津山市大字・町丁目レベル位置情報33203-11.0b'!$F$2:$H$187,$C141,1)</f>
        <v>加茂町成安</v>
      </c>
      <c r="E141" s="10">
        <f>INDEX('津山市大字・町丁目レベル位置情報33203-11.0b'!$F$2:$H$187,$C141,2)</f>
        <v>35.155259000000001</v>
      </c>
      <c r="F141" s="10">
        <f>INDEX('津山市大字・町丁目レベル位置情報33203-11.0b'!$F$2:$H$187,$C141,3)</f>
        <v>134.06128000000001</v>
      </c>
    </row>
    <row r="142" spans="1:6" x14ac:dyDescent="0.15">
      <c r="A142" s="6" t="str">
        <f>TEXT(津山市_町名コード_20180401現在!A142,"000000")</f>
        <v>003401</v>
      </c>
      <c r="B142" s="6" t="str">
        <f>津山市_町名コード_20180401現在!B142</f>
        <v>加茂町下津川</v>
      </c>
      <c r="C142" s="6">
        <f>MATCH($B142,'津山市大字・町丁目レベル位置情報33203-11.0b'!$F$2:$F$187,0)</f>
        <v>48</v>
      </c>
      <c r="D142" s="6" t="str">
        <f>INDEX('津山市大字・町丁目レベル位置情報33203-11.0b'!$F$2:$H$187,$C142,1)</f>
        <v>加茂町下津川</v>
      </c>
      <c r="E142" s="10">
        <f>INDEX('津山市大字・町丁目レベル位置情報33203-11.0b'!$F$2:$H$187,$C142,2)</f>
        <v>35.171501999999997</v>
      </c>
      <c r="F142" s="10">
        <f>INDEX('津山市大字・町丁目レベル位置情報33203-11.0b'!$F$2:$H$187,$C142,3)</f>
        <v>134.102892</v>
      </c>
    </row>
    <row r="143" spans="1:6" x14ac:dyDescent="0.15">
      <c r="A143" s="6" t="str">
        <f>TEXT(津山市_町名コード_20180401現在!A143,"000000")</f>
        <v>003402</v>
      </c>
      <c r="B143" s="6" t="str">
        <f>津山市_町名コード_20180401現在!B143</f>
        <v>加茂町公郷</v>
      </c>
      <c r="C143" s="6">
        <f>MATCH($B143,'津山市大字・町丁目レベル位置情報33203-11.0b'!$F$2:$F$187,0)</f>
        <v>41</v>
      </c>
      <c r="D143" s="6" t="str">
        <f>INDEX('津山市大字・町丁目レベル位置情報33203-11.0b'!$F$2:$H$187,$C143,1)</f>
        <v>加茂町公郷</v>
      </c>
      <c r="E143" s="10">
        <f>INDEX('津山市大字・町丁目レベル位置情報33203-11.0b'!$F$2:$H$187,$C143,2)</f>
        <v>35.171129000000001</v>
      </c>
      <c r="F143" s="10">
        <f>INDEX('津山市大字・町丁目レベル位置情報33203-11.0b'!$F$2:$H$187,$C143,3)</f>
        <v>134.078429</v>
      </c>
    </row>
    <row r="144" spans="1:6" x14ac:dyDescent="0.15">
      <c r="A144" s="6" t="str">
        <f>TEXT(津山市_町名コード_20180401現在!A144,"000000")</f>
        <v>003403</v>
      </c>
      <c r="B144" s="6" t="str">
        <f>津山市_町名コード_20180401現在!B144</f>
        <v>加茂町桑原</v>
      </c>
      <c r="C144" s="6">
        <f>MATCH($B144,'津山市大字・町丁目レベル位置情報33203-11.0b'!$F$2:$F$187,0)</f>
        <v>44</v>
      </c>
      <c r="D144" s="6" t="str">
        <f>INDEX('津山市大字・町丁目レベル位置情報33203-11.0b'!$F$2:$H$187,$C144,1)</f>
        <v>加茂町桑原</v>
      </c>
      <c r="E144" s="10">
        <f>INDEX('津山市大字・町丁目レベル位置情報33203-11.0b'!$F$2:$H$187,$C144,2)</f>
        <v>35.17559</v>
      </c>
      <c r="F144" s="10">
        <f>INDEX('津山市大字・町丁目レベル位置情報33203-11.0b'!$F$2:$H$187,$C144,3)</f>
        <v>134.06223900000001</v>
      </c>
    </row>
    <row r="145" spans="1:6" x14ac:dyDescent="0.15">
      <c r="A145" s="6" t="str">
        <f>TEXT(津山市_町名コード_20180401現在!A145,"000000")</f>
        <v>003404</v>
      </c>
      <c r="B145" s="6" t="str">
        <f>津山市_町名コード_20180401現在!B145</f>
        <v>加茂町小渕</v>
      </c>
      <c r="C145" s="6">
        <f>MATCH($B145,'津山市大字・町丁目レベル位置情報33203-11.0b'!$F$2:$F$187,0)</f>
        <v>39</v>
      </c>
      <c r="D145" s="6" t="str">
        <f>INDEX('津山市大字・町丁目レベル位置情報33203-11.0b'!$F$2:$H$187,$C145,1)</f>
        <v>加茂町小渕</v>
      </c>
      <c r="E145" s="10">
        <f>INDEX('津山市大字・町丁目レベル位置情報33203-11.0b'!$F$2:$H$187,$C145,2)</f>
        <v>35.187508000000001</v>
      </c>
      <c r="F145" s="10">
        <f>INDEX('津山市大字・町丁目レベル位置情報33203-11.0b'!$F$2:$H$187,$C145,3)</f>
        <v>134.072136</v>
      </c>
    </row>
    <row r="146" spans="1:6" x14ac:dyDescent="0.15">
      <c r="A146" s="6" t="str">
        <f>TEXT(津山市_町名コード_20180401現在!A146,"000000")</f>
        <v>004101</v>
      </c>
      <c r="B146" s="6" t="str">
        <f>津山市_町名コード_20180401現在!B146</f>
        <v>阿波</v>
      </c>
      <c r="C146" s="6">
        <f>MATCH($B146,'津山市大字・町丁目レベル位置情報33203-11.0b'!$F$2:$F$187,0)</f>
        <v>1</v>
      </c>
      <c r="D146" s="6" t="str">
        <f>INDEX('津山市大字・町丁目レベル位置情報33203-11.0b'!$F$2:$H$187,$C146,1)</f>
        <v>阿波</v>
      </c>
      <c r="E146" s="10">
        <f>INDEX('津山市大字・町丁目レベル位置情報33203-11.0b'!$F$2:$H$187,$C146,2)</f>
        <v>35.262959000000002</v>
      </c>
      <c r="F146" s="10">
        <f>INDEX('津山市大字・町丁目レベル位置情報33203-11.0b'!$F$2:$H$187,$C146,3)</f>
        <v>134.11914100000001</v>
      </c>
    </row>
    <row r="147" spans="1:6" x14ac:dyDescent="0.15">
      <c r="A147" s="6" t="str">
        <f>TEXT(津山市_町名コード_20180401現在!A147,"000000")</f>
        <v>005101</v>
      </c>
      <c r="B147" s="6" t="str">
        <f>津山市_町名コード_20180401現在!B147</f>
        <v>新野東</v>
      </c>
      <c r="C147" s="6">
        <f>MATCH($B147,'津山市大字・町丁目レベル位置情報33203-11.0b'!$F$2:$F$187,0)</f>
        <v>127</v>
      </c>
      <c r="D147" s="6" t="str">
        <f>INDEX('津山市大字・町丁目レベル位置情報33203-11.0b'!$F$2:$H$187,$C147,1)</f>
        <v>新野東</v>
      </c>
      <c r="E147" s="10">
        <f>INDEX('津山市大字・町丁目レベル位置情報33203-11.0b'!$F$2:$H$187,$C147,2)</f>
        <v>35.107194</v>
      </c>
      <c r="F147" s="10">
        <f>INDEX('津山市大字・町丁目レベル位置情報33203-11.0b'!$F$2:$H$187,$C147,3)</f>
        <v>134.11996400000001</v>
      </c>
    </row>
    <row r="148" spans="1:6" x14ac:dyDescent="0.15">
      <c r="A148" s="6" t="str">
        <f>TEXT(津山市_町名コード_20180401現在!A148,"000000")</f>
        <v>005102</v>
      </c>
      <c r="B148" s="6" t="str">
        <f>津山市_町名コード_20180401現在!B148</f>
        <v>西上</v>
      </c>
      <c r="C148" s="6">
        <f>MATCH($B148,'津山市大字・町丁目レベル位置情報33203-11.0b'!$F$2:$F$187,0)</f>
        <v>131</v>
      </c>
      <c r="D148" s="6" t="str">
        <f>INDEX('津山市大字・町丁目レベル位置情報33203-11.0b'!$F$2:$H$187,$C148,1)</f>
        <v>西上</v>
      </c>
      <c r="E148" s="10">
        <f>INDEX('津山市大字・町丁目レベル位置情報33203-11.0b'!$F$2:$H$187,$C148,2)</f>
        <v>35.129981000000001</v>
      </c>
      <c r="F148" s="10">
        <f>INDEX('津山市大字・町丁目レベル位置情報33203-11.0b'!$F$2:$H$187,$C148,3)</f>
        <v>134.10916499999999</v>
      </c>
    </row>
    <row r="149" spans="1:6" x14ac:dyDescent="0.15">
      <c r="A149" s="6" t="str">
        <f>TEXT(津山市_町名コード_20180401現在!A149,"000000")</f>
        <v>005103</v>
      </c>
      <c r="B149" s="6" t="str">
        <f>津山市_町名コード_20180401現在!B149</f>
        <v>西中</v>
      </c>
      <c r="C149" s="6">
        <f>MATCH($B149,'津山市大字・町丁目レベル位置情報33203-11.0b'!$F$2:$F$187,0)</f>
        <v>136</v>
      </c>
      <c r="D149" s="6" t="str">
        <f>INDEX('津山市大字・町丁目レベル位置情報33203-11.0b'!$F$2:$H$187,$C149,1)</f>
        <v>西中</v>
      </c>
      <c r="E149" s="10">
        <f>INDEX('津山市大字・町丁目レベル位置情報33203-11.0b'!$F$2:$H$187,$C149,2)</f>
        <v>35.112606</v>
      </c>
      <c r="F149" s="10">
        <f>INDEX('津山市大字・町丁目レベル位置情報33203-11.0b'!$F$2:$H$187,$C149,3)</f>
        <v>134.10730699999999</v>
      </c>
    </row>
    <row r="150" spans="1:6" x14ac:dyDescent="0.15">
      <c r="A150" s="6" t="str">
        <f>TEXT(津山市_町名コード_20180401現在!A150,"000000")</f>
        <v>005104</v>
      </c>
      <c r="B150" s="6" t="str">
        <f>津山市_町名コード_20180401現在!B150</f>
        <v>西下</v>
      </c>
      <c r="C150" s="6">
        <f>MATCH($B150,'津山市大字・町丁目レベル位置情報33203-11.0b'!$F$2:$F$187,0)</f>
        <v>132</v>
      </c>
      <c r="D150" s="6" t="str">
        <f>INDEX('津山市大字・町丁目レベル位置情報33203-11.0b'!$F$2:$H$187,$C150,1)</f>
        <v>西下</v>
      </c>
      <c r="E150" s="10">
        <f>INDEX('津山市大字・町丁目レベル位置情報33203-11.0b'!$F$2:$H$187,$C150,2)</f>
        <v>35.107104999999997</v>
      </c>
      <c r="F150" s="10">
        <f>INDEX('津山市大字・町丁目レベル位置情報33203-11.0b'!$F$2:$H$187,$C150,3)</f>
        <v>134.09628000000001</v>
      </c>
    </row>
    <row r="151" spans="1:6" x14ac:dyDescent="0.15">
      <c r="A151" s="6" t="str">
        <f>TEXT(津山市_町名コード_20180401現在!A151,"000000")</f>
        <v>005105</v>
      </c>
      <c r="B151" s="6" t="str">
        <f>津山市_町名コード_20180401現在!B151</f>
        <v>新野山形</v>
      </c>
      <c r="C151" s="6">
        <f>MATCH($B151,'津山市大字・町丁目レベル位置情報33203-11.0b'!$F$2:$F$187,0)</f>
        <v>128</v>
      </c>
      <c r="D151" s="6" t="str">
        <f>INDEX('津山市大字・町丁目レベル位置情報33203-11.0b'!$F$2:$H$187,$C151,1)</f>
        <v>新野山形</v>
      </c>
      <c r="E151" s="10">
        <f>INDEX('津山市大字・町丁目レベル位置情報33203-11.0b'!$F$2:$H$187,$C151,2)</f>
        <v>35.124665999999998</v>
      </c>
      <c r="F151" s="10">
        <f>INDEX('津山市大字・町丁目レベル位置情報33203-11.0b'!$F$2:$H$187,$C151,3)</f>
        <v>134.09693999999999</v>
      </c>
    </row>
    <row r="152" spans="1:6" x14ac:dyDescent="0.15">
      <c r="A152" s="6" t="str">
        <f>TEXT(津山市_町名コード_20180401現在!A152,"000000")</f>
        <v>005106</v>
      </c>
      <c r="B152" s="6" t="str">
        <f>津山市_町名コード_20180401現在!B152</f>
        <v>日本原</v>
      </c>
      <c r="C152" s="6">
        <f>MATCH($B152,'津山市大字・町丁目レベル位置情報33203-11.0b'!$F$2:$F$187,0)</f>
        <v>139</v>
      </c>
      <c r="D152" s="6" t="str">
        <f>INDEX('津山市大字・町丁目レベル位置情報33203-11.0b'!$F$2:$H$187,$C152,1)</f>
        <v>日本原</v>
      </c>
      <c r="E152" s="10">
        <f>INDEX('津山市大字・町丁目レベル位置情報33203-11.0b'!$F$2:$H$187,$C152,2)</f>
        <v>35.112878000000002</v>
      </c>
      <c r="F152" s="10">
        <f>INDEX('津山市大字・町丁目レベル位置情報33203-11.0b'!$F$2:$H$187,$C152,3)</f>
        <v>134.12995100000001</v>
      </c>
    </row>
    <row r="153" spans="1:6" x14ac:dyDescent="0.15">
      <c r="A153" s="6" t="str">
        <f>TEXT(津山市_町名コード_20180401現在!A153,"000000")</f>
        <v>005107</v>
      </c>
      <c r="B153" s="6" t="str">
        <f>津山市_町名コード_20180401現在!B153</f>
        <v>市場</v>
      </c>
      <c r="C153" s="6">
        <f>MATCH($B153,'津山市大字・町丁目レベル位置情報33203-11.0b'!$F$2:$F$187,0)</f>
        <v>6</v>
      </c>
      <c r="D153" s="6" t="str">
        <f>INDEX('津山市大字・町丁目レベル位置情報33203-11.0b'!$F$2:$H$187,$C153,1)</f>
        <v>市場</v>
      </c>
      <c r="E153" s="10">
        <f>INDEX('津山市大字・町丁目レベル位置情報33203-11.0b'!$F$2:$H$187,$C153,2)</f>
        <v>35.133265999999999</v>
      </c>
      <c r="F153" s="10">
        <f>INDEX('津山市大字・町丁目レベル位置情報33203-11.0b'!$F$2:$H$187,$C153,3)</f>
        <v>134.11637999999999</v>
      </c>
    </row>
    <row r="154" spans="1:6" x14ac:dyDescent="0.15">
      <c r="A154" s="6" t="str">
        <f>TEXT(津山市_町名コード_20180401現在!A154,"000000")</f>
        <v>005108</v>
      </c>
      <c r="B154" s="6" t="str">
        <f>津山市_町名コード_20180401現在!B154</f>
        <v>大岩</v>
      </c>
      <c r="C154" s="6">
        <f>MATCH($B154,'津山市大字・町丁目レベル位置情報33203-11.0b'!$F$2:$F$187,0)</f>
        <v>12</v>
      </c>
      <c r="D154" s="6" t="str">
        <f>INDEX('津山市大字・町丁目レベル位置情報33203-11.0b'!$F$2:$H$187,$C154,1)</f>
        <v>大岩</v>
      </c>
      <c r="E154" s="10">
        <f>INDEX('津山市大字・町丁目レベル位置情報33203-11.0b'!$F$2:$H$187,$C154,2)</f>
        <v>35.143478999999999</v>
      </c>
      <c r="F154" s="10">
        <f>INDEX('津山市大字・町丁目レベル位置情報33203-11.0b'!$F$2:$H$187,$C154,3)</f>
        <v>134.124112</v>
      </c>
    </row>
    <row r="155" spans="1:6" x14ac:dyDescent="0.15">
      <c r="A155" s="6" t="str">
        <f>TEXT(津山市_町名コード_20180401現在!A155,"000000")</f>
        <v>005109</v>
      </c>
      <c r="B155" s="6" t="str">
        <f>津山市_町名コード_20180401現在!B155</f>
        <v>大吉</v>
      </c>
      <c r="C155" s="6">
        <f>MATCH($B155,'津山市大字・町丁目レベル位置情報33203-11.0b'!$F$2:$F$187,0)</f>
        <v>17</v>
      </c>
      <c r="D155" s="6" t="str">
        <f>INDEX('津山市大字・町丁目レベル位置情報33203-11.0b'!$F$2:$H$187,$C155,1)</f>
        <v>大吉</v>
      </c>
      <c r="E155" s="10">
        <f>INDEX('津山市大字・町丁目レベル位置情報33203-11.0b'!$F$2:$H$187,$C155,2)</f>
        <v>35.156973000000001</v>
      </c>
      <c r="F155" s="10">
        <f>INDEX('津山市大字・町丁目レベル位置情報33203-11.0b'!$F$2:$H$187,$C155,3)</f>
        <v>134.13435100000001</v>
      </c>
    </row>
    <row r="156" spans="1:6" x14ac:dyDescent="0.15">
      <c r="A156" s="6" t="str">
        <f>TEXT(津山市_町名コード_20180401現在!A156,"000000")</f>
        <v>005110</v>
      </c>
      <c r="B156" s="6" t="str">
        <f>津山市_町名コード_20180401現在!B156</f>
        <v>奥津川</v>
      </c>
      <c r="C156" s="6">
        <f>MATCH($B156,'津山市大字・町丁目レベル位置情報33203-11.0b'!$F$2:$F$187,0)</f>
        <v>18</v>
      </c>
      <c r="D156" s="6" t="str">
        <f>INDEX('津山市大字・町丁目レベル位置情報33203-11.0b'!$F$2:$H$187,$C156,1)</f>
        <v>奥津川</v>
      </c>
      <c r="E156" s="10">
        <f>INDEX('津山市大字・町丁目レベル位置情報33203-11.0b'!$F$2:$H$187,$C156,2)</f>
        <v>35.156937999999997</v>
      </c>
      <c r="F156" s="10">
        <f>INDEX('津山市大字・町丁目レベル位置情報33203-11.0b'!$F$2:$H$187,$C156,3)</f>
        <v>134.11178000000001</v>
      </c>
    </row>
    <row r="157" spans="1:6" x14ac:dyDescent="0.15">
      <c r="A157" s="6" t="str">
        <f>TEXT(津山市_町名コード_20180401現在!A157,"000000")</f>
        <v>005111</v>
      </c>
      <c r="B157" s="6" t="str">
        <f>津山市_町名コード_20180401現在!B157</f>
        <v>上村</v>
      </c>
      <c r="C157" s="6">
        <f>MATCH($B157,'津山市大字・町丁目レベル位置情報33203-11.0b'!$F$2:$F$187,0)</f>
        <v>35</v>
      </c>
      <c r="D157" s="6" t="str">
        <f>INDEX('津山市大字・町丁目レベル位置情報33203-11.0b'!$F$2:$H$187,$C157,1)</f>
        <v>上村</v>
      </c>
      <c r="E157" s="10">
        <f>INDEX('津山市大字・町丁目レベル位置情報33203-11.0b'!$F$2:$H$187,$C157,2)</f>
        <v>35.100897000000003</v>
      </c>
      <c r="F157" s="10">
        <f>INDEX('津山市大字・町丁目レベル位置情報33203-11.0b'!$F$2:$H$187,$C157,3)</f>
        <v>134.09310300000001</v>
      </c>
    </row>
    <row r="158" spans="1:6" x14ac:dyDescent="0.15">
      <c r="A158" s="6" t="str">
        <f>TEXT(津山市_町名コード_20180401現在!A158,"000000")</f>
        <v>005112</v>
      </c>
      <c r="B158" s="6" t="str">
        <f>津山市_町名コード_20180401現在!B158</f>
        <v>中村</v>
      </c>
      <c r="C158" s="6">
        <f>MATCH($B158,'津山市大字・町丁目レベル位置情報33203-11.0b'!$F$2:$F$187,0)</f>
        <v>124</v>
      </c>
      <c r="D158" s="6" t="str">
        <f>INDEX('津山市大字・町丁目レベル位置情報33203-11.0b'!$F$2:$H$187,$C158,1)</f>
        <v>中村</v>
      </c>
      <c r="E158" s="10">
        <f>INDEX('津山市大字・町丁目レベル位置情報33203-11.0b'!$F$2:$H$187,$C158,2)</f>
        <v>35.093010999999997</v>
      </c>
      <c r="F158" s="10">
        <f>INDEX('津山市大字・町丁目レベル位置情報33203-11.0b'!$F$2:$H$187,$C158,3)</f>
        <v>134.097971</v>
      </c>
    </row>
    <row r="159" spans="1:6" x14ac:dyDescent="0.15">
      <c r="A159" s="6" t="str">
        <f>TEXT(津山市_町名コード_20180401現在!A159,"000000")</f>
        <v>005113</v>
      </c>
      <c r="B159" s="6" t="str">
        <f>津山市_町名コード_20180401現在!B159</f>
        <v>杉宮</v>
      </c>
      <c r="C159" s="6">
        <f>MATCH($B159,'津山市大字・町丁目レベル位置情報33203-11.0b'!$F$2:$F$187,0)</f>
        <v>99</v>
      </c>
      <c r="D159" s="6" t="str">
        <f>INDEX('津山市大字・町丁目レベル位置情報33203-11.0b'!$F$2:$H$187,$C159,1)</f>
        <v>杉宮</v>
      </c>
      <c r="E159" s="10">
        <f>INDEX('津山市大字・町丁目レベル位置情報33203-11.0b'!$F$2:$H$187,$C159,2)</f>
        <v>35.090578999999998</v>
      </c>
      <c r="F159" s="10">
        <f>INDEX('津山市大字・町丁目レベル位置情報33203-11.0b'!$F$2:$H$187,$C159,3)</f>
        <v>134.09087500000001</v>
      </c>
    </row>
    <row r="160" spans="1:6" x14ac:dyDescent="0.15">
      <c r="A160" s="6" t="str">
        <f>TEXT(津山市_町名コード_20180401現在!A160,"000000")</f>
        <v>005114</v>
      </c>
      <c r="B160" s="6" t="str">
        <f>津山市_町名コード_20180401現在!B160</f>
        <v>坂上</v>
      </c>
      <c r="C160" s="6">
        <f>MATCH($B160,'津山市大字・町丁目レベル位置情報33203-11.0b'!$F$2:$F$187,0)</f>
        <v>79</v>
      </c>
      <c r="D160" s="6" t="str">
        <f>INDEX('津山市大字・町丁目レベル位置情報33203-11.0b'!$F$2:$H$187,$C160,1)</f>
        <v>坂上</v>
      </c>
      <c r="E160" s="10">
        <f>INDEX('津山市大字・町丁目レベル位置情報33203-11.0b'!$F$2:$H$187,$C160,2)</f>
        <v>35.099955999999999</v>
      </c>
      <c r="F160" s="10">
        <f>INDEX('津山市大字・町丁目レベル位置情報33203-11.0b'!$F$2:$H$187,$C160,3)</f>
        <v>134.10213899999999</v>
      </c>
    </row>
    <row r="161" spans="1:6" x14ac:dyDescent="0.15">
      <c r="A161" s="6" t="str">
        <f>TEXT(津山市_町名コード_20180401現在!A161,"000000")</f>
        <v>005115</v>
      </c>
      <c r="B161" s="6" t="str">
        <f>津山市_町名コード_20180401現在!B161</f>
        <v>原</v>
      </c>
      <c r="C161" s="6">
        <f>MATCH($B161,'津山市大字・町丁目レベル位置情報33203-11.0b'!$F$2:$F$187,0)</f>
        <v>146</v>
      </c>
      <c r="D161" s="6" t="str">
        <f>INDEX('津山市大字・町丁目レベル位置情報33203-11.0b'!$F$2:$H$187,$C161,1)</f>
        <v>原</v>
      </c>
      <c r="E161" s="10">
        <f>INDEX('津山市大字・町丁目レベル位置情報33203-11.0b'!$F$2:$H$187,$C161,2)</f>
        <v>35.097631999999997</v>
      </c>
      <c r="F161" s="10">
        <f>INDEX('津山市大字・町丁目レベル位置情報33203-11.0b'!$F$2:$H$187,$C161,3)</f>
        <v>134.117232</v>
      </c>
    </row>
    <row r="162" spans="1:6" x14ac:dyDescent="0.15">
      <c r="A162" s="6" t="str">
        <f>TEXT(津山市_町名コード_20180401現在!A162,"000000")</f>
        <v>005116</v>
      </c>
      <c r="B162" s="6" t="str">
        <f>津山市_町名コード_20180401現在!B162</f>
        <v>安井</v>
      </c>
      <c r="C162" s="6">
        <f>MATCH($B162,'津山市大字・町丁目レベル位置情報33203-11.0b'!$F$2:$F$187,0)</f>
        <v>176</v>
      </c>
      <c r="D162" s="6" t="str">
        <f>INDEX('津山市大字・町丁目レベル位置情報33203-11.0b'!$F$2:$H$187,$C162,1)</f>
        <v>安井</v>
      </c>
      <c r="E162" s="10">
        <f>INDEX('津山市大字・町丁目レベル位置情報33203-11.0b'!$F$2:$H$187,$C162,2)</f>
        <v>35.091410000000003</v>
      </c>
      <c r="F162" s="10">
        <f>INDEX('津山市大字・町丁目レベル位置情報33203-11.0b'!$F$2:$H$187,$C162,3)</f>
        <v>134.11042399999999</v>
      </c>
    </row>
    <row r="163" spans="1:6" x14ac:dyDescent="0.15">
      <c r="A163" s="6" t="str">
        <f>TEXT(津山市_町名コード_20180401現在!A163,"000000")</f>
        <v>005117</v>
      </c>
      <c r="B163" s="6" t="str">
        <f>津山市_町名コード_20180401現在!B163</f>
        <v>上野田</v>
      </c>
      <c r="C163" s="6">
        <f>MATCH($B163,'津山市大字・町丁目レベル位置情報33203-11.0b'!$F$2:$F$187,0)</f>
        <v>34</v>
      </c>
      <c r="D163" s="6" t="str">
        <f>INDEX('津山市大字・町丁目レベル位置情報33203-11.0b'!$F$2:$H$187,$C163,1)</f>
        <v>上野田</v>
      </c>
      <c r="E163" s="10">
        <f>INDEX('津山市大字・町丁目レベル位置情報33203-11.0b'!$F$2:$H$187,$C163,2)</f>
        <v>35.081955000000001</v>
      </c>
      <c r="F163" s="10">
        <f>INDEX('津山市大字・町丁目レベル位置情報33203-11.0b'!$F$2:$H$187,$C163,3)</f>
        <v>134.096608</v>
      </c>
    </row>
    <row r="164" spans="1:6" x14ac:dyDescent="0.15">
      <c r="A164" s="6" t="str">
        <f>TEXT(津山市_町名コード_20180401現在!A164,"000000")</f>
        <v>005118</v>
      </c>
      <c r="B164" s="6" t="str">
        <f>津山市_町名コード_20180401現在!B164</f>
        <v>下野田</v>
      </c>
      <c r="C164" s="6">
        <f>MATCH($B164,'津山市大字・町丁目レベル位置情報33203-11.0b'!$F$2:$F$187,0)</f>
        <v>90</v>
      </c>
      <c r="D164" s="6" t="str">
        <f>INDEX('津山市大字・町丁目レベル位置情報33203-11.0b'!$F$2:$H$187,$C164,1)</f>
        <v>下野田</v>
      </c>
      <c r="E164" s="10">
        <f>INDEX('津山市大字・町丁目レベル位置情報33203-11.0b'!$F$2:$H$187,$C164,2)</f>
        <v>35.075311999999997</v>
      </c>
      <c r="F164" s="10">
        <f>INDEX('津山市大字・町丁目レベル位置情報33203-11.0b'!$F$2:$H$187,$C164,3)</f>
        <v>134.10032899999999</v>
      </c>
    </row>
    <row r="165" spans="1:6" x14ac:dyDescent="0.15">
      <c r="A165" s="6" t="str">
        <f>TEXT(津山市_町名コード_20180401現在!A165,"000000")</f>
        <v>006101</v>
      </c>
      <c r="B165" s="6" t="str">
        <f>津山市_町名コード_20180401現在!B165</f>
        <v>坪井上</v>
      </c>
      <c r="C165" s="6">
        <f>MATCH($B165,'津山市大字・町丁目レベル位置情報33203-11.0b'!$F$2:$F$187,0)</f>
        <v>110</v>
      </c>
      <c r="D165" s="6" t="str">
        <f>INDEX('津山市大字・町丁目レベル位置情報33203-11.0b'!$F$2:$H$187,$C165,1)</f>
        <v>坪井上</v>
      </c>
      <c r="E165" s="10">
        <f>INDEX('津山市大字・町丁目レベル位置情報33203-11.0b'!$F$2:$H$187,$C165,2)</f>
        <v>35.051281000000003</v>
      </c>
      <c r="F165" s="10">
        <f>INDEX('津山市大字・町丁目レベル位置情報33203-11.0b'!$F$2:$H$187,$C165,3)</f>
        <v>133.83739</v>
      </c>
    </row>
    <row r="166" spans="1:6" x14ac:dyDescent="0.15">
      <c r="A166" s="6" t="str">
        <f>TEXT(津山市_町名コード_20180401現在!A166,"000000")</f>
        <v>006102</v>
      </c>
      <c r="B166" s="6" t="str">
        <f>津山市_町名コード_20180401現在!B166</f>
        <v>坪井下</v>
      </c>
      <c r="C166" s="6">
        <f>MATCH($B166,'津山市大字・町丁目レベル位置情報33203-11.0b'!$F$2:$F$187,0)</f>
        <v>111</v>
      </c>
      <c r="D166" s="6" t="str">
        <f>INDEX('津山市大字・町丁目レベル位置情報33203-11.0b'!$F$2:$H$187,$C166,1)</f>
        <v>坪井下</v>
      </c>
      <c r="E166" s="10">
        <f>INDEX('津山市大字・町丁目レベル位置情報33203-11.0b'!$F$2:$H$187,$C166,2)</f>
        <v>35.053024999999998</v>
      </c>
      <c r="F166" s="10">
        <f>INDEX('津山市大字・町丁目レベル位置情報33203-11.0b'!$F$2:$H$187,$C166,3)</f>
        <v>133.86422200000001</v>
      </c>
    </row>
    <row r="167" spans="1:6" x14ac:dyDescent="0.15">
      <c r="A167" s="6" t="str">
        <f>TEXT(津山市_町名コード_20180401現在!A167,"000000")</f>
        <v>006103</v>
      </c>
      <c r="B167" s="6" t="str">
        <f>津山市_町名コード_20180401現在!B167</f>
        <v>中北上</v>
      </c>
      <c r="C167" s="6">
        <f>MATCH($B167,'津山市大字・町丁目レベル位置情報33203-11.0b'!$F$2:$F$187,0)</f>
        <v>119</v>
      </c>
      <c r="D167" s="6" t="str">
        <f>INDEX('津山市大字・町丁目レベル位置情報33203-11.0b'!$F$2:$H$187,$C167,1)</f>
        <v>中北上</v>
      </c>
      <c r="E167" s="10">
        <f>INDEX('津山市大字・町丁目レベル位置情報33203-11.0b'!$F$2:$H$187,$C167,2)</f>
        <v>35.074103000000001</v>
      </c>
      <c r="F167" s="10">
        <f>INDEX('津山市大字・町丁目レベル位置情報33203-11.0b'!$F$2:$H$187,$C167,3)</f>
        <v>133.84355099999999</v>
      </c>
    </row>
    <row r="168" spans="1:6" x14ac:dyDescent="0.15">
      <c r="A168" s="6" t="str">
        <f>TEXT(津山市_町名コード_20180401現在!A168,"000000")</f>
        <v>006201</v>
      </c>
      <c r="B168" s="6" t="str">
        <f>津山市_町名コード_20180401現在!B168</f>
        <v>宮部上</v>
      </c>
      <c r="C168" s="6">
        <f>MATCH($B168,'津山市大字・町丁目レベル位置情報33203-11.0b'!$F$2:$F$187,0)</f>
        <v>168</v>
      </c>
      <c r="D168" s="6" t="str">
        <f>INDEX('津山市大字・町丁目レベル位置情報33203-11.0b'!$F$2:$H$187,$C168,1)</f>
        <v>宮部上</v>
      </c>
      <c r="E168" s="10">
        <f>INDEX('津山市大字・町丁目レベル位置情報33203-11.0b'!$F$2:$H$187,$C168,2)</f>
        <v>35.088251</v>
      </c>
      <c r="F168" s="10">
        <f>INDEX('津山市大字・町丁目レベル位置情報33203-11.0b'!$F$2:$H$187,$C168,3)</f>
        <v>133.85320899999999</v>
      </c>
    </row>
    <row r="169" spans="1:6" x14ac:dyDescent="0.15">
      <c r="A169" s="6" t="str">
        <f>TEXT(津山市_町名コード_20180401現在!A169,"000000")</f>
        <v>006202</v>
      </c>
      <c r="B169" s="6" t="str">
        <f>津山市_町名コード_20180401現在!B169</f>
        <v>宮部下</v>
      </c>
      <c r="C169" s="6">
        <f>MATCH($B169,'津山市大字・町丁目レベル位置情報33203-11.0b'!$F$2:$F$187,0)</f>
        <v>169</v>
      </c>
      <c r="D169" s="6" t="str">
        <f>INDEX('津山市大字・町丁目レベル位置情報33203-11.0b'!$F$2:$H$187,$C169,1)</f>
        <v>宮部下</v>
      </c>
      <c r="E169" s="10">
        <f>INDEX('津山市大字・町丁目レベル位置情報33203-11.0b'!$F$2:$H$187,$C169,2)</f>
        <v>35.073622</v>
      </c>
      <c r="F169" s="10">
        <f>INDEX('津山市大字・町丁目レベル位置情報33203-11.0b'!$F$2:$H$187,$C169,3)</f>
        <v>133.882813</v>
      </c>
    </row>
    <row r="170" spans="1:6" x14ac:dyDescent="0.15">
      <c r="A170" s="6" t="str">
        <f>TEXT(津山市_町名コード_20180401現在!A170,"000000")</f>
        <v>006203</v>
      </c>
      <c r="B170" s="6" t="str">
        <f>津山市_町名コード_20180401現在!B170</f>
        <v>中北下</v>
      </c>
      <c r="C170" s="6">
        <f>MATCH($B170,'津山市大字・町丁目レベル位置情報33203-11.0b'!$F$2:$F$187,0)</f>
        <v>120</v>
      </c>
      <c r="D170" s="6" t="str">
        <f>INDEX('津山市大字・町丁目レベル位置情報33203-11.0b'!$F$2:$H$187,$C170,1)</f>
        <v>中北下</v>
      </c>
      <c r="E170" s="10">
        <f>INDEX('津山市大字・町丁目レベル位置情報33203-11.0b'!$F$2:$H$187,$C170,2)</f>
        <v>35.06718</v>
      </c>
      <c r="F170" s="10">
        <f>INDEX('津山市大字・町丁目レベル位置情報33203-11.0b'!$F$2:$H$187,$C170,3)</f>
        <v>133.899463</v>
      </c>
    </row>
    <row r="171" spans="1:6" x14ac:dyDescent="0.15">
      <c r="A171" s="6" t="str">
        <f>TEXT(津山市_町名コード_20180401現在!A171,"000000")</f>
        <v>006301</v>
      </c>
      <c r="B171" s="6" t="str">
        <f>津山市_町名コード_20180401現在!B171</f>
        <v>南方中</v>
      </c>
      <c r="C171" s="6">
        <f>MATCH($B171,'津山市大字・町丁目レベル位置情報33203-11.0b'!$F$2:$F$187,0)</f>
        <v>163</v>
      </c>
      <c r="D171" s="6" t="str">
        <f>INDEX('津山市大字・町丁目レベル位置情報33203-11.0b'!$F$2:$H$187,$C171,1)</f>
        <v>南方中</v>
      </c>
      <c r="E171" s="10">
        <f>INDEX('津山市大字・町丁目レベル位置情報33203-11.0b'!$F$2:$H$187,$C171,2)</f>
        <v>35.051335999999999</v>
      </c>
      <c r="F171" s="10">
        <f>INDEX('津山市大字・町丁目レベル位置情報33203-11.0b'!$F$2:$H$187,$C171,3)</f>
        <v>133.88474099999999</v>
      </c>
    </row>
    <row r="172" spans="1:6" x14ac:dyDescent="0.15">
      <c r="A172" s="6" t="str">
        <f>TEXT(津山市_町名コード_20180401現在!A172,"000000")</f>
        <v>006302</v>
      </c>
      <c r="B172" s="6" t="str">
        <f>津山市_町名コード_20180401現在!B172</f>
        <v>一色</v>
      </c>
      <c r="C172" s="6">
        <f>MATCH($B172,'津山市大字・町丁目レベル位置情報33203-11.0b'!$F$2:$F$187,0)</f>
        <v>4</v>
      </c>
      <c r="D172" s="6" t="str">
        <f>INDEX('津山市大字・町丁目レベル位置情報33203-11.0b'!$F$2:$H$187,$C172,1)</f>
        <v>一色</v>
      </c>
      <c r="E172" s="10">
        <f>INDEX('津山市大字・町丁目レベル位置情報33203-11.0b'!$F$2:$H$187,$C172,2)</f>
        <v>35.046334000000002</v>
      </c>
      <c r="F172" s="10">
        <f>INDEX('津山市大字・町丁目レベル位置情報33203-11.0b'!$F$2:$H$187,$C172,3)</f>
        <v>133.89537999999999</v>
      </c>
    </row>
    <row r="173" spans="1:6" x14ac:dyDescent="0.15">
      <c r="A173" s="6" t="str">
        <f>TEXT(津山市_町名コード_20180401現在!A173,"000000")</f>
        <v>006303</v>
      </c>
      <c r="B173" s="6" t="str">
        <f>津山市_町名コード_20180401現在!B173</f>
        <v>神代</v>
      </c>
      <c r="C173" s="6">
        <f>MATCH($B173,'津山市大字・町丁目レベル位置情報33203-11.0b'!$F$2:$F$187,0)</f>
        <v>71</v>
      </c>
      <c r="D173" s="6" t="str">
        <f>INDEX('津山市大字・町丁目レベル位置情報33203-11.0b'!$F$2:$H$187,$C173,1)</f>
        <v>神代</v>
      </c>
      <c r="E173" s="10">
        <f>INDEX('津山市大字・町丁目レベル位置情報33203-11.0b'!$F$2:$H$187,$C173,2)</f>
        <v>35.039050000000003</v>
      </c>
      <c r="F173" s="10">
        <f>INDEX('津山市大字・町丁目レベル位置情報33203-11.0b'!$F$2:$H$187,$C173,3)</f>
        <v>133.907106</v>
      </c>
    </row>
    <row r="174" spans="1:6" x14ac:dyDescent="0.15">
      <c r="A174" s="6" t="str">
        <f>TEXT(津山市_町名コード_20180401現在!A174,"000000")</f>
        <v>006401</v>
      </c>
      <c r="B174" s="6" t="str">
        <f>津山市_町名コード_20180401現在!B174</f>
        <v>久米川南</v>
      </c>
      <c r="C174" s="6">
        <f>MATCH($B174,'津山市大字・町丁目レベル位置情報33203-11.0b'!$F$2:$F$187,0)</f>
        <v>68</v>
      </c>
      <c r="D174" s="6" t="str">
        <f>INDEX('津山市大字・町丁目レベル位置情報33203-11.0b'!$F$2:$H$187,$C174,1)</f>
        <v>久米川南</v>
      </c>
      <c r="E174" s="10">
        <f>INDEX('津山市大字・町丁目レベル位置情報33203-11.0b'!$F$2:$H$187,$C174,2)</f>
        <v>35.048552000000001</v>
      </c>
      <c r="F174" s="10">
        <f>INDEX('津山市大字・町丁目レベル位置情報33203-11.0b'!$F$2:$H$187,$C174,3)</f>
        <v>133.92829699999999</v>
      </c>
    </row>
    <row r="175" spans="1:6" x14ac:dyDescent="0.15">
      <c r="A175" s="6" t="str">
        <f>TEXT(津山市_町名コード_20180401現在!A175,"000000")</f>
        <v>006404</v>
      </c>
      <c r="B175" s="6" t="str">
        <f>津山市_町名コード_20180401現在!B175</f>
        <v>くめ</v>
      </c>
      <c r="C175" s="6">
        <f>MATCH($B175,'津山市大字・町丁目レベル位置情報33203-11.0b'!$F$2:$F$187,0)</f>
        <v>67</v>
      </c>
      <c r="D175" s="6" t="str">
        <f>INDEX('津山市大字・町丁目レベル位置情報33203-11.0b'!$F$2:$H$187,$C175,1)</f>
        <v>くめ</v>
      </c>
      <c r="E175" s="10">
        <f>INDEX('津山市大字・町丁目レベル位置情報33203-11.0b'!$F$2:$H$187,$C175,2)</f>
        <v>35.06176</v>
      </c>
      <c r="F175" s="10">
        <f>INDEX('津山市大字・町丁目レベル位置情報33203-11.0b'!$F$2:$H$187,$C175,3)</f>
        <v>133.922922</v>
      </c>
    </row>
    <row r="176" spans="1:6" x14ac:dyDescent="0.15">
      <c r="A176" s="6" t="str">
        <f>TEXT(津山市_町名コード_20180401現在!A176,"000000")</f>
        <v>006402</v>
      </c>
      <c r="B176" s="6" t="str">
        <f>津山市_町名コード_20180401現在!B176</f>
        <v>領家</v>
      </c>
      <c r="C176" s="6">
        <f>MATCH($B176,'津山市大字・町丁目レベル位置情報33203-11.0b'!$F$2:$F$187,0)</f>
        <v>186</v>
      </c>
      <c r="D176" s="6" t="str">
        <f>INDEX('津山市大字・町丁目レベル位置情報33203-11.0b'!$F$2:$H$187,$C176,1)</f>
        <v>領家</v>
      </c>
      <c r="E176" s="10">
        <f>INDEX('津山市大字・町丁目レベル位置情報33203-11.0b'!$F$2:$H$187,$C176,2)</f>
        <v>35.062761999999999</v>
      </c>
      <c r="F176" s="10">
        <f>INDEX('津山市大字・町丁目レベル位置情報33203-11.0b'!$F$2:$H$187,$C176,3)</f>
        <v>133.91163499999999</v>
      </c>
    </row>
    <row r="177" spans="1:6" x14ac:dyDescent="0.15">
      <c r="A177" s="6" t="str">
        <f>TEXT(津山市_町名コード_20180401現在!A177,"000000")</f>
        <v>006403</v>
      </c>
      <c r="B177" s="6" t="str">
        <f>津山市_町名コード_20180401現在!B177</f>
        <v>宮尾</v>
      </c>
      <c r="C177" s="6">
        <f>MATCH($B177,'津山市大字・町丁目レベル位置情報33203-11.0b'!$F$2:$F$187,0)</f>
        <v>167</v>
      </c>
      <c r="D177" s="6" t="str">
        <f>INDEX('津山市大字・町丁目レベル位置情報33203-11.0b'!$F$2:$H$187,$C177,1)</f>
        <v>宮尾</v>
      </c>
      <c r="E177" s="10">
        <f>INDEX('津山市大字・町丁目レベル位置情報33203-11.0b'!$F$2:$H$187,$C177,2)</f>
        <v>35.057594999999999</v>
      </c>
      <c r="F177" s="10">
        <f>INDEX('津山市大字・町丁目レベル位置情報33203-11.0b'!$F$2:$H$187,$C177,3)</f>
        <v>133.93106299999999</v>
      </c>
    </row>
    <row r="178" spans="1:6" x14ac:dyDescent="0.15">
      <c r="A178" s="6" t="str">
        <f>TEXT(津山市_町名コード_20180401現在!A178,"000000")</f>
        <v>006501</v>
      </c>
      <c r="B178" s="6" t="str">
        <f>津山市_町名コード_20180401現在!B178</f>
        <v>戸脇</v>
      </c>
      <c r="C178" s="6">
        <f>MATCH($B178,'津山市大字・町丁目レベル位置情報33203-11.0b'!$F$2:$F$187,0)</f>
        <v>118</v>
      </c>
      <c r="D178" s="6" t="str">
        <f>INDEX('津山市大字・町丁目レベル位置情報33203-11.0b'!$F$2:$H$187,$C178,1)</f>
        <v>戸脇</v>
      </c>
      <c r="E178" s="10">
        <f>INDEX('津山市大字・町丁目レベル位置情報33203-11.0b'!$F$2:$H$187,$C178,2)</f>
        <v>35.032018999999998</v>
      </c>
      <c r="F178" s="10">
        <f>INDEX('津山市大字・町丁目レベル位置情報33203-11.0b'!$F$2:$H$187,$C178,3)</f>
        <v>133.931398</v>
      </c>
    </row>
    <row r="179" spans="1:6" x14ac:dyDescent="0.15">
      <c r="A179" s="6" t="str">
        <f>TEXT(津山市_町名コード_20180401現在!A179,"000000")</f>
        <v>006502</v>
      </c>
      <c r="B179" s="6" t="str">
        <f>津山市_町名コード_20180401現在!B179</f>
        <v>桑下</v>
      </c>
      <c r="C179" s="6">
        <f>MATCH($B179,'津山市大字・町丁目レベル位置情報33203-11.0b'!$F$2:$F$187,0)</f>
        <v>70</v>
      </c>
      <c r="D179" s="6" t="str">
        <f>INDEX('津山市大字・町丁目レベル位置情報33203-11.0b'!$F$2:$H$187,$C179,1)</f>
        <v>桑下</v>
      </c>
      <c r="E179" s="10">
        <f>INDEX('津山市大字・町丁目レベル位置情報33203-11.0b'!$F$2:$H$187,$C179,2)</f>
        <v>35.025067999999997</v>
      </c>
      <c r="F179" s="10">
        <f>INDEX('津山市大字・町丁目レベル位置情報33203-11.0b'!$F$2:$H$187,$C179,3)</f>
        <v>133.92317399999999</v>
      </c>
    </row>
    <row r="180" spans="1:6" x14ac:dyDescent="0.15">
      <c r="A180" s="6" t="str">
        <f>TEXT(津山市_町名コード_20180401現在!A180,"000000")</f>
        <v>006503</v>
      </c>
      <c r="B180" s="6" t="str">
        <f>津山市_町名コード_20180401現在!B180</f>
        <v>桑上</v>
      </c>
      <c r="C180" s="6">
        <f>MATCH($B180,'津山市大字・町丁目レベル位置情報33203-11.0b'!$F$2:$F$187,0)</f>
        <v>69</v>
      </c>
      <c r="D180" s="6" t="str">
        <f>INDEX('津山市大字・町丁目レベル位置情報33203-11.0b'!$F$2:$H$187,$C180,1)</f>
        <v>桑上</v>
      </c>
      <c r="E180" s="10">
        <f>INDEX('津山市大字・町丁目レベル位置情報33203-11.0b'!$F$2:$H$187,$C180,2)</f>
        <v>35.020847000000003</v>
      </c>
      <c r="F180" s="10">
        <f>INDEX('津山市大字・町丁目レベル位置情報33203-11.0b'!$F$2:$H$187,$C180,3)</f>
        <v>133.915976</v>
      </c>
    </row>
    <row r="181" spans="1:6" x14ac:dyDescent="0.15">
      <c r="A181" s="6" t="str">
        <f>TEXT(津山市_町名コード_20180401現在!A181,"000000")</f>
        <v>006504</v>
      </c>
      <c r="B181" s="6" t="str">
        <f>津山市_町名コード_20180401現在!B181</f>
        <v>福田下</v>
      </c>
      <c r="C181" s="6">
        <f>MATCH($B181,'津山市大字・町丁目レベル位置情報33203-11.0b'!$F$2:$F$187,0)</f>
        <v>155</v>
      </c>
      <c r="D181" s="6" t="str">
        <f>INDEX('津山市大字・町丁目レベル位置情報33203-11.0b'!$F$2:$H$187,$C181,1)</f>
        <v>福田下</v>
      </c>
      <c r="E181" s="10">
        <f>INDEX('津山市大字・町丁目レベル位置情報33203-11.0b'!$F$2:$H$187,$C181,2)</f>
        <v>35.014505</v>
      </c>
      <c r="F181" s="10">
        <f>INDEX('津山市大字・町丁目レベル位置情報33203-11.0b'!$F$2:$H$187,$C181,3)</f>
        <v>133.91210899999999</v>
      </c>
    </row>
    <row r="182" spans="1:6" x14ac:dyDescent="0.15">
      <c r="A182" s="6" t="str">
        <f>TEXT(津山市_町名コード_20180401現在!A182,"000000")</f>
        <v>006505</v>
      </c>
      <c r="B182" s="6" t="str">
        <f>津山市_町名コード_20180401現在!B182</f>
        <v>八社</v>
      </c>
      <c r="C182" s="6">
        <f>MATCH($B182,'津山市大字・町丁目レベル位置情報33203-11.0b'!$F$2:$F$187,0)</f>
        <v>175</v>
      </c>
      <c r="D182" s="6" t="str">
        <f>INDEX('津山市大字・町丁目レベル位置情報33203-11.0b'!$F$2:$H$187,$C182,1)</f>
        <v>八社</v>
      </c>
      <c r="E182" s="10">
        <f>INDEX('津山市大字・町丁目レベル位置情報33203-11.0b'!$F$2:$H$187,$C182,2)</f>
        <v>34.998398000000002</v>
      </c>
      <c r="F182" s="10">
        <f>INDEX('津山市大字・町丁目レベル位置情報33203-11.0b'!$F$2:$H$187,$C182,3)</f>
        <v>133.899339</v>
      </c>
    </row>
    <row r="183" spans="1:6" x14ac:dyDescent="0.15">
      <c r="A183" s="6" t="str">
        <f>TEXT(津山市_町名コード_20180401現在!A183,"000000")</f>
        <v>006601</v>
      </c>
      <c r="B183" s="6" t="str">
        <f>津山市_町名コード_20180401現在!B183</f>
        <v>油木下</v>
      </c>
      <c r="C183" s="6">
        <f>MATCH($B183,'津山市大字・町丁目レベル位置情報33203-11.0b'!$F$2:$F$187,0)</f>
        <v>183</v>
      </c>
      <c r="D183" s="6" t="str">
        <f>INDEX('津山市大字・町丁目レベル位置情報33203-11.0b'!$F$2:$H$187,$C183,1)</f>
        <v>油木下</v>
      </c>
      <c r="E183" s="10">
        <f>INDEX('津山市大字・町丁目レベル位置情報33203-11.0b'!$F$2:$H$187,$C183,2)</f>
        <v>35.013308000000002</v>
      </c>
      <c r="F183" s="10">
        <f>INDEX('津山市大字・町丁目レベル位置情報33203-11.0b'!$F$2:$H$187,$C183,3)</f>
        <v>133.899304</v>
      </c>
    </row>
    <row r="184" spans="1:6" x14ac:dyDescent="0.15">
      <c r="A184" s="6" t="str">
        <f>TEXT(津山市_町名コード_20180401現在!A184,"000000")</f>
        <v>006602</v>
      </c>
      <c r="B184" s="6" t="str">
        <f>津山市_町名コード_20180401現在!B184</f>
        <v>油木上</v>
      </c>
      <c r="C184" s="6">
        <f>MATCH($B184,'津山市大字・町丁目レベル位置情報33203-11.0b'!$F$2:$F$187,0)</f>
        <v>181</v>
      </c>
      <c r="D184" s="6" t="str">
        <f>INDEX('津山市大字・町丁目レベル位置情報33203-11.0b'!$F$2:$H$187,$C184,1)</f>
        <v>油木上</v>
      </c>
      <c r="E184" s="10">
        <f>INDEX('津山市大字・町丁目レベル位置情報33203-11.0b'!$F$2:$H$187,$C184,2)</f>
        <v>35.001578000000002</v>
      </c>
      <c r="F184" s="10">
        <f>INDEX('津山市大字・町丁目レベル位置情報33203-11.0b'!$F$2:$H$187,$C184,3)</f>
        <v>133.88421399999999</v>
      </c>
    </row>
    <row r="185" spans="1:6" x14ac:dyDescent="0.15">
      <c r="A185" s="6" t="str">
        <f>TEXT(津山市_町名コード_20180401現在!A185,"000000")</f>
        <v>006603</v>
      </c>
      <c r="B185" s="6" t="str">
        <f>津山市_町名コード_20180401現在!B185</f>
        <v>油木北</v>
      </c>
      <c r="C185" s="6">
        <f>MATCH($B185,'津山市大字・町丁目レベル位置情報33203-11.0b'!$F$2:$F$187,0)</f>
        <v>182</v>
      </c>
      <c r="D185" s="6" t="str">
        <f>INDEX('津山市大字・町丁目レベル位置情報33203-11.0b'!$F$2:$H$187,$C185,1)</f>
        <v>油木北</v>
      </c>
      <c r="E185" s="10">
        <f>INDEX('津山市大字・町丁目レベル位置情報33203-11.0b'!$F$2:$H$187,$C185,2)</f>
        <v>35.016482000000003</v>
      </c>
      <c r="F185" s="10">
        <f>INDEX('津山市大字・町丁目レベル位置情報33203-11.0b'!$F$2:$H$187,$C185,3)</f>
        <v>133.89050499999999</v>
      </c>
    </row>
    <row r="186" spans="1:6" x14ac:dyDescent="0.15">
      <c r="A186" s="6" t="str">
        <f>TEXT(津山市_町名コード_20180401現在!A186,"000000")</f>
        <v>006604</v>
      </c>
      <c r="B186" s="6" t="str">
        <f>津山市_町名コード_20180401現在!B186</f>
        <v>里公文</v>
      </c>
      <c r="C186" s="6">
        <f>MATCH($B186,'津山市大字・町丁目レベル位置情報33203-11.0b'!$F$2:$F$187,0)</f>
        <v>80</v>
      </c>
      <c r="D186" s="6" t="str">
        <f>INDEX('津山市大字・町丁目レベル位置情報33203-11.0b'!$F$2:$H$187,$C186,1)</f>
        <v>里公文</v>
      </c>
      <c r="E186" s="10">
        <f>INDEX('津山市大字・町丁目レベル位置情報33203-11.0b'!$F$2:$H$187,$C186,2)</f>
        <v>35.030256999999999</v>
      </c>
      <c r="F186" s="10">
        <f>INDEX('津山市大字・町丁目レベル位置情報33203-11.0b'!$F$2:$H$187,$C186,3)</f>
        <v>133.89736600000001</v>
      </c>
    </row>
    <row r="187" spans="1:6" x14ac:dyDescent="0.15">
      <c r="A187" s="6" t="str">
        <f>TEXT(津山市_町名コード_20180401現在!A187,"000000")</f>
        <v>006605</v>
      </c>
      <c r="B187" s="6" t="str">
        <f>津山市_町名コード_20180401現在!B187</f>
        <v>里公文上</v>
      </c>
      <c r="C187" s="6">
        <f>MATCH($B187,'津山市大字・町丁目レベル位置情報33203-11.0b'!$F$2:$F$187,0)</f>
        <v>81</v>
      </c>
      <c r="D187" s="6" t="str">
        <f>INDEX('津山市大字・町丁目レベル位置情報33203-11.0b'!$F$2:$H$187,$C187,1)</f>
        <v>里公文上</v>
      </c>
      <c r="E187" s="10">
        <f>INDEX('津山市大字・町丁目レベル位置情報33203-11.0b'!$F$2:$H$187,$C187,2)</f>
        <v>35.031542000000002</v>
      </c>
      <c r="F187" s="10">
        <f>INDEX('津山市大字・町丁目レベル位置情報33203-11.0b'!$F$2:$H$187,$C187,3)</f>
        <v>133.88111000000001</v>
      </c>
    </row>
  </sheetData>
  <phoneticPr fontId="2"/>
  <pageMargins left="0.78740157480314943" right="0.78740157480314943" top="0.98425196850393692" bottom="0.98425196850393692" header="0.51181102362204722" footer="0.5118110236220472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abSelected="1" workbookViewId="0"/>
  </sheetViews>
  <sheetFormatPr defaultRowHeight="13.5" x14ac:dyDescent="0.15"/>
  <cols>
    <col min="1" max="1" width="8" bestFit="1" customWidth="1"/>
    <col min="2" max="2" width="13" bestFit="1" customWidth="1"/>
    <col min="3" max="3" width="10.5" bestFit="1" customWidth="1"/>
    <col min="4" max="4" width="11.625" bestFit="1" customWidth="1"/>
  </cols>
  <sheetData>
    <row r="1" spans="1:4" x14ac:dyDescent="0.15">
      <c r="A1" s="1" t="s">
        <v>0</v>
      </c>
      <c r="B1" s="1" t="s">
        <v>1</v>
      </c>
      <c r="C1" s="11" t="s">
        <v>399</v>
      </c>
      <c r="D1" s="11" t="s">
        <v>400</v>
      </c>
    </row>
    <row r="2" spans="1:4" x14ac:dyDescent="0.15">
      <c r="A2" t="str">
        <f>編集WK!A2</f>
        <v>000101</v>
      </c>
      <c r="B2" t="str">
        <f>編集WK!B2</f>
        <v>川崎</v>
      </c>
      <c r="C2">
        <f>編集WK!E2</f>
        <v>35.061171999999999</v>
      </c>
      <c r="D2">
        <f>編集WK!F2</f>
        <v>134.030946</v>
      </c>
    </row>
    <row r="3" spans="1:4" x14ac:dyDescent="0.15">
      <c r="A3" t="str">
        <f>編集WK!A3</f>
        <v>000102</v>
      </c>
      <c r="B3" t="str">
        <f>編集WK!B3</f>
        <v>野介代</v>
      </c>
      <c r="C3">
        <f>編集WK!E3</f>
        <v>35.075026999999999</v>
      </c>
      <c r="D3">
        <f>編集WK!F3</f>
        <v>134.02950000000001</v>
      </c>
    </row>
    <row r="4" spans="1:4" x14ac:dyDescent="0.15">
      <c r="A4" t="str">
        <f>編集WK!A4</f>
        <v>000103</v>
      </c>
      <c r="B4" t="str">
        <f>編集WK!B4</f>
        <v>林田</v>
      </c>
      <c r="C4">
        <f>編集WK!E4</f>
        <v>35.070067000000002</v>
      </c>
      <c r="D4">
        <f>編集WK!F4</f>
        <v>134.01731100000001</v>
      </c>
    </row>
    <row r="5" spans="1:4" x14ac:dyDescent="0.15">
      <c r="A5" t="str">
        <f>編集WK!A5</f>
        <v>000201</v>
      </c>
      <c r="B5" t="str">
        <f>編集WK!B5</f>
        <v>東新町</v>
      </c>
      <c r="C5">
        <f>編集WK!E5</f>
        <v>35.063372000000001</v>
      </c>
      <c r="D5">
        <f>編集WK!F5</f>
        <v>134.018721</v>
      </c>
    </row>
    <row r="6" spans="1:4" x14ac:dyDescent="0.15">
      <c r="A6" t="str">
        <f>編集WK!A6</f>
        <v>000202</v>
      </c>
      <c r="B6" t="str">
        <f>編集WK!B6</f>
        <v>西新町</v>
      </c>
      <c r="C6">
        <f>編集WK!E6</f>
        <v>35.062342999999998</v>
      </c>
      <c r="D6">
        <f>編集WK!F6</f>
        <v>134.015917</v>
      </c>
    </row>
    <row r="7" spans="1:4" x14ac:dyDescent="0.15">
      <c r="A7" t="str">
        <f>編集WK!A7</f>
        <v>000203</v>
      </c>
      <c r="B7" t="str">
        <f>編集WK!B7</f>
        <v>中之町</v>
      </c>
      <c r="C7">
        <f>編集WK!E7</f>
        <v>35.061503999999999</v>
      </c>
      <c r="D7">
        <f>編集WK!F7</f>
        <v>134.01308700000001</v>
      </c>
    </row>
    <row r="8" spans="1:4" x14ac:dyDescent="0.15">
      <c r="A8" t="str">
        <f>編集WK!A8</f>
        <v>000204</v>
      </c>
      <c r="B8" t="str">
        <f>編集WK!B8</f>
        <v>勝間田町</v>
      </c>
      <c r="C8">
        <f>編集WK!E8</f>
        <v>35.060822000000002</v>
      </c>
      <c r="D8">
        <f>編集WK!F8</f>
        <v>134.01166799999999</v>
      </c>
    </row>
    <row r="9" spans="1:4" x14ac:dyDescent="0.15">
      <c r="A9" t="str">
        <f>編集WK!A9</f>
        <v>000205</v>
      </c>
      <c r="B9" t="str">
        <f>編集WK!B9</f>
        <v>林田町</v>
      </c>
      <c r="C9">
        <f>編集WK!E9</f>
        <v>35.060170999999997</v>
      </c>
      <c r="D9">
        <f>編集WK!F9</f>
        <v>134.01036199999999</v>
      </c>
    </row>
    <row r="10" spans="1:4" x14ac:dyDescent="0.15">
      <c r="A10" t="str">
        <f>編集WK!A10</f>
        <v>000206</v>
      </c>
      <c r="B10" t="str">
        <f>編集WK!B10</f>
        <v>橋本町</v>
      </c>
      <c r="C10">
        <f>編集WK!E10</f>
        <v>35.059950000000001</v>
      </c>
      <c r="D10">
        <f>編集WK!F10</f>
        <v>134.00906900000001</v>
      </c>
    </row>
    <row r="11" spans="1:4" x14ac:dyDescent="0.15">
      <c r="A11" t="str">
        <f>編集WK!A11</f>
        <v>000207</v>
      </c>
      <c r="B11" t="str">
        <f>編集WK!B11</f>
        <v>上之町</v>
      </c>
      <c r="C11">
        <f>編集WK!E11</f>
        <v>35.063943000000002</v>
      </c>
      <c r="D11">
        <f>編集WK!F11</f>
        <v>134.01662099999999</v>
      </c>
    </row>
    <row r="12" spans="1:4" x14ac:dyDescent="0.15">
      <c r="A12" t="str">
        <f>編集WK!A12</f>
        <v>000301</v>
      </c>
      <c r="B12" t="str">
        <f>編集WK!B12</f>
        <v>材木町</v>
      </c>
      <c r="C12">
        <f>編集WK!E12</f>
        <v>35.059179</v>
      </c>
      <c r="D12">
        <f>編集WK!F12</f>
        <v>134.008251</v>
      </c>
    </row>
    <row r="13" spans="1:4" x14ac:dyDescent="0.15">
      <c r="A13" t="str">
        <f>編集WK!A13</f>
        <v>000302</v>
      </c>
      <c r="B13" t="str">
        <f>編集WK!B13</f>
        <v>伏見町</v>
      </c>
      <c r="C13">
        <f>編集WK!E13</f>
        <v>35.058570000000003</v>
      </c>
      <c r="D13">
        <f>編集WK!F13</f>
        <v>134.00670500000001</v>
      </c>
    </row>
    <row r="14" spans="1:4" x14ac:dyDescent="0.15">
      <c r="A14" t="str">
        <f>編集WK!A14</f>
        <v>000303</v>
      </c>
      <c r="B14" t="str">
        <f>編集WK!B14</f>
        <v>京町</v>
      </c>
      <c r="C14">
        <f>編集WK!E14</f>
        <v>35.058782000000001</v>
      </c>
      <c r="D14">
        <f>編集WK!F14</f>
        <v>134.00373200000001</v>
      </c>
    </row>
    <row r="15" spans="1:4" x14ac:dyDescent="0.15">
      <c r="A15" t="str">
        <f>編集WK!A15</f>
        <v>000304</v>
      </c>
      <c r="B15" t="str">
        <f>編集WK!B15</f>
        <v>河原町</v>
      </c>
      <c r="C15">
        <f>編集WK!E15</f>
        <v>35.058267999999998</v>
      </c>
      <c r="D15">
        <f>編集WK!F15</f>
        <v>134.00513699999999</v>
      </c>
    </row>
    <row r="16" spans="1:4" x14ac:dyDescent="0.15">
      <c r="A16" t="str">
        <f>編集WK!A16</f>
        <v>000305</v>
      </c>
      <c r="B16" t="str">
        <f>編集WK!B16</f>
        <v>船頭町</v>
      </c>
      <c r="C16">
        <f>編集WK!E16</f>
        <v>35.057630000000003</v>
      </c>
      <c r="D16">
        <f>編集WK!F16</f>
        <v>134.00358499999999</v>
      </c>
    </row>
    <row r="17" spans="1:4" x14ac:dyDescent="0.15">
      <c r="A17" t="str">
        <f>編集WK!A17</f>
        <v>000306</v>
      </c>
      <c r="B17" t="str">
        <f>編集WK!B17</f>
        <v>小性町</v>
      </c>
      <c r="C17">
        <f>編集WK!E17</f>
        <v>35.058093</v>
      </c>
      <c r="D17">
        <f>編集WK!F17</f>
        <v>134.00278</v>
      </c>
    </row>
    <row r="18" spans="1:4" x14ac:dyDescent="0.15">
      <c r="A18" t="str">
        <f>編集WK!A18</f>
        <v>000307</v>
      </c>
      <c r="B18" t="str">
        <f>編集WK!B18</f>
        <v>吹屋町</v>
      </c>
      <c r="C18">
        <f>編集WK!E18</f>
        <v>35.057212</v>
      </c>
      <c r="D18">
        <f>編集WK!F18</f>
        <v>133.99990600000001</v>
      </c>
    </row>
    <row r="19" spans="1:4" x14ac:dyDescent="0.15">
      <c r="A19" t="str">
        <f>編集WK!A19</f>
        <v>000308</v>
      </c>
      <c r="B19" t="str">
        <f>編集WK!B19</f>
        <v>新魚町</v>
      </c>
      <c r="C19">
        <f>編集WK!E19</f>
        <v>35.058695999999998</v>
      </c>
      <c r="D19">
        <f>編集WK!F19</f>
        <v>134.00044399999999</v>
      </c>
    </row>
    <row r="20" spans="1:4" x14ac:dyDescent="0.15">
      <c r="A20" t="str">
        <f>編集WK!A20</f>
        <v>000401</v>
      </c>
      <c r="B20" t="str">
        <f>編集WK!B20</f>
        <v>堺町</v>
      </c>
      <c r="C20">
        <f>編集WK!E20</f>
        <v>35.058413000000002</v>
      </c>
      <c r="D20">
        <f>編集WK!F20</f>
        <v>134.00142099999999</v>
      </c>
    </row>
    <row r="21" spans="1:4" x14ac:dyDescent="0.15">
      <c r="A21" t="str">
        <f>編集WK!A21</f>
        <v>000402</v>
      </c>
      <c r="B21" t="str">
        <f>編集WK!B21</f>
        <v>二階町</v>
      </c>
      <c r="C21">
        <f>編集WK!E21</f>
        <v>35.060084000000003</v>
      </c>
      <c r="D21">
        <f>編集WK!F21</f>
        <v>134.001464</v>
      </c>
    </row>
    <row r="22" spans="1:4" x14ac:dyDescent="0.15">
      <c r="A22" t="str">
        <f>編集WK!A22</f>
        <v>000403</v>
      </c>
      <c r="B22" t="str">
        <f>編集WK!B22</f>
        <v>元魚町</v>
      </c>
      <c r="C22">
        <f>編集WK!E22</f>
        <v>35.060564999999997</v>
      </c>
      <c r="D22">
        <f>編集WK!F22</f>
        <v>134.00068999999999</v>
      </c>
    </row>
    <row r="23" spans="1:4" x14ac:dyDescent="0.15">
      <c r="A23" t="str">
        <f>編集WK!A23</f>
        <v>000404</v>
      </c>
      <c r="B23" t="str">
        <f>編集WK!B23</f>
        <v>新職人町</v>
      </c>
      <c r="C23">
        <f>編集WK!E23</f>
        <v>35.058785</v>
      </c>
      <c r="D23">
        <f>編集WK!F23</f>
        <v>133.99949799999999</v>
      </c>
    </row>
    <row r="24" spans="1:4" x14ac:dyDescent="0.15">
      <c r="A24" t="str">
        <f>編集WK!A24</f>
        <v>000405</v>
      </c>
      <c r="B24" t="str">
        <f>編集WK!B24</f>
        <v>戸川町</v>
      </c>
      <c r="C24">
        <f>編集WK!E24</f>
        <v>35.059207000000001</v>
      </c>
      <c r="D24">
        <f>編集WK!F24</f>
        <v>133.998953</v>
      </c>
    </row>
    <row r="25" spans="1:4" x14ac:dyDescent="0.15">
      <c r="A25" t="str">
        <f>編集WK!A25</f>
        <v>000406</v>
      </c>
      <c r="B25" t="str">
        <f>編集WK!B25</f>
        <v>本町２丁目</v>
      </c>
      <c r="C25">
        <f>編集WK!E25</f>
        <v>35.060082000000001</v>
      </c>
      <c r="D25">
        <f>編集WK!F25</f>
        <v>133.99964199999999</v>
      </c>
    </row>
    <row r="26" spans="1:4" x14ac:dyDescent="0.15">
      <c r="A26" t="str">
        <f>編集WK!A26</f>
        <v>000407</v>
      </c>
      <c r="B26" t="str">
        <f>編集WK!B26</f>
        <v>本町３丁目</v>
      </c>
      <c r="C26">
        <f>編集WK!E26</f>
        <v>35.060167999999997</v>
      </c>
      <c r="D26">
        <f>編集WK!F26</f>
        <v>133.998392</v>
      </c>
    </row>
    <row r="27" spans="1:4" x14ac:dyDescent="0.15">
      <c r="A27" t="str">
        <f>編集WK!A27</f>
        <v>000408</v>
      </c>
      <c r="B27" t="str">
        <f>編集WK!B27</f>
        <v>美濃町</v>
      </c>
      <c r="C27">
        <f>編集WK!E27</f>
        <v>35.060802000000002</v>
      </c>
      <c r="D27">
        <f>編集WK!F27</f>
        <v>133.99983900000001</v>
      </c>
    </row>
    <row r="28" spans="1:4" x14ac:dyDescent="0.15">
      <c r="A28" t="str">
        <f>編集WK!A28</f>
        <v>000501</v>
      </c>
      <c r="B28" t="str">
        <f>編集WK!B28</f>
        <v>桶屋町</v>
      </c>
      <c r="C28">
        <f>編集WK!E28</f>
        <v>35.058024000000003</v>
      </c>
      <c r="D28">
        <f>編集WK!F28</f>
        <v>133.99869699999999</v>
      </c>
    </row>
    <row r="29" spans="1:4" x14ac:dyDescent="0.15">
      <c r="A29" t="str">
        <f>編集WK!A29</f>
        <v>000502</v>
      </c>
      <c r="B29" t="str">
        <f>編集WK!B29</f>
        <v>下紺屋町</v>
      </c>
      <c r="C29">
        <f>編集WK!E29</f>
        <v>35.061399999999999</v>
      </c>
      <c r="D29">
        <f>編集WK!F29</f>
        <v>133.99910700000001</v>
      </c>
    </row>
    <row r="30" spans="1:4" x14ac:dyDescent="0.15">
      <c r="A30" t="str">
        <f>編集WK!A30</f>
        <v>000503</v>
      </c>
      <c r="B30" t="str">
        <f>編集WK!B30</f>
        <v>鍛治町</v>
      </c>
      <c r="C30">
        <f>編集WK!E30</f>
        <v>35.060886000000004</v>
      </c>
      <c r="D30">
        <f>編集WK!F30</f>
        <v>133.99849800000001</v>
      </c>
    </row>
    <row r="31" spans="1:4" x14ac:dyDescent="0.15">
      <c r="A31" t="str">
        <f>編集WK!A31</f>
        <v>000504</v>
      </c>
      <c r="B31" t="str">
        <f>編集WK!B31</f>
        <v>坪井町</v>
      </c>
      <c r="C31">
        <f>編集WK!E31</f>
        <v>35.060583999999999</v>
      </c>
      <c r="D31">
        <f>編集WK!F31</f>
        <v>133.99670499999999</v>
      </c>
    </row>
    <row r="32" spans="1:4" x14ac:dyDescent="0.15">
      <c r="A32" t="str">
        <f>編集WK!A32</f>
        <v>000505</v>
      </c>
      <c r="B32" t="str">
        <f>編集WK!B32</f>
        <v>福渡町</v>
      </c>
      <c r="C32">
        <f>編集WK!E32</f>
        <v>35.059854000000001</v>
      </c>
      <c r="D32">
        <f>編集WK!F32</f>
        <v>133.996612</v>
      </c>
    </row>
    <row r="33" spans="1:4" x14ac:dyDescent="0.15">
      <c r="A33" t="str">
        <f>編集WK!A33</f>
        <v>000506</v>
      </c>
      <c r="B33" t="str">
        <f>編集WK!B33</f>
        <v>細工町</v>
      </c>
      <c r="C33">
        <f>編集WK!E33</f>
        <v>35.06165</v>
      </c>
      <c r="D33">
        <f>編集WK!F33</f>
        <v>133.99682200000001</v>
      </c>
    </row>
    <row r="34" spans="1:4" x14ac:dyDescent="0.15">
      <c r="A34" t="str">
        <f>編集WK!A34</f>
        <v>000507</v>
      </c>
      <c r="B34" t="str">
        <f>編集WK!B34</f>
        <v>上紺屋町</v>
      </c>
      <c r="C34">
        <f>編集WK!E34</f>
        <v>35.061258000000002</v>
      </c>
      <c r="D34">
        <f>編集WK!F34</f>
        <v>133.99678</v>
      </c>
    </row>
    <row r="35" spans="1:4" x14ac:dyDescent="0.15">
      <c r="A35" t="str">
        <f>編集WK!A35</f>
        <v>000508</v>
      </c>
      <c r="B35" t="str">
        <f>編集WK!B35</f>
        <v>宮脇町</v>
      </c>
      <c r="C35">
        <f>編集WK!E35</f>
        <v>35.060519999999997</v>
      </c>
      <c r="D35">
        <f>編集WK!F35</f>
        <v>133.99493000000001</v>
      </c>
    </row>
    <row r="36" spans="1:4" x14ac:dyDescent="0.15">
      <c r="A36" t="str">
        <f>編集WK!A36</f>
        <v>000509</v>
      </c>
      <c r="B36" t="str">
        <f>編集WK!B36</f>
        <v>南新座</v>
      </c>
      <c r="C36">
        <f>編集WK!E36</f>
        <v>35.058244999999999</v>
      </c>
      <c r="D36">
        <f>編集WK!F36</f>
        <v>133.99678700000001</v>
      </c>
    </row>
    <row r="37" spans="1:4" x14ac:dyDescent="0.15">
      <c r="A37" t="str">
        <f>編集WK!A37</f>
        <v>000601</v>
      </c>
      <c r="B37" t="str">
        <f>編集WK!B37</f>
        <v>山下</v>
      </c>
      <c r="C37">
        <f>編集WK!E37</f>
        <v>35.061717000000002</v>
      </c>
      <c r="D37">
        <f>編集WK!F37</f>
        <v>134.004087</v>
      </c>
    </row>
    <row r="38" spans="1:4" x14ac:dyDescent="0.15">
      <c r="A38" t="str">
        <f>編集WK!A38</f>
        <v>000602</v>
      </c>
      <c r="B38" t="str">
        <f>編集WK!B38</f>
        <v>北町</v>
      </c>
      <c r="C38">
        <f>編集WK!E38</f>
        <v>35.065888999999999</v>
      </c>
      <c r="D38">
        <f>編集WK!F38</f>
        <v>134.005944</v>
      </c>
    </row>
    <row r="39" spans="1:4" x14ac:dyDescent="0.15">
      <c r="A39" t="str">
        <f>編集WK!A39</f>
        <v>000603</v>
      </c>
      <c r="B39" t="str">
        <f>編集WK!B39</f>
        <v>椿高下</v>
      </c>
      <c r="C39">
        <f>編集WK!E39</f>
        <v>35.066431000000001</v>
      </c>
      <c r="D39">
        <f>編集WK!F39</f>
        <v>134.00170199999999</v>
      </c>
    </row>
    <row r="40" spans="1:4" x14ac:dyDescent="0.15">
      <c r="A40" t="str">
        <f>編集WK!A40</f>
        <v>000604</v>
      </c>
      <c r="B40" t="str">
        <f>編集WK!B40</f>
        <v>城代町</v>
      </c>
      <c r="C40">
        <f>編集WK!E40</f>
        <v>35.065769000000003</v>
      </c>
      <c r="D40">
        <f>編集WK!F40</f>
        <v>133.99823000000001</v>
      </c>
    </row>
    <row r="41" spans="1:4" x14ac:dyDescent="0.15">
      <c r="A41" t="str">
        <f>編集WK!A41</f>
        <v>000605</v>
      </c>
      <c r="B41" t="str">
        <f>編集WK!B41</f>
        <v>田町</v>
      </c>
      <c r="C41">
        <f>編集WK!E41</f>
        <v>35.062908</v>
      </c>
      <c r="D41">
        <f>編集WK!F41</f>
        <v>133.99756400000001</v>
      </c>
    </row>
    <row r="42" spans="1:4" x14ac:dyDescent="0.15">
      <c r="A42" t="str">
        <f>編集WK!A42</f>
        <v>000606</v>
      </c>
      <c r="B42" t="str">
        <f>編集WK!B42</f>
        <v>大手町</v>
      </c>
      <c r="C42">
        <f>編集WK!E42</f>
        <v>35.059880999999997</v>
      </c>
      <c r="D42">
        <f>編集WK!F42</f>
        <v>134.00362899999999</v>
      </c>
    </row>
    <row r="43" spans="1:4" x14ac:dyDescent="0.15">
      <c r="A43" t="str">
        <f>編集WK!A43</f>
        <v>000701</v>
      </c>
      <c r="B43" t="str">
        <f>編集WK!B43</f>
        <v>西寺町</v>
      </c>
      <c r="C43">
        <f>編集WK!E43</f>
        <v>35.059907000000003</v>
      </c>
      <c r="D43">
        <f>編集WK!F43</f>
        <v>133.99188100000001</v>
      </c>
    </row>
    <row r="44" spans="1:4" x14ac:dyDescent="0.15">
      <c r="A44" t="str">
        <f>編集WK!A44</f>
        <v>000702</v>
      </c>
      <c r="B44" t="str">
        <f>編集WK!B44</f>
        <v>鉄砲町</v>
      </c>
      <c r="C44">
        <f>編集WK!E44</f>
        <v>35.057324999999999</v>
      </c>
      <c r="D44">
        <f>編集WK!F44</f>
        <v>133.99378999999999</v>
      </c>
    </row>
    <row r="45" spans="1:4" x14ac:dyDescent="0.15">
      <c r="A45" t="str">
        <f>編集WK!A45</f>
        <v>000703</v>
      </c>
      <c r="B45" t="str">
        <f>編集WK!B45</f>
        <v>新茅町</v>
      </c>
      <c r="C45">
        <f>編集WK!E45</f>
        <v>35.057949999999998</v>
      </c>
      <c r="D45">
        <f>編集WK!F45</f>
        <v>133.99094700000001</v>
      </c>
    </row>
    <row r="46" spans="1:4" x14ac:dyDescent="0.15">
      <c r="A46" t="str">
        <f>編集WK!A46</f>
        <v>000704</v>
      </c>
      <c r="B46" t="str">
        <f>編集WK!B46</f>
        <v>西今町</v>
      </c>
      <c r="C46">
        <f>編集WK!E46</f>
        <v>35.060420999999998</v>
      </c>
      <c r="D46">
        <f>編集WK!F46</f>
        <v>133.992907</v>
      </c>
    </row>
    <row r="47" spans="1:4" x14ac:dyDescent="0.15">
      <c r="A47" t="str">
        <f>編集WK!A47</f>
        <v>000705</v>
      </c>
      <c r="B47" t="str">
        <f>編集WK!B47</f>
        <v>茅町</v>
      </c>
      <c r="C47">
        <f>編集WK!E47</f>
        <v>35.059728999999997</v>
      </c>
      <c r="D47">
        <f>編集WK!F47</f>
        <v>133.98885200000001</v>
      </c>
    </row>
    <row r="48" spans="1:4" x14ac:dyDescent="0.15">
      <c r="A48" t="str">
        <f>編集WK!A48</f>
        <v>000706</v>
      </c>
      <c r="B48" t="str">
        <f>編集WK!B48</f>
        <v>安岡町</v>
      </c>
      <c r="C48">
        <f>編集WK!E48</f>
        <v>35.061450999999998</v>
      </c>
      <c r="D48">
        <f>編集WK!F48</f>
        <v>133.98677900000001</v>
      </c>
    </row>
    <row r="49" spans="1:4" x14ac:dyDescent="0.15">
      <c r="A49" t="str">
        <f>編集WK!A49</f>
        <v>000707</v>
      </c>
      <c r="B49" t="str">
        <f>編集WK!B49</f>
        <v>小田中</v>
      </c>
      <c r="C49">
        <f>編集WK!E49</f>
        <v>35.064473999999997</v>
      </c>
      <c r="D49">
        <f>編集WK!F49</f>
        <v>133.988516</v>
      </c>
    </row>
    <row r="50" spans="1:4" x14ac:dyDescent="0.15">
      <c r="A50" t="str">
        <f>編集WK!A50</f>
        <v>000801</v>
      </c>
      <c r="B50" t="str">
        <f>編集WK!B50</f>
        <v>上河原</v>
      </c>
      <c r="C50">
        <f>編集WK!E50</f>
        <v>35.085397</v>
      </c>
      <c r="D50">
        <f>編集WK!F50</f>
        <v>134.00366700000001</v>
      </c>
    </row>
    <row r="51" spans="1:4" x14ac:dyDescent="0.15">
      <c r="A51" t="str">
        <f>編集WK!A51</f>
        <v>000802</v>
      </c>
      <c r="B51" t="str">
        <f>編集WK!B51</f>
        <v>北園町</v>
      </c>
      <c r="C51">
        <f>編集WK!E51</f>
        <v>35.076577999999998</v>
      </c>
      <c r="D51">
        <f>編集WK!F51</f>
        <v>134.006452</v>
      </c>
    </row>
    <row r="52" spans="1:4" x14ac:dyDescent="0.15">
      <c r="A52" t="str">
        <f>編集WK!A52</f>
        <v>000803</v>
      </c>
      <c r="B52" t="str">
        <f>編集WK!B52</f>
        <v>山北</v>
      </c>
      <c r="C52">
        <f>編集WK!E52</f>
        <v>35.070585000000001</v>
      </c>
      <c r="D52">
        <f>編集WK!F52</f>
        <v>134.004009</v>
      </c>
    </row>
    <row r="53" spans="1:4" x14ac:dyDescent="0.15">
      <c r="A53" t="str">
        <f>編集WK!A53</f>
        <v>000804</v>
      </c>
      <c r="B53" t="str">
        <f>編集WK!B53</f>
        <v>総社</v>
      </c>
      <c r="C53">
        <f>編集WK!E53</f>
        <v>35.076039000000002</v>
      </c>
      <c r="D53">
        <f>編集WK!F53</f>
        <v>133.989406</v>
      </c>
    </row>
    <row r="54" spans="1:4" x14ac:dyDescent="0.15">
      <c r="A54" t="str">
        <f>編集WK!A54</f>
        <v>000805</v>
      </c>
      <c r="B54" t="str">
        <f>編集WK!B54</f>
        <v>小原</v>
      </c>
      <c r="C54">
        <f>編集WK!E54</f>
        <v>35.083801000000001</v>
      </c>
      <c r="D54">
        <f>編集WK!F54</f>
        <v>133.99276</v>
      </c>
    </row>
    <row r="55" spans="1:4" x14ac:dyDescent="0.15">
      <c r="A55" t="str">
        <f>編集WK!A55</f>
        <v>000901</v>
      </c>
      <c r="B55" t="str">
        <f>編集WK!B55</f>
        <v>志戸部</v>
      </c>
      <c r="C55">
        <f>編集WK!E55</f>
        <v>35.079019000000002</v>
      </c>
      <c r="D55">
        <f>編集WK!F55</f>
        <v>134.019755</v>
      </c>
    </row>
    <row r="56" spans="1:4" x14ac:dyDescent="0.15">
      <c r="A56" t="str">
        <f>編集WK!A56</f>
        <v>000902</v>
      </c>
      <c r="B56" t="str">
        <f>編集WK!B56</f>
        <v>勝部</v>
      </c>
      <c r="C56">
        <f>編集WK!E56</f>
        <v>35.087249999999997</v>
      </c>
      <c r="D56">
        <f>編集WK!F56</f>
        <v>134.025363</v>
      </c>
    </row>
    <row r="57" spans="1:4" x14ac:dyDescent="0.15">
      <c r="A57" t="str">
        <f>編集WK!A57</f>
        <v>000903</v>
      </c>
      <c r="B57" t="str">
        <f>編集WK!B57</f>
        <v>籾保</v>
      </c>
      <c r="C57">
        <f>編集WK!E57</f>
        <v>35.096046000000001</v>
      </c>
      <c r="D57">
        <f>編集WK!F57</f>
        <v>134.024629</v>
      </c>
    </row>
    <row r="58" spans="1:4" x14ac:dyDescent="0.15">
      <c r="A58" t="str">
        <f>編集WK!A58</f>
        <v>000904</v>
      </c>
      <c r="B58" t="str">
        <f>編集WK!B58</f>
        <v>紫保井</v>
      </c>
      <c r="C58">
        <f>編集WK!E58</f>
        <v>35.091593000000003</v>
      </c>
      <c r="D58">
        <f>編集WK!F58</f>
        <v>134.01445100000001</v>
      </c>
    </row>
    <row r="59" spans="1:4" x14ac:dyDescent="0.15">
      <c r="A59" t="str">
        <f>編集WK!A59</f>
        <v>000905</v>
      </c>
      <c r="B59" t="str">
        <f>編集WK!B59</f>
        <v>大田</v>
      </c>
      <c r="C59">
        <f>編集WK!E59</f>
        <v>35.091396000000003</v>
      </c>
      <c r="D59">
        <f>編集WK!F59</f>
        <v>134.00578999999999</v>
      </c>
    </row>
    <row r="60" spans="1:4" x14ac:dyDescent="0.15">
      <c r="A60" t="str">
        <f>編集WK!A60</f>
        <v>000906</v>
      </c>
      <c r="B60" t="str">
        <f>編集WK!B60</f>
        <v>沼</v>
      </c>
      <c r="C60">
        <f>編集WK!E60</f>
        <v>35.077168999999998</v>
      </c>
      <c r="D60">
        <f>編集WK!F60</f>
        <v>134.01252099999999</v>
      </c>
    </row>
    <row r="61" spans="1:4" x14ac:dyDescent="0.15">
      <c r="A61" t="str">
        <f>編集WK!A61</f>
        <v>000907</v>
      </c>
      <c r="B61" t="str">
        <f>編集WK!B61</f>
        <v>弥生町</v>
      </c>
      <c r="C61">
        <f>編集WK!E61</f>
        <v>35.074818999999998</v>
      </c>
      <c r="D61">
        <f>編集WK!F61</f>
        <v>134.01529600000001</v>
      </c>
    </row>
    <row r="62" spans="1:4" x14ac:dyDescent="0.15">
      <c r="A62" t="str">
        <f>編集WK!A62</f>
        <v>001001</v>
      </c>
      <c r="B62" t="str">
        <f>編集WK!B62</f>
        <v>二宮</v>
      </c>
      <c r="C62">
        <f>編集WK!E62</f>
        <v>35.063948000000003</v>
      </c>
      <c r="D62">
        <f>編集WK!F62</f>
        <v>133.96838500000001</v>
      </c>
    </row>
    <row r="63" spans="1:4" x14ac:dyDescent="0.15">
      <c r="A63" t="str">
        <f>編集WK!A63</f>
        <v>001101</v>
      </c>
      <c r="B63" t="str">
        <f>編集WK!B63</f>
        <v>院庄</v>
      </c>
      <c r="C63">
        <f>編集WK!E63</f>
        <v>35.060132000000003</v>
      </c>
      <c r="D63">
        <f>編集WK!F63</f>
        <v>133.95204000000001</v>
      </c>
    </row>
    <row r="64" spans="1:4" x14ac:dyDescent="0.15">
      <c r="A64" t="str">
        <f>編集WK!A64</f>
        <v>001102</v>
      </c>
      <c r="B64" t="str">
        <f>編集WK!B64</f>
        <v>神戸</v>
      </c>
      <c r="C64">
        <f>編集WK!E64</f>
        <v>35.062964999999998</v>
      </c>
      <c r="D64">
        <f>編集WK!F64</f>
        <v>133.941498</v>
      </c>
    </row>
    <row r="65" spans="1:4" x14ac:dyDescent="0.15">
      <c r="A65" t="str">
        <f>編集WK!A65</f>
        <v>001103</v>
      </c>
      <c r="B65" t="str">
        <f>編集WK!B65</f>
        <v>戸島</v>
      </c>
      <c r="C65">
        <f>編集WK!E65</f>
        <v>35.071244999999998</v>
      </c>
      <c r="D65">
        <f>編集WK!F65</f>
        <v>133.95060699999999</v>
      </c>
    </row>
    <row r="66" spans="1:4" x14ac:dyDescent="0.15">
      <c r="A66" t="str">
        <f>編集WK!A66</f>
        <v>001201</v>
      </c>
      <c r="B66" t="str">
        <f>編集WK!B66</f>
        <v>福田</v>
      </c>
      <c r="C66">
        <f>編集WK!E66</f>
        <v>35.021363999999998</v>
      </c>
      <c r="D66">
        <f>編集WK!F66</f>
        <v>133.96403699999999</v>
      </c>
    </row>
    <row r="67" spans="1:4" x14ac:dyDescent="0.15">
      <c r="A67" t="str">
        <f>編集WK!A67</f>
        <v>001202</v>
      </c>
      <c r="B67" t="str">
        <f>編集WK!B67</f>
        <v>高尾</v>
      </c>
      <c r="C67">
        <f>編集WK!E67</f>
        <v>35.035705999999998</v>
      </c>
      <c r="D67">
        <f>編集WK!F67</f>
        <v>133.96020200000001</v>
      </c>
    </row>
    <row r="68" spans="1:4" x14ac:dyDescent="0.15">
      <c r="A68" t="str">
        <f>編集WK!A68</f>
        <v>001203</v>
      </c>
      <c r="B68" t="str">
        <f>編集WK!B68</f>
        <v>皿</v>
      </c>
      <c r="C68">
        <f>編集WK!E68</f>
        <v>35.038463</v>
      </c>
      <c r="D68">
        <f>編集WK!F68</f>
        <v>133.973837</v>
      </c>
    </row>
    <row r="69" spans="1:4" x14ac:dyDescent="0.15">
      <c r="A69" t="str">
        <f>編集WK!A69</f>
        <v>001204</v>
      </c>
      <c r="B69" t="str">
        <f>編集WK!B69</f>
        <v>平福</v>
      </c>
      <c r="C69">
        <f>編集WK!E69</f>
        <v>35.050094000000001</v>
      </c>
      <c r="D69">
        <f>編集WK!F69</f>
        <v>133.96918700000001</v>
      </c>
    </row>
    <row r="70" spans="1:4" x14ac:dyDescent="0.15">
      <c r="A70" t="str">
        <f>編集WK!A70</f>
        <v>001205</v>
      </c>
      <c r="B70" t="str">
        <f>編集WK!B70</f>
        <v>中島</v>
      </c>
      <c r="C70">
        <f>編集WK!E70</f>
        <v>35.053024999999998</v>
      </c>
      <c r="D70">
        <f>編集WK!F70</f>
        <v>133.96157500000001</v>
      </c>
    </row>
    <row r="71" spans="1:4" x14ac:dyDescent="0.15">
      <c r="A71" t="str">
        <f>編集WK!A71</f>
        <v>001206</v>
      </c>
      <c r="B71" t="str">
        <f>編集WK!B71</f>
        <v>一方</v>
      </c>
      <c r="C71">
        <f>編集WK!E71</f>
        <v>35.049317000000002</v>
      </c>
      <c r="D71">
        <f>編集WK!F71</f>
        <v>133.980029</v>
      </c>
    </row>
    <row r="72" spans="1:4" x14ac:dyDescent="0.15">
      <c r="A72" t="str">
        <f>編集WK!A72</f>
        <v>001207</v>
      </c>
      <c r="B72" t="str">
        <f>編集WK!B72</f>
        <v>津山口</v>
      </c>
      <c r="C72">
        <f>編集WK!E72</f>
        <v>35.057198</v>
      </c>
      <c r="D72">
        <f>編集WK!F72</f>
        <v>133.985525</v>
      </c>
    </row>
    <row r="73" spans="1:4" x14ac:dyDescent="0.15">
      <c r="A73" t="str">
        <f>編集WK!A73</f>
        <v>001208</v>
      </c>
      <c r="B73" t="str">
        <f>編集WK!B73</f>
        <v>井口</v>
      </c>
      <c r="C73">
        <f>編集WK!E73</f>
        <v>35.05021</v>
      </c>
      <c r="D73">
        <f>編集WK!F73</f>
        <v>133.987988</v>
      </c>
    </row>
    <row r="74" spans="1:4" x14ac:dyDescent="0.15">
      <c r="A74" t="str">
        <f>編集WK!A74</f>
        <v>001301</v>
      </c>
      <c r="B74" t="str">
        <f>編集WK!B74</f>
        <v>大谷</v>
      </c>
      <c r="C74">
        <f>編集WK!E74</f>
        <v>35.046604000000002</v>
      </c>
      <c r="D74">
        <f>編集WK!F74</f>
        <v>133.99668500000001</v>
      </c>
    </row>
    <row r="75" spans="1:4" x14ac:dyDescent="0.15">
      <c r="A75" t="str">
        <f>編集WK!A75</f>
        <v>001302</v>
      </c>
      <c r="B75" t="str">
        <f>編集WK!B75</f>
        <v>昭和町１丁目</v>
      </c>
      <c r="C75">
        <f>編集WK!E75</f>
        <v>35.055239999999998</v>
      </c>
      <c r="D75">
        <f>編集WK!F75</f>
        <v>133.99956399999999</v>
      </c>
    </row>
    <row r="76" spans="1:4" x14ac:dyDescent="0.15">
      <c r="A76" t="str">
        <f>編集WK!A76</f>
        <v>001303</v>
      </c>
      <c r="B76" t="str">
        <f>編集WK!B76</f>
        <v>昭和町２丁目</v>
      </c>
      <c r="C76">
        <f>編集WK!E76</f>
        <v>35.055244999999999</v>
      </c>
      <c r="D76">
        <f>編集WK!F76</f>
        <v>133.99464699999999</v>
      </c>
    </row>
    <row r="77" spans="1:4" x14ac:dyDescent="0.15">
      <c r="A77" t="str">
        <f>編集WK!A77</f>
        <v>001304</v>
      </c>
      <c r="B77" t="str">
        <f>編集WK!B77</f>
        <v>南町１丁目</v>
      </c>
      <c r="C77">
        <f>編集WK!E77</f>
        <v>35.055900000000001</v>
      </c>
      <c r="D77">
        <f>編集WK!F77</f>
        <v>134.00261900000001</v>
      </c>
    </row>
    <row r="78" spans="1:4" x14ac:dyDescent="0.15">
      <c r="A78" t="str">
        <f>編集WK!A78</f>
        <v>001305</v>
      </c>
      <c r="B78" t="str">
        <f>編集WK!B78</f>
        <v>横山</v>
      </c>
      <c r="C78">
        <f>編集WK!E78</f>
        <v>35.048088999999997</v>
      </c>
      <c r="D78">
        <f>編集WK!F78</f>
        <v>134.010616</v>
      </c>
    </row>
    <row r="79" spans="1:4" x14ac:dyDescent="0.15">
      <c r="A79" t="str">
        <f>編集WK!A79</f>
        <v>001306</v>
      </c>
      <c r="B79" t="str">
        <f>編集WK!B79</f>
        <v>八出</v>
      </c>
      <c r="C79">
        <f>編集WK!E79</f>
        <v>35.057048999999999</v>
      </c>
      <c r="D79">
        <f>編集WK!F79</f>
        <v>134.01680400000001</v>
      </c>
    </row>
    <row r="80" spans="1:4" x14ac:dyDescent="0.15">
      <c r="A80" t="str">
        <f>編集WK!A80</f>
        <v>001401</v>
      </c>
      <c r="B80" t="str">
        <f>編集WK!B80</f>
        <v>小桁</v>
      </c>
      <c r="C80">
        <f>編集WK!E80</f>
        <v>35.037792000000003</v>
      </c>
      <c r="D80">
        <f>編集WK!F80</f>
        <v>134.025846</v>
      </c>
    </row>
    <row r="81" spans="1:4" x14ac:dyDescent="0.15">
      <c r="A81" t="str">
        <f>編集WK!A81</f>
        <v>001402</v>
      </c>
      <c r="B81" t="str">
        <f>編集WK!B81</f>
        <v>金屋</v>
      </c>
      <c r="C81">
        <f>編集WK!E81</f>
        <v>35.028931999999998</v>
      </c>
      <c r="D81">
        <f>編集WK!F81</f>
        <v>134.027501</v>
      </c>
    </row>
    <row r="82" spans="1:4" x14ac:dyDescent="0.15">
      <c r="A82" t="str">
        <f>編集WK!A82</f>
        <v>001403</v>
      </c>
      <c r="B82" t="str">
        <f>編集WK!B82</f>
        <v>押渕</v>
      </c>
      <c r="C82">
        <f>編集WK!E82</f>
        <v>35.014215</v>
      </c>
      <c r="D82">
        <f>編集WK!F82</f>
        <v>134.02163999999999</v>
      </c>
    </row>
    <row r="83" spans="1:4" x14ac:dyDescent="0.15">
      <c r="A83" t="str">
        <f>編集WK!A83</f>
        <v>001404</v>
      </c>
      <c r="B83" t="str">
        <f>編集WK!B83</f>
        <v>荒神山</v>
      </c>
      <c r="C83">
        <f>編集WK!E83</f>
        <v>35.028100000000002</v>
      </c>
      <c r="D83">
        <f>編集WK!F83</f>
        <v>134.014306</v>
      </c>
    </row>
    <row r="84" spans="1:4" x14ac:dyDescent="0.15">
      <c r="A84" t="str">
        <f>編集WK!A84</f>
        <v>001405</v>
      </c>
      <c r="B84" t="str">
        <f>編集WK!B84</f>
        <v>種</v>
      </c>
      <c r="C84">
        <f>編集WK!E84</f>
        <v>35.032961</v>
      </c>
      <c r="D84">
        <f>編集WK!F84</f>
        <v>133.99643399999999</v>
      </c>
    </row>
    <row r="85" spans="1:4" x14ac:dyDescent="0.15">
      <c r="A85" t="str">
        <f>編集WK!A85</f>
        <v>001501</v>
      </c>
      <c r="B85" t="str">
        <f>編集WK!B85</f>
        <v>上田邑</v>
      </c>
      <c r="C85">
        <f>編集WK!E85</f>
        <v>35.095902000000002</v>
      </c>
      <c r="D85">
        <f>編集WK!F85</f>
        <v>133.96279699999999</v>
      </c>
    </row>
    <row r="86" spans="1:4" x14ac:dyDescent="0.15">
      <c r="A86" t="str">
        <f>編集WK!A86</f>
        <v>001502</v>
      </c>
      <c r="B86" t="str">
        <f>編集WK!B86</f>
        <v>下田邑</v>
      </c>
      <c r="C86">
        <f>編集WK!E86</f>
        <v>35.076917000000002</v>
      </c>
      <c r="D86">
        <f>編集WK!F86</f>
        <v>133.967838</v>
      </c>
    </row>
    <row r="87" spans="1:4" x14ac:dyDescent="0.15">
      <c r="A87" t="str">
        <f>編集WK!A87</f>
        <v>001601</v>
      </c>
      <c r="B87" t="str">
        <f>編集WK!B87</f>
        <v>一宮</v>
      </c>
      <c r="C87">
        <f>編集WK!E87</f>
        <v>35.096001999999999</v>
      </c>
      <c r="D87">
        <f>編集WK!F87</f>
        <v>133.98459</v>
      </c>
    </row>
    <row r="88" spans="1:4" x14ac:dyDescent="0.15">
      <c r="A88" t="str">
        <f>編集WK!A88</f>
        <v>001602</v>
      </c>
      <c r="B88" t="str">
        <f>編集WK!B88</f>
        <v>東一宮</v>
      </c>
      <c r="C88">
        <f>編集WK!E88</f>
        <v>35.100988000000001</v>
      </c>
      <c r="D88">
        <f>編集WK!F88</f>
        <v>134.00206800000001</v>
      </c>
    </row>
    <row r="89" spans="1:4" x14ac:dyDescent="0.15">
      <c r="A89" t="str">
        <f>編集WK!A89</f>
        <v>001603</v>
      </c>
      <c r="B89" t="str">
        <f>編集WK!B89</f>
        <v>東田辺</v>
      </c>
      <c r="C89">
        <f>編集WK!E89</f>
        <v>35.121690000000001</v>
      </c>
      <c r="D89">
        <f>編集WK!F89</f>
        <v>133.98252500000001</v>
      </c>
    </row>
    <row r="90" spans="1:4" x14ac:dyDescent="0.15">
      <c r="A90" t="str">
        <f>編集WK!A90</f>
        <v>001604</v>
      </c>
      <c r="B90" t="str">
        <f>編集WK!B90</f>
        <v>西田辺</v>
      </c>
      <c r="C90">
        <f>編集WK!E90</f>
        <v>35.126151</v>
      </c>
      <c r="D90">
        <f>編集WK!F90</f>
        <v>133.97359700000001</v>
      </c>
    </row>
    <row r="91" spans="1:4" x14ac:dyDescent="0.15">
      <c r="A91" t="str">
        <f>編集WK!A91</f>
        <v>001605</v>
      </c>
      <c r="B91" t="str">
        <f>編集WK!B91</f>
        <v>山方</v>
      </c>
      <c r="C91">
        <f>編集WK!E91</f>
        <v>35.116430000000001</v>
      </c>
      <c r="D91">
        <f>編集WK!F91</f>
        <v>133.99211099999999</v>
      </c>
    </row>
    <row r="92" spans="1:4" x14ac:dyDescent="0.15">
      <c r="A92" t="str">
        <f>編集WK!A92</f>
        <v>001701</v>
      </c>
      <c r="B92" t="str">
        <f>編集WK!B92</f>
        <v>下横野</v>
      </c>
      <c r="C92">
        <f>編集WK!E92</f>
        <v>35.112675000000003</v>
      </c>
      <c r="D92">
        <f>編集WK!F92</f>
        <v>134.023483</v>
      </c>
    </row>
    <row r="93" spans="1:4" x14ac:dyDescent="0.15">
      <c r="A93" t="str">
        <f>編集WK!A93</f>
        <v>001702</v>
      </c>
      <c r="B93" t="str">
        <f>編集WK!B93</f>
        <v>大篠</v>
      </c>
      <c r="C93">
        <f>編集WK!E93</f>
        <v>35.125822999999997</v>
      </c>
      <c r="D93">
        <f>編集WK!F93</f>
        <v>134.03466900000001</v>
      </c>
    </row>
    <row r="94" spans="1:4" x14ac:dyDescent="0.15">
      <c r="A94" t="str">
        <f>編集WK!A94</f>
        <v>001703</v>
      </c>
      <c r="B94" t="str">
        <f>編集WK!B94</f>
        <v>上横野</v>
      </c>
      <c r="C94">
        <f>編集WK!E94</f>
        <v>35.143993000000002</v>
      </c>
      <c r="D94">
        <f>編集WK!F94</f>
        <v>134.00192000000001</v>
      </c>
    </row>
    <row r="95" spans="1:4" x14ac:dyDescent="0.15">
      <c r="A95" t="str">
        <f>編集WK!A95</f>
        <v>001801</v>
      </c>
      <c r="B95" t="str">
        <f>編集WK!B95</f>
        <v>上高倉</v>
      </c>
      <c r="C95">
        <f>編集WK!E95</f>
        <v>35.116798000000003</v>
      </c>
      <c r="D95">
        <f>編集WK!F95</f>
        <v>134.05121199999999</v>
      </c>
    </row>
    <row r="96" spans="1:4" x14ac:dyDescent="0.15">
      <c r="A96" t="str">
        <f>編集WK!A96</f>
        <v>001802</v>
      </c>
      <c r="B96" t="str">
        <f>編集WK!B96</f>
        <v>下高倉東</v>
      </c>
      <c r="C96">
        <f>編集WK!E96</f>
        <v>35.095106999999999</v>
      </c>
      <c r="D96">
        <f>編集WK!F96</f>
        <v>134.05358100000001</v>
      </c>
    </row>
    <row r="97" spans="1:4" x14ac:dyDescent="0.15">
      <c r="A97" t="str">
        <f>編集WK!A97</f>
        <v>001803</v>
      </c>
      <c r="B97" t="str">
        <f>編集WK!B97</f>
        <v>下高倉西</v>
      </c>
      <c r="C97">
        <f>編集WK!E97</f>
        <v>35.093587999999997</v>
      </c>
      <c r="D97">
        <f>編集WK!F97</f>
        <v>134.04075</v>
      </c>
    </row>
    <row r="98" spans="1:4" x14ac:dyDescent="0.15">
      <c r="A98" t="str">
        <f>編集WK!A98</f>
        <v>001901</v>
      </c>
      <c r="B98" t="str">
        <f>編集WK!B98</f>
        <v>吉見</v>
      </c>
      <c r="C98">
        <f>編集WK!E98</f>
        <v>35.135416999999997</v>
      </c>
      <c r="D98">
        <f>編集WK!F98</f>
        <v>134.06411</v>
      </c>
    </row>
    <row r="99" spans="1:4" x14ac:dyDescent="0.15">
      <c r="A99" t="str">
        <f>編集WK!A99</f>
        <v>001902</v>
      </c>
      <c r="B99" t="str">
        <f>編集WK!B99</f>
        <v>綾部</v>
      </c>
      <c r="C99">
        <f>編集WK!E99</f>
        <v>35.117516000000002</v>
      </c>
      <c r="D99">
        <f>編集WK!F99</f>
        <v>134.06921800000001</v>
      </c>
    </row>
    <row r="100" spans="1:4" x14ac:dyDescent="0.15">
      <c r="A100" t="str">
        <f>編集WK!A100</f>
        <v>002001</v>
      </c>
      <c r="B100" t="str">
        <f>編集WK!B100</f>
        <v>堀坂</v>
      </c>
      <c r="C100">
        <f>編集WK!E100</f>
        <v>35.117579999999997</v>
      </c>
      <c r="D100">
        <f>編集WK!F100</f>
        <v>134.08289300000001</v>
      </c>
    </row>
    <row r="101" spans="1:4" x14ac:dyDescent="0.15">
      <c r="A101" t="str">
        <f>編集WK!A101</f>
        <v>002002</v>
      </c>
      <c r="B101" t="str">
        <f>編集WK!B101</f>
        <v>妙原</v>
      </c>
      <c r="C101">
        <f>編集WK!E101</f>
        <v>35.133552999999999</v>
      </c>
      <c r="D101">
        <f>編集WK!F101</f>
        <v>134.082303</v>
      </c>
    </row>
    <row r="102" spans="1:4" x14ac:dyDescent="0.15">
      <c r="A102" t="str">
        <f>編集WK!A102</f>
        <v>002003</v>
      </c>
      <c r="B102" t="str">
        <f>編集WK!B102</f>
        <v>三浦</v>
      </c>
      <c r="C102">
        <f>編集WK!E102</f>
        <v>35.145055999999997</v>
      </c>
      <c r="D102">
        <f>編集WK!F102</f>
        <v>134.08633699999999</v>
      </c>
    </row>
    <row r="103" spans="1:4" x14ac:dyDescent="0.15">
      <c r="A103" t="str">
        <f>編集WK!A103</f>
        <v>002101</v>
      </c>
      <c r="B103" t="str">
        <f>編集WK!B103</f>
        <v>草加部</v>
      </c>
      <c r="C103">
        <f>編集WK!E103</f>
        <v>35.100810000000003</v>
      </c>
      <c r="D103">
        <f>編集WK!F103</f>
        <v>134.06724700000001</v>
      </c>
    </row>
    <row r="104" spans="1:4" x14ac:dyDescent="0.15">
      <c r="A104" t="str">
        <f>編集WK!A104</f>
        <v>002102</v>
      </c>
      <c r="B104" t="str">
        <f>編集WK!B104</f>
        <v>野村</v>
      </c>
      <c r="C104">
        <f>編集WK!E104</f>
        <v>35.088161999999997</v>
      </c>
      <c r="D104">
        <f>編集WK!F104</f>
        <v>134.067375</v>
      </c>
    </row>
    <row r="105" spans="1:4" x14ac:dyDescent="0.15">
      <c r="A105" t="str">
        <f>編集WK!A105</f>
        <v>002103</v>
      </c>
      <c r="B105" t="str">
        <f>編集WK!B105</f>
        <v>近長</v>
      </c>
      <c r="C105">
        <f>編集WK!E105</f>
        <v>35.083277000000002</v>
      </c>
      <c r="D105">
        <f>編集WK!F105</f>
        <v>134.081943</v>
      </c>
    </row>
    <row r="106" spans="1:4" x14ac:dyDescent="0.15">
      <c r="A106" t="str">
        <f>編集WK!A106</f>
        <v>002104</v>
      </c>
      <c r="B106" t="str">
        <f>編集WK!B106</f>
        <v>楢</v>
      </c>
      <c r="C106">
        <f>編集WK!E106</f>
        <v>35.096060000000001</v>
      </c>
      <c r="D106">
        <f>編集WK!F106</f>
        <v>134.081479</v>
      </c>
    </row>
    <row r="107" spans="1:4" x14ac:dyDescent="0.15">
      <c r="A107" t="str">
        <f>編集WK!A107</f>
        <v>002201</v>
      </c>
      <c r="B107" t="str">
        <f>編集WK!B107</f>
        <v>押入</v>
      </c>
      <c r="C107">
        <f>編集WK!E107</f>
        <v>35.067725000000003</v>
      </c>
      <c r="D107">
        <f>編集WK!F107</f>
        <v>134.04127800000001</v>
      </c>
    </row>
    <row r="108" spans="1:4" x14ac:dyDescent="0.15">
      <c r="A108" t="str">
        <f>編集WK!A108</f>
        <v>002202</v>
      </c>
      <c r="B108" t="str">
        <f>編集WK!B108</f>
        <v>高野山西</v>
      </c>
      <c r="C108">
        <f>編集WK!E108</f>
        <v>35.079309000000002</v>
      </c>
      <c r="D108">
        <f>編集WK!F108</f>
        <v>134.04407599999999</v>
      </c>
    </row>
    <row r="109" spans="1:4" x14ac:dyDescent="0.15">
      <c r="A109" t="str">
        <f>編集WK!A109</f>
        <v>002203</v>
      </c>
      <c r="B109" t="str">
        <f>編集WK!B109</f>
        <v>高野本郷</v>
      </c>
      <c r="C109">
        <f>編集WK!E109</f>
        <v>35.079419000000001</v>
      </c>
      <c r="D109">
        <f>編集WK!F109</f>
        <v>134.061803</v>
      </c>
    </row>
    <row r="110" spans="1:4" x14ac:dyDescent="0.15">
      <c r="A110" t="str">
        <f>編集WK!A110</f>
        <v>002301</v>
      </c>
      <c r="B110" t="str">
        <f>編集WK!B110</f>
        <v>河面</v>
      </c>
      <c r="C110">
        <f>編集WK!E110</f>
        <v>35.071945999999997</v>
      </c>
      <c r="D110">
        <f>編集WK!F110</f>
        <v>134.07470499999999</v>
      </c>
    </row>
    <row r="111" spans="1:4" x14ac:dyDescent="0.15">
      <c r="A111" t="str">
        <f>編集WK!A111</f>
        <v>002302</v>
      </c>
      <c r="B111" t="str">
        <f>編集WK!B111</f>
        <v>福井</v>
      </c>
      <c r="C111">
        <f>編集WK!E111</f>
        <v>35.059607999999997</v>
      </c>
      <c r="D111">
        <f>編集WK!F111</f>
        <v>134.08216400000001</v>
      </c>
    </row>
    <row r="112" spans="1:4" x14ac:dyDescent="0.15">
      <c r="A112" t="str">
        <f>編集WK!A112</f>
        <v>002303</v>
      </c>
      <c r="B112" t="str">
        <f>編集WK!B112</f>
        <v>田熊</v>
      </c>
      <c r="C112">
        <f>編集WK!E112</f>
        <v>35.068153000000002</v>
      </c>
      <c r="D112">
        <f>編集WK!F112</f>
        <v>134.09154599999999</v>
      </c>
    </row>
    <row r="113" spans="1:4" x14ac:dyDescent="0.15">
      <c r="A113" t="str">
        <f>編集WK!A113</f>
        <v>002401</v>
      </c>
      <c r="B113" t="str">
        <f>編集WK!B113</f>
        <v>金井</v>
      </c>
      <c r="C113">
        <f>編集WK!E113</f>
        <v>35.035618999999997</v>
      </c>
      <c r="D113">
        <f>編集WK!F113</f>
        <v>134.057084</v>
      </c>
    </row>
    <row r="114" spans="1:4" x14ac:dyDescent="0.15">
      <c r="A114" t="str">
        <f>編集WK!A114</f>
        <v>002402</v>
      </c>
      <c r="B114" t="str">
        <f>編集WK!B114</f>
        <v>中原</v>
      </c>
      <c r="C114">
        <f>編集WK!E114</f>
        <v>35.032573999999997</v>
      </c>
      <c r="D114">
        <f>編集WK!F114</f>
        <v>134.066712</v>
      </c>
    </row>
    <row r="115" spans="1:4" x14ac:dyDescent="0.15">
      <c r="A115" t="str">
        <f>編集WK!A115</f>
        <v>002403</v>
      </c>
      <c r="B115" t="str">
        <f>編集WK!B115</f>
        <v>福力</v>
      </c>
      <c r="C115">
        <f>編集WK!E115</f>
        <v>35.046576000000002</v>
      </c>
      <c r="D115">
        <f>編集WK!F115</f>
        <v>134.066226</v>
      </c>
    </row>
    <row r="116" spans="1:4" x14ac:dyDescent="0.15">
      <c r="A116" t="str">
        <f>編集WK!A116</f>
        <v>002404</v>
      </c>
      <c r="B116" t="str">
        <f>編集WK!B116</f>
        <v>新田</v>
      </c>
      <c r="C116">
        <f>編集WK!E116</f>
        <v>35.056399999999996</v>
      </c>
      <c r="D116">
        <f>編集WK!F116</f>
        <v>134.06563700000001</v>
      </c>
    </row>
    <row r="117" spans="1:4" x14ac:dyDescent="0.15">
      <c r="A117" t="str">
        <f>編集WK!A117</f>
        <v>002405</v>
      </c>
      <c r="B117" t="str">
        <f>編集WK!B117</f>
        <v>西吉田</v>
      </c>
      <c r="C117">
        <f>編集WK!E117</f>
        <v>35.051298000000003</v>
      </c>
      <c r="D117">
        <f>編集WK!F117</f>
        <v>134.05597599999999</v>
      </c>
    </row>
    <row r="118" spans="1:4" x14ac:dyDescent="0.15">
      <c r="A118" t="str">
        <f>編集WK!A118</f>
        <v>002406</v>
      </c>
      <c r="B118" t="str">
        <f>編集WK!B118</f>
        <v>池ケ原</v>
      </c>
      <c r="C118">
        <f>編集WK!E118</f>
        <v>35.042717000000003</v>
      </c>
      <c r="D118">
        <f>編集WK!F118</f>
        <v>134.078532</v>
      </c>
    </row>
    <row r="119" spans="1:4" x14ac:dyDescent="0.15">
      <c r="A119" t="str">
        <f>編集WK!A119</f>
        <v>002407</v>
      </c>
      <c r="B119" t="str">
        <f>編集WK!B119</f>
        <v>堂尾</v>
      </c>
      <c r="C119">
        <f>編集WK!E119</f>
        <v>35.026553</v>
      </c>
      <c r="D119">
        <f>編集WK!F119</f>
        <v>134.079239</v>
      </c>
    </row>
    <row r="120" spans="1:4" x14ac:dyDescent="0.15">
      <c r="A120" t="str">
        <f>編集WK!A120</f>
        <v>002501</v>
      </c>
      <c r="B120" t="str">
        <f>編集WK!B120</f>
        <v>国分寺</v>
      </c>
      <c r="C120">
        <f>編集WK!E120</f>
        <v>35.051025000000003</v>
      </c>
      <c r="D120">
        <f>編集WK!F120</f>
        <v>134.04147699999999</v>
      </c>
    </row>
    <row r="121" spans="1:4" x14ac:dyDescent="0.15">
      <c r="A121" t="str">
        <f>編集WK!A121</f>
        <v>002502</v>
      </c>
      <c r="B121" t="str">
        <f>編集WK!B121</f>
        <v>日上</v>
      </c>
      <c r="C121">
        <f>編集WK!E121</f>
        <v>35.050800000000002</v>
      </c>
      <c r="D121">
        <f>編集WK!F121</f>
        <v>134.02775299999999</v>
      </c>
    </row>
    <row r="122" spans="1:4" x14ac:dyDescent="0.15">
      <c r="A122" t="str">
        <f>編集WK!A122</f>
        <v>002503</v>
      </c>
      <c r="B122" t="str">
        <f>編集WK!B122</f>
        <v>瓜生原</v>
      </c>
      <c r="C122">
        <f>編集WK!E122</f>
        <v>35.031846000000002</v>
      </c>
      <c r="D122">
        <f>編集WK!F122</f>
        <v>134.04285899999999</v>
      </c>
    </row>
    <row r="123" spans="1:4" x14ac:dyDescent="0.15">
      <c r="A123" t="str">
        <f>編集WK!A123</f>
        <v>002504</v>
      </c>
      <c r="B123" t="str">
        <f>編集WK!B123</f>
        <v>河辺</v>
      </c>
      <c r="C123">
        <f>編集WK!E123</f>
        <v>35.059091000000002</v>
      </c>
      <c r="D123">
        <f>編集WK!F123</f>
        <v>134.051726</v>
      </c>
    </row>
    <row r="124" spans="1:4" x14ac:dyDescent="0.15">
      <c r="A124" t="str">
        <f>編集WK!A124</f>
        <v>003101</v>
      </c>
      <c r="B124" t="str">
        <f>編集WK!B124</f>
        <v>加茂町物見</v>
      </c>
      <c r="C124">
        <f>編集WK!E124</f>
        <v>35.214801999999999</v>
      </c>
      <c r="D124">
        <f>編集WK!F124</f>
        <v>134.14546100000001</v>
      </c>
    </row>
    <row r="125" spans="1:4" x14ac:dyDescent="0.15">
      <c r="A125" t="str">
        <f>編集WK!A125</f>
        <v>003102</v>
      </c>
      <c r="B125" t="str">
        <f>編集WK!B125</f>
        <v>加茂町河井</v>
      </c>
      <c r="C125">
        <f>編集WK!E125</f>
        <v>35.206189000000002</v>
      </c>
      <c r="D125">
        <f>編集WK!F125</f>
        <v>134.117805</v>
      </c>
    </row>
    <row r="126" spans="1:4" x14ac:dyDescent="0.15">
      <c r="A126" t="str">
        <f>編集WK!A126</f>
        <v>003103</v>
      </c>
      <c r="B126" t="str">
        <f>編集WK!B126</f>
        <v>加茂町山下</v>
      </c>
      <c r="C126">
        <f>編集WK!E126</f>
        <v>35.207383999999998</v>
      </c>
      <c r="D126">
        <f>編集WK!F126</f>
        <v>134.103286</v>
      </c>
    </row>
    <row r="127" spans="1:4" x14ac:dyDescent="0.15">
      <c r="A127" t="str">
        <f>編集WK!A127</f>
        <v>003104</v>
      </c>
      <c r="B127" t="str">
        <f>編集WK!B127</f>
        <v>加茂町知和</v>
      </c>
      <c r="C127">
        <f>編集WK!E127</f>
        <v>35.210149999999999</v>
      </c>
      <c r="D127">
        <f>編集WK!F127</f>
        <v>134.09071900000001</v>
      </c>
    </row>
    <row r="128" spans="1:4" x14ac:dyDescent="0.15">
      <c r="A128" t="str">
        <f>編集WK!A128</f>
        <v>003105</v>
      </c>
      <c r="B128" t="str">
        <f>編集WK!B128</f>
        <v>加茂町青栁</v>
      </c>
      <c r="C128">
        <f>編集WK!E128</f>
        <v>35.210546999999998</v>
      </c>
      <c r="D128">
        <f>編集WK!F128</f>
        <v>134.07075499999999</v>
      </c>
    </row>
    <row r="129" spans="1:4" x14ac:dyDescent="0.15">
      <c r="A129" t="str">
        <f>編集WK!A129</f>
        <v>003201</v>
      </c>
      <c r="B129" t="str">
        <f>編集WK!B129</f>
        <v>加茂町塔中</v>
      </c>
      <c r="C129">
        <f>編集WK!E129</f>
        <v>35.184117999999998</v>
      </c>
      <c r="D129">
        <f>編集WK!F129</f>
        <v>134.056375</v>
      </c>
    </row>
    <row r="130" spans="1:4" x14ac:dyDescent="0.15">
      <c r="A130" t="str">
        <f>編集WK!A130</f>
        <v>003202</v>
      </c>
      <c r="B130" t="str">
        <f>編集WK!B130</f>
        <v>加茂町小中原</v>
      </c>
      <c r="C130">
        <f>編集WK!E130</f>
        <v>35.178401999999998</v>
      </c>
      <c r="D130">
        <f>編集WK!F130</f>
        <v>134.050411</v>
      </c>
    </row>
    <row r="131" spans="1:4" x14ac:dyDescent="0.15">
      <c r="A131" t="str">
        <f>編集WK!A131</f>
        <v>003203</v>
      </c>
      <c r="B131" t="str">
        <f>編集WK!B131</f>
        <v>加茂町齋野谷</v>
      </c>
      <c r="C131">
        <f>編集WK!E131</f>
        <v>35.184857000000001</v>
      </c>
      <c r="D131">
        <f>編集WK!F131</f>
        <v>134.04741799999999</v>
      </c>
    </row>
    <row r="132" spans="1:4" x14ac:dyDescent="0.15">
      <c r="A132" t="str">
        <f>編集WK!A132</f>
        <v>003204</v>
      </c>
      <c r="B132" t="str">
        <f>編集WK!B132</f>
        <v>加茂町戸賀</v>
      </c>
      <c r="C132">
        <f>編集WK!E132</f>
        <v>35.195839999999997</v>
      </c>
      <c r="D132">
        <f>編集WK!F132</f>
        <v>134.04850400000001</v>
      </c>
    </row>
    <row r="133" spans="1:4" x14ac:dyDescent="0.15">
      <c r="A133" t="str">
        <f>編集WK!A133</f>
        <v>003205</v>
      </c>
      <c r="B133" t="str">
        <f>編集WK!B133</f>
        <v>加茂町黒木</v>
      </c>
      <c r="C133">
        <f>編集WK!E133</f>
        <v>35.223489999999998</v>
      </c>
      <c r="D133">
        <f>編集WK!F133</f>
        <v>134.04127</v>
      </c>
    </row>
    <row r="134" spans="1:4" x14ac:dyDescent="0.15">
      <c r="A134" t="str">
        <f>編集WK!A134</f>
        <v>003206</v>
      </c>
      <c r="B134" t="str">
        <f>編集WK!B134</f>
        <v>加茂町倉見</v>
      </c>
      <c r="C134">
        <f>編集WK!E134</f>
        <v>35.266393000000001</v>
      </c>
      <c r="D134">
        <f>編集WK!F134</f>
        <v>134.05278899999999</v>
      </c>
    </row>
    <row r="135" spans="1:4" x14ac:dyDescent="0.15">
      <c r="A135" t="str">
        <f>編集WK!A135</f>
        <v>003207</v>
      </c>
      <c r="B135" t="str">
        <f>編集WK!B135</f>
        <v>加茂町宇野</v>
      </c>
      <c r="C135">
        <f>編集WK!E135</f>
        <v>35.207244000000003</v>
      </c>
      <c r="D135">
        <f>編集WK!F135</f>
        <v>134.01827399999999</v>
      </c>
    </row>
    <row r="136" spans="1:4" x14ac:dyDescent="0.15">
      <c r="A136" t="str">
        <f>編集WK!A136</f>
        <v>003208</v>
      </c>
      <c r="B136" t="str">
        <f>編集WK!B136</f>
        <v>加茂町原口</v>
      </c>
      <c r="C136">
        <f>編集WK!E136</f>
        <v>35.184137</v>
      </c>
      <c r="D136">
        <f>編集WK!F136</f>
        <v>134.00974099999999</v>
      </c>
    </row>
    <row r="137" spans="1:4" x14ac:dyDescent="0.15">
      <c r="A137" t="str">
        <f>編集WK!A137</f>
        <v>003301</v>
      </c>
      <c r="B137" t="str">
        <f>編集WK!B137</f>
        <v>加茂町行重</v>
      </c>
      <c r="C137">
        <f>編集WK!E137</f>
        <v>35.154499999999999</v>
      </c>
      <c r="D137">
        <f>編集WK!F137</f>
        <v>134.03418199999999</v>
      </c>
    </row>
    <row r="138" spans="1:4" x14ac:dyDescent="0.15">
      <c r="A138" t="str">
        <f>編集WK!A138</f>
        <v>003302</v>
      </c>
      <c r="B138" t="str">
        <f>編集WK!B138</f>
        <v>加茂町楢井</v>
      </c>
      <c r="C138">
        <f>編集WK!E138</f>
        <v>35.164886000000003</v>
      </c>
      <c r="D138">
        <f>編集WK!F138</f>
        <v>134.022121</v>
      </c>
    </row>
    <row r="139" spans="1:4" x14ac:dyDescent="0.15">
      <c r="A139" t="str">
        <f>編集WK!A139</f>
        <v>003303</v>
      </c>
      <c r="B139" t="str">
        <f>編集WK!B139</f>
        <v>加茂町百々</v>
      </c>
      <c r="C139">
        <f>編集WK!E139</f>
        <v>35.177140999999999</v>
      </c>
      <c r="D139">
        <f>編集WK!F139</f>
        <v>134.03136599999999</v>
      </c>
    </row>
    <row r="140" spans="1:4" x14ac:dyDescent="0.15">
      <c r="A140" t="str">
        <f>編集WK!A140</f>
        <v>003304</v>
      </c>
      <c r="B140" t="str">
        <f>編集WK!B140</f>
        <v>加茂町中原</v>
      </c>
      <c r="C140">
        <f>編集WK!E140</f>
        <v>35.173174000000003</v>
      </c>
      <c r="D140">
        <f>編集WK!F140</f>
        <v>134.04943399999999</v>
      </c>
    </row>
    <row r="141" spans="1:4" x14ac:dyDescent="0.15">
      <c r="A141" t="str">
        <f>編集WK!A141</f>
        <v>003305</v>
      </c>
      <c r="B141" t="str">
        <f>編集WK!B141</f>
        <v>加茂町成安</v>
      </c>
      <c r="C141">
        <f>編集WK!E141</f>
        <v>35.155259000000001</v>
      </c>
      <c r="D141">
        <f>編集WK!F141</f>
        <v>134.06128000000001</v>
      </c>
    </row>
    <row r="142" spans="1:4" x14ac:dyDescent="0.15">
      <c r="A142" t="str">
        <f>編集WK!A142</f>
        <v>003401</v>
      </c>
      <c r="B142" t="str">
        <f>編集WK!B142</f>
        <v>加茂町下津川</v>
      </c>
      <c r="C142">
        <f>編集WK!E142</f>
        <v>35.171501999999997</v>
      </c>
      <c r="D142">
        <f>編集WK!F142</f>
        <v>134.102892</v>
      </c>
    </row>
    <row r="143" spans="1:4" x14ac:dyDescent="0.15">
      <c r="A143" t="str">
        <f>編集WK!A143</f>
        <v>003402</v>
      </c>
      <c r="B143" t="str">
        <f>編集WK!B143</f>
        <v>加茂町公郷</v>
      </c>
      <c r="C143">
        <f>編集WK!E143</f>
        <v>35.171129000000001</v>
      </c>
      <c r="D143">
        <f>編集WK!F143</f>
        <v>134.078429</v>
      </c>
    </row>
    <row r="144" spans="1:4" x14ac:dyDescent="0.15">
      <c r="A144" t="str">
        <f>編集WK!A144</f>
        <v>003403</v>
      </c>
      <c r="B144" t="str">
        <f>編集WK!B144</f>
        <v>加茂町桑原</v>
      </c>
      <c r="C144">
        <f>編集WK!E144</f>
        <v>35.17559</v>
      </c>
      <c r="D144">
        <f>編集WK!F144</f>
        <v>134.06223900000001</v>
      </c>
    </row>
    <row r="145" spans="1:4" x14ac:dyDescent="0.15">
      <c r="A145" t="str">
        <f>編集WK!A145</f>
        <v>003404</v>
      </c>
      <c r="B145" t="str">
        <f>編集WK!B145</f>
        <v>加茂町小渕</v>
      </c>
      <c r="C145">
        <f>編集WK!E145</f>
        <v>35.187508000000001</v>
      </c>
      <c r="D145">
        <f>編集WK!F145</f>
        <v>134.072136</v>
      </c>
    </row>
    <row r="146" spans="1:4" x14ac:dyDescent="0.15">
      <c r="A146" t="str">
        <f>編集WK!A146</f>
        <v>004101</v>
      </c>
      <c r="B146" t="str">
        <f>編集WK!B146</f>
        <v>阿波</v>
      </c>
      <c r="C146">
        <f>編集WK!E146</f>
        <v>35.262959000000002</v>
      </c>
      <c r="D146">
        <f>編集WK!F146</f>
        <v>134.11914100000001</v>
      </c>
    </row>
    <row r="147" spans="1:4" x14ac:dyDescent="0.15">
      <c r="A147" t="str">
        <f>編集WK!A147</f>
        <v>005101</v>
      </c>
      <c r="B147" t="str">
        <f>編集WK!B147</f>
        <v>新野東</v>
      </c>
      <c r="C147">
        <f>編集WK!E147</f>
        <v>35.107194</v>
      </c>
      <c r="D147">
        <f>編集WK!F147</f>
        <v>134.11996400000001</v>
      </c>
    </row>
    <row r="148" spans="1:4" x14ac:dyDescent="0.15">
      <c r="A148" t="str">
        <f>編集WK!A148</f>
        <v>005102</v>
      </c>
      <c r="B148" t="str">
        <f>編集WK!B148</f>
        <v>西上</v>
      </c>
      <c r="C148">
        <f>編集WK!E148</f>
        <v>35.129981000000001</v>
      </c>
      <c r="D148">
        <f>編集WK!F148</f>
        <v>134.10916499999999</v>
      </c>
    </row>
    <row r="149" spans="1:4" x14ac:dyDescent="0.15">
      <c r="A149" t="str">
        <f>編集WK!A149</f>
        <v>005103</v>
      </c>
      <c r="B149" t="str">
        <f>編集WK!B149</f>
        <v>西中</v>
      </c>
      <c r="C149">
        <f>編集WK!E149</f>
        <v>35.112606</v>
      </c>
      <c r="D149">
        <f>編集WK!F149</f>
        <v>134.10730699999999</v>
      </c>
    </row>
    <row r="150" spans="1:4" x14ac:dyDescent="0.15">
      <c r="A150" t="str">
        <f>編集WK!A150</f>
        <v>005104</v>
      </c>
      <c r="B150" t="str">
        <f>編集WK!B150</f>
        <v>西下</v>
      </c>
      <c r="C150">
        <f>編集WK!E150</f>
        <v>35.107104999999997</v>
      </c>
      <c r="D150">
        <f>編集WK!F150</f>
        <v>134.09628000000001</v>
      </c>
    </row>
    <row r="151" spans="1:4" x14ac:dyDescent="0.15">
      <c r="A151" t="str">
        <f>編集WK!A151</f>
        <v>005105</v>
      </c>
      <c r="B151" t="str">
        <f>編集WK!B151</f>
        <v>新野山形</v>
      </c>
      <c r="C151">
        <f>編集WK!E151</f>
        <v>35.124665999999998</v>
      </c>
      <c r="D151">
        <f>編集WK!F151</f>
        <v>134.09693999999999</v>
      </c>
    </row>
    <row r="152" spans="1:4" x14ac:dyDescent="0.15">
      <c r="A152" t="str">
        <f>編集WK!A152</f>
        <v>005106</v>
      </c>
      <c r="B152" t="str">
        <f>編集WK!B152</f>
        <v>日本原</v>
      </c>
      <c r="C152">
        <f>編集WK!E152</f>
        <v>35.112878000000002</v>
      </c>
      <c r="D152">
        <f>編集WK!F152</f>
        <v>134.12995100000001</v>
      </c>
    </row>
    <row r="153" spans="1:4" x14ac:dyDescent="0.15">
      <c r="A153" t="str">
        <f>編集WK!A153</f>
        <v>005107</v>
      </c>
      <c r="B153" t="str">
        <f>編集WK!B153</f>
        <v>市場</v>
      </c>
      <c r="C153">
        <f>編集WK!E153</f>
        <v>35.133265999999999</v>
      </c>
      <c r="D153">
        <f>編集WK!F153</f>
        <v>134.11637999999999</v>
      </c>
    </row>
    <row r="154" spans="1:4" x14ac:dyDescent="0.15">
      <c r="A154" t="str">
        <f>編集WK!A154</f>
        <v>005108</v>
      </c>
      <c r="B154" t="str">
        <f>編集WK!B154</f>
        <v>大岩</v>
      </c>
      <c r="C154">
        <f>編集WK!E154</f>
        <v>35.143478999999999</v>
      </c>
      <c r="D154">
        <f>編集WK!F154</f>
        <v>134.124112</v>
      </c>
    </row>
    <row r="155" spans="1:4" x14ac:dyDescent="0.15">
      <c r="A155" t="str">
        <f>編集WK!A155</f>
        <v>005109</v>
      </c>
      <c r="B155" t="str">
        <f>編集WK!B155</f>
        <v>大吉</v>
      </c>
      <c r="C155">
        <f>編集WK!E155</f>
        <v>35.156973000000001</v>
      </c>
      <c r="D155">
        <f>編集WK!F155</f>
        <v>134.13435100000001</v>
      </c>
    </row>
    <row r="156" spans="1:4" x14ac:dyDescent="0.15">
      <c r="A156" t="str">
        <f>編集WK!A156</f>
        <v>005110</v>
      </c>
      <c r="B156" t="str">
        <f>編集WK!B156</f>
        <v>奥津川</v>
      </c>
      <c r="C156">
        <f>編集WK!E156</f>
        <v>35.156937999999997</v>
      </c>
      <c r="D156">
        <f>編集WK!F156</f>
        <v>134.11178000000001</v>
      </c>
    </row>
    <row r="157" spans="1:4" x14ac:dyDescent="0.15">
      <c r="A157" t="str">
        <f>編集WK!A157</f>
        <v>005111</v>
      </c>
      <c r="B157" t="str">
        <f>編集WK!B157</f>
        <v>上村</v>
      </c>
      <c r="C157">
        <f>編集WK!E157</f>
        <v>35.100897000000003</v>
      </c>
      <c r="D157">
        <f>編集WK!F157</f>
        <v>134.09310300000001</v>
      </c>
    </row>
    <row r="158" spans="1:4" x14ac:dyDescent="0.15">
      <c r="A158" t="str">
        <f>編集WK!A158</f>
        <v>005112</v>
      </c>
      <c r="B158" t="str">
        <f>編集WK!B158</f>
        <v>中村</v>
      </c>
      <c r="C158">
        <f>編集WK!E158</f>
        <v>35.093010999999997</v>
      </c>
      <c r="D158">
        <f>編集WK!F158</f>
        <v>134.097971</v>
      </c>
    </row>
    <row r="159" spans="1:4" x14ac:dyDescent="0.15">
      <c r="A159" t="str">
        <f>編集WK!A159</f>
        <v>005113</v>
      </c>
      <c r="B159" t="str">
        <f>編集WK!B159</f>
        <v>杉宮</v>
      </c>
      <c r="C159">
        <f>編集WK!E159</f>
        <v>35.090578999999998</v>
      </c>
      <c r="D159">
        <f>編集WK!F159</f>
        <v>134.09087500000001</v>
      </c>
    </row>
    <row r="160" spans="1:4" x14ac:dyDescent="0.15">
      <c r="A160" t="str">
        <f>編集WK!A160</f>
        <v>005114</v>
      </c>
      <c r="B160" t="str">
        <f>編集WK!B160</f>
        <v>坂上</v>
      </c>
      <c r="C160">
        <f>編集WK!E160</f>
        <v>35.099955999999999</v>
      </c>
      <c r="D160">
        <f>編集WK!F160</f>
        <v>134.10213899999999</v>
      </c>
    </row>
    <row r="161" spans="1:4" x14ac:dyDescent="0.15">
      <c r="A161" t="str">
        <f>編集WK!A161</f>
        <v>005115</v>
      </c>
      <c r="B161" t="str">
        <f>編集WK!B161</f>
        <v>原</v>
      </c>
      <c r="C161">
        <f>編集WK!E161</f>
        <v>35.097631999999997</v>
      </c>
      <c r="D161">
        <f>編集WK!F161</f>
        <v>134.117232</v>
      </c>
    </row>
    <row r="162" spans="1:4" x14ac:dyDescent="0.15">
      <c r="A162" t="str">
        <f>編集WK!A162</f>
        <v>005116</v>
      </c>
      <c r="B162" t="str">
        <f>編集WK!B162</f>
        <v>安井</v>
      </c>
      <c r="C162">
        <f>編集WK!E162</f>
        <v>35.091410000000003</v>
      </c>
      <c r="D162">
        <f>編集WK!F162</f>
        <v>134.11042399999999</v>
      </c>
    </row>
    <row r="163" spans="1:4" x14ac:dyDescent="0.15">
      <c r="A163" t="str">
        <f>編集WK!A163</f>
        <v>005117</v>
      </c>
      <c r="B163" t="str">
        <f>編集WK!B163</f>
        <v>上野田</v>
      </c>
      <c r="C163">
        <f>編集WK!E163</f>
        <v>35.081955000000001</v>
      </c>
      <c r="D163">
        <f>編集WK!F163</f>
        <v>134.096608</v>
      </c>
    </row>
    <row r="164" spans="1:4" x14ac:dyDescent="0.15">
      <c r="A164" t="str">
        <f>編集WK!A164</f>
        <v>005118</v>
      </c>
      <c r="B164" t="str">
        <f>編集WK!B164</f>
        <v>下野田</v>
      </c>
      <c r="C164">
        <f>編集WK!E164</f>
        <v>35.075311999999997</v>
      </c>
      <c r="D164">
        <f>編集WK!F164</f>
        <v>134.10032899999999</v>
      </c>
    </row>
    <row r="165" spans="1:4" x14ac:dyDescent="0.15">
      <c r="A165" t="str">
        <f>編集WK!A165</f>
        <v>006101</v>
      </c>
      <c r="B165" t="str">
        <f>編集WK!B165</f>
        <v>坪井上</v>
      </c>
      <c r="C165">
        <f>編集WK!E165</f>
        <v>35.051281000000003</v>
      </c>
      <c r="D165">
        <f>編集WK!F165</f>
        <v>133.83739</v>
      </c>
    </row>
    <row r="166" spans="1:4" x14ac:dyDescent="0.15">
      <c r="A166" t="str">
        <f>編集WK!A166</f>
        <v>006102</v>
      </c>
      <c r="B166" t="str">
        <f>編集WK!B166</f>
        <v>坪井下</v>
      </c>
      <c r="C166">
        <f>編集WK!E166</f>
        <v>35.053024999999998</v>
      </c>
      <c r="D166">
        <f>編集WK!F166</f>
        <v>133.86422200000001</v>
      </c>
    </row>
    <row r="167" spans="1:4" x14ac:dyDescent="0.15">
      <c r="A167" t="str">
        <f>編集WK!A167</f>
        <v>006103</v>
      </c>
      <c r="B167" t="str">
        <f>編集WK!B167</f>
        <v>中北上</v>
      </c>
      <c r="C167">
        <f>編集WK!E167</f>
        <v>35.074103000000001</v>
      </c>
      <c r="D167">
        <f>編集WK!F167</f>
        <v>133.84355099999999</v>
      </c>
    </row>
    <row r="168" spans="1:4" x14ac:dyDescent="0.15">
      <c r="A168" t="str">
        <f>編集WK!A168</f>
        <v>006201</v>
      </c>
      <c r="B168" t="str">
        <f>編集WK!B168</f>
        <v>宮部上</v>
      </c>
      <c r="C168">
        <f>編集WK!E168</f>
        <v>35.088251</v>
      </c>
      <c r="D168">
        <f>編集WK!F168</f>
        <v>133.85320899999999</v>
      </c>
    </row>
    <row r="169" spans="1:4" x14ac:dyDescent="0.15">
      <c r="A169" t="str">
        <f>編集WK!A169</f>
        <v>006202</v>
      </c>
      <c r="B169" t="str">
        <f>編集WK!B169</f>
        <v>宮部下</v>
      </c>
      <c r="C169">
        <f>編集WK!E169</f>
        <v>35.073622</v>
      </c>
      <c r="D169">
        <f>編集WK!F169</f>
        <v>133.882813</v>
      </c>
    </row>
    <row r="170" spans="1:4" x14ac:dyDescent="0.15">
      <c r="A170" t="str">
        <f>編集WK!A170</f>
        <v>006203</v>
      </c>
      <c r="B170" t="str">
        <f>編集WK!B170</f>
        <v>中北下</v>
      </c>
      <c r="C170">
        <f>編集WK!E170</f>
        <v>35.06718</v>
      </c>
      <c r="D170">
        <f>編集WK!F170</f>
        <v>133.899463</v>
      </c>
    </row>
    <row r="171" spans="1:4" x14ac:dyDescent="0.15">
      <c r="A171" t="str">
        <f>編集WK!A171</f>
        <v>006301</v>
      </c>
      <c r="B171" t="str">
        <f>編集WK!B171</f>
        <v>南方中</v>
      </c>
      <c r="C171">
        <f>編集WK!E171</f>
        <v>35.051335999999999</v>
      </c>
      <c r="D171">
        <f>編集WK!F171</f>
        <v>133.88474099999999</v>
      </c>
    </row>
    <row r="172" spans="1:4" x14ac:dyDescent="0.15">
      <c r="A172" t="str">
        <f>編集WK!A172</f>
        <v>006302</v>
      </c>
      <c r="B172" t="str">
        <f>編集WK!B172</f>
        <v>一色</v>
      </c>
      <c r="C172">
        <f>編集WK!E172</f>
        <v>35.046334000000002</v>
      </c>
      <c r="D172">
        <f>編集WK!F172</f>
        <v>133.89537999999999</v>
      </c>
    </row>
    <row r="173" spans="1:4" x14ac:dyDescent="0.15">
      <c r="A173" t="str">
        <f>編集WK!A173</f>
        <v>006303</v>
      </c>
      <c r="B173" t="str">
        <f>編集WK!B173</f>
        <v>神代</v>
      </c>
      <c r="C173">
        <f>編集WK!E173</f>
        <v>35.039050000000003</v>
      </c>
      <c r="D173">
        <f>編集WK!F173</f>
        <v>133.907106</v>
      </c>
    </row>
    <row r="174" spans="1:4" x14ac:dyDescent="0.15">
      <c r="A174" t="str">
        <f>編集WK!A174</f>
        <v>006401</v>
      </c>
      <c r="B174" t="str">
        <f>編集WK!B174</f>
        <v>久米川南</v>
      </c>
      <c r="C174">
        <f>編集WK!E174</f>
        <v>35.048552000000001</v>
      </c>
      <c r="D174">
        <f>編集WK!F174</f>
        <v>133.92829699999999</v>
      </c>
    </row>
    <row r="175" spans="1:4" x14ac:dyDescent="0.15">
      <c r="A175" t="str">
        <f>編集WK!A175</f>
        <v>006404</v>
      </c>
      <c r="B175" t="str">
        <f>編集WK!B175</f>
        <v>くめ</v>
      </c>
      <c r="C175">
        <f>編集WK!E175</f>
        <v>35.06176</v>
      </c>
      <c r="D175">
        <f>編集WK!F175</f>
        <v>133.922922</v>
      </c>
    </row>
    <row r="176" spans="1:4" x14ac:dyDescent="0.15">
      <c r="A176" t="str">
        <f>編集WK!A176</f>
        <v>006402</v>
      </c>
      <c r="B176" t="str">
        <f>編集WK!B176</f>
        <v>領家</v>
      </c>
      <c r="C176">
        <f>編集WK!E176</f>
        <v>35.062761999999999</v>
      </c>
      <c r="D176">
        <f>編集WK!F176</f>
        <v>133.91163499999999</v>
      </c>
    </row>
    <row r="177" spans="1:4" x14ac:dyDescent="0.15">
      <c r="A177" t="str">
        <f>編集WK!A177</f>
        <v>006403</v>
      </c>
      <c r="B177" t="str">
        <f>編集WK!B177</f>
        <v>宮尾</v>
      </c>
      <c r="C177">
        <f>編集WK!E177</f>
        <v>35.057594999999999</v>
      </c>
      <c r="D177">
        <f>編集WK!F177</f>
        <v>133.93106299999999</v>
      </c>
    </row>
    <row r="178" spans="1:4" x14ac:dyDescent="0.15">
      <c r="A178" t="str">
        <f>編集WK!A178</f>
        <v>006501</v>
      </c>
      <c r="B178" t="str">
        <f>編集WK!B178</f>
        <v>戸脇</v>
      </c>
      <c r="C178">
        <f>編集WK!E178</f>
        <v>35.032018999999998</v>
      </c>
      <c r="D178">
        <f>編集WK!F178</f>
        <v>133.931398</v>
      </c>
    </row>
    <row r="179" spans="1:4" x14ac:dyDescent="0.15">
      <c r="A179" t="str">
        <f>編集WK!A179</f>
        <v>006502</v>
      </c>
      <c r="B179" t="str">
        <f>編集WK!B179</f>
        <v>桑下</v>
      </c>
      <c r="C179">
        <f>編集WK!E179</f>
        <v>35.025067999999997</v>
      </c>
      <c r="D179">
        <f>編集WK!F179</f>
        <v>133.92317399999999</v>
      </c>
    </row>
    <row r="180" spans="1:4" x14ac:dyDescent="0.15">
      <c r="A180" t="str">
        <f>編集WK!A180</f>
        <v>006503</v>
      </c>
      <c r="B180" t="str">
        <f>編集WK!B180</f>
        <v>桑上</v>
      </c>
      <c r="C180">
        <f>編集WK!E180</f>
        <v>35.020847000000003</v>
      </c>
      <c r="D180">
        <f>編集WK!F180</f>
        <v>133.915976</v>
      </c>
    </row>
    <row r="181" spans="1:4" x14ac:dyDescent="0.15">
      <c r="A181" t="str">
        <f>編集WK!A181</f>
        <v>006504</v>
      </c>
      <c r="B181" t="str">
        <f>編集WK!B181</f>
        <v>福田下</v>
      </c>
      <c r="C181">
        <f>編集WK!E181</f>
        <v>35.014505</v>
      </c>
      <c r="D181">
        <f>編集WK!F181</f>
        <v>133.91210899999999</v>
      </c>
    </row>
    <row r="182" spans="1:4" x14ac:dyDescent="0.15">
      <c r="A182" t="str">
        <f>編集WK!A182</f>
        <v>006505</v>
      </c>
      <c r="B182" t="str">
        <f>編集WK!B182</f>
        <v>八社</v>
      </c>
      <c r="C182">
        <f>編集WK!E182</f>
        <v>34.998398000000002</v>
      </c>
      <c r="D182">
        <f>編集WK!F182</f>
        <v>133.899339</v>
      </c>
    </row>
    <row r="183" spans="1:4" x14ac:dyDescent="0.15">
      <c r="A183" t="str">
        <f>編集WK!A183</f>
        <v>006601</v>
      </c>
      <c r="B183" t="str">
        <f>編集WK!B183</f>
        <v>油木下</v>
      </c>
      <c r="C183">
        <f>編集WK!E183</f>
        <v>35.013308000000002</v>
      </c>
      <c r="D183">
        <f>編集WK!F183</f>
        <v>133.899304</v>
      </c>
    </row>
    <row r="184" spans="1:4" x14ac:dyDescent="0.15">
      <c r="A184" t="str">
        <f>編集WK!A184</f>
        <v>006602</v>
      </c>
      <c r="B184" t="str">
        <f>編集WK!B184</f>
        <v>油木上</v>
      </c>
      <c r="C184">
        <f>編集WK!E184</f>
        <v>35.001578000000002</v>
      </c>
      <c r="D184">
        <f>編集WK!F184</f>
        <v>133.88421399999999</v>
      </c>
    </row>
    <row r="185" spans="1:4" x14ac:dyDescent="0.15">
      <c r="A185" t="str">
        <f>編集WK!A185</f>
        <v>006603</v>
      </c>
      <c r="B185" t="str">
        <f>編集WK!B185</f>
        <v>油木北</v>
      </c>
      <c r="C185">
        <f>編集WK!E185</f>
        <v>35.016482000000003</v>
      </c>
      <c r="D185">
        <f>編集WK!F185</f>
        <v>133.89050499999999</v>
      </c>
    </row>
    <row r="186" spans="1:4" x14ac:dyDescent="0.15">
      <c r="A186" t="str">
        <f>編集WK!A186</f>
        <v>006604</v>
      </c>
      <c r="B186" t="str">
        <f>編集WK!B186</f>
        <v>里公文</v>
      </c>
      <c r="C186">
        <f>編集WK!E186</f>
        <v>35.030256999999999</v>
      </c>
      <c r="D186">
        <f>編集WK!F186</f>
        <v>133.89736600000001</v>
      </c>
    </row>
    <row r="187" spans="1:4" x14ac:dyDescent="0.15">
      <c r="A187" t="str">
        <f>編集WK!A187</f>
        <v>006605</v>
      </c>
      <c r="B187" t="str">
        <f>編集WK!B187</f>
        <v>里公文上</v>
      </c>
      <c r="C187">
        <f>編集WK!E187</f>
        <v>35.031542000000002</v>
      </c>
      <c r="D187">
        <f>編集WK!F187</f>
        <v>133.88111000000001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津山市_町名コード_20180401現在</vt:lpstr>
      <vt:lpstr>津山市大字・町丁目レベル位置情報33203-11.0b</vt:lpstr>
      <vt:lpstr>編集WK</vt:lpstr>
      <vt:lpstr>津山市_町名コード_20180401現在_緯度経度付</vt:lpstr>
      <vt:lpstr>'津山市大字・町丁目レベル位置情報33203-11.0b'!_33203_2017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2019-04-14T08:28:34Z</dcterms:modified>
</cp:coreProperties>
</file>