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OneDrive\桌面\專題\模型預測結果\LSTM(200_451)\"/>
    </mc:Choice>
  </mc:AlternateContent>
  <xr:revisionPtr revIDLastSave="0" documentId="13_ncr:1_{1ABACC25-CF17-4F4D-B8A1-8220526BE2CB}" xr6:coauthVersionLast="46" xr6:coauthVersionMax="46" xr10:uidLastSave="{00000000-0000-0000-0000-000000000000}"/>
  <bookViews>
    <workbookView xWindow="-108" yWindow="-108" windowWidth="23256" windowHeight="12576" xr2:uid="{00000000-000D-0000-FFFF-FFFF00000000}"/>
  </bookViews>
  <sheets>
    <sheet name="LSTM報酬率" sheetId="1" r:id="rId1"/>
  </sheets>
  <calcPr calcId="191029"/>
</workbook>
</file>

<file path=xl/calcChain.xml><?xml version="1.0" encoding="utf-8"?>
<calcChain xmlns="http://schemas.openxmlformats.org/spreadsheetml/2006/main">
  <c r="E7" i="1" l="1"/>
  <c r="E6" i="1"/>
  <c r="E4" i="1"/>
  <c r="E3" i="1"/>
  <c r="G4" i="1"/>
  <c r="H2" i="1"/>
  <c r="F2" i="1"/>
  <c r="D2" i="1"/>
  <c r="G451" i="1"/>
  <c r="C3" i="1"/>
  <c r="C4" i="1"/>
  <c r="C5" i="1"/>
  <c r="D5" i="1" s="1"/>
  <c r="C6" i="1"/>
  <c r="C7" i="1"/>
  <c r="C8" i="1"/>
  <c r="C9" i="1"/>
  <c r="C10" i="1"/>
  <c r="C11" i="1"/>
  <c r="C12" i="1"/>
  <c r="C13" i="1"/>
  <c r="C14" i="1"/>
  <c r="C15" i="1"/>
  <c r="C16" i="1"/>
  <c r="C17" i="1"/>
  <c r="C18" i="1"/>
  <c r="C19" i="1"/>
  <c r="C20" i="1"/>
  <c r="C21" i="1"/>
  <c r="C22" i="1"/>
  <c r="C23" i="1"/>
  <c r="C24" i="1"/>
  <c r="C25" i="1"/>
  <c r="C26" i="1"/>
  <c r="C27" i="1"/>
  <c r="C28" i="1"/>
  <c r="C29" i="1"/>
  <c r="C30" i="1"/>
  <c r="C31" i="1"/>
  <c r="C32" i="1"/>
  <c r="C33" i="1"/>
  <c r="C34" i="1"/>
  <c r="C35" i="1"/>
  <c r="C36" i="1"/>
  <c r="C37" i="1"/>
  <c r="C38" i="1"/>
  <c r="C39" i="1"/>
  <c r="C40" i="1"/>
  <c r="C41" i="1"/>
  <c r="C42" i="1"/>
  <c r="C43" i="1"/>
  <c r="C44" i="1"/>
  <c r="C45" i="1"/>
  <c r="C46" i="1"/>
  <c r="C47" i="1"/>
  <c r="C48" i="1"/>
  <c r="C49" i="1"/>
  <c r="C50" i="1"/>
  <c r="C51" i="1"/>
  <c r="C52" i="1"/>
  <c r="C53" i="1"/>
  <c r="C54" i="1"/>
  <c r="C55" i="1"/>
  <c r="C56" i="1"/>
  <c r="C57" i="1"/>
  <c r="C58" i="1"/>
  <c r="C59" i="1"/>
  <c r="C60" i="1"/>
  <c r="C61" i="1"/>
  <c r="C62" i="1"/>
  <c r="C63" i="1"/>
  <c r="C64" i="1"/>
  <c r="C65" i="1"/>
  <c r="C66" i="1"/>
  <c r="C67" i="1"/>
  <c r="C68" i="1"/>
  <c r="C69" i="1"/>
  <c r="C70" i="1"/>
  <c r="C71" i="1"/>
  <c r="C72" i="1"/>
  <c r="C73" i="1"/>
  <c r="C74" i="1"/>
  <c r="C75" i="1"/>
  <c r="C76" i="1"/>
  <c r="C77" i="1"/>
  <c r="C78" i="1"/>
  <c r="C79" i="1"/>
  <c r="C80" i="1"/>
  <c r="C81" i="1"/>
  <c r="C82" i="1"/>
  <c r="C83" i="1"/>
  <c r="C84" i="1"/>
  <c r="C85" i="1"/>
  <c r="C86" i="1"/>
  <c r="C87" i="1"/>
  <c r="C88" i="1"/>
  <c r="C89" i="1"/>
  <c r="C90" i="1"/>
  <c r="C91" i="1"/>
  <c r="C92" i="1"/>
  <c r="C93" i="1"/>
  <c r="C94" i="1"/>
  <c r="C95" i="1"/>
  <c r="C96" i="1"/>
  <c r="C97" i="1"/>
  <c r="C98" i="1"/>
  <c r="C99" i="1"/>
  <c r="C100" i="1"/>
  <c r="C101" i="1"/>
  <c r="C102" i="1"/>
  <c r="C103" i="1"/>
  <c r="C104" i="1"/>
  <c r="C105" i="1"/>
  <c r="C106" i="1"/>
  <c r="C107" i="1"/>
  <c r="C108" i="1"/>
  <c r="C109" i="1"/>
  <c r="C110" i="1"/>
  <c r="C111" i="1"/>
  <c r="C112" i="1"/>
  <c r="C113" i="1"/>
  <c r="C114" i="1"/>
  <c r="C115" i="1"/>
  <c r="C116" i="1"/>
  <c r="C117" i="1"/>
  <c r="C118" i="1"/>
  <c r="C119" i="1"/>
  <c r="C120" i="1"/>
  <c r="C121" i="1"/>
  <c r="C122" i="1"/>
  <c r="C123" i="1"/>
  <c r="C124" i="1"/>
  <c r="C125" i="1"/>
  <c r="C126" i="1"/>
  <c r="C127" i="1"/>
  <c r="C128" i="1"/>
  <c r="C129" i="1"/>
  <c r="C130" i="1"/>
  <c r="C131" i="1"/>
  <c r="C132" i="1"/>
  <c r="C133" i="1"/>
  <c r="C134" i="1"/>
  <c r="C135" i="1"/>
  <c r="C136" i="1"/>
  <c r="C137" i="1"/>
  <c r="C138" i="1"/>
  <c r="C139" i="1"/>
  <c r="C140" i="1"/>
  <c r="C141" i="1"/>
  <c r="C142" i="1"/>
  <c r="C143" i="1"/>
  <c r="C144" i="1"/>
  <c r="C145" i="1"/>
  <c r="C146" i="1"/>
  <c r="C147" i="1"/>
  <c r="C148" i="1"/>
  <c r="C149" i="1"/>
  <c r="C150" i="1"/>
  <c r="C151" i="1"/>
  <c r="C152" i="1"/>
  <c r="C153" i="1"/>
  <c r="C154" i="1"/>
  <c r="C155" i="1"/>
  <c r="C156" i="1"/>
  <c r="C157" i="1"/>
  <c r="C158" i="1"/>
  <c r="C159" i="1"/>
  <c r="C160" i="1"/>
  <c r="C161" i="1"/>
  <c r="C162" i="1"/>
  <c r="C163" i="1"/>
  <c r="C164" i="1"/>
  <c r="C165" i="1"/>
  <c r="C166" i="1"/>
  <c r="C167" i="1"/>
  <c r="C168" i="1"/>
  <c r="C169" i="1"/>
  <c r="C170" i="1"/>
  <c r="C171" i="1"/>
  <c r="C172" i="1"/>
  <c r="C173" i="1"/>
  <c r="C174" i="1"/>
  <c r="C175" i="1"/>
  <c r="C176" i="1"/>
  <c r="C177" i="1"/>
  <c r="C178" i="1"/>
  <c r="C179" i="1"/>
  <c r="C180" i="1"/>
  <c r="C181" i="1"/>
  <c r="C182" i="1"/>
  <c r="C183" i="1"/>
  <c r="C184" i="1"/>
  <c r="C185" i="1"/>
  <c r="C186" i="1"/>
  <c r="C187" i="1"/>
  <c r="C188" i="1"/>
  <c r="C189" i="1"/>
  <c r="C190" i="1"/>
  <c r="C191" i="1"/>
  <c r="C192" i="1"/>
  <c r="C193" i="1"/>
  <c r="C194" i="1"/>
  <c r="C195" i="1"/>
  <c r="C196" i="1"/>
  <c r="C197" i="1"/>
  <c r="C198" i="1"/>
  <c r="C199" i="1"/>
  <c r="C200" i="1"/>
  <c r="C201" i="1"/>
  <c r="C202" i="1"/>
  <c r="C203" i="1"/>
  <c r="C204" i="1"/>
  <c r="C205" i="1"/>
  <c r="C206" i="1"/>
  <c r="C207" i="1"/>
  <c r="C208" i="1"/>
  <c r="C209" i="1"/>
  <c r="C210" i="1"/>
  <c r="C211" i="1"/>
  <c r="C212" i="1"/>
  <c r="C213" i="1"/>
  <c r="C214" i="1"/>
  <c r="C215" i="1"/>
  <c r="C216" i="1"/>
  <c r="C217" i="1"/>
  <c r="C218" i="1"/>
  <c r="C219" i="1"/>
  <c r="C220" i="1"/>
  <c r="C221" i="1"/>
  <c r="C222" i="1"/>
  <c r="C223" i="1"/>
  <c r="C224" i="1"/>
  <c r="C225" i="1"/>
  <c r="C226" i="1"/>
  <c r="C227" i="1"/>
  <c r="C228" i="1"/>
  <c r="C229" i="1"/>
  <c r="C230" i="1"/>
  <c r="C231" i="1"/>
  <c r="C232" i="1"/>
  <c r="C233" i="1"/>
  <c r="C234" i="1"/>
  <c r="C235" i="1"/>
  <c r="C236" i="1"/>
  <c r="C237" i="1"/>
  <c r="C238" i="1"/>
  <c r="C239" i="1"/>
  <c r="C240" i="1"/>
  <c r="C241" i="1"/>
  <c r="C242" i="1"/>
  <c r="C243" i="1"/>
  <c r="C244" i="1"/>
  <c r="C245" i="1"/>
  <c r="D245" i="1" s="1"/>
  <c r="C246" i="1"/>
  <c r="C247" i="1"/>
  <c r="C248" i="1"/>
  <c r="C249" i="1"/>
  <c r="C250" i="1"/>
  <c r="C251" i="1"/>
  <c r="C252" i="1"/>
  <c r="C253" i="1"/>
  <c r="D253" i="1" s="1"/>
  <c r="C254" i="1"/>
  <c r="C255" i="1"/>
  <c r="C256" i="1"/>
  <c r="C257" i="1"/>
  <c r="C258" i="1"/>
  <c r="C259" i="1"/>
  <c r="C260" i="1"/>
  <c r="C261" i="1"/>
  <c r="D261" i="1" s="1"/>
  <c r="C262" i="1"/>
  <c r="C263" i="1"/>
  <c r="C264" i="1"/>
  <c r="C265" i="1"/>
  <c r="C266" i="1"/>
  <c r="C267" i="1"/>
  <c r="C268" i="1"/>
  <c r="C269" i="1"/>
  <c r="D269" i="1" s="1"/>
  <c r="C270" i="1"/>
  <c r="C271" i="1"/>
  <c r="C272" i="1"/>
  <c r="C273" i="1"/>
  <c r="C274" i="1"/>
  <c r="C275" i="1"/>
  <c r="C276" i="1"/>
  <c r="C277" i="1"/>
  <c r="D277" i="1" s="1"/>
  <c r="C278" i="1"/>
  <c r="C279" i="1"/>
  <c r="C280" i="1"/>
  <c r="C281" i="1"/>
  <c r="C282" i="1"/>
  <c r="C283" i="1"/>
  <c r="C284" i="1"/>
  <c r="C285" i="1"/>
  <c r="D285" i="1" s="1"/>
  <c r="C286" i="1"/>
  <c r="C287" i="1"/>
  <c r="C288" i="1"/>
  <c r="C289" i="1"/>
  <c r="C290" i="1"/>
  <c r="C291" i="1"/>
  <c r="C292" i="1"/>
  <c r="C293" i="1"/>
  <c r="D293" i="1" s="1"/>
  <c r="C294" i="1"/>
  <c r="C295" i="1"/>
  <c r="C296" i="1"/>
  <c r="C297" i="1"/>
  <c r="C298" i="1"/>
  <c r="C299" i="1"/>
  <c r="C300" i="1"/>
  <c r="C301" i="1"/>
  <c r="D301" i="1" s="1"/>
  <c r="C302" i="1"/>
  <c r="C303" i="1"/>
  <c r="C304" i="1"/>
  <c r="C305" i="1"/>
  <c r="C306" i="1"/>
  <c r="C307" i="1"/>
  <c r="C308" i="1"/>
  <c r="C309" i="1"/>
  <c r="D309" i="1" s="1"/>
  <c r="C310" i="1"/>
  <c r="C311" i="1"/>
  <c r="C312" i="1"/>
  <c r="C313" i="1"/>
  <c r="C314" i="1"/>
  <c r="C315" i="1"/>
  <c r="C316" i="1"/>
  <c r="C317" i="1"/>
  <c r="D317" i="1" s="1"/>
  <c r="C318" i="1"/>
  <c r="C319" i="1"/>
  <c r="C320" i="1"/>
  <c r="C321" i="1"/>
  <c r="C322" i="1"/>
  <c r="C323" i="1"/>
  <c r="C324" i="1"/>
  <c r="C325" i="1"/>
  <c r="D325" i="1" s="1"/>
  <c r="C326" i="1"/>
  <c r="C327" i="1"/>
  <c r="C328" i="1"/>
  <c r="C329" i="1"/>
  <c r="C330" i="1"/>
  <c r="C331" i="1"/>
  <c r="C332" i="1"/>
  <c r="C333" i="1"/>
  <c r="D333" i="1" s="1"/>
  <c r="C334" i="1"/>
  <c r="C335" i="1"/>
  <c r="C336" i="1"/>
  <c r="C337" i="1"/>
  <c r="C338" i="1"/>
  <c r="C339" i="1"/>
  <c r="C340" i="1"/>
  <c r="C341" i="1"/>
  <c r="D341" i="1" s="1"/>
  <c r="C342" i="1"/>
  <c r="C343" i="1"/>
  <c r="C344" i="1"/>
  <c r="C345" i="1"/>
  <c r="C346" i="1"/>
  <c r="C347" i="1"/>
  <c r="C348" i="1"/>
  <c r="C349" i="1"/>
  <c r="D349" i="1" s="1"/>
  <c r="C350" i="1"/>
  <c r="C351" i="1"/>
  <c r="C352" i="1"/>
  <c r="C353" i="1"/>
  <c r="C354" i="1"/>
  <c r="C355" i="1"/>
  <c r="C356" i="1"/>
  <c r="C357" i="1"/>
  <c r="D357" i="1" s="1"/>
  <c r="C358" i="1"/>
  <c r="C359" i="1"/>
  <c r="C360" i="1"/>
  <c r="C361" i="1"/>
  <c r="C362" i="1"/>
  <c r="C363" i="1"/>
  <c r="C364" i="1"/>
  <c r="C365" i="1"/>
  <c r="D365" i="1" s="1"/>
  <c r="C366" i="1"/>
  <c r="C367" i="1"/>
  <c r="C368" i="1"/>
  <c r="C369" i="1"/>
  <c r="C370" i="1"/>
  <c r="C371" i="1"/>
  <c r="C372" i="1"/>
  <c r="C373" i="1"/>
  <c r="D373" i="1" s="1"/>
  <c r="C374" i="1"/>
  <c r="C375" i="1"/>
  <c r="C376" i="1"/>
  <c r="C377" i="1"/>
  <c r="C378" i="1"/>
  <c r="C379" i="1"/>
  <c r="C380" i="1"/>
  <c r="C381" i="1"/>
  <c r="D381" i="1" s="1"/>
  <c r="C382" i="1"/>
  <c r="C383" i="1"/>
  <c r="C384" i="1"/>
  <c r="C385" i="1"/>
  <c r="C386" i="1"/>
  <c r="C387" i="1"/>
  <c r="C388" i="1"/>
  <c r="C389" i="1"/>
  <c r="D389" i="1" s="1"/>
  <c r="C390" i="1"/>
  <c r="C391" i="1"/>
  <c r="C392" i="1"/>
  <c r="C393" i="1"/>
  <c r="C394" i="1"/>
  <c r="C395" i="1"/>
  <c r="C396" i="1"/>
  <c r="C397" i="1"/>
  <c r="D397" i="1" s="1"/>
  <c r="C398" i="1"/>
  <c r="C399" i="1"/>
  <c r="C400" i="1"/>
  <c r="C401" i="1"/>
  <c r="C402" i="1"/>
  <c r="C403" i="1"/>
  <c r="C404" i="1"/>
  <c r="C405" i="1"/>
  <c r="D405" i="1" s="1"/>
  <c r="C406" i="1"/>
  <c r="C407" i="1"/>
  <c r="C408" i="1"/>
  <c r="C409" i="1"/>
  <c r="C410" i="1"/>
  <c r="C411" i="1"/>
  <c r="C412" i="1"/>
  <c r="C413" i="1"/>
  <c r="D413" i="1" s="1"/>
  <c r="C414" i="1"/>
  <c r="C415" i="1"/>
  <c r="C416" i="1"/>
  <c r="C417" i="1"/>
  <c r="C418" i="1"/>
  <c r="C419" i="1"/>
  <c r="C420" i="1"/>
  <c r="C421" i="1"/>
  <c r="D421" i="1" s="1"/>
  <c r="C422" i="1"/>
  <c r="C423" i="1"/>
  <c r="C424" i="1"/>
  <c r="C425" i="1"/>
  <c r="C426" i="1"/>
  <c r="C427" i="1"/>
  <c r="C428" i="1"/>
  <c r="C429" i="1"/>
  <c r="D429" i="1" s="1"/>
  <c r="C430" i="1"/>
  <c r="C431" i="1"/>
  <c r="C432" i="1"/>
  <c r="C433" i="1"/>
  <c r="C434" i="1"/>
  <c r="C435" i="1"/>
  <c r="C436" i="1"/>
  <c r="C437" i="1"/>
  <c r="D437" i="1" s="1"/>
  <c r="C438" i="1"/>
  <c r="C439" i="1"/>
  <c r="C440" i="1"/>
  <c r="C441" i="1"/>
  <c r="C442" i="1"/>
  <c r="C443" i="1"/>
  <c r="C444" i="1"/>
  <c r="C445" i="1"/>
  <c r="D445" i="1" s="1"/>
  <c r="C446" i="1"/>
  <c r="C447" i="1"/>
  <c r="C448" i="1"/>
  <c r="C449" i="1"/>
  <c r="C450" i="1"/>
  <c r="C451" i="1"/>
  <c r="C2" i="1"/>
  <c r="D449" i="1" l="1"/>
  <c r="D441" i="1"/>
  <c r="D433" i="1"/>
  <c r="D425" i="1"/>
  <c r="D417" i="1"/>
  <c r="D409" i="1"/>
  <c r="D401" i="1"/>
  <c r="D393" i="1"/>
  <c r="D385" i="1"/>
  <c r="D377" i="1"/>
  <c r="D369" i="1"/>
  <c r="D361" i="1"/>
  <c r="D353" i="1"/>
  <c r="D345" i="1"/>
  <c r="D337" i="1"/>
  <c r="D329" i="1"/>
  <c r="D321" i="1"/>
  <c r="D313" i="1"/>
  <c r="D305" i="1"/>
  <c r="D297" i="1"/>
  <c r="D289" i="1"/>
  <c r="D281" i="1"/>
  <c r="D273" i="1"/>
  <c r="D265" i="1"/>
  <c r="D257" i="1"/>
  <c r="D249" i="1"/>
  <c r="D241" i="1"/>
  <c r="D233" i="1"/>
  <c r="D225" i="1"/>
  <c r="D217" i="1"/>
  <c r="D209" i="1"/>
  <c r="D201" i="1"/>
  <c r="D193" i="1"/>
  <c r="D185" i="1"/>
  <c r="D177" i="1"/>
  <c r="D169" i="1"/>
  <c r="D161" i="1"/>
  <c r="D153" i="1"/>
  <c r="D145" i="1"/>
  <c r="D137" i="1"/>
  <c r="D129" i="1"/>
  <c r="D121" i="1"/>
  <c r="D113" i="1"/>
  <c r="D105" i="1"/>
  <c r="D97" i="1"/>
  <c r="D89" i="1"/>
  <c r="D81" i="1"/>
  <c r="D73" i="1"/>
  <c r="D65" i="1"/>
  <c r="D57" i="1"/>
  <c r="D41" i="1"/>
  <c r="D33" i="1"/>
  <c r="D25" i="1"/>
  <c r="D17" i="1"/>
  <c r="D9" i="1"/>
  <c r="D447" i="1"/>
  <c r="D439" i="1"/>
  <c r="D431" i="1"/>
  <c r="D423" i="1"/>
  <c r="D415" i="1"/>
  <c r="D407" i="1"/>
  <c r="D399" i="1"/>
  <c r="D391" i="1"/>
  <c r="D383" i="1"/>
  <c r="D375" i="1"/>
  <c r="D367" i="1"/>
  <c r="D359" i="1"/>
  <c r="D351" i="1"/>
  <c r="D343" i="1"/>
  <c r="D335" i="1"/>
  <c r="D327" i="1"/>
  <c r="D319" i="1"/>
  <c r="D311" i="1"/>
  <c r="D303" i="1"/>
  <c r="D295" i="1"/>
  <c r="D287" i="1"/>
  <c r="D279" i="1"/>
  <c r="D271" i="1"/>
  <c r="D263" i="1"/>
  <c r="D255" i="1"/>
  <c r="D247" i="1"/>
  <c r="D239" i="1"/>
  <c r="D231" i="1"/>
  <c r="D223" i="1"/>
  <c r="D215" i="1"/>
  <c r="D207" i="1"/>
  <c r="D199" i="1"/>
  <c r="D191" i="1"/>
  <c r="D183" i="1"/>
  <c r="D175" i="1"/>
  <c r="D167" i="1"/>
  <c r="D159" i="1"/>
  <c r="D151" i="1"/>
  <c r="D143" i="1"/>
  <c r="D135" i="1"/>
  <c r="D127" i="1"/>
  <c r="D119" i="1"/>
  <c r="D111" i="1"/>
  <c r="D103" i="1"/>
  <c r="D95" i="1"/>
  <c r="D87" i="1"/>
  <c r="D79" i="1"/>
  <c r="D71" i="1"/>
  <c r="D63" i="1"/>
  <c r="D55" i="1"/>
  <c r="D47" i="1"/>
  <c r="D39" i="1"/>
  <c r="D31" i="1"/>
  <c r="D23" i="1"/>
  <c r="D15" i="1"/>
  <c r="D7" i="1"/>
  <c r="D214" i="1"/>
  <c r="D198" i="1"/>
  <c r="D182" i="1"/>
  <c r="D150" i="1"/>
  <c r="D134" i="1"/>
  <c r="D118" i="1"/>
  <c r="D86" i="1"/>
  <c r="D70" i="1"/>
  <c r="D54" i="1"/>
  <c r="D22" i="1"/>
  <c r="D451" i="1"/>
  <c r="D443" i="1"/>
  <c r="D435" i="1"/>
  <c r="D427" i="1"/>
  <c r="D419" i="1"/>
  <c r="D411" i="1"/>
  <c r="D403" i="1"/>
  <c r="D395" i="1"/>
  <c r="D387" i="1"/>
  <c r="D379" i="1"/>
  <c r="D371" i="1"/>
  <c r="D363" i="1"/>
  <c r="D355" i="1"/>
  <c r="D347" i="1"/>
  <c r="D339" i="1"/>
  <c r="D331" i="1"/>
  <c r="D323" i="1"/>
  <c r="D315" i="1"/>
  <c r="D307" i="1"/>
  <c r="D299" i="1"/>
  <c r="D291" i="1"/>
  <c r="D283" i="1"/>
  <c r="D275" i="1"/>
  <c r="D267" i="1"/>
  <c r="D259" i="1"/>
  <c r="D251" i="1"/>
  <c r="D243" i="1"/>
  <c r="D235" i="1"/>
  <c r="D227" i="1"/>
  <c r="D219" i="1"/>
  <c r="D211" i="1"/>
  <c r="D203" i="1"/>
  <c r="D195" i="1"/>
  <c r="D187" i="1"/>
  <c r="D179" i="1"/>
  <c r="D171" i="1"/>
  <c r="D163" i="1"/>
  <c r="D155" i="1"/>
  <c r="D147" i="1"/>
  <c r="D139" i="1"/>
  <c r="D131" i="1"/>
  <c r="D123" i="1"/>
  <c r="D115" i="1"/>
  <c r="D107" i="1"/>
  <c r="D99" i="1"/>
  <c r="D91" i="1"/>
  <c r="D83" i="1"/>
  <c r="D75" i="1"/>
  <c r="D67" i="1"/>
  <c r="D59" i="1"/>
  <c r="D51" i="1"/>
  <c r="D43" i="1"/>
  <c r="D35" i="1"/>
  <c r="D27" i="1"/>
  <c r="D19" i="1"/>
  <c r="D11" i="1"/>
  <c r="D3" i="1"/>
  <c r="D448" i="1"/>
  <c r="D440" i="1"/>
  <c r="D432" i="1"/>
  <c r="D424" i="1"/>
  <c r="D416" i="1"/>
  <c r="D408" i="1"/>
  <c r="D400" i="1"/>
  <c r="D392" i="1"/>
  <c r="D384" i="1"/>
  <c r="D376" i="1"/>
  <c r="D368" i="1"/>
  <c r="D360" i="1"/>
  <c r="D352" i="1"/>
  <c r="D344" i="1"/>
  <c r="D336" i="1"/>
  <c r="D328" i="1"/>
  <c r="D320" i="1"/>
  <c r="D312" i="1"/>
  <c r="D304" i="1"/>
  <c r="D296" i="1"/>
  <c r="D288" i="1"/>
  <c r="D280" i="1"/>
  <c r="D272" i="1"/>
  <c r="D264" i="1"/>
  <c r="D256" i="1"/>
  <c r="D248" i="1"/>
  <c r="D240" i="1"/>
  <c r="D232" i="1"/>
  <c r="D224" i="1"/>
  <c r="D216" i="1"/>
  <c r="D208" i="1"/>
  <c r="D200" i="1"/>
  <c r="D192" i="1"/>
  <c r="D184" i="1"/>
  <c r="D176" i="1"/>
  <c r="D168" i="1"/>
  <c r="D160" i="1"/>
  <c r="D152" i="1"/>
  <c r="D144" i="1"/>
  <c r="D136" i="1"/>
  <c r="D128" i="1"/>
  <c r="D120" i="1"/>
  <c r="D112" i="1"/>
  <c r="D104" i="1"/>
  <c r="D96" i="1"/>
  <c r="D88" i="1"/>
  <c r="D80" i="1"/>
  <c r="D72" i="1"/>
  <c r="D64" i="1"/>
  <c r="D56" i="1"/>
  <c r="D48" i="1"/>
  <c r="D40" i="1"/>
  <c r="D32" i="1"/>
  <c r="D24" i="1"/>
  <c r="D16" i="1"/>
  <c r="D8" i="1"/>
  <c r="D446" i="1"/>
  <c r="D430" i="1"/>
  <c r="D422" i="1"/>
  <c r="D414" i="1"/>
  <c r="D398" i="1"/>
  <c r="D382" i="1"/>
  <c r="D366" i="1"/>
  <c r="D358" i="1"/>
  <c r="D350" i="1"/>
  <c r="D334" i="1"/>
  <c r="D318" i="1"/>
  <c r="D302" i="1"/>
  <c r="D294" i="1"/>
  <c r="D286" i="1"/>
  <c r="D270" i="1"/>
  <c r="D254" i="1"/>
  <c r="D238" i="1"/>
  <c r="D230" i="1"/>
  <c r="D222" i="1"/>
  <c r="D206" i="1"/>
  <c r="D190" i="1"/>
  <c r="D174" i="1"/>
  <c r="D166" i="1"/>
  <c r="D158" i="1"/>
  <c r="D142" i="1"/>
  <c r="D126" i="1"/>
  <c r="D110" i="1"/>
  <c r="D102" i="1"/>
  <c r="D94" i="1"/>
  <c r="D78" i="1"/>
  <c r="D62" i="1"/>
  <c r="D46" i="1"/>
  <c r="D38" i="1"/>
  <c r="D30" i="1"/>
  <c r="D14" i="1"/>
  <c r="D49" i="1"/>
  <c r="D450" i="1"/>
  <c r="D442" i="1"/>
  <c r="D434" i="1"/>
  <c r="D426" i="1"/>
  <c r="D418" i="1"/>
  <c r="D410" i="1"/>
  <c r="D402" i="1"/>
  <c r="D394" i="1"/>
  <c r="D386" i="1"/>
  <c r="D378" i="1"/>
  <c r="D370" i="1"/>
  <c r="D362" i="1"/>
  <c r="D354" i="1"/>
  <c r="D346" i="1"/>
  <c r="D338" i="1"/>
  <c r="D330" i="1"/>
  <c r="D322" i="1"/>
  <c r="D314" i="1"/>
  <c r="D306" i="1"/>
  <c r="D298" i="1"/>
  <c r="D290" i="1"/>
  <c r="D282" i="1"/>
  <c r="D274" i="1"/>
  <c r="D266" i="1"/>
  <c r="D258" i="1"/>
  <c r="D250" i="1"/>
  <c r="D242" i="1"/>
  <c r="D234" i="1"/>
  <c r="D226" i="1"/>
  <c r="D218" i="1"/>
  <c r="D210" i="1"/>
  <c r="D202" i="1"/>
  <c r="D194" i="1"/>
  <c r="D186" i="1"/>
  <c r="D178" i="1"/>
  <c r="D170" i="1"/>
  <c r="D162" i="1"/>
  <c r="D154" i="1"/>
  <c r="D146" i="1"/>
  <c r="D138" i="1"/>
  <c r="D130" i="1"/>
  <c r="D122" i="1"/>
  <c r="D114" i="1"/>
  <c r="D106" i="1"/>
  <c r="D98" i="1"/>
  <c r="D90" i="1"/>
  <c r="D82" i="1"/>
  <c r="D74" i="1"/>
  <c r="D66" i="1"/>
  <c r="D58" i="1"/>
  <c r="D50" i="1"/>
  <c r="D42" i="1"/>
  <c r="D34" i="1"/>
  <c r="D26" i="1"/>
  <c r="D18" i="1"/>
  <c r="D10" i="1"/>
  <c r="D406" i="1"/>
  <c r="D342" i="1"/>
  <c r="D278" i="1"/>
  <c r="D438" i="1"/>
  <c r="D374" i="1"/>
  <c r="D310" i="1"/>
  <c r="D246" i="1"/>
  <c r="D444" i="1"/>
  <c r="D436" i="1"/>
  <c r="D428" i="1"/>
  <c r="D420" i="1"/>
  <c r="D412" i="1"/>
  <c r="D404" i="1"/>
  <c r="D396" i="1"/>
  <c r="D388" i="1"/>
  <c r="D380" i="1"/>
  <c r="D372" i="1"/>
  <c r="D364" i="1"/>
  <c r="D356" i="1"/>
  <c r="D348" i="1"/>
  <c r="D340" i="1"/>
  <c r="D332" i="1"/>
  <c r="D324" i="1"/>
  <c r="D316" i="1"/>
  <c r="D308" i="1"/>
  <c r="D300" i="1"/>
  <c r="D292" i="1"/>
  <c r="D284" i="1"/>
  <c r="D276" i="1"/>
  <c r="D268" i="1"/>
  <c r="D260" i="1"/>
  <c r="D252" i="1"/>
  <c r="D244" i="1"/>
  <c r="D236" i="1"/>
  <c r="D228" i="1"/>
  <c r="D220" i="1"/>
  <c r="D212" i="1"/>
  <c r="D205" i="1"/>
  <c r="D197" i="1"/>
  <c r="D188" i="1"/>
  <c r="D180" i="1"/>
  <c r="D173" i="1"/>
  <c r="D164" i="1"/>
  <c r="D156" i="1"/>
  <c r="D149" i="1"/>
  <c r="D140" i="1"/>
  <c r="D133" i="1"/>
  <c r="D125" i="1"/>
  <c r="D117" i="1"/>
  <c r="D109" i="1"/>
  <c r="D101" i="1"/>
  <c r="D93" i="1"/>
  <c r="D84" i="1"/>
  <c r="D77" i="1"/>
  <c r="D69" i="1"/>
  <c r="D61" i="1"/>
  <c r="D53" i="1"/>
  <c r="D45" i="1"/>
  <c r="D36" i="1"/>
  <c r="D28" i="1"/>
  <c r="D21" i="1"/>
  <c r="D13" i="1"/>
  <c r="D4" i="1"/>
  <c r="D390" i="1"/>
  <c r="D326" i="1"/>
  <c r="D262" i="1"/>
  <c r="D6" i="1"/>
  <c r="D229" i="1"/>
  <c r="D189" i="1"/>
  <c r="D141" i="1"/>
  <c r="D85" i="1"/>
  <c r="D37" i="1"/>
  <c r="D204" i="1"/>
  <c r="D196" i="1"/>
  <c r="D172" i="1"/>
  <c r="D148" i="1"/>
  <c r="D132" i="1"/>
  <c r="D124" i="1"/>
  <c r="D116" i="1"/>
  <c r="D108" i="1"/>
  <c r="D100" i="1"/>
  <c r="D92" i="1"/>
  <c r="D76" i="1"/>
  <c r="D68" i="1"/>
  <c r="D60" i="1"/>
  <c r="D52" i="1"/>
  <c r="D44" i="1"/>
  <c r="D237" i="1"/>
  <c r="D213" i="1"/>
  <c r="D181" i="1"/>
  <c r="D157" i="1"/>
  <c r="D29" i="1"/>
  <c r="D12" i="1"/>
  <c r="D20" i="1"/>
  <c r="D221" i="1"/>
  <c r="D165" i="1"/>
  <c r="D454" i="1" l="1"/>
  <c r="D452" i="1"/>
  <c r="E453" i="1" s="1"/>
  <c r="D453" i="1"/>
</calcChain>
</file>

<file path=xl/sharedStrings.xml><?xml version="1.0" encoding="utf-8"?>
<sst xmlns="http://schemas.openxmlformats.org/spreadsheetml/2006/main" count="7" uniqueCount="7">
  <si>
    <t>累積報酬率</t>
  </si>
  <si>
    <t>本金</t>
    <phoneticPr fontId="18" type="noConversion"/>
  </si>
  <si>
    <t>夏普值=</t>
    <phoneticPr fontId="18" type="noConversion"/>
  </si>
  <si>
    <t>報酬率變化</t>
    <phoneticPr fontId="18" type="noConversion"/>
  </si>
  <si>
    <t>年化報酬率</t>
    <phoneticPr fontId="18" type="noConversion"/>
  </si>
  <si>
    <t>標準差</t>
    <phoneticPr fontId="18" type="noConversion"/>
  </si>
  <si>
    <t>夏普比率</t>
    <phoneticPr fontId="1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</si>
</sst>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.000000_);[Red]\(0.000000\)"/>
  </numFmts>
  <fonts count="19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</cellStyleXfs>
  <cellXfs count="5">
    <xf numFmtId="0" fontId="0" fillId="0" borderId="0" xfId="0">
      <alignment vertical="center"/>
    </xf>
    <xf numFmtId="14" fontId="0" fillId="0" borderId="0" xfId="0" applyNumberFormat="1">
      <alignment vertical="center"/>
    </xf>
    <xf numFmtId="176" fontId="0" fillId="0" borderId="0" xfId="0" applyNumberFormat="1">
      <alignment vertical="center"/>
    </xf>
    <xf numFmtId="9" fontId="0" fillId="0" borderId="0" xfId="42" applyFont="1">
      <alignment vertical="center"/>
    </xf>
    <xf numFmtId="9" fontId="0" fillId="0" borderId="0" xfId="0" applyNumberFormat="1">
      <alignment vertical="center"/>
    </xf>
  </cellXfs>
  <cellStyles count="43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百分比" xfId="42" builtinId="5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6"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TW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TW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LSTM報酬率!$B$1</c:f>
              <c:strCache>
                <c:ptCount val="1"/>
                <c:pt idx="0">
                  <c:v>累積報酬率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LSTM報酬率!$A$2:$A$451</c:f>
              <c:numCache>
                <c:formatCode>m/d/yyyy</c:formatCode>
                <c:ptCount val="450"/>
                <c:pt idx="0">
                  <c:v>43683</c:v>
                </c:pt>
                <c:pt idx="1">
                  <c:v>43685</c:v>
                </c:pt>
                <c:pt idx="2">
                  <c:v>43686</c:v>
                </c:pt>
                <c:pt idx="3">
                  <c:v>43689</c:v>
                </c:pt>
                <c:pt idx="4">
                  <c:v>43690</c:v>
                </c:pt>
                <c:pt idx="5">
                  <c:v>43691</c:v>
                </c:pt>
                <c:pt idx="6">
                  <c:v>43692</c:v>
                </c:pt>
                <c:pt idx="7">
                  <c:v>43693</c:v>
                </c:pt>
                <c:pt idx="8">
                  <c:v>43696</c:v>
                </c:pt>
                <c:pt idx="9">
                  <c:v>43697</c:v>
                </c:pt>
                <c:pt idx="10">
                  <c:v>43698</c:v>
                </c:pt>
                <c:pt idx="11">
                  <c:v>43699</c:v>
                </c:pt>
                <c:pt idx="12">
                  <c:v>43700</c:v>
                </c:pt>
                <c:pt idx="13">
                  <c:v>43703</c:v>
                </c:pt>
                <c:pt idx="14">
                  <c:v>43704</c:v>
                </c:pt>
                <c:pt idx="15">
                  <c:v>43705</c:v>
                </c:pt>
                <c:pt idx="16">
                  <c:v>43706</c:v>
                </c:pt>
                <c:pt idx="17">
                  <c:v>43707</c:v>
                </c:pt>
                <c:pt idx="18">
                  <c:v>43710</c:v>
                </c:pt>
                <c:pt idx="19">
                  <c:v>43711</c:v>
                </c:pt>
                <c:pt idx="20">
                  <c:v>43712</c:v>
                </c:pt>
                <c:pt idx="21">
                  <c:v>43713</c:v>
                </c:pt>
                <c:pt idx="22">
                  <c:v>43714</c:v>
                </c:pt>
                <c:pt idx="23">
                  <c:v>43717</c:v>
                </c:pt>
                <c:pt idx="24">
                  <c:v>43718</c:v>
                </c:pt>
                <c:pt idx="25">
                  <c:v>43719</c:v>
                </c:pt>
                <c:pt idx="26">
                  <c:v>43720</c:v>
                </c:pt>
                <c:pt idx="27">
                  <c:v>43721</c:v>
                </c:pt>
                <c:pt idx="28">
                  <c:v>43724</c:v>
                </c:pt>
                <c:pt idx="29">
                  <c:v>43725</c:v>
                </c:pt>
                <c:pt idx="30">
                  <c:v>43726</c:v>
                </c:pt>
                <c:pt idx="31">
                  <c:v>43727</c:v>
                </c:pt>
                <c:pt idx="32">
                  <c:v>43728</c:v>
                </c:pt>
                <c:pt idx="33">
                  <c:v>43731</c:v>
                </c:pt>
                <c:pt idx="34">
                  <c:v>43732</c:v>
                </c:pt>
                <c:pt idx="35">
                  <c:v>43733</c:v>
                </c:pt>
                <c:pt idx="36">
                  <c:v>43734</c:v>
                </c:pt>
                <c:pt idx="37">
                  <c:v>43735</c:v>
                </c:pt>
                <c:pt idx="38">
                  <c:v>43738</c:v>
                </c:pt>
                <c:pt idx="39">
                  <c:v>43739</c:v>
                </c:pt>
                <c:pt idx="40">
                  <c:v>43740</c:v>
                </c:pt>
                <c:pt idx="41">
                  <c:v>43741</c:v>
                </c:pt>
                <c:pt idx="42">
                  <c:v>43742</c:v>
                </c:pt>
                <c:pt idx="43">
                  <c:v>43745</c:v>
                </c:pt>
                <c:pt idx="44">
                  <c:v>43746</c:v>
                </c:pt>
                <c:pt idx="45">
                  <c:v>43747</c:v>
                </c:pt>
                <c:pt idx="46">
                  <c:v>43748</c:v>
                </c:pt>
                <c:pt idx="47">
                  <c:v>43749</c:v>
                </c:pt>
                <c:pt idx="48">
                  <c:v>43752</c:v>
                </c:pt>
                <c:pt idx="49">
                  <c:v>43753</c:v>
                </c:pt>
                <c:pt idx="50">
                  <c:v>43754</c:v>
                </c:pt>
                <c:pt idx="51">
                  <c:v>43755</c:v>
                </c:pt>
                <c:pt idx="52">
                  <c:v>43756</c:v>
                </c:pt>
                <c:pt idx="53">
                  <c:v>43759</c:v>
                </c:pt>
                <c:pt idx="54">
                  <c:v>43760</c:v>
                </c:pt>
                <c:pt idx="55">
                  <c:v>43761</c:v>
                </c:pt>
                <c:pt idx="56">
                  <c:v>43762</c:v>
                </c:pt>
                <c:pt idx="57">
                  <c:v>43763</c:v>
                </c:pt>
                <c:pt idx="58">
                  <c:v>43766</c:v>
                </c:pt>
                <c:pt idx="59">
                  <c:v>43767</c:v>
                </c:pt>
                <c:pt idx="60">
                  <c:v>43768</c:v>
                </c:pt>
                <c:pt idx="61">
                  <c:v>43769</c:v>
                </c:pt>
                <c:pt idx="62">
                  <c:v>43770</c:v>
                </c:pt>
                <c:pt idx="63">
                  <c:v>43773</c:v>
                </c:pt>
                <c:pt idx="64">
                  <c:v>43774</c:v>
                </c:pt>
                <c:pt idx="65">
                  <c:v>43775</c:v>
                </c:pt>
                <c:pt idx="66">
                  <c:v>43776</c:v>
                </c:pt>
                <c:pt idx="67">
                  <c:v>43777</c:v>
                </c:pt>
                <c:pt idx="68">
                  <c:v>43780</c:v>
                </c:pt>
                <c:pt idx="69">
                  <c:v>43781</c:v>
                </c:pt>
                <c:pt idx="70">
                  <c:v>43782</c:v>
                </c:pt>
                <c:pt idx="71">
                  <c:v>43783</c:v>
                </c:pt>
                <c:pt idx="72">
                  <c:v>43784</c:v>
                </c:pt>
                <c:pt idx="73">
                  <c:v>43787</c:v>
                </c:pt>
                <c:pt idx="74">
                  <c:v>43788</c:v>
                </c:pt>
                <c:pt idx="75">
                  <c:v>43789</c:v>
                </c:pt>
                <c:pt idx="76">
                  <c:v>43790</c:v>
                </c:pt>
                <c:pt idx="77">
                  <c:v>43791</c:v>
                </c:pt>
                <c:pt idx="78">
                  <c:v>43794</c:v>
                </c:pt>
                <c:pt idx="79">
                  <c:v>43795</c:v>
                </c:pt>
                <c:pt idx="80">
                  <c:v>43796</c:v>
                </c:pt>
                <c:pt idx="81">
                  <c:v>43797</c:v>
                </c:pt>
                <c:pt idx="82">
                  <c:v>43798</c:v>
                </c:pt>
                <c:pt idx="83">
                  <c:v>43801</c:v>
                </c:pt>
                <c:pt idx="84">
                  <c:v>43802</c:v>
                </c:pt>
                <c:pt idx="85">
                  <c:v>43803</c:v>
                </c:pt>
                <c:pt idx="86">
                  <c:v>43804</c:v>
                </c:pt>
                <c:pt idx="87">
                  <c:v>43805</c:v>
                </c:pt>
                <c:pt idx="88">
                  <c:v>43808</c:v>
                </c:pt>
                <c:pt idx="89">
                  <c:v>43809</c:v>
                </c:pt>
                <c:pt idx="90">
                  <c:v>43810</c:v>
                </c:pt>
                <c:pt idx="91">
                  <c:v>43811</c:v>
                </c:pt>
                <c:pt idx="92">
                  <c:v>43812</c:v>
                </c:pt>
                <c:pt idx="93">
                  <c:v>43815</c:v>
                </c:pt>
                <c:pt idx="94">
                  <c:v>43816</c:v>
                </c:pt>
                <c:pt idx="95">
                  <c:v>43817</c:v>
                </c:pt>
                <c:pt idx="96">
                  <c:v>43818</c:v>
                </c:pt>
                <c:pt idx="97">
                  <c:v>43819</c:v>
                </c:pt>
                <c:pt idx="98">
                  <c:v>43822</c:v>
                </c:pt>
                <c:pt idx="99">
                  <c:v>43823</c:v>
                </c:pt>
                <c:pt idx="100">
                  <c:v>43824</c:v>
                </c:pt>
                <c:pt idx="101">
                  <c:v>43825</c:v>
                </c:pt>
                <c:pt idx="102">
                  <c:v>43826</c:v>
                </c:pt>
                <c:pt idx="103">
                  <c:v>43829</c:v>
                </c:pt>
                <c:pt idx="104">
                  <c:v>43830</c:v>
                </c:pt>
                <c:pt idx="105">
                  <c:v>43832</c:v>
                </c:pt>
                <c:pt idx="106">
                  <c:v>43833</c:v>
                </c:pt>
                <c:pt idx="107">
                  <c:v>43836</c:v>
                </c:pt>
                <c:pt idx="108">
                  <c:v>43837</c:v>
                </c:pt>
                <c:pt idx="109">
                  <c:v>43838</c:v>
                </c:pt>
                <c:pt idx="110">
                  <c:v>43839</c:v>
                </c:pt>
                <c:pt idx="111">
                  <c:v>43840</c:v>
                </c:pt>
                <c:pt idx="112">
                  <c:v>43843</c:v>
                </c:pt>
                <c:pt idx="113">
                  <c:v>43844</c:v>
                </c:pt>
                <c:pt idx="114">
                  <c:v>43845</c:v>
                </c:pt>
                <c:pt idx="115">
                  <c:v>43846</c:v>
                </c:pt>
                <c:pt idx="116">
                  <c:v>43847</c:v>
                </c:pt>
                <c:pt idx="117">
                  <c:v>43850</c:v>
                </c:pt>
                <c:pt idx="118">
                  <c:v>43851</c:v>
                </c:pt>
                <c:pt idx="119">
                  <c:v>43852</c:v>
                </c:pt>
                <c:pt idx="120">
                  <c:v>43853</c:v>
                </c:pt>
                <c:pt idx="121">
                  <c:v>43854</c:v>
                </c:pt>
                <c:pt idx="122">
                  <c:v>43857</c:v>
                </c:pt>
                <c:pt idx="123">
                  <c:v>43858</c:v>
                </c:pt>
                <c:pt idx="124">
                  <c:v>43859</c:v>
                </c:pt>
                <c:pt idx="125">
                  <c:v>43860</c:v>
                </c:pt>
                <c:pt idx="126">
                  <c:v>43861</c:v>
                </c:pt>
                <c:pt idx="127">
                  <c:v>43864</c:v>
                </c:pt>
                <c:pt idx="128">
                  <c:v>43865</c:v>
                </c:pt>
                <c:pt idx="129">
                  <c:v>43866</c:v>
                </c:pt>
                <c:pt idx="130">
                  <c:v>43867</c:v>
                </c:pt>
                <c:pt idx="131">
                  <c:v>43868</c:v>
                </c:pt>
                <c:pt idx="132">
                  <c:v>43871</c:v>
                </c:pt>
                <c:pt idx="133">
                  <c:v>43872</c:v>
                </c:pt>
                <c:pt idx="134">
                  <c:v>43873</c:v>
                </c:pt>
                <c:pt idx="135">
                  <c:v>43874</c:v>
                </c:pt>
                <c:pt idx="136">
                  <c:v>43875</c:v>
                </c:pt>
                <c:pt idx="137">
                  <c:v>43878</c:v>
                </c:pt>
                <c:pt idx="138">
                  <c:v>43879</c:v>
                </c:pt>
                <c:pt idx="139">
                  <c:v>43880</c:v>
                </c:pt>
                <c:pt idx="140">
                  <c:v>43881</c:v>
                </c:pt>
                <c:pt idx="141">
                  <c:v>43882</c:v>
                </c:pt>
                <c:pt idx="142">
                  <c:v>43885</c:v>
                </c:pt>
                <c:pt idx="143">
                  <c:v>43886</c:v>
                </c:pt>
                <c:pt idx="144">
                  <c:v>43887</c:v>
                </c:pt>
                <c:pt idx="145">
                  <c:v>43888</c:v>
                </c:pt>
                <c:pt idx="146">
                  <c:v>43889</c:v>
                </c:pt>
                <c:pt idx="147">
                  <c:v>43892</c:v>
                </c:pt>
                <c:pt idx="148">
                  <c:v>43893</c:v>
                </c:pt>
                <c:pt idx="149">
                  <c:v>43894</c:v>
                </c:pt>
                <c:pt idx="150">
                  <c:v>43895</c:v>
                </c:pt>
                <c:pt idx="151">
                  <c:v>43896</c:v>
                </c:pt>
                <c:pt idx="152">
                  <c:v>43899</c:v>
                </c:pt>
                <c:pt idx="153">
                  <c:v>43900</c:v>
                </c:pt>
                <c:pt idx="154">
                  <c:v>43901</c:v>
                </c:pt>
                <c:pt idx="155">
                  <c:v>43902</c:v>
                </c:pt>
                <c:pt idx="156">
                  <c:v>43903</c:v>
                </c:pt>
                <c:pt idx="157">
                  <c:v>43906</c:v>
                </c:pt>
                <c:pt idx="158">
                  <c:v>43907</c:v>
                </c:pt>
                <c:pt idx="159">
                  <c:v>43908</c:v>
                </c:pt>
                <c:pt idx="160">
                  <c:v>43909</c:v>
                </c:pt>
                <c:pt idx="161">
                  <c:v>43910</c:v>
                </c:pt>
                <c:pt idx="162">
                  <c:v>43913</c:v>
                </c:pt>
                <c:pt idx="163">
                  <c:v>43914</c:v>
                </c:pt>
                <c:pt idx="164">
                  <c:v>43915</c:v>
                </c:pt>
                <c:pt idx="165">
                  <c:v>43916</c:v>
                </c:pt>
                <c:pt idx="166">
                  <c:v>43917</c:v>
                </c:pt>
                <c:pt idx="167">
                  <c:v>43920</c:v>
                </c:pt>
                <c:pt idx="168">
                  <c:v>43921</c:v>
                </c:pt>
                <c:pt idx="169">
                  <c:v>43922</c:v>
                </c:pt>
                <c:pt idx="170">
                  <c:v>43923</c:v>
                </c:pt>
                <c:pt idx="171">
                  <c:v>43924</c:v>
                </c:pt>
                <c:pt idx="172">
                  <c:v>43927</c:v>
                </c:pt>
                <c:pt idx="173">
                  <c:v>43928</c:v>
                </c:pt>
                <c:pt idx="174">
                  <c:v>43929</c:v>
                </c:pt>
                <c:pt idx="175">
                  <c:v>43930</c:v>
                </c:pt>
                <c:pt idx="176">
                  <c:v>43931</c:v>
                </c:pt>
                <c:pt idx="177">
                  <c:v>43934</c:v>
                </c:pt>
                <c:pt idx="178">
                  <c:v>43935</c:v>
                </c:pt>
                <c:pt idx="179">
                  <c:v>43936</c:v>
                </c:pt>
                <c:pt idx="180">
                  <c:v>43937</c:v>
                </c:pt>
                <c:pt idx="181">
                  <c:v>43938</c:v>
                </c:pt>
                <c:pt idx="182">
                  <c:v>43941</c:v>
                </c:pt>
                <c:pt idx="183">
                  <c:v>43942</c:v>
                </c:pt>
                <c:pt idx="184">
                  <c:v>43943</c:v>
                </c:pt>
                <c:pt idx="185">
                  <c:v>43944</c:v>
                </c:pt>
                <c:pt idx="186">
                  <c:v>43945</c:v>
                </c:pt>
                <c:pt idx="187">
                  <c:v>43948</c:v>
                </c:pt>
                <c:pt idx="188">
                  <c:v>43949</c:v>
                </c:pt>
                <c:pt idx="189">
                  <c:v>43950</c:v>
                </c:pt>
                <c:pt idx="190">
                  <c:v>43951</c:v>
                </c:pt>
                <c:pt idx="191">
                  <c:v>43952</c:v>
                </c:pt>
                <c:pt idx="192">
                  <c:v>43955</c:v>
                </c:pt>
                <c:pt idx="193">
                  <c:v>43956</c:v>
                </c:pt>
                <c:pt idx="194">
                  <c:v>43957</c:v>
                </c:pt>
                <c:pt idx="195">
                  <c:v>43958</c:v>
                </c:pt>
                <c:pt idx="196">
                  <c:v>43959</c:v>
                </c:pt>
                <c:pt idx="197">
                  <c:v>43962</c:v>
                </c:pt>
                <c:pt idx="198">
                  <c:v>43963</c:v>
                </c:pt>
                <c:pt idx="199">
                  <c:v>43964</c:v>
                </c:pt>
                <c:pt idx="200">
                  <c:v>43965</c:v>
                </c:pt>
                <c:pt idx="201">
                  <c:v>43966</c:v>
                </c:pt>
                <c:pt idx="202">
                  <c:v>43969</c:v>
                </c:pt>
                <c:pt idx="203">
                  <c:v>43970</c:v>
                </c:pt>
                <c:pt idx="204">
                  <c:v>43971</c:v>
                </c:pt>
                <c:pt idx="205">
                  <c:v>43972</c:v>
                </c:pt>
                <c:pt idx="206">
                  <c:v>43973</c:v>
                </c:pt>
                <c:pt idx="207">
                  <c:v>43976</c:v>
                </c:pt>
                <c:pt idx="208">
                  <c:v>43977</c:v>
                </c:pt>
                <c:pt idx="209">
                  <c:v>43978</c:v>
                </c:pt>
                <c:pt idx="210">
                  <c:v>43979</c:v>
                </c:pt>
                <c:pt idx="211">
                  <c:v>43980</c:v>
                </c:pt>
                <c:pt idx="212">
                  <c:v>43983</c:v>
                </c:pt>
                <c:pt idx="213">
                  <c:v>43984</c:v>
                </c:pt>
                <c:pt idx="214">
                  <c:v>43985</c:v>
                </c:pt>
                <c:pt idx="215">
                  <c:v>43986</c:v>
                </c:pt>
                <c:pt idx="216">
                  <c:v>43987</c:v>
                </c:pt>
                <c:pt idx="217">
                  <c:v>43990</c:v>
                </c:pt>
                <c:pt idx="218">
                  <c:v>43991</c:v>
                </c:pt>
                <c:pt idx="219">
                  <c:v>43992</c:v>
                </c:pt>
                <c:pt idx="220">
                  <c:v>43993</c:v>
                </c:pt>
                <c:pt idx="221">
                  <c:v>43994</c:v>
                </c:pt>
                <c:pt idx="222">
                  <c:v>43997</c:v>
                </c:pt>
                <c:pt idx="223">
                  <c:v>43998</c:v>
                </c:pt>
                <c:pt idx="224">
                  <c:v>43999</c:v>
                </c:pt>
                <c:pt idx="225">
                  <c:v>44000</c:v>
                </c:pt>
                <c:pt idx="226">
                  <c:v>44001</c:v>
                </c:pt>
                <c:pt idx="227">
                  <c:v>44004</c:v>
                </c:pt>
                <c:pt idx="228">
                  <c:v>44005</c:v>
                </c:pt>
                <c:pt idx="229">
                  <c:v>44006</c:v>
                </c:pt>
                <c:pt idx="230">
                  <c:v>44007</c:v>
                </c:pt>
                <c:pt idx="231">
                  <c:v>44008</c:v>
                </c:pt>
                <c:pt idx="232">
                  <c:v>44011</c:v>
                </c:pt>
                <c:pt idx="233">
                  <c:v>44012</c:v>
                </c:pt>
                <c:pt idx="234">
                  <c:v>44013</c:v>
                </c:pt>
                <c:pt idx="235">
                  <c:v>44014</c:v>
                </c:pt>
                <c:pt idx="236">
                  <c:v>44015</c:v>
                </c:pt>
                <c:pt idx="237">
                  <c:v>44018</c:v>
                </c:pt>
                <c:pt idx="238">
                  <c:v>44019</c:v>
                </c:pt>
                <c:pt idx="239">
                  <c:v>44020</c:v>
                </c:pt>
                <c:pt idx="240">
                  <c:v>44021</c:v>
                </c:pt>
                <c:pt idx="241">
                  <c:v>44022</c:v>
                </c:pt>
                <c:pt idx="242">
                  <c:v>44025</c:v>
                </c:pt>
                <c:pt idx="243">
                  <c:v>44026</c:v>
                </c:pt>
                <c:pt idx="244">
                  <c:v>44027</c:v>
                </c:pt>
                <c:pt idx="245">
                  <c:v>44028</c:v>
                </c:pt>
                <c:pt idx="246">
                  <c:v>44029</c:v>
                </c:pt>
                <c:pt idx="247">
                  <c:v>44032</c:v>
                </c:pt>
                <c:pt idx="248">
                  <c:v>44033</c:v>
                </c:pt>
                <c:pt idx="249">
                  <c:v>44034</c:v>
                </c:pt>
                <c:pt idx="250">
                  <c:v>44035</c:v>
                </c:pt>
                <c:pt idx="251">
                  <c:v>44036</c:v>
                </c:pt>
                <c:pt idx="252">
                  <c:v>44039</c:v>
                </c:pt>
                <c:pt idx="253">
                  <c:v>44040</c:v>
                </c:pt>
                <c:pt idx="254">
                  <c:v>44041</c:v>
                </c:pt>
                <c:pt idx="255">
                  <c:v>44042</c:v>
                </c:pt>
                <c:pt idx="256">
                  <c:v>44043</c:v>
                </c:pt>
                <c:pt idx="257">
                  <c:v>44046</c:v>
                </c:pt>
                <c:pt idx="258">
                  <c:v>44047</c:v>
                </c:pt>
                <c:pt idx="259">
                  <c:v>44048</c:v>
                </c:pt>
                <c:pt idx="260">
                  <c:v>44049</c:v>
                </c:pt>
                <c:pt idx="261">
                  <c:v>44050</c:v>
                </c:pt>
                <c:pt idx="262">
                  <c:v>44053</c:v>
                </c:pt>
                <c:pt idx="263">
                  <c:v>44054</c:v>
                </c:pt>
                <c:pt idx="264">
                  <c:v>44055</c:v>
                </c:pt>
                <c:pt idx="265">
                  <c:v>44056</c:v>
                </c:pt>
                <c:pt idx="266">
                  <c:v>44057</c:v>
                </c:pt>
                <c:pt idx="267">
                  <c:v>44060</c:v>
                </c:pt>
                <c:pt idx="268">
                  <c:v>44061</c:v>
                </c:pt>
                <c:pt idx="269">
                  <c:v>44062</c:v>
                </c:pt>
                <c:pt idx="270">
                  <c:v>44063</c:v>
                </c:pt>
                <c:pt idx="271">
                  <c:v>44064</c:v>
                </c:pt>
                <c:pt idx="272">
                  <c:v>44067</c:v>
                </c:pt>
                <c:pt idx="273">
                  <c:v>44068</c:v>
                </c:pt>
                <c:pt idx="274">
                  <c:v>44069</c:v>
                </c:pt>
                <c:pt idx="275">
                  <c:v>44070</c:v>
                </c:pt>
                <c:pt idx="276">
                  <c:v>44071</c:v>
                </c:pt>
                <c:pt idx="277">
                  <c:v>44074</c:v>
                </c:pt>
                <c:pt idx="278">
                  <c:v>44075</c:v>
                </c:pt>
                <c:pt idx="279">
                  <c:v>44076</c:v>
                </c:pt>
                <c:pt idx="280">
                  <c:v>44077</c:v>
                </c:pt>
                <c:pt idx="281">
                  <c:v>44078</c:v>
                </c:pt>
                <c:pt idx="282">
                  <c:v>44081</c:v>
                </c:pt>
                <c:pt idx="283">
                  <c:v>44082</c:v>
                </c:pt>
                <c:pt idx="284">
                  <c:v>44083</c:v>
                </c:pt>
                <c:pt idx="285">
                  <c:v>44084</c:v>
                </c:pt>
                <c:pt idx="286">
                  <c:v>44085</c:v>
                </c:pt>
                <c:pt idx="287">
                  <c:v>44088</c:v>
                </c:pt>
                <c:pt idx="288">
                  <c:v>44089</c:v>
                </c:pt>
                <c:pt idx="289">
                  <c:v>44090</c:v>
                </c:pt>
                <c:pt idx="290">
                  <c:v>44091</c:v>
                </c:pt>
                <c:pt idx="291">
                  <c:v>44092</c:v>
                </c:pt>
                <c:pt idx="292">
                  <c:v>44095</c:v>
                </c:pt>
                <c:pt idx="293">
                  <c:v>44096</c:v>
                </c:pt>
                <c:pt idx="294">
                  <c:v>44097</c:v>
                </c:pt>
                <c:pt idx="295">
                  <c:v>44098</c:v>
                </c:pt>
                <c:pt idx="296">
                  <c:v>44099</c:v>
                </c:pt>
                <c:pt idx="297">
                  <c:v>44102</c:v>
                </c:pt>
                <c:pt idx="298">
                  <c:v>44103</c:v>
                </c:pt>
                <c:pt idx="299">
                  <c:v>44104</c:v>
                </c:pt>
                <c:pt idx="300">
                  <c:v>44105</c:v>
                </c:pt>
                <c:pt idx="301">
                  <c:v>44106</c:v>
                </c:pt>
                <c:pt idx="302">
                  <c:v>44109</c:v>
                </c:pt>
                <c:pt idx="303">
                  <c:v>44110</c:v>
                </c:pt>
                <c:pt idx="304">
                  <c:v>44111</c:v>
                </c:pt>
                <c:pt idx="305">
                  <c:v>44112</c:v>
                </c:pt>
                <c:pt idx="306">
                  <c:v>44113</c:v>
                </c:pt>
                <c:pt idx="307">
                  <c:v>44116</c:v>
                </c:pt>
                <c:pt idx="308">
                  <c:v>44117</c:v>
                </c:pt>
                <c:pt idx="309">
                  <c:v>44118</c:v>
                </c:pt>
                <c:pt idx="310">
                  <c:v>44119</c:v>
                </c:pt>
                <c:pt idx="311">
                  <c:v>44120</c:v>
                </c:pt>
                <c:pt idx="312">
                  <c:v>44123</c:v>
                </c:pt>
                <c:pt idx="313">
                  <c:v>44124</c:v>
                </c:pt>
                <c:pt idx="314">
                  <c:v>44125</c:v>
                </c:pt>
                <c:pt idx="315">
                  <c:v>44126</c:v>
                </c:pt>
                <c:pt idx="316">
                  <c:v>44127</c:v>
                </c:pt>
                <c:pt idx="317">
                  <c:v>44130</c:v>
                </c:pt>
                <c:pt idx="318">
                  <c:v>44131</c:v>
                </c:pt>
                <c:pt idx="319">
                  <c:v>44132</c:v>
                </c:pt>
                <c:pt idx="320">
                  <c:v>44133</c:v>
                </c:pt>
                <c:pt idx="321">
                  <c:v>44134</c:v>
                </c:pt>
                <c:pt idx="322">
                  <c:v>44137</c:v>
                </c:pt>
                <c:pt idx="323">
                  <c:v>44138</c:v>
                </c:pt>
                <c:pt idx="324">
                  <c:v>44139</c:v>
                </c:pt>
                <c:pt idx="325">
                  <c:v>44140</c:v>
                </c:pt>
                <c:pt idx="326">
                  <c:v>44141</c:v>
                </c:pt>
                <c:pt idx="327">
                  <c:v>44144</c:v>
                </c:pt>
                <c:pt idx="328">
                  <c:v>44145</c:v>
                </c:pt>
                <c:pt idx="329">
                  <c:v>44146</c:v>
                </c:pt>
                <c:pt idx="330">
                  <c:v>44147</c:v>
                </c:pt>
                <c:pt idx="331">
                  <c:v>44148</c:v>
                </c:pt>
                <c:pt idx="332">
                  <c:v>44151</c:v>
                </c:pt>
                <c:pt idx="333">
                  <c:v>44152</c:v>
                </c:pt>
                <c:pt idx="334">
                  <c:v>44153</c:v>
                </c:pt>
                <c:pt idx="335">
                  <c:v>44154</c:v>
                </c:pt>
                <c:pt idx="336">
                  <c:v>44155</c:v>
                </c:pt>
                <c:pt idx="337">
                  <c:v>44158</c:v>
                </c:pt>
                <c:pt idx="338">
                  <c:v>44159</c:v>
                </c:pt>
                <c:pt idx="339">
                  <c:v>44160</c:v>
                </c:pt>
                <c:pt idx="340">
                  <c:v>44161</c:v>
                </c:pt>
                <c:pt idx="341">
                  <c:v>44162</c:v>
                </c:pt>
                <c:pt idx="342">
                  <c:v>44165</c:v>
                </c:pt>
                <c:pt idx="343">
                  <c:v>44166</c:v>
                </c:pt>
                <c:pt idx="344">
                  <c:v>44167</c:v>
                </c:pt>
                <c:pt idx="345">
                  <c:v>44168</c:v>
                </c:pt>
                <c:pt idx="346">
                  <c:v>44169</c:v>
                </c:pt>
                <c:pt idx="347">
                  <c:v>44172</c:v>
                </c:pt>
                <c:pt idx="348">
                  <c:v>44173</c:v>
                </c:pt>
                <c:pt idx="349">
                  <c:v>44174</c:v>
                </c:pt>
                <c:pt idx="350">
                  <c:v>44175</c:v>
                </c:pt>
                <c:pt idx="351">
                  <c:v>44176</c:v>
                </c:pt>
                <c:pt idx="352">
                  <c:v>44179</c:v>
                </c:pt>
                <c:pt idx="353">
                  <c:v>44180</c:v>
                </c:pt>
                <c:pt idx="354">
                  <c:v>44181</c:v>
                </c:pt>
                <c:pt idx="355">
                  <c:v>44182</c:v>
                </c:pt>
                <c:pt idx="356">
                  <c:v>44183</c:v>
                </c:pt>
                <c:pt idx="357">
                  <c:v>44186</c:v>
                </c:pt>
                <c:pt idx="358">
                  <c:v>44187</c:v>
                </c:pt>
                <c:pt idx="359">
                  <c:v>44188</c:v>
                </c:pt>
                <c:pt idx="360">
                  <c:v>44189</c:v>
                </c:pt>
                <c:pt idx="361">
                  <c:v>44190</c:v>
                </c:pt>
                <c:pt idx="362">
                  <c:v>44193</c:v>
                </c:pt>
                <c:pt idx="363">
                  <c:v>44194</c:v>
                </c:pt>
                <c:pt idx="364">
                  <c:v>44195</c:v>
                </c:pt>
                <c:pt idx="365">
                  <c:v>44196</c:v>
                </c:pt>
                <c:pt idx="366">
                  <c:v>44200</c:v>
                </c:pt>
                <c:pt idx="367">
                  <c:v>44201</c:v>
                </c:pt>
                <c:pt idx="368">
                  <c:v>44202</c:v>
                </c:pt>
                <c:pt idx="369">
                  <c:v>44203</c:v>
                </c:pt>
                <c:pt idx="370">
                  <c:v>44204</c:v>
                </c:pt>
                <c:pt idx="371">
                  <c:v>44207</c:v>
                </c:pt>
                <c:pt idx="372">
                  <c:v>44208</c:v>
                </c:pt>
                <c:pt idx="373">
                  <c:v>44209</c:v>
                </c:pt>
                <c:pt idx="374">
                  <c:v>44210</c:v>
                </c:pt>
                <c:pt idx="375">
                  <c:v>44211</c:v>
                </c:pt>
                <c:pt idx="376">
                  <c:v>44214</c:v>
                </c:pt>
                <c:pt idx="377">
                  <c:v>44215</c:v>
                </c:pt>
                <c:pt idx="378">
                  <c:v>44216</c:v>
                </c:pt>
                <c:pt idx="379">
                  <c:v>44217</c:v>
                </c:pt>
                <c:pt idx="380">
                  <c:v>44218</c:v>
                </c:pt>
                <c:pt idx="381">
                  <c:v>44221</c:v>
                </c:pt>
                <c:pt idx="382">
                  <c:v>44222</c:v>
                </c:pt>
                <c:pt idx="383">
                  <c:v>44223</c:v>
                </c:pt>
                <c:pt idx="384">
                  <c:v>44224</c:v>
                </c:pt>
                <c:pt idx="385">
                  <c:v>44225</c:v>
                </c:pt>
                <c:pt idx="386">
                  <c:v>44228</c:v>
                </c:pt>
                <c:pt idx="387">
                  <c:v>44229</c:v>
                </c:pt>
                <c:pt idx="388">
                  <c:v>44230</c:v>
                </c:pt>
                <c:pt idx="389">
                  <c:v>44231</c:v>
                </c:pt>
                <c:pt idx="390">
                  <c:v>44232</c:v>
                </c:pt>
                <c:pt idx="391">
                  <c:v>44235</c:v>
                </c:pt>
                <c:pt idx="392">
                  <c:v>44236</c:v>
                </c:pt>
                <c:pt idx="393">
                  <c:v>44237</c:v>
                </c:pt>
                <c:pt idx="394">
                  <c:v>44238</c:v>
                </c:pt>
                <c:pt idx="395">
                  <c:v>44239</c:v>
                </c:pt>
                <c:pt idx="396">
                  <c:v>44243</c:v>
                </c:pt>
                <c:pt idx="397">
                  <c:v>44244</c:v>
                </c:pt>
                <c:pt idx="398">
                  <c:v>44245</c:v>
                </c:pt>
                <c:pt idx="399">
                  <c:v>44246</c:v>
                </c:pt>
                <c:pt idx="400">
                  <c:v>44249</c:v>
                </c:pt>
                <c:pt idx="401">
                  <c:v>44250</c:v>
                </c:pt>
                <c:pt idx="402">
                  <c:v>44251</c:v>
                </c:pt>
                <c:pt idx="403">
                  <c:v>44252</c:v>
                </c:pt>
                <c:pt idx="404">
                  <c:v>44253</c:v>
                </c:pt>
                <c:pt idx="405">
                  <c:v>44256</c:v>
                </c:pt>
                <c:pt idx="406">
                  <c:v>44257</c:v>
                </c:pt>
                <c:pt idx="407">
                  <c:v>44258</c:v>
                </c:pt>
                <c:pt idx="408">
                  <c:v>44259</c:v>
                </c:pt>
                <c:pt idx="409">
                  <c:v>44260</c:v>
                </c:pt>
                <c:pt idx="410">
                  <c:v>44263</c:v>
                </c:pt>
                <c:pt idx="411">
                  <c:v>44264</c:v>
                </c:pt>
                <c:pt idx="412">
                  <c:v>44265</c:v>
                </c:pt>
                <c:pt idx="413">
                  <c:v>44266</c:v>
                </c:pt>
                <c:pt idx="414">
                  <c:v>44267</c:v>
                </c:pt>
                <c:pt idx="415">
                  <c:v>44270</c:v>
                </c:pt>
                <c:pt idx="416">
                  <c:v>44271</c:v>
                </c:pt>
                <c:pt idx="417">
                  <c:v>44272</c:v>
                </c:pt>
                <c:pt idx="418">
                  <c:v>44273</c:v>
                </c:pt>
                <c:pt idx="419">
                  <c:v>44274</c:v>
                </c:pt>
                <c:pt idx="420">
                  <c:v>44277</c:v>
                </c:pt>
                <c:pt idx="421">
                  <c:v>44278</c:v>
                </c:pt>
                <c:pt idx="422">
                  <c:v>44279</c:v>
                </c:pt>
                <c:pt idx="423">
                  <c:v>44280</c:v>
                </c:pt>
                <c:pt idx="424">
                  <c:v>44281</c:v>
                </c:pt>
                <c:pt idx="425">
                  <c:v>44284</c:v>
                </c:pt>
                <c:pt idx="426">
                  <c:v>44285</c:v>
                </c:pt>
                <c:pt idx="427">
                  <c:v>44286</c:v>
                </c:pt>
                <c:pt idx="428">
                  <c:v>44287</c:v>
                </c:pt>
                <c:pt idx="429">
                  <c:v>44288</c:v>
                </c:pt>
                <c:pt idx="430">
                  <c:v>44291</c:v>
                </c:pt>
                <c:pt idx="431">
                  <c:v>44292</c:v>
                </c:pt>
                <c:pt idx="432">
                  <c:v>44293</c:v>
                </c:pt>
                <c:pt idx="433">
                  <c:v>44294</c:v>
                </c:pt>
                <c:pt idx="434">
                  <c:v>44295</c:v>
                </c:pt>
                <c:pt idx="435">
                  <c:v>44298</c:v>
                </c:pt>
                <c:pt idx="436">
                  <c:v>44299</c:v>
                </c:pt>
                <c:pt idx="437">
                  <c:v>44300</c:v>
                </c:pt>
                <c:pt idx="438">
                  <c:v>44301</c:v>
                </c:pt>
                <c:pt idx="439">
                  <c:v>44302</c:v>
                </c:pt>
                <c:pt idx="440">
                  <c:v>44305</c:v>
                </c:pt>
                <c:pt idx="441">
                  <c:v>44306</c:v>
                </c:pt>
                <c:pt idx="442">
                  <c:v>44307</c:v>
                </c:pt>
                <c:pt idx="443">
                  <c:v>44308</c:v>
                </c:pt>
                <c:pt idx="444">
                  <c:v>44309</c:v>
                </c:pt>
                <c:pt idx="445">
                  <c:v>44312</c:v>
                </c:pt>
                <c:pt idx="446">
                  <c:v>44313</c:v>
                </c:pt>
                <c:pt idx="447">
                  <c:v>44314</c:v>
                </c:pt>
                <c:pt idx="448">
                  <c:v>44315</c:v>
                </c:pt>
                <c:pt idx="449">
                  <c:v>44316</c:v>
                </c:pt>
              </c:numCache>
            </c:numRef>
          </c:cat>
          <c:val>
            <c:numRef>
              <c:f>LSTM報酬率!$B$2:$B$451</c:f>
              <c:numCache>
                <c:formatCode>0%</c:formatCode>
                <c:ptCount val="450"/>
                <c:pt idx="0">
                  <c:v>-1.1285319E-2</c:v>
                </c:pt>
                <c:pt idx="1">
                  <c:v>2.4761480000000001E-3</c:v>
                </c:pt>
                <c:pt idx="2">
                  <c:v>2.4761480000000001E-3</c:v>
                </c:pt>
                <c:pt idx="3">
                  <c:v>-3.2747679999999999E-3</c:v>
                </c:pt>
                <c:pt idx="4">
                  <c:v>1.2908197E-2</c:v>
                </c:pt>
                <c:pt idx="5">
                  <c:v>6.2109386000000003E-2</c:v>
                </c:pt>
                <c:pt idx="6">
                  <c:v>4.8559868999999999E-2</c:v>
                </c:pt>
                <c:pt idx="7">
                  <c:v>3.9077583999999999E-2</c:v>
                </c:pt>
                <c:pt idx="8">
                  <c:v>6.6431515999999996E-2</c:v>
                </c:pt>
                <c:pt idx="9">
                  <c:v>7.1000930000000004E-2</c:v>
                </c:pt>
                <c:pt idx="10">
                  <c:v>6.2561905000000001E-2</c:v>
                </c:pt>
                <c:pt idx="11">
                  <c:v>6.3278746999999996E-2</c:v>
                </c:pt>
                <c:pt idx="12">
                  <c:v>5.7389722999999997E-2</c:v>
                </c:pt>
                <c:pt idx="13">
                  <c:v>4.2342523999999999E-2</c:v>
                </c:pt>
                <c:pt idx="14">
                  <c:v>5.3720509E-2</c:v>
                </c:pt>
                <c:pt idx="15">
                  <c:v>4.3320584000000002E-2</c:v>
                </c:pt>
                <c:pt idx="16">
                  <c:v>4.059745E-2</c:v>
                </c:pt>
                <c:pt idx="17">
                  <c:v>4.8121757000000001E-2</c:v>
                </c:pt>
                <c:pt idx="18">
                  <c:v>5.5374470000000002E-2</c:v>
                </c:pt>
                <c:pt idx="19">
                  <c:v>3.4712762000000001E-2</c:v>
                </c:pt>
                <c:pt idx="20">
                  <c:v>5.1966597000000003E-2</c:v>
                </c:pt>
                <c:pt idx="21">
                  <c:v>0.11597481499999999</c:v>
                </c:pt>
                <c:pt idx="22">
                  <c:v>0.12501420499999999</c:v>
                </c:pt>
                <c:pt idx="23">
                  <c:v>0.14214953399999999</c:v>
                </c:pt>
                <c:pt idx="24">
                  <c:v>0.16321545900000001</c:v>
                </c:pt>
                <c:pt idx="25">
                  <c:v>0.147399525</c:v>
                </c:pt>
                <c:pt idx="26">
                  <c:v>0.13361048</c:v>
                </c:pt>
                <c:pt idx="27">
                  <c:v>0.16165905899999999</c:v>
                </c:pt>
                <c:pt idx="28">
                  <c:v>0.183329875</c:v>
                </c:pt>
                <c:pt idx="29">
                  <c:v>0.16922066499999999</c:v>
                </c:pt>
                <c:pt idx="30">
                  <c:v>0.17066747299999999</c:v>
                </c:pt>
                <c:pt idx="31">
                  <c:v>0.17560680000000001</c:v>
                </c:pt>
                <c:pt idx="32">
                  <c:v>0.182071082</c:v>
                </c:pt>
                <c:pt idx="33">
                  <c:v>0.178785683</c:v>
                </c:pt>
                <c:pt idx="34">
                  <c:v>0.19809987200000001</c:v>
                </c:pt>
                <c:pt idx="35">
                  <c:v>0.188837854</c:v>
                </c:pt>
                <c:pt idx="36">
                  <c:v>0.17641178099999999</c:v>
                </c:pt>
                <c:pt idx="37">
                  <c:v>0.17812382700000001</c:v>
                </c:pt>
                <c:pt idx="38">
                  <c:v>0.177087731</c:v>
                </c:pt>
                <c:pt idx="39">
                  <c:v>0.197424185</c:v>
                </c:pt>
                <c:pt idx="40">
                  <c:v>0.19447142100000001</c:v>
                </c:pt>
                <c:pt idx="41">
                  <c:v>0.181880561</c:v>
                </c:pt>
                <c:pt idx="42">
                  <c:v>0.18248307599999999</c:v>
                </c:pt>
                <c:pt idx="43">
                  <c:v>0.18248307599999999</c:v>
                </c:pt>
                <c:pt idx="44">
                  <c:v>0.19652498500000001</c:v>
                </c:pt>
                <c:pt idx="45">
                  <c:v>0.18466745600000001</c:v>
                </c:pt>
                <c:pt idx="46">
                  <c:v>0.18621254300000001</c:v>
                </c:pt>
                <c:pt idx="47">
                  <c:v>0.16651511199999999</c:v>
                </c:pt>
                <c:pt idx="48">
                  <c:v>0.228583591</c:v>
                </c:pt>
                <c:pt idx="49">
                  <c:v>0.231615339</c:v>
                </c:pt>
                <c:pt idx="50">
                  <c:v>0.25059005099999998</c:v>
                </c:pt>
                <c:pt idx="51">
                  <c:v>0.25495917200000001</c:v>
                </c:pt>
                <c:pt idx="52">
                  <c:v>0.26304442900000002</c:v>
                </c:pt>
                <c:pt idx="53">
                  <c:v>0.268549176</c:v>
                </c:pt>
                <c:pt idx="54">
                  <c:v>0.29317821300000002</c:v>
                </c:pt>
                <c:pt idx="55">
                  <c:v>0.28011899899999998</c:v>
                </c:pt>
                <c:pt idx="56">
                  <c:v>0.30462844300000003</c:v>
                </c:pt>
                <c:pt idx="57">
                  <c:v>0.32085430999999998</c:v>
                </c:pt>
                <c:pt idx="58">
                  <c:v>0.32534239300000001</c:v>
                </c:pt>
                <c:pt idx="59">
                  <c:v>0.31890889900000002</c:v>
                </c:pt>
                <c:pt idx="60">
                  <c:v>0.31972676900000002</c:v>
                </c:pt>
                <c:pt idx="61">
                  <c:v>0.31452264299999999</c:v>
                </c:pt>
                <c:pt idx="62">
                  <c:v>0.32364373899999999</c:v>
                </c:pt>
                <c:pt idx="63">
                  <c:v>0.34965923399999999</c:v>
                </c:pt>
                <c:pt idx="64">
                  <c:v>0.32624090100000003</c:v>
                </c:pt>
                <c:pt idx="65">
                  <c:v>0.33968767999999999</c:v>
                </c:pt>
                <c:pt idx="66">
                  <c:v>0.33870028099999999</c:v>
                </c:pt>
                <c:pt idx="67">
                  <c:v>0.33710171500000002</c:v>
                </c:pt>
                <c:pt idx="68">
                  <c:v>0.33160835599999999</c:v>
                </c:pt>
                <c:pt idx="69">
                  <c:v>0.33370148799999999</c:v>
                </c:pt>
                <c:pt idx="70">
                  <c:v>0.32151483400000003</c:v>
                </c:pt>
                <c:pt idx="71">
                  <c:v>0.32449071000000002</c:v>
                </c:pt>
                <c:pt idx="72">
                  <c:v>0.33373087800000001</c:v>
                </c:pt>
                <c:pt idx="73">
                  <c:v>0.34711705399999998</c:v>
                </c:pt>
                <c:pt idx="74">
                  <c:v>0.36698624299999999</c:v>
                </c:pt>
                <c:pt idx="75">
                  <c:v>0.358975512</c:v>
                </c:pt>
                <c:pt idx="76">
                  <c:v>0.36291538600000001</c:v>
                </c:pt>
                <c:pt idx="77">
                  <c:v>0.37096012099999998</c:v>
                </c:pt>
                <c:pt idx="78">
                  <c:v>0.37969498099999999</c:v>
                </c:pt>
                <c:pt idx="79">
                  <c:v>0.366644415</c:v>
                </c:pt>
                <c:pt idx="80">
                  <c:v>0.37190488100000002</c:v>
                </c:pt>
                <c:pt idx="81">
                  <c:v>0.36455462399999999</c:v>
                </c:pt>
                <c:pt idx="82">
                  <c:v>0.35618915200000001</c:v>
                </c:pt>
                <c:pt idx="83">
                  <c:v>0.353595777</c:v>
                </c:pt>
                <c:pt idx="84">
                  <c:v>0.34866983499999998</c:v>
                </c:pt>
                <c:pt idx="85">
                  <c:v>0.35214203999999999</c:v>
                </c:pt>
                <c:pt idx="86">
                  <c:v>0.35543155500000001</c:v>
                </c:pt>
                <c:pt idx="87">
                  <c:v>0.361632334</c:v>
                </c:pt>
                <c:pt idx="88">
                  <c:v>0.36165976500000002</c:v>
                </c:pt>
                <c:pt idx="89">
                  <c:v>0.35351580799999999</c:v>
                </c:pt>
                <c:pt idx="90">
                  <c:v>0.35214042800000001</c:v>
                </c:pt>
                <c:pt idx="91">
                  <c:v>0.38151593499999997</c:v>
                </c:pt>
                <c:pt idx="92">
                  <c:v>0.364204694</c:v>
                </c:pt>
                <c:pt idx="93">
                  <c:v>0.38103875199999998</c:v>
                </c:pt>
                <c:pt idx="94">
                  <c:v>0.40205447900000002</c:v>
                </c:pt>
                <c:pt idx="95">
                  <c:v>0.40888813000000002</c:v>
                </c:pt>
                <c:pt idx="96">
                  <c:v>0.403807215</c:v>
                </c:pt>
                <c:pt idx="97">
                  <c:v>0.41227275299999999</c:v>
                </c:pt>
                <c:pt idx="98">
                  <c:v>0.42013545099999999</c:v>
                </c:pt>
                <c:pt idx="99">
                  <c:v>0.43350998200000002</c:v>
                </c:pt>
                <c:pt idx="100">
                  <c:v>0.43444813799999998</c:v>
                </c:pt>
                <c:pt idx="101">
                  <c:v>0.42984523499999999</c:v>
                </c:pt>
                <c:pt idx="102">
                  <c:v>0.42103131799999999</c:v>
                </c:pt>
                <c:pt idx="103">
                  <c:v>0.41220419400000002</c:v>
                </c:pt>
                <c:pt idx="104">
                  <c:v>0.41595688400000003</c:v>
                </c:pt>
                <c:pt idx="105">
                  <c:v>0.42587766300000002</c:v>
                </c:pt>
                <c:pt idx="106">
                  <c:v>0.43376997099999998</c:v>
                </c:pt>
                <c:pt idx="107">
                  <c:v>0.44460019000000001</c:v>
                </c:pt>
                <c:pt idx="108">
                  <c:v>0.45444884400000002</c:v>
                </c:pt>
                <c:pt idx="109">
                  <c:v>0.49882851900000003</c:v>
                </c:pt>
                <c:pt idx="110">
                  <c:v>0.50211824400000005</c:v>
                </c:pt>
                <c:pt idx="111">
                  <c:v>0.51846209700000001</c:v>
                </c:pt>
                <c:pt idx="112">
                  <c:v>0.59112199600000004</c:v>
                </c:pt>
                <c:pt idx="113">
                  <c:v>0.55957119600000005</c:v>
                </c:pt>
                <c:pt idx="114">
                  <c:v>0.55026153799999999</c:v>
                </c:pt>
                <c:pt idx="115">
                  <c:v>0.56074610700000005</c:v>
                </c:pt>
                <c:pt idx="116">
                  <c:v>0.553531247</c:v>
                </c:pt>
                <c:pt idx="117">
                  <c:v>0.55964042400000003</c:v>
                </c:pt>
                <c:pt idx="118">
                  <c:v>0.58767765000000005</c:v>
                </c:pt>
                <c:pt idx="119">
                  <c:v>0.584470139</c:v>
                </c:pt>
                <c:pt idx="120">
                  <c:v>0.583483592</c:v>
                </c:pt>
                <c:pt idx="121">
                  <c:v>0.56730405900000003</c:v>
                </c:pt>
                <c:pt idx="122">
                  <c:v>0.55557854500000003</c:v>
                </c:pt>
                <c:pt idx="123">
                  <c:v>0.56837865300000001</c:v>
                </c:pt>
                <c:pt idx="124">
                  <c:v>0.59058149500000001</c:v>
                </c:pt>
                <c:pt idx="125">
                  <c:v>0.62957912400000005</c:v>
                </c:pt>
                <c:pt idx="126">
                  <c:v>0.641743799</c:v>
                </c:pt>
                <c:pt idx="127">
                  <c:v>0.84069242799999999</c:v>
                </c:pt>
                <c:pt idx="128">
                  <c:v>0.97794885499999995</c:v>
                </c:pt>
                <c:pt idx="129">
                  <c:v>0.81339755199999997</c:v>
                </c:pt>
                <c:pt idx="130">
                  <c:v>0.83020041300000003</c:v>
                </c:pt>
                <c:pt idx="131">
                  <c:v>0.80452384099999996</c:v>
                </c:pt>
                <c:pt idx="132">
                  <c:v>0.84287043100000003</c:v>
                </c:pt>
                <c:pt idx="133">
                  <c:v>0.85786599699999999</c:v>
                </c:pt>
                <c:pt idx="134">
                  <c:v>0.87200907999999999</c:v>
                </c:pt>
                <c:pt idx="135">
                  <c:v>0.86507031999999995</c:v>
                </c:pt>
                <c:pt idx="136">
                  <c:v>0.86311512700000004</c:v>
                </c:pt>
                <c:pt idx="137">
                  <c:v>0.85495318200000003</c:v>
                </c:pt>
                <c:pt idx="138">
                  <c:v>0.85734228899999998</c:v>
                </c:pt>
                <c:pt idx="139">
                  <c:v>0.87450854099999997</c:v>
                </c:pt>
                <c:pt idx="140">
                  <c:v>0.873965035</c:v>
                </c:pt>
                <c:pt idx="141">
                  <c:v>0.86980101600000004</c:v>
                </c:pt>
                <c:pt idx="142">
                  <c:v>0.81592447099999998</c:v>
                </c:pt>
                <c:pt idx="143">
                  <c:v>0.79696543600000003</c:v>
                </c:pt>
                <c:pt idx="144">
                  <c:v>0.74870205899999998</c:v>
                </c:pt>
                <c:pt idx="145">
                  <c:v>0.72767807399999995</c:v>
                </c:pt>
                <c:pt idx="146">
                  <c:v>0.63529119599999995</c:v>
                </c:pt>
                <c:pt idx="147">
                  <c:v>0.63529119599999995</c:v>
                </c:pt>
                <c:pt idx="148">
                  <c:v>0.63529119599999995</c:v>
                </c:pt>
                <c:pt idx="149">
                  <c:v>0.63529119599999995</c:v>
                </c:pt>
                <c:pt idx="150">
                  <c:v>0.65170777800000002</c:v>
                </c:pt>
                <c:pt idx="151">
                  <c:v>0.63772640800000002</c:v>
                </c:pt>
                <c:pt idx="152">
                  <c:v>0.56279013</c:v>
                </c:pt>
                <c:pt idx="153">
                  <c:v>0.59837754600000004</c:v>
                </c:pt>
                <c:pt idx="154">
                  <c:v>0.60029920699999995</c:v>
                </c:pt>
                <c:pt idx="155">
                  <c:v>0.60029920699999995</c:v>
                </c:pt>
                <c:pt idx="156">
                  <c:v>0.60029920699999995</c:v>
                </c:pt>
                <c:pt idx="157">
                  <c:v>0.51757419900000001</c:v>
                </c:pt>
                <c:pt idx="158">
                  <c:v>0.51757419900000001</c:v>
                </c:pt>
                <c:pt idx="159">
                  <c:v>0.51231995600000002</c:v>
                </c:pt>
                <c:pt idx="160">
                  <c:v>0.51231995600000002</c:v>
                </c:pt>
                <c:pt idx="161">
                  <c:v>0.51231995600000002</c:v>
                </c:pt>
                <c:pt idx="162">
                  <c:v>0.51231995600000002</c:v>
                </c:pt>
                <c:pt idx="163">
                  <c:v>0.56133960100000002</c:v>
                </c:pt>
                <c:pt idx="164">
                  <c:v>0.60174304899999997</c:v>
                </c:pt>
                <c:pt idx="165">
                  <c:v>0.62261760399999999</c:v>
                </c:pt>
                <c:pt idx="166">
                  <c:v>0.61077950199999997</c:v>
                </c:pt>
                <c:pt idx="167">
                  <c:v>0.59037488299999996</c:v>
                </c:pt>
                <c:pt idx="168">
                  <c:v>0.59269180399999999</c:v>
                </c:pt>
                <c:pt idx="169">
                  <c:v>0.537143971</c:v>
                </c:pt>
                <c:pt idx="170">
                  <c:v>0.53527591799999996</c:v>
                </c:pt>
                <c:pt idx="171">
                  <c:v>0.53331924100000005</c:v>
                </c:pt>
                <c:pt idx="172">
                  <c:v>0.53355916199999998</c:v>
                </c:pt>
                <c:pt idx="173">
                  <c:v>0.56992284000000004</c:v>
                </c:pt>
                <c:pt idx="174">
                  <c:v>0.57390124300000001</c:v>
                </c:pt>
                <c:pt idx="175">
                  <c:v>0.58042501199999996</c:v>
                </c:pt>
                <c:pt idx="176">
                  <c:v>0.57558251299999996</c:v>
                </c:pt>
                <c:pt idx="177">
                  <c:v>0.57961079199999999</c:v>
                </c:pt>
                <c:pt idx="178">
                  <c:v>0.62267444299999997</c:v>
                </c:pt>
                <c:pt idx="179">
                  <c:v>0.61315118199999996</c:v>
                </c:pt>
                <c:pt idx="180">
                  <c:v>0.60783040399999999</c:v>
                </c:pt>
                <c:pt idx="181">
                  <c:v>0.62263314800000003</c:v>
                </c:pt>
                <c:pt idx="182">
                  <c:v>0.61479081300000005</c:v>
                </c:pt>
                <c:pt idx="183">
                  <c:v>0.55226660599999999</c:v>
                </c:pt>
                <c:pt idx="184">
                  <c:v>0.56772298899999996</c:v>
                </c:pt>
                <c:pt idx="185">
                  <c:v>0.55203999299999995</c:v>
                </c:pt>
                <c:pt idx="186">
                  <c:v>0.57137360000000004</c:v>
                </c:pt>
                <c:pt idx="187">
                  <c:v>0.61032766699999996</c:v>
                </c:pt>
                <c:pt idx="188">
                  <c:v>0.623144641</c:v>
                </c:pt>
                <c:pt idx="189">
                  <c:v>0.65829686399999998</c:v>
                </c:pt>
                <c:pt idx="190">
                  <c:v>0.69347240300000002</c:v>
                </c:pt>
                <c:pt idx="191">
                  <c:v>0.64363932099999999</c:v>
                </c:pt>
                <c:pt idx="192">
                  <c:v>0.635021312</c:v>
                </c:pt>
                <c:pt idx="193">
                  <c:v>0.63752741199999996</c:v>
                </c:pt>
                <c:pt idx="194">
                  <c:v>0.62957587299999995</c:v>
                </c:pt>
                <c:pt idx="195">
                  <c:v>0.64129140900000003</c:v>
                </c:pt>
                <c:pt idx="196">
                  <c:v>0.65357081400000006</c:v>
                </c:pt>
                <c:pt idx="197">
                  <c:v>0.64862226199999995</c:v>
                </c:pt>
                <c:pt idx="198">
                  <c:v>0.64765532299999995</c:v>
                </c:pt>
                <c:pt idx="199">
                  <c:v>0.63665577299999998</c:v>
                </c:pt>
                <c:pt idx="200">
                  <c:v>0.63335565400000005</c:v>
                </c:pt>
                <c:pt idx="201">
                  <c:v>0.63414003500000005</c:v>
                </c:pt>
                <c:pt idx="202">
                  <c:v>0.63414003500000005</c:v>
                </c:pt>
                <c:pt idx="203">
                  <c:v>0.63414003500000005</c:v>
                </c:pt>
                <c:pt idx="204">
                  <c:v>0.64821755400000003</c:v>
                </c:pt>
                <c:pt idx="205">
                  <c:v>0.63550158300000004</c:v>
                </c:pt>
                <c:pt idx="206">
                  <c:v>0.62004495800000003</c:v>
                </c:pt>
                <c:pt idx="207">
                  <c:v>0.62555790700000002</c:v>
                </c:pt>
                <c:pt idx="208">
                  <c:v>0.668572956</c:v>
                </c:pt>
                <c:pt idx="209">
                  <c:v>0.71032057699999995</c:v>
                </c:pt>
                <c:pt idx="210">
                  <c:v>0.69882032100000002</c:v>
                </c:pt>
                <c:pt idx="211">
                  <c:v>0.69950653100000004</c:v>
                </c:pt>
                <c:pt idx="212">
                  <c:v>0.72788671599999999</c:v>
                </c:pt>
                <c:pt idx="213">
                  <c:v>0.74021208800000005</c:v>
                </c:pt>
                <c:pt idx="214">
                  <c:v>0.76504112599999996</c:v>
                </c:pt>
                <c:pt idx="215">
                  <c:v>0.76407623700000005</c:v>
                </c:pt>
                <c:pt idx="216">
                  <c:v>0.76901515300000001</c:v>
                </c:pt>
                <c:pt idx="217">
                  <c:v>0.77634041200000004</c:v>
                </c:pt>
                <c:pt idx="218">
                  <c:v>0.77109084500000002</c:v>
                </c:pt>
                <c:pt idx="219">
                  <c:v>0.76580300000000001</c:v>
                </c:pt>
                <c:pt idx="220">
                  <c:v>0.69878030999999996</c:v>
                </c:pt>
                <c:pt idx="221">
                  <c:v>0.68554028899999997</c:v>
                </c:pt>
                <c:pt idx="222">
                  <c:v>0.65843690300000002</c:v>
                </c:pt>
                <c:pt idx="223">
                  <c:v>0.67018643200000005</c:v>
                </c:pt>
                <c:pt idx="224">
                  <c:v>0.67447702300000001</c:v>
                </c:pt>
                <c:pt idx="225">
                  <c:v>0.67858398900000005</c:v>
                </c:pt>
                <c:pt idx="226">
                  <c:v>0.692376149</c:v>
                </c:pt>
                <c:pt idx="227">
                  <c:v>0.69154145</c:v>
                </c:pt>
                <c:pt idx="228">
                  <c:v>0.69321124199999995</c:v>
                </c:pt>
                <c:pt idx="229">
                  <c:v>0.68563926900000005</c:v>
                </c:pt>
                <c:pt idx="230">
                  <c:v>0.68742542299999998</c:v>
                </c:pt>
                <c:pt idx="231">
                  <c:v>0.68742542299999998</c:v>
                </c:pt>
                <c:pt idx="232">
                  <c:v>0.69690633300000004</c:v>
                </c:pt>
                <c:pt idx="233">
                  <c:v>0.71191544100000004</c:v>
                </c:pt>
                <c:pt idx="234">
                  <c:v>0.74160433000000003</c:v>
                </c:pt>
                <c:pt idx="235">
                  <c:v>0.80762556900000004</c:v>
                </c:pt>
                <c:pt idx="236">
                  <c:v>0.81093414699999999</c:v>
                </c:pt>
                <c:pt idx="237">
                  <c:v>0.90147292899999998</c:v>
                </c:pt>
                <c:pt idx="238">
                  <c:v>0.89393782700000002</c:v>
                </c:pt>
                <c:pt idx="239">
                  <c:v>0.886996004</c:v>
                </c:pt>
                <c:pt idx="240">
                  <c:v>0.91178331300000004</c:v>
                </c:pt>
                <c:pt idx="241">
                  <c:v>0.90034613200000002</c:v>
                </c:pt>
                <c:pt idx="242">
                  <c:v>0.93372497799999998</c:v>
                </c:pt>
                <c:pt idx="243">
                  <c:v>0.93316135300000003</c:v>
                </c:pt>
                <c:pt idx="244">
                  <c:v>0.91854135800000003</c:v>
                </c:pt>
                <c:pt idx="245">
                  <c:v>0.88655954400000003</c:v>
                </c:pt>
                <c:pt idx="246">
                  <c:v>0.88806230500000005</c:v>
                </c:pt>
                <c:pt idx="247">
                  <c:v>0.88450390700000003</c:v>
                </c:pt>
                <c:pt idx="248">
                  <c:v>0.89824574700000004</c:v>
                </c:pt>
                <c:pt idx="249">
                  <c:v>0.91203485399999995</c:v>
                </c:pt>
                <c:pt idx="250">
                  <c:v>0.90340033200000003</c:v>
                </c:pt>
                <c:pt idx="251">
                  <c:v>0.87822042600000005</c:v>
                </c:pt>
                <c:pt idx="252">
                  <c:v>0.88166576200000002</c:v>
                </c:pt>
                <c:pt idx="253">
                  <c:v>0.89544209900000005</c:v>
                </c:pt>
                <c:pt idx="254">
                  <c:v>0.89181217499999998</c:v>
                </c:pt>
                <c:pt idx="255">
                  <c:v>0.91009749600000001</c:v>
                </c:pt>
                <c:pt idx="256">
                  <c:v>0.91344211500000005</c:v>
                </c:pt>
                <c:pt idx="257">
                  <c:v>0.95440050600000004</c:v>
                </c:pt>
                <c:pt idx="258">
                  <c:v>0.94760382799999998</c:v>
                </c:pt>
                <c:pt idx="259">
                  <c:v>0.95052852300000001</c:v>
                </c:pt>
                <c:pt idx="260">
                  <c:v>0.96614185600000002</c:v>
                </c:pt>
                <c:pt idx="261">
                  <c:v>0.97096407500000004</c:v>
                </c:pt>
                <c:pt idx="262">
                  <c:v>0.97628434900000005</c:v>
                </c:pt>
                <c:pt idx="263">
                  <c:v>0.975086597</c:v>
                </c:pt>
                <c:pt idx="264">
                  <c:v>0.97568264299999996</c:v>
                </c:pt>
                <c:pt idx="265">
                  <c:v>0.95815208500000004</c:v>
                </c:pt>
                <c:pt idx="266">
                  <c:v>0.973689798</c:v>
                </c:pt>
                <c:pt idx="267">
                  <c:v>1.030140388</c:v>
                </c:pt>
                <c:pt idx="268">
                  <c:v>1.029018674</c:v>
                </c:pt>
                <c:pt idx="269">
                  <c:v>1.0249017060000001</c:v>
                </c:pt>
                <c:pt idx="270">
                  <c:v>1.056224332</c:v>
                </c:pt>
                <c:pt idx="271">
                  <c:v>1.100663679</c:v>
                </c:pt>
                <c:pt idx="272">
                  <c:v>1.0849018479999999</c:v>
                </c:pt>
                <c:pt idx="273">
                  <c:v>1.0891352670000001</c:v>
                </c:pt>
                <c:pt idx="274">
                  <c:v>1.088240216</c:v>
                </c:pt>
                <c:pt idx="275">
                  <c:v>1.096490121</c:v>
                </c:pt>
                <c:pt idx="276">
                  <c:v>1.096980106</c:v>
                </c:pt>
                <c:pt idx="277">
                  <c:v>1.1687359230000001</c:v>
                </c:pt>
                <c:pt idx="278">
                  <c:v>1.2009860640000001</c:v>
                </c:pt>
                <c:pt idx="279">
                  <c:v>1.1512127160000001</c:v>
                </c:pt>
                <c:pt idx="280">
                  <c:v>1.143702057</c:v>
                </c:pt>
                <c:pt idx="281">
                  <c:v>1.127841377</c:v>
                </c:pt>
                <c:pt idx="282">
                  <c:v>1.1126086900000001</c:v>
                </c:pt>
                <c:pt idx="283">
                  <c:v>1.0965105589999999</c:v>
                </c:pt>
                <c:pt idx="284">
                  <c:v>1.138871127</c:v>
                </c:pt>
                <c:pt idx="285">
                  <c:v>1.1261225619999999</c:v>
                </c:pt>
                <c:pt idx="286">
                  <c:v>1.1197259079999999</c:v>
                </c:pt>
                <c:pt idx="287">
                  <c:v>1.241873912</c:v>
                </c:pt>
                <c:pt idx="288">
                  <c:v>1.2950816279999999</c:v>
                </c:pt>
                <c:pt idx="289">
                  <c:v>1.2879187540000001</c:v>
                </c:pt>
                <c:pt idx="290">
                  <c:v>1.2573420129999999</c:v>
                </c:pt>
                <c:pt idx="291">
                  <c:v>1.2607513239999999</c:v>
                </c:pt>
                <c:pt idx="292">
                  <c:v>1.237729206</c:v>
                </c:pt>
                <c:pt idx="293">
                  <c:v>1.2153718410000001</c:v>
                </c:pt>
                <c:pt idx="294">
                  <c:v>1.1643645250000001</c:v>
                </c:pt>
                <c:pt idx="295">
                  <c:v>1.1317618659999999</c:v>
                </c:pt>
                <c:pt idx="296">
                  <c:v>1.1268312229999999</c:v>
                </c:pt>
                <c:pt idx="297">
                  <c:v>1.133195672</c:v>
                </c:pt>
                <c:pt idx="298">
                  <c:v>1.1281386799999999</c:v>
                </c:pt>
                <c:pt idx="299">
                  <c:v>1.150863558</c:v>
                </c:pt>
                <c:pt idx="300">
                  <c:v>1.1628191729999999</c:v>
                </c:pt>
                <c:pt idx="301">
                  <c:v>1.1532745820000001</c:v>
                </c:pt>
                <c:pt idx="302">
                  <c:v>1.177151971</c:v>
                </c:pt>
                <c:pt idx="303">
                  <c:v>1.167881186</c:v>
                </c:pt>
                <c:pt idx="304">
                  <c:v>1.1944343390000001</c:v>
                </c:pt>
                <c:pt idx="305">
                  <c:v>1.2142940209999999</c:v>
                </c:pt>
                <c:pt idx="306">
                  <c:v>1.22105533</c:v>
                </c:pt>
                <c:pt idx="307">
                  <c:v>1.2206756830000001</c:v>
                </c:pt>
                <c:pt idx="308">
                  <c:v>1.224823977</c:v>
                </c:pt>
                <c:pt idx="309">
                  <c:v>1.2232681270000001</c:v>
                </c:pt>
                <c:pt idx="310">
                  <c:v>1.228836896</c:v>
                </c:pt>
                <c:pt idx="311">
                  <c:v>1.216888247</c:v>
                </c:pt>
                <c:pt idx="312">
                  <c:v>1.2210098279999999</c:v>
                </c:pt>
                <c:pt idx="313">
                  <c:v>1.253896838</c:v>
                </c:pt>
                <c:pt idx="314">
                  <c:v>1.2443233199999999</c:v>
                </c:pt>
                <c:pt idx="315">
                  <c:v>1.2511787320000001</c:v>
                </c:pt>
                <c:pt idx="316">
                  <c:v>1.251449451</c:v>
                </c:pt>
                <c:pt idx="317">
                  <c:v>1.2355623920000001</c:v>
                </c:pt>
                <c:pt idx="318">
                  <c:v>1.2208292670000001</c:v>
                </c:pt>
                <c:pt idx="319">
                  <c:v>1.1956008979999999</c:v>
                </c:pt>
                <c:pt idx="320">
                  <c:v>1.1954187949999999</c:v>
                </c:pt>
                <c:pt idx="321">
                  <c:v>1.2058229410000001</c:v>
                </c:pt>
                <c:pt idx="322">
                  <c:v>1.221666073</c:v>
                </c:pt>
                <c:pt idx="323">
                  <c:v>1.2038918009999999</c:v>
                </c:pt>
                <c:pt idx="324">
                  <c:v>1.208847939</c:v>
                </c:pt>
                <c:pt idx="325">
                  <c:v>1.244297956</c:v>
                </c:pt>
                <c:pt idx="326">
                  <c:v>1.2414044200000001</c:v>
                </c:pt>
                <c:pt idx="327">
                  <c:v>1.246871318</c:v>
                </c:pt>
                <c:pt idx="328">
                  <c:v>1.2558130240000001</c:v>
                </c:pt>
                <c:pt idx="329">
                  <c:v>1.265795585</c:v>
                </c:pt>
                <c:pt idx="330">
                  <c:v>1.254591225</c:v>
                </c:pt>
                <c:pt idx="331">
                  <c:v>1.281774966</c:v>
                </c:pt>
                <c:pt idx="332">
                  <c:v>1.314559577</c:v>
                </c:pt>
                <c:pt idx="333">
                  <c:v>1.3031876229999999</c:v>
                </c:pt>
                <c:pt idx="334">
                  <c:v>1.2944208180000001</c:v>
                </c:pt>
                <c:pt idx="335">
                  <c:v>1.307706464</c:v>
                </c:pt>
                <c:pt idx="336">
                  <c:v>1.2920011790000001</c:v>
                </c:pt>
                <c:pt idx="337">
                  <c:v>1.337632299</c:v>
                </c:pt>
                <c:pt idx="338">
                  <c:v>1.37420477</c:v>
                </c:pt>
                <c:pt idx="339">
                  <c:v>1.401713054</c:v>
                </c:pt>
                <c:pt idx="340">
                  <c:v>1.4037840589999999</c:v>
                </c:pt>
                <c:pt idx="341">
                  <c:v>1.4108486680000001</c:v>
                </c:pt>
                <c:pt idx="342">
                  <c:v>1.38941553</c:v>
                </c:pt>
                <c:pt idx="343">
                  <c:v>1.416227098</c:v>
                </c:pt>
                <c:pt idx="344">
                  <c:v>1.417482922</c:v>
                </c:pt>
                <c:pt idx="345">
                  <c:v>1.447205131</c:v>
                </c:pt>
                <c:pt idx="346">
                  <c:v>1.459722918</c:v>
                </c:pt>
                <c:pt idx="347">
                  <c:v>1.508026036</c:v>
                </c:pt>
                <c:pt idx="348">
                  <c:v>1.5028105439999999</c:v>
                </c:pt>
                <c:pt idx="349">
                  <c:v>1.4855323410000001</c:v>
                </c:pt>
                <c:pt idx="350">
                  <c:v>1.487236413</c:v>
                </c:pt>
                <c:pt idx="351">
                  <c:v>1.494167222</c:v>
                </c:pt>
                <c:pt idx="352">
                  <c:v>1.50083693</c:v>
                </c:pt>
                <c:pt idx="353">
                  <c:v>1.4877518430000001</c:v>
                </c:pt>
                <c:pt idx="354">
                  <c:v>1.4828531009999999</c:v>
                </c:pt>
                <c:pt idx="355">
                  <c:v>1.5084340119999999</c:v>
                </c:pt>
                <c:pt idx="356">
                  <c:v>1.524716629</c:v>
                </c:pt>
                <c:pt idx="357">
                  <c:v>1.496487584</c:v>
                </c:pt>
                <c:pt idx="358">
                  <c:v>1.4833432719999999</c:v>
                </c:pt>
                <c:pt idx="359">
                  <c:v>1.484966505</c:v>
                </c:pt>
                <c:pt idx="360">
                  <c:v>1.473523014</c:v>
                </c:pt>
                <c:pt idx="361">
                  <c:v>1.481676309</c:v>
                </c:pt>
                <c:pt idx="362">
                  <c:v>1.4858776760000001</c:v>
                </c:pt>
                <c:pt idx="363">
                  <c:v>1.469434433</c:v>
                </c:pt>
                <c:pt idx="364">
                  <c:v>1.484721749</c:v>
                </c:pt>
                <c:pt idx="365">
                  <c:v>1.4935826510000001</c:v>
                </c:pt>
                <c:pt idx="366">
                  <c:v>1.52940929</c:v>
                </c:pt>
                <c:pt idx="367">
                  <c:v>1.5345780200000001</c:v>
                </c:pt>
                <c:pt idx="368">
                  <c:v>1.532148085</c:v>
                </c:pt>
                <c:pt idx="369">
                  <c:v>1.5537042919999999</c:v>
                </c:pt>
                <c:pt idx="370">
                  <c:v>1.5568777300000001</c:v>
                </c:pt>
                <c:pt idx="371">
                  <c:v>1.5185004630000001</c:v>
                </c:pt>
                <c:pt idx="372">
                  <c:v>1.5371401680000001</c:v>
                </c:pt>
                <c:pt idx="373">
                  <c:v>1.512822141</c:v>
                </c:pt>
                <c:pt idx="374">
                  <c:v>1.4989336099999999</c:v>
                </c:pt>
                <c:pt idx="375">
                  <c:v>1.4862729619999999</c:v>
                </c:pt>
                <c:pt idx="376">
                  <c:v>1.4853248859999999</c:v>
                </c:pt>
                <c:pt idx="377">
                  <c:v>1.4834128689999999</c:v>
                </c:pt>
                <c:pt idx="378">
                  <c:v>1.509003842</c:v>
                </c:pt>
                <c:pt idx="379">
                  <c:v>1.514164971</c:v>
                </c:pt>
                <c:pt idx="380">
                  <c:v>1.5018050350000001</c:v>
                </c:pt>
                <c:pt idx="381">
                  <c:v>1.485240621</c:v>
                </c:pt>
                <c:pt idx="382">
                  <c:v>1.4707839680000001</c:v>
                </c:pt>
                <c:pt idx="383">
                  <c:v>1.4546894269999999</c:v>
                </c:pt>
                <c:pt idx="384">
                  <c:v>1.419352232</c:v>
                </c:pt>
                <c:pt idx="385">
                  <c:v>1.3897735470000001</c:v>
                </c:pt>
                <c:pt idx="386">
                  <c:v>1.4045618449999999</c:v>
                </c:pt>
                <c:pt idx="387">
                  <c:v>1.4045618449999999</c:v>
                </c:pt>
                <c:pt idx="388">
                  <c:v>1.384753151</c:v>
                </c:pt>
                <c:pt idx="389">
                  <c:v>1.3817251719999999</c:v>
                </c:pt>
                <c:pt idx="390">
                  <c:v>1.3782420550000001</c:v>
                </c:pt>
                <c:pt idx="391">
                  <c:v>1.377187129</c:v>
                </c:pt>
                <c:pt idx="392">
                  <c:v>1.383603632</c:v>
                </c:pt>
                <c:pt idx="393">
                  <c:v>1.367684291</c:v>
                </c:pt>
                <c:pt idx="394">
                  <c:v>1.362231762</c:v>
                </c:pt>
                <c:pt idx="395">
                  <c:v>1.3590804350000001</c:v>
                </c:pt>
                <c:pt idx="396">
                  <c:v>1.3608260599999999</c:v>
                </c:pt>
                <c:pt idx="397">
                  <c:v>1.3631023229999999</c:v>
                </c:pt>
                <c:pt idx="398">
                  <c:v>1.3128011770000001</c:v>
                </c:pt>
                <c:pt idx="399">
                  <c:v>1.304863694</c:v>
                </c:pt>
                <c:pt idx="400">
                  <c:v>1.30004703</c:v>
                </c:pt>
                <c:pt idx="401">
                  <c:v>1.288218665</c:v>
                </c:pt>
                <c:pt idx="402">
                  <c:v>1.3031533289999999</c:v>
                </c:pt>
                <c:pt idx="403">
                  <c:v>1.299752142</c:v>
                </c:pt>
                <c:pt idx="404">
                  <c:v>1.2907571120000001</c:v>
                </c:pt>
                <c:pt idx="405">
                  <c:v>1.307231853</c:v>
                </c:pt>
                <c:pt idx="406">
                  <c:v>1.3065400220000001</c:v>
                </c:pt>
                <c:pt idx="407">
                  <c:v>1.2637401340000001</c:v>
                </c:pt>
                <c:pt idx="408">
                  <c:v>1.2406849449999999</c:v>
                </c:pt>
                <c:pt idx="409">
                  <c:v>1.238101151</c:v>
                </c:pt>
                <c:pt idx="410">
                  <c:v>1.2267410999999999</c:v>
                </c:pt>
                <c:pt idx="411">
                  <c:v>1.219117995</c:v>
                </c:pt>
                <c:pt idx="412">
                  <c:v>1.2090491569999999</c:v>
                </c:pt>
                <c:pt idx="413">
                  <c:v>1.2559798170000001</c:v>
                </c:pt>
                <c:pt idx="414">
                  <c:v>1.2486684299999999</c:v>
                </c:pt>
                <c:pt idx="415">
                  <c:v>1.2557814460000001</c:v>
                </c:pt>
                <c:pt idx="416">
                  <c:v>1.247789426</c:v>
                </c:pt>
                <c:pt idx="417">
                  <c:v>1.2692822749999999</c:v>
                </c:pt>
                <c:pt idx="418">
                  <c:v>1.2676969410000001</c:v>
                </c:pt>
                <c:pt idx="419">
                  <c:v>1.254367585</c:v>
                </c:pt>
                <c:pt idx="420">
                  <c:v>1.2474019810000001</c:v>
                </c:pt>
                <c:pt idx="421">
                  <c:v>1.226764889</c:v>
                </c:pt>
                <c:pt idx="422">
                  <c:v>1.1899779260000001</c:v>
                </c:pt>
                <c:pt idx="423">
                  <c:v>1.165505367</c:v>
                </c:pt>
                <c:pt idx="424">
                  <c:v>1.183604914</c:v>
                </c:pt>
                <c:pt idx="425">
                  <c:v>1.171612149</c:v>
                </c:pt>
                <c:pt idx="426">
                  <c:v>1.1931131930000001</c:v>
                </c:pt>
                <c:pt idx="427">
                  <c:v>1.18203663</c:v>
                </c:pt>
                <c:pt idx="428">
                  <c:v>1.1770851929999999</c:v>
                </c:pt>
                <c:pt idx="429">
                  <c:v>1.1781986840000001</c:v>
                </c:pt>
                <c:pt idx="430">
                  <c:v>1.1806101849999999</c:v>
                </c:pt>
                <c:pt idx="431">
                  <c:v>1.173418171</c:v>
                </c:pt>
                <c:pt idx="432">
                  <c:v>1.1488787090000001</c:v>
                </c:pt>
                <c:pt idx="433">
                  <c:v>1.1563556740000001</c:v>
                </c:pt>
                <c:pt idx="434">
                  <c:v>1.156866086</c:v>
                </c:pt>
                <c:pt idx="435">
                  <c:v>1.160682199</c:v>
                </c:pt>
                <c:pt idx="436">
                  <c:v>1.1601528619999999</c:v>
                </c:pt>
                <c:pt idx="437">
                  <c:v>1.1297019349999999</c:v>
                </c:pt>
                <c:pt idx="438">
                  <c:v>1.1385331219999999</c:v>
                </c:pt>
                <c:pt idx="439">
                  <c:v>1.130730448</c:v>
                </c:pt>
                <c:pt idx="440">
                  <c:v>1.15218003</c:v>
                </c:pt>
                <c:pt idx="441">
                  <c:v>1.1355270200000001</c:v>
                </c:pt>
                <c:pt idx="442">
                  <c:v>1.1269149110000001</c:v>
                </c:pt>
                <c:pt idx="443">
                  <c:v>1.1291069929999999</c:v>
                </c:pt>
                <c:pt idx="444">
                  <c:v>1.1416195469999999</c:v>
                </c:pt>
                <c:pt idx="445">
                  <c:v>1.094042891</c:v>
                </c:pt>
                <c:pt idx="446">
                  <c:v>1.090759526</c:v>
                </c:pt>
                <c:pt idx="447">
                  <c:v>1.085621672</c:v>
                </c:pt>
                <c:pt idx="448">
                  <c:v>1.0819886679999999</c:v>
                </c:pt>
                <c:pt idx="449">
                  <c:v>1.079621114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044A-455A-83F8-42CD2C18EC0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787303264"/>
        <c:axId val="787308672"/>
      </c:lineChart>
      <c:dateAx>
        <c:axId val="787303264"/>
        <c:scaling>
          <c:orientation val="minMax"/>
        </c:scaling>
        <c:delete val="0"/>
        <c:axPos val="b"/>
        <c:numFmt formatCode="m/d/yyyy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TW"/>
          </a:p>
        </c:txPr>
        <c:crossAx val="787308672"/>
        <c:crosses val="autoZero"/>
        <c:auto val="1"/>
        <c:lblOffset val="100"/>
        <c:baseTimeUnit val="days"/>
      </c:dateAx>
      <c:valAx>
        <c:axId val="78730867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TW"/>
          </a:p>
        </c:txPr>
        <c:crossAx val="787303264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TW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TW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TW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LSTM報酬率!$D$1</c:f>
              <c:strCache>
                <c:ptCount val="1"/>
                <c:pt idx="0">
                  <c:v>報酬率變化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LSTM報酬率!$A$2:$A$451</c:f>
              <c:numCache>
                <c:formatCode>m/d/yyyy</c:formatCode>
                <c:ptCount val="450"/>
                <c:pt idx="0">
                  <c:v>43683</c:v>
                </c:pt>
                <c:pt idx="1">
                  <c:v>43685</c:v>
                </c:pt>
                <c:pt idx="2">
                  <c:v>43686</c:v>
                </c:pt>
                <c:pt idx="3">
                  <c:v>43689</c:v>
                </c:pt>
                <c:pt idx="4">
                  <c:v>43690</c:v>
                </c:pt>
                <c:pt idx="5">
                  <c:v>43691</c:v>
                </c:pt>
                <c:pt idx="6">
                  <c:v>43692</c:v>
                </c:pt>
                <c:pt idx="7">
                  <c:v>43693</c:v>
                </c:pt>
                <c:pt idx="8">
                  <c:v>43696</c:v>
                </c:pt>
                <c:pt idx="9">
                  <c:v>43697</c:v>
                </c:pt>
                <c:pt idx="10">
                  <c:v>43698</c:v>
                </c:pt>
                <c:pt idx="11">
                  <c:v>43699</c:v>
                </c:pt>
                <c:pt idx="12">
                  <c:v>43700</c:v>
                </c:pt>
                <c:pt idx="13">
                  <c:v>43703</c:v>
                </c:pt>
                <c:pt idx="14">
                  <c:v>43704</c:v>
                </c:pt>
                <c:pt idx="15">
                  <c:v>43705</c:v>
                </c:pt>
                <c:pt idx="16">
                  <c:v>43706</c:v>
                </c:pt>
                <c:pt idx="17">
                  <c:v>43707</c:v>
                </c:pt>
                <c:pt idx="18">
                  <c:v>43710</c:v>
                </c:pt>
                <c:pt idx="19">
                  <c:v>43711</c:v>
                </c:pt>
                <c:pt idx="20">
                  <c:v>43712</c:v>
                </c:pt>
                <c:pt idx="21">
                  <c:v>43713</c:v>
                </c:pt>
                <c:pt idx="22">
                  <c:v>43714</c:v>
                </c:pt>
                <c:pt idx="23">
                  <c:v>43717</c:v>
                </c:pt>
                <c:pt idx="24">
                  <c:v>43718</c:v>
                </c:pt>
                <c:pt idx="25">
                  <c:v>43719</c:v>
                </c:pt>
                <c:pt idx="26">
                  <c:v>43720</c:v>
                </c:pt>
                <c:pt idx="27">
                  <c:v>43721</c:v>
                </c:pt>
                <c:pt idx="28">
                  <c:v>43724</c:v>
                </c:pt>
                <c:pt idx="29">
                  <c:v>43725</c:v>
                </c:pt>
                <c:pt idx="30">
                  <c:v>43726</c:v>
                </c:pt>
                <c:pt idx="31">
                  <c:v>43727</c:v>
                </c:pt>
                <c:pt idx="32">
                  <c:v>43728</c:v>
                </c:pt>
                <c:pt idx="33">
                  <c:v>43731</c:v>
                </c:pt>
                <c:pt idx="34">
                  <c:v>43732</c:v>
                </c:pt>
                <c:pt idx="35">
                  <c:v>43733</c:v>
                </c:pt>
                <c:pt idx="36">
                  <c:v>43734</c:v>
                </c:pt>
                <c:pt idx="37">
                  <c:v>43735</c:v>
                </c:pt>
                <c:pt idx="38">
                  <c:v>43738</c:v>
                </c:pt>
                <c:pt idx="39">
                  <c:v>43739</c:v>
                </c:pt>
                <c:pt idx="40">
                  <c:v>43740</c:v>
                </c:pt>
                <c:pt idx="41">
                  <c:v>43741</c:v>
                </c:pt>
                <c:pt idx="42">
                  <c:v>43742</c:v>
                </c:pt>
                <c:pt idx="43">
                  <c:v>43745</c:v>
                </c:pt>
                <c:pt idx="44">
                  <c:v>43746</c:v>
                </c:pt>
                <c:pt idx="45">
                  <c:v>43747</c:v>
                </c:pt>
                <c:pt idx="46">
                  <c:v>43748</c:v>
                </c:pt>
                <c:pt idx="47">
                  <c:v>43749</c:v>
                </c:pt>
                <c:pt idx="48">
                  <c:v>43752</c:v>
                </c:pt>
                <c:pt idx="49">
                  <c:v>43753</c:v>
                </c:pt>
                <c:pt idx="50">
                  <c:v>43754</c:v>
                </c:pt>
                <c:pt idx="51">
                  <c:v>43755</c:v>
                </c:pt>
                <c:pt idx="52">
                  <c:v>43756</c:v>
                </c:pt>
                <c:pt idx="53">
                  <c:v>43759</c:v>
                </c:pt>
                <c:pt idx="54">
                  <c:v>43760</c:v>
                </c:pt>
                <c:pt idx="55">
                  <c:v>43761</c:v>
                </c:pt>
                <c:pt idx="56">
                  <c:v>43762</c:v>
                </c:pt>
                <c:pt idx="57">
                  <c:v>43763</c:v>
                </c:pt>
                <c:pt idx="58">
                  <c:v>43766</c:v>
                </c:pt>
                <c:pt idx="59">
                  <c:v>43767</c:v>
                </c:pt>
                <c:pt idx="60">
                  <c:v>43768</c:v>
                </c:pt>
                <c:pt idx="61">
                  <c:v>43769</c:v>
                </c:pt>
                <c:pt idx="62">
                  <c:v>43770</c:v>
                </c:pt>
                <c:pt idx="63">
                  <c:v>43773</c:v>
                </c:pt>
                <c:pt idx="64">
                  <c:v>43774</c:v>
                </c:pt>
                <c:pt idx="65">
                  <c:v>43775</c:v>
                </c:pt>
                <c:pt idx="66">
                  <c:v>43776</c:v>
                </c:pt>
                <c:pt idx="67">
                  <c:v>43777</c:v>
                </c:pt>
                <c:pt idx="68">
                  <c:v>43780</c:v>
                </c:pt>
                <c:pt idx="69">
                  <c:v>43781</c:v>
                </c:pt>
                <c:pt idx="70">
                  <c:v>43782</c:v>
                </c:pt>
                <c:pt idx="71">
                  <c:v>43783</c:v>
                </c:pt>
                <c:pt idx="72">
                  <c:v>43784</c:v>
                </c:pt>
                <c:pt idx="73">
                  <c:v>43787</c:v>
                </c:pt>
                <c:pt idx="74">
                  <c:v>43788</c:v>
                </c:pt>
                <c:pt idx="75">
                  <c:v>43789</c:v>
                </c:pt>
                <c:pt idx="76">
                  <c:v>43790</c:v>
                </c:pt>
                <c:pt idx="77">
                  <c:v>43791</c:v>
                </c:pt>
                <c:pt idx="78">
                  <c:v>43794</c:v>
                </c:pt>
                <c:pt idx="79">
                  <c:v>43795</c:v>
                </c:pt>
                <c:pt idx="80">
                  <c:v>43796</c:v>
                </c:pt>
                <c:pt idx="81">
                  <c:v>43797</c:v>
                </c:pt>
                <c:pt idx="82">
                  <c:v>43798</c:v>
                </c:pt>
                <c:pt idx="83">
                  <c:v>43801</c:v>
                </c:pt>
                <c:pt idx="84">
                  <c:v>43802</c:v>
                </c:pt>
                <c:pt idx="85">
                  <c:v>43803</c:v>
                </c:pt>
                <c:pt idx="86">
                  <c:v>43804</c:v>
                </c:pt>
                <c:pt idx="87">
                  <c:v>43805</c:v>
                </c:pt>
                <c:pt idx="88">
                  <c:v>43808</c:v>
                </c:pt>
                <c:pt idx="89">
                  <c:v>43809</c:v>
                </c:pt>
                <c:pt idx="90">
                  <c:v>43810</c:v>
                </c:pt>
                <c:pt idx="91">
                  <c:v>43811</c:v>
                </c:pt>
                <c:pt idx="92">
                  <c:v>43812</c:v>
                </c:pt>
                <c:pt idx="93">
                  <c:v>43815</c:v>
                </c:pt>
                <c:pt idx="94">
                  <c:v>43816</c:v>
                </c:pt>
                <c:pt idx="95">
                  <c:v>43817</c:v>
                </c:pt>
                <c:pt idx="96">
                  <c:v>43818</c:v>
                </c:pt>
                <c:pt idx="97">
                  <c:v>43819</c:v>
                </c:pt>
                <c:pt idx="98">
                  <c:v>43822</c:v>
                </c:pt>
                <c:pt idx="99">
                  <c:v>43823</c:v>
                </c:pt>
                <c:pt idx="100">
                  <c:v>43824</c:v>
                </c:pt>
                <c:pt idx="101">
                  <c:v>43825</c:v>
                </c:pt>
                <c:pt idx="102">
                  <c:v>43826</c:v>
                </c:pt>
                <c:pt idx="103">
                  <c:v>43829</c:v>
                </c:pt>
                <c:pt idx="104">
                  <c:v>43830</c:v>
                </c:pt>
                <c:pt idx="105">
                  <c:v>43832</c:v>
                </c:pt>
                <c:pt idx="106">
                  <c:v>43833</c:v>
                </c:pt>
                <c:pt idx="107">
                  <c:v>43836</c:v>
                </c:pt>
                <c:pt idx="108">
                  <c:v>43837</c:v>
                </c:pt>
                <c:pt idx="109">
                  <c:v>43838</c:v>
                </c:pt>
                <c:pt idx="110">
                  <c:v>43839</c:v>
                </c:pt>
                <c:pt idx="111">
                  <c:v>43840</c:v>
                </c:pt>
                <c:pt idx="112">
                  <c:v>43843</c:v>
                </c:pt>
                <c:pt idx="113">
                  <c:v>43844</c:v>
                </c:pt>
                <c:pt idx="114">
                  <c:v>43845</c:v>
                </c:pt>
                <c:pt idx="115">
                  <c:v>43846</c:v>
                </c:pt>
                <c:pt idx="116">
                  <c:v>43847</c:v>
                </c:pt>
                <c:pt idx="117">
                  <c:v>43850</c:v>
                </c:pt>
                <c:pt idx="118">
                  <c:v>43851</c:v>
                </c:pt>
                <c:pt idx="119">
                  <c:v>43852</c:v>
                </c:pt>
                <c:pt idx="120">
                  <c:v>43853</c:v>
                </c:pt>
                <c:pt idx="121">
                  <c:v>43854</c:v>
                </c:pt>
                <c:pt idx="122">
                  <c:v>43857</c:v>
                </c:pt>
                <c:pt idx="123">
                  <c:v>43858</c:v>
                </c:pt>
                <c:pt idx="124">
                  <c:v>43859</c:v>
                </c:pt>
                <c:pt idx="125">
                  <c:v>43860</c:v>
                </c:pt>
                <c:pt idx="126">
                  <c:v>43861</c:v>
                </c:pt>
                <c:pt idx="127">
                  <c:v>43864</c:v>
                </c:pt>
                <c:pt idx="128">
                  <c:v>43865</c:v>
                </c:pt>
                <c:pt idx="129">
                  <c:v>43866</c:v>
                </c:pt>
                <c:pt idx="130">
                  <c:v>43867</c:v>
                </c:pt>
                <c:pt idx="131">
                  <c:v>43868</c:v>
                </c:pt>
                <c:pt idx="132">
                  <c:v>43871</c:v>
                </c:pt>
                <c:pt idx="133">
                  <c:v>43872</c:v>
                </c:pt>
                <c:pt idx="134">
                  <c:v>43873</c:v>
                </c:pt>
                <c:pt idx="135">
                  <c:v>43874</c:v>
                </c:pt>
                <c:pt idx="136">
                  <c:v>43875</c:v>
                </c:pt>
                <c:pt idx="137">
                  <c:v>43878</c:v>
                </c:pt>
                <c:pt idx="138">
                  <c:v>43879</c:v>
                </c:pt>
                <c:pt idx="139">
                  <c:v>43880</c:v>
                </c:pt>
                <c:pt idx="140">
                  <c:v>43881</c:v>
                </c:pt>
                <c:pt idx="141">
                  <c:v>43882</c:v>
                </c:pt>
                <c:pt idx="142">
                  <c:v>43885</c:v>
                </c:pt>
                <c:pt idx="143">
                  <c:v>43886</c:v>
                </c:pt>
                <c:pt idx="144">
                  <c:v>43887</c:v>
                </c:pt>
                <c:pt idx="145">
                  <c:v>43888</c:v>
                </c:pt>
                <c:pt idx="146">
                  <c:v>43889</c:v>
                </c:pt>
                <c:pt idx="147">
                  <c:v>43892</c:v>
                </c:pt>
                <c:pt idx="148">
                  <c:v>43893</c:v>
                </c:pt>
                <c:pt idx="149">
                  <c:v>43894</c:v>
                </c:pt>
                <c:pt idx="150">
                  <c:v>43895</c:v>
                </c:pt>
                <c:pt idx="151">
                  <c:v>43896</c:v>
                </c:pt>
                <c:pt idx="152">
                  <c:v>43899</c:v>
                </c:pt>
                <c:pt idx="153">
                  <c:v>43900</c:v>
                </c:pt>
                <c:pt idx="154">
                  <c:v>43901</c:v>
                </c:pt>
                <c:pt idx="155">
                  <c:v>43902</c:v>
                </c:pt>
                <c:pt idx="156">
                  <c:v>43903</c:v>
                </c:pt>
                <c:pt idx="157">
                  <c:v>43906</c:v>
                </c:pt>
                <c:pt idx="158">
                  <c:v>43907</c:v>
                </c:pt>
                <c:pt idx="159">
                  <c:v>43908</c:v>
                </c:pt>
                <c:pt idx="160">
                  <c:v>43909</c:v>
                </c:pt>
                <c:pt idx="161">
                  <c:v>43910</c:v>
                </c:pt>
                <c:pt idx="162">
                  <c:v>43913</c:v>
                </c:pt>
                <c:pt idx="163">
                  <c:v>43914</c:v>
                </c:pt>
                <c:pt idx="164">
                  <c:v>43915</c:v>
                </c:pt>
                <c:pt idx="165">
                  <c:v>43916</c:v>
                </c:pt>
                <c:pt idx="166">
                  <c:v>43917</c:v>
                </c:pt>
                <c:pt idx="167">
                  <c:v>43920</c:v>
                </c:pt>
                <c:pt idx="168">
                  <c:v>43921</c:v>
                </c:pt>
                <c:pt idx="169">
                  <c:v>43922</c:v>
                </c:pt>
                <c:pt idx="170">
                  <c:v>43923</c:v>
                </c:pt>
                <c:pt idx="171">
                  <c:v>43924</c:v>
                </c:pt>
                <c:pt idx="172">
                  <c:v>43927</c:v>
                </c:pt>
                <c:pt idx="173">
                  <c:v>43928</c:v>
                </c:pt>
                <c:pt idx="174">
                  <c:v>43929</c:v>
                </c:pt>
                <c:pt idx="175">
                  <c:v>43930</c:v>
                </c:pt>
                <c:pt idx="176">
                  <c:v>43931</c:v>
                </c:pt>
                <c:pt idx="177">
                  <c:v>43934</c:v>
                </c:pt>
                <c:pt idx="178">
                  <c:v>43935</c:v>
                </c:pt>
                <c:pt idx="179">
                  <c:v>43936</c:v>
                </c:pt>
                <c:pt idx="180">
                  <c:v>43937</c:v>
                </c:pt>
                <c:pt idx="181">
                  <c:v>43938</c:v>
                </c:pt>
                <c:pt idx="182">
                  <c:v>43941</c:v>
                </c:pt>
                <c:pt idx="183">
                  <c:v>43942</c:v>
                </c:pt>
                <c:pt idx="184">
                  <c:v>43943</c:v>
                </c:pt>
                <c:pt idx="185">
                  <c:v>43944</c:v>
                </c:pt>
                <c:pt idx="186">
                  <c:v>43945</c:v>
                </c:pt>
                <c:pt idx="187">
                  <c:v>43948</c:v>
                </c:pt>
                <c:pt idx="188">
                  <c:v>43949</c:v>
                </c:pt>
                <c:pt idx="189">
                  <c:v>43950</c:v>
                </c:pt>
                <c:pt idx="190">
                  <c:v>43951</c:v>
                </c:pt>
                <c:pt idx="191">
                  <c:v>43952</c:v>
                </c:pt>
                <c:pt idx="192">
                  <c:v>43955</c:v>
                </c:pt>
                <c:pt idx="193">
                  <c:v>43956</c:v>
                </c:pt>
                <c:pt idx="194">
                  <c:v>43957</c:v>
                </c:pt>
                <c:pt idx="195">
                  <c:v>43958</c:v>
                </c:pt>
                <c:pt idx="196">
                  <c:v>43959</c:v>
                </c:pt>
                <c:pt idx="197">
                  <c:v>43962</c:v>
                </c:pt>
                <c:pt idx="198">
                  <c:v>43963</c:v>
                </c:pt>
                <c:pt idx="199">
                  <c:v>43964</c:v>
                </c:pt>
                <c:pt idx="200">
                  <c:v>43965</c:v>
                </c:pt>
                <c:pt idx="201">
                  <c:v>43966</c:v>
                </c:pt>
                <c:pt idx="202">
                  <c:v>43969</c:v>
                </c:pt>
                <c:pt idx="203">
                  <c:v>43970</c:v>
                </c:pt>
                <c:pt idx="204">
                  <c:v>43971</c:v>
                </c:pt>
                <c:pt idx="205">
                  <c:v>43972</c:v>
                </c:pt>
                <c:pt idx="206">
                  <c:v>43973</c:v>
                </c:pt>
                <c:pt idx="207">
                  <c:v>43976</c:v>
                </c:pt>
                <c:pt idx="208">
                  <c:v>43977</c:v>
                </c:pt>
                <c:pt idx="209">
                  <c:v>43978</c:v>
                </c:pt>
                <c:pt idx="210">
                  <c:v>43979</c:v>
                </c:pt>
                <c:pt idx="211">
                  <c:v>43980</c:v>
                </c:pt>
                <c:pt idx="212">
                  <c:v>43983</c:v>
                </c:pt>
                <c:pt idx="213">
                  <c:v>43984</c:v>
                </c:pt>
                <c:pt idx="214">
                  <c:v>43985</c:v>
                </c:pt>
                <c:pt idx="215">
                  <c:v>43986</c:v>
                </c:pt>
                <c:pt idx="216">
                  <c:v>43987</c:v>
                </c:pt>
                <c:pt idx="217">
                  <c:v>43990</c:v>
                </c:pt>
                <c:pt idx="218">
                  <c:v>43991</c:v>
                </c:pt>
                <c:pt idx="219">
                  <c:v>43992</c:v>
                </c:pt>
                <c:pt idx="220">
                  <c:v>43993</c:v>
                </c:pt>
                <c:pt idx="221">
                  <c:v>43994</c:v>
                </c:pt>
                <c:pt idx="222">
                  <c:v>43997</c:v>
                </c:pt>
                <c:pt idx="223">
                  <c:v>43998</c:v>
                </c:pt>
                <c:pt idx="224">
                  <c:v>43999</c:v>
                </c:pt>
                <c:pt idx="225">
                  <c:v>44000</c:v>
                </c:pt>
                <c:pt idx="226">
                  <c:v>44001</c:v>
                </c:pt>
                <c:pt idx="227">
                  <c:v>44004</c:v>
                </c:pt>
                <c:pt idx="228">
                  <c:v>44005</c:v>
                </c:pt>
                <c:pt idx="229">
                  <c:v>44006</c:v>
                </c:pt>
                <c:pt idx="230">
                  <c:v>44007</c:v>
                </c:pt>
                <c:pt idx="231">
                  <c:v>44008</c:v>
                </c:pt>
                <c:pt idx="232">
                  <c:v>44011</c:v>
                </c:pt>
                <c:pt idx="233">
                  <c:v>44012</c:v>
                </c:pt>
                <c:pt idx="234">
                  <c:v>44013</c:v>
                </c:pt>
                <c:pt idx="235">
                  <c:v>44014</c:v>
                </c:pt>
                <c:pt idx="236">
                  <c:v>44015</c:v>
                </c:pt>
                <c:pt idx="237">
                  <c:v>44018</c:v>
                </c:pt>
                <c:pt idx="238">
                  <c:v>44019</c:v>
                </c:pt>
                <c:pt idx="239">
                  <c:v>44020</c:v>
                </c:pt>
                <c:pt idx="240">
                  <c:v>44021</c:v>
                </c:pt>
                <c:pt idx="241">
                  <c:v>44022</c:v>
                </c:pt>
                <c:pt idx="242">
                  <c:v>44025</c:v>
                </c:pt>
                <c:pt idx="243">
                  <c:v>44026</c:v>
                </c:pt>
                <c:pt idx="244">
                  <c:v>44027</c:v>
                </c:pt>
                <c:pt idx="245">
                  <c:v>44028</c:v>
                </c:pt>
                <c:pt idx="246">
                  <c:v>44029</c:v>
                </c:pt>
                <c:pt idx="247">
                  <c:v>44032</c:v>
                </c:pt>
                <c:pt idx="248">
                  <c:v>44033</c:v>
                </c:pt>
                <c:pt idx="249">
                  <c:v>44034</c:v>
                </c:pt>
                <c:pt idx="250">
                  <c:v>44035</c:v>
                </c:pt>
                <c:pt idx="251">
                  <c:v>44036</c:v>
                </c:pt>
                <c:pt idx="252">
                  <c:v>44039</c:v>
                </c:pt>
                <c:pt idx="253">
                  <c:v>44040</c:v>
                </c:pt>
                <c:pt idx="254">
                  <c:v>44041</c:v>
                </c:pt>
                <c:pt idx="255">
                  <c:v>44042</c:v>
                </c:pt>
                <c:pt idx="256">
                  <c:v>44043</c:v>
                </c:pt>
                <c:pt idx="257">
                  <c:v>44046</c:v>
                </c:pt>
                <c:pt idx="258">
                  <c:v>44047</c:v>
                </c:pt>
                <c:pt idx="259">
                  <c:v>44048</c:v>
                </c:pt>
                <c:pt idx="260">
                  <c:v>44049</c:v>
                </c:pt>
                <c:pt idx="261">
                  <c:v>44050</c:v>
                </c:pt>
                <c:pt idx="262">
                  <c:v>44053</c:v>
                </c:pt>
                <c:pt idx="263">
                  <c:v>44054</c:v>
                </c:pt>
                <c:pt idx="264">
                  <c:v>44055</c:v>
                </c:pt>
                <c:pt idx="265">
                  <c:v>44056</c:v>
                </c:pt>
                <c:pt idx="266">
                  <c:v>44057</c:v>
                </c:pt>
                <c:pt idx="267">
                  <c:v>44060</c:v>
                </c:pt>
                <c:pt idx="268">
                  <c:v>44061</c:v>
                </c:pt>
                <c:pt idx="269">
                  <c:v>44062</c:v>
                </c:pt>
                <c:pt idx="270">
                  <c:v>44063</c:v>
                </c:pt>
                <c:pt idx="271">
                  <c:v>44064</c:v>
                </c:pt>
                <c:pt idx="272">
                  <c:v>44067</c:v>
                </c:pt>
                <c:pt idx="273">
                  <c:v>44068</c:v>
                </c:pt>
                <c:pt idx="274">
                  <c:v>44069</c:v>
                </c:pt>
                <c:pt idx="275">
                  <c:v>44070</c:v>
                </c:pt>
                <c:pt idx="276">
                  <c:v>44071</c:v>
                </c:pt>
                <c:pt idx="277">
                  <c:v>44074</c:v>
                </c:pt>
                <c:pt idx="278">
                  <c:v>44075</c:v>
                </c:pt>
                <c:pt idx="279">
                  <c:v>44076</c:v>
                </c:pt>
                <c:pt idx="280">
                  <c:v>44077</c:v>
                </c:pt>
                <c:pt idx="281">
                  <c:v>44078</c:v>
                </c:pt>
                <c:pt idx="282">
                  <c:v>44081</c:v>
                </c:pt>
                <c:pt idx="283">
                  <c:v>44082</c:v>
                </c:pt>
                <c:pt idx="284">
                  <c:v>44083</c:v>
                </c:pt>
                <c:pt idx="285">
                  <c:v>44084</c:v>
                </c:pt>
                <c:pt idx="286">
                  <c:v>44085</c:v>
                </c:pt>
                <c:pt idx="287">
                  <c:v>44088</c:v>
                </c:pt>
                <c:pt idx="288">
                  <c:v>44089</c:v>
                </c:pt>
                <c:pt idx="289">
                  <c:v>44090</c:v>
                </c:pt>
                <c:pt idx="290">
                  <c:v>44091</c:v>
                </c:pt>
                <c:pt idx="291">
                  <c:v>44092</c:v>
                </c:pt>
                <c:pt idx="292">
                  <c:v>44095</c:v>
                </c:pt>
                <c:pt idx="293">
                  <c:v>44096</c:v>
                </c:pt>
                <c:pt idx="294">
                  <c:v>44097</c:v>
                </c:pt>
                <c:pt idx="295">
                  <c:v>44098</c:v>
                </c:pt>
                <c:pt idx="296">
                  <c:v>44099</c:v>
                </c:pt>
                <c:pt idx="297">
                  <c:v>44102</c:v>
                </c:pt>
                <c:pt idx="298">
                  <c:v>44103</c:v>
                </c:pt>
                <c:pt idx="299">
                  <c:v>44104</c:v>
                </c:pt>
                <c:pt idx="300">
                  <c:v>44105</c:v>
                </c:pt>
                <c:pt idx="301">
                  <c:v>44106</c:v>
                </c:pt>
                <c:pt idx="302">
                  <c:v>44109</c:v>
                </c:pt>
                <c:pt idx="303">
                  <c:v>44110</c:v>
                </c:pt>
                <c:pt idx="304">
                  <c:v>44111</c:v>
                </c:pt>
                <c:pt idx="305">
                  <c:v>44112</c:v>
                </c:pt>
                <c:pt idx="306">
                  <c:v>44113</c:v>
                </c:pt>
                <c:pt idx="307">
                  <c:v>44116</c:v>
                </c:pt>
                <c:pt idx="308">
                  <c:v>44117</c:v>
                </c:pt>
                <c:pt idx="309">
                  <c:v>44118</c:v>
                </c:pt>
                <c:pt idx="310">
                  <c:v>44119</c:v>
                </c:pt>
                <c:pt idx="311">
                  <c:v>44120</c:v>
                </c:pt>
                <c:pt idx="312">
                  <c:v>44123</c:v>
                </c:pt>
                <c:pt idx="313">
                  <c:v>44124</c:v>
                </c:pt>
                <c:pt idx="314">
                  <c:v>44125</c:v>
                </c:pt>
                <c:pt idx="315">
                  <c:v>44126</c:v>
                </c:pt>
                <c:pt idx="316">
                  <c:v>44127</c:v>
                </c:pt>
                <c:pt idx="317">
                  <c:v>44130</c:v>
                </c:pt>
                <c:pt idx="318">
                  <c:v>44131</c:v>
                </c:pt>
                <c:pt idx="319">
                  <c:v>44132</c:v>
                </c:pt>
                <c:pt idx="320">
                  <c:v>44133</c:v>
                </c:pt>
                <c:pt idx="321">
                  <c:v>44134</c:v>
                </c:pt>
                <c:pt idx="322">
                  <c:v>44137</c:v>
                </c:pt>
                <c:pt idx="323">
                  <c:v>44138</c:v>
                </c:pt>
                <c:pt idx="324">
                  <c:v>44139</c:v>
                </c:pt>
                <c:pt idx="325">
                  <c:v>44140</c:v>
                </c:pt>
                <c:pt idx="326">
                  <c:v>44141</c:v>
                </c:pt>
                <c:pt idx="327">
                  <c:v>44144</c:v>
                </c:pt>
                <c:pt idx="328">
                  <c:v>44145</c:v>
                </c:pt>
                <c:pt idx="329">
                  <c:v>44146</c:v>
                </c:pt>
                <c:pt idx="330">
                  <c:v>44147</c:v>
                </c:pt>
                <c:pt idx="331">
                  <c:v>44148</c:v>
                </c:pt>
                <c:pt idx="332">
                  <c:v>44151</c:v>
                </c:pt>
                <c:pt idx="333">
                  <c:v>44152</c:v>
                </c:pt>
                <c:pt idx="334">
                  <c:v>44153</c:v>
                </c:pt>
                <c:pt idx="335">
                  <c:v>44154</c:v>
                </c:pt>
                <c:pt idx="336">
                  <c:v>44155</c:v>
                </c:pt>
                <c:pt idx="337">
                  <c:v>44158</c:v>
                </c:pt>
                <c:pt idx="338">
                  <c:v>44159</c:v>
                </c:pt>
                <c:pt idx="339">
                  <c:v>44160</c:v>
                </c:pt>
                <c:pt idx="340">
                  <c:v>44161</c:v>
                </c:pt>
                <c:pt idx="341">
                  <c:v>44162</c:v>
                </c:pt>
                <c:pt idx="342">
                  <c:v>44165</c:v>
                </c:pt>
                <c:pt idx="343">
                  <c:v>44166</c:v>
                </c:pt>
                <c:pt idx="344">
                  <c:v>44167</c:v>
                </c:pt>
                <c:pt idx="345">
                  <c:v>44168</c:v>
                </c:pt>
                <c:pt idx="346">
                  <c:v>44169</c:v>
                </c:pt>
                <c:pt idx="347">
                  <c:v>44172</c:v>
                </c:pt>
                <c:pt idx="348">
                  <c:v>44173</c:v>
                </c:pt>
                <c:pt idx="349">
                  <c:v>44174</c:v>
                </c:pt>
                <c:pt idx="350">
                  <c:v>44175</c:v>
                </c:pt>
                <c:pt idx="351">
                  <c:v>44176</c:v>
                </c:pt>
                <c:pt idx="352">
                  <c:v>44179</c:v>
                </c:pt>
                <c:pt idx="353">
                  <c:v>44180</c:v>
                </c:pt>
                <c:pt idx="354">
                  <c:v>44181</c:v>
                </c:pt>
                <c:pt idx="355">
                  <c:v>44182</c:v>
                </c:pt>
                <c:pt idx="356">
                  <c:v>44183</c:v>
                </c:pt>
                <c:pt idx="357">
                  <c:v>44186</c:v>
                </c:pt>
                <c:pt idx="358">
                  <c:v>44187</c:v>
                </c:pt>
                <c:pt idx="359">
                  <c:v>44188</c:v>
                </c:pt>
                <c:pt idx="360">
                  <c:v>44189</c:v>
                </c:pt>
                <c:pt idx="361">
                  <c:v>44190</c:v>
                </c:pt>
                <c:pt idx="362">
                  <c:v>44193</c:v>
                </c:pt>
                <c:pt idx="363">
                  <c:v>44194</c:v>
                </c:pt>
                <c:pt idx="364">
                  <c:v>44195</c:v>
                </c:pt>
                <c:pt idx="365">
                  <c:v>44196</c:v>
                </c:pt>
                <c:pt idx="366">
                  <c:v>44200</c:v>
                </c:pt>
                <c:pt idx="367">
                  <c:v>44201</c:v>
                </c:pt>
                <c:pt idx="368">
                  <c:v>44202</c:v>
                </c:pt>
                <c:pt idx="369">
                  <c:v>44203</c:v>
                </c:pt>
                <c:pt idx="370">
                  <c:v>44204</c:v>
                </c:pt>
                <c:pt idx="371">
                  <c:v>44207</c:v>
                </c:pt>
                <c:pt idx="372">
                  <c:v>44208</c:v>
                </c:pt>
                <c:pt idx="373">
                  <c:v>44209</c:v>
                </c:pt>
                <c:pt idx="374">
                  <c:v>44210</c:v>
                </c:pt>
                <c:pt idx="375">
                  <c:v>44211</c:v>
                </c:pt>
                <c:pt idx="376">
                  <c:v>44214</c:v>
                </c:pt>
                <c:pt idx="377">
                  <c:v>44215</c:v>
                </c:pt>
                <c:pt idx="378">
                  <c:v>44216</c:v>
                </c:pt>
                <c:pt idx="379">
                  <c:v>44217</c:v>
                </c:pt>
                <c:pt idx="380">
                  <c:v>44218</c:v>
                </c:pt>
                <c:pt idx="381">
                  <c:v>44221</c:v>
                </c:pt>
                <c:pt idx="382">
                  <c:v>44222</c:v>
                </c:pt>
                <c:pt idx="383">
                  <c:v>44223</c:v>
                </c:pt>
                <c:pt idx="384">
                  <c:v>44224</c:v>
                </c:pt>
                <c:pt idx="385">
                  <c:v>44225</c:v>
                </c:pt>
                <c:pt idx="386">
                  <c:v>44228</c:v>
                </c:pt>
                <c:pt idx="387">
                  <c:v>44229</c:v>
                </c:pt>
                <c:pt idx="388">
                  <c:v>44230</c:v>
                </c:pt>
                <c:pt idx="389">
                  <c:v>44231</c:v>
                </c:pt>
                <c:pt idx="390">
                  <c:v>44232</c:v>
                </c:pt>
                <c:pt idx="391">
                  <c:v>44235</c:v>
                </c:pt>
                <c:pt idx="392">
                  <c:v>44236</c:v>
                </c:pt>
                <c:pt idx="393">
                  <c:v>44237</c:v>
                </c:pt>
                <c:pt idx="394">
                  <c:v>44238</c:v>
                </c:pt>
                <c:pt idx="395">
                  <c:v>44239</c:v>
                </c:pt>
                <c:pt idx="396">
                  <c:v>44243</c:v>
                </c:pt>
                <c:pt idx="397">
                  <c:v>44244</c:v>
                </c:pt>
                <c:pt idx="398">
                  <c:v>44245</c:v>
                </c:pt>
                <c:pt idx="399">
                  <c:v>44246</c:v>
                </c:pt>
                <c:pt idx="400">
                  <c:v>44249</c:v>
                </c:pt>
                <c:pt idx="401">
                  <c:v>44250</c:v>
                </c:pt>
                <c:pt idx="402">
                  <c:v>44251</c:v>
                </c:pt>
                <c:pt idx="403">
                  <c:v>44252</c:v>
                </c:pt>
                <c:pt idx="404">
                  <c:v>44253</c:v>
                </c:pt>
                <c:pt idx="405">
                  <c:v>44256</c:v>
                </c:pt>
                <c:pt idx="406">
                  <c:v>44257</c:v>
                </c:pt>
                <c:pt idx="407">
                  <c:v>44258</c:v>
                </c:pt>
                <c:pt idx="408">
                  <c:v>44259</c:v>
                </c:pt>
                <c:pt idx="409">
                  <c:v>44260</c:v>
                </c:pt>
                <c:pt idx="410">
                  <c:v>44263</c:v>
                </c:pt>
                <c:pt idx="411">
                  <c:v>44264</c:v>
                </c:pt>
                <c:pt idx="412">
                  <c:v>44265</c:v>
                </c:pt>
                <c:pt idx="413">
                  <c:v>44266</c:v>
                </c:pt>
                <c:pt idx="414">
                  <c:v>44267</c:v>
                </c:pt>
                <c:pt idx="415">
                  <c:v>44270</c:v>
                </c:pt>
                <c:pt idx="416">
                  <c:v>44271</c:v>
                </c:pt>
                <c:pt idx="417">
                  <c:v>44272</c:v>
                </c:pt>
                <c:pt idx="418">
                  <c:v>44273</c:v>
                </c:pt>
                <c:pt idx="419">
                  <c:v>44274</c:v>
                </c:pt>
                <c:pt idx="420">
                  <c:v>44277</c:v>
                </c:pt>
                <c:pt idx="421">
                  <c:v>44278</c:v>
                </c:pt>
                <c:pt idx="422">
                  <c:v>44279</c:v>
                </c:pt>
                <c:pt idx="423">
                  <c:v>44280</c:v>
                </c:pt>
                <c:pt idx="424">
                  <c:v>44281</c:v>
                </c:pt>
                <c:pt idx="425">
                  <c:v>44284</c:v>
                </c:pt>
                <c:pt idx="426">
                  <c:v>44285</c:v>
                </c:pt>
                <c:pt idx="427">
                  <c:v>44286</c:v>
                </c:pt>
                <c:pt idx="428">
                  <c:v>44287</c:v>
                </c:pt>
                <c:pt idx="429">
                  <c:v>44288</c:v>
                </c:pt>
                <c:pt idx="430">
                  <c:v>44291</c:v>
                </c:pt>
                <c:pt idx="431">
                  <c:v>44292</c:v>
                </c:pt>
                <c:pt idx="432">
                  <c:v>44293</c:v>
                </c:pt>
                <c:pt idx="433">
                  <c:v>44294</c:v>
                </c:pt>
                <c:pt idx="434">
                  <c:v>44295</c:v>
                </c:pt>
                <c:pt idx="435">
                  <c:v>44298</c:v>
                </c:pt>
                <c:pt idx="436">
                  <c:v>44299</c:v>
                </c:pt>
                <c:pt idx="437">
                  <c:v>44300</c:v>
                </c:pt>
                <c:pt idx="438">
                  <c:v>44301</c:v>
                </c:pt>
                <c:pt idx="439">
                  <c:v>44302</c:v>
                </c:pt>
                <c:pt idx="440">
                  <c:v>44305</c:v>
                </c:pt>
                <c:pt idx="441">
                  <c:v>44306</c:v>
                </c:pt>
                <c:pt idx="442">
                  <c:v>44307</c:v>
                </c:pt>
                <c:pt idx="443">
                  <c:v>44308</c:v>
                </c:pt>
                <c:pt idx="444">
                  <c:v>44309</c:v>
                </c:pt>
                <c:pt idx="445">
                  <c:v>44312</c:v>
                </c:pt>
                <c:pt idx="446">
                  <c:v>44313</c:v>
                </c:pt>
                <c:pt idx="447">
                  <c:v>44314</c:v>
                </c:pt>
                <c:pt idx="448">
                  <c:v>44315</c:v>
                </c:pt>
                <c:pt idx="449">
                  <c:v>44316</c:v>
                </c:pt>
              </c:numCache>
            </c:numRef>
          </c:cat>
          <c:val>
            <c:numRef>
              <c:f>LSTM報酬率!$D$2:$D$451</c:f>
              <c:numCache>
                <c:formatCode>General</c:formatCode>
                <c:ptCount val="450"/>
                <c:pt idx="0">
                  <c:v>-1.128531899999996E-2</c:v>
                </c:pt>
                <c:pt idx="1">
                  <c:v>1.3918542188613376E-2</c:v>
                </c:pt>
                <c:pt idx="2">
                  <c:v>0</c:v>
                </c:pt>
                <c:pt idx="3">
                  <c:v>-5.7367110543960747E-3</c:v>
                </c:pt>
                <c:pt idx="4">
                  <c:v>1.6236134573946504E-2</c:v>
                </c:pt>
                <c:pt idx="5">
                  <c:v>4.8574183865549195E-2</c:v>
                </c:pt>
                <c:pt idx="6">
                  <c:v>-1.2757176594614856E-2</c:v>
                </c:pt>
                <c:pt idx="7">
                  <c:v>-9.0431507826474276E-3</c:v>
                </c:pt>
                <c:pt idx="8">
                  <c:v>2.632520653048755E-2</c:v>
                </c:pt>
                <c:pt idx="9">
                  <c:v>4.2847702186626906E-3</c:v>
                </c:pt>
                <c:pt idx="10">
                  <c:v>-7.8795683211966543E-3</c:v>
                </c:pt>
                <c:pt idx="11">
                  <c:v>6.7463551688323178E-4</c:v>
                </c:pt>
                <c:pt idx="12">
                  <c:v>-5.5385514067836632E-3</c:v>
                </c:pt>
                <c:pt idx="13">
                  <c:v>-1.4230513757319794E-2</c:v>
                </c:pt>
                <c:pt idx="14">
                  <c:v>1.0915783188367723E-2</c:v>
                </c:pt>
                <c:pt idx="15">
                  <c:v>-9.8697186883737291E-3</c:v>
                </c:pt>
                <c:pt idx="16">
                  <c:v>-2.6100644823470829E-3</c:v>
                </c:pt>
                <c:pt idx="17">
                  <c:v>7.2307567157695561E-3</c:v>
                </c:pt>
                <c:pt idx="18">
                  <c:v>6.9197237358750536E-3</c:v>
                </c:pt>
                <c:pt idx="19">
                  <c:v>-1.9577608315653115E-2</c:v>
                </c:pt>
                <c:pt idx="20">
                  <c:v>1.6674999703927489E-2</c:v>
                </c:pt>
                <c:pt idx="21">
                  <c:v>6.0846245672190193E-2</c:v>
                </c:pt>
                <c:pt idx="22">
                  <c:v>8.0999946221905483E-3</c:v>
                </c:pt>
                <c:pt idx="23">
                  <c:v>1.5231211236128375E-2</c:v>
                </c:pt>
                <c:pt idx="24">
                  <c:v>1.844410418504782E-2</c:v>
                </c:pt>
                <c:pt idx="25">
                  <c:v>-1.3596736423703187E-2</c:v>
                </c:pt>
                <c:pt idx="26">
                  <c:v>-1.2017649214208974E-2</c:v>
                </c:pt>
                <c:pt idx="27">
                  <c:v>2.4742695568587207E-2</c:v>
                </c:pt>
                <c:pt idx="28">
                  <c:v>1.8655057034251642E-2</c:v>
                </c:pt>
                <c:pt idx="29">
                  <c:v>-1.192331090263396E-2</c:v>
                </c:pt>
                <c:pt idx="30">
                  <c:v>1.2374122723873128E-3</c:v>
                </c:pt>
                <c:pt idx="31">
                  <c:v>4.2192399754152846E-3</c:v>
                </c:pt>
                <c:pt idx="32">
                  <c:v>5.4986769385818824E-3</c:v>
                </c:pt>
                <c:pt idx="33">
                  <c:v>-2.7793582382890161E-3</c:v>
                </c:pt>
                <c:pt idx="34">
                  <c:v>1.638481810437795E-2</c:v>
                </c:pt>
                <c:pt idx="35">
                  <c:v>-7.7305892575873997E-3</c:v>
                </c:pt>
                <c:pt idx="36">
                  <c:v>-1.0452285783288889E-2</c:v>
                </c:pt>
                <c:pt idx="37">
                  <c:v>1.4553118454361746E-3</c:v>
                </c:pt>
                <c:pt idx="38">
                  <c:v>-8.7944575625664375E-4</c:v>
                </c:pt>
                <c:pt idx="39">
                  <c:v>1.7276922921219323E-2</c:v>
                </c:pt>
                <c:pt idx="40">
                  <c:v>-2.465929815840488E-3</c:v>
                </c:pt>
                <c:pt idx="41">
                  <c:v>-1.0540947048744819E-2</c:v>
                </c:pt>
                <c:pt idx="42">
                  <c:v>5.0979347650000832E-4</c:v>
                </c:pt>
                <c:pt idx="43">
                  <c:v>0</c:v>
                </c:pt>
                <c:pt idx="44">
                  <c:v>1.1874934436693713E-2</c:v>
                </c:pt>
                <c:pt idx="45">
                  <c:v>-9.9099719175524039E-3</c:v>
                </c:pt>
                <c:pt idx="46">
                  <c:v>1.3042368912679731E-3</c:v>
                </c:pt>
                <c:pt idx="47">
                  <c:v>-1.660531337005091E-2</c:v>
                </c:pt>
                <c:pt idx="48">
                  <c:v>5.3208465421063597E-2</c:v>
                </c:pt>
                <c:pt idx="49">
                  <c:v>2.4676774313193194E-3</c:v>
                </c:pt>
                <c:pt idx="50">
                  <c:v>1.5406362196987964E-2</c:v>
                </c:pt>
                <c:pt idx="51">
                  <c:v>3.4936476557655459E-3</c:v>
                </c:pt>
                <c:pt idx="52">
                  <c:v>6.4426454504609718E-3</c:v>
                </c:pt>
                <c:pt idx="53">
                  <c:v>4.3583162029845208E-3</c:v>
                </c:pt>
                <c:pt idx="54">
                  <c:v>1.9415121988144324E-2</c:v>
                </c:pt>
                <c:pt idx="55">
                  <c:v>-1.0098541615315705E-2</c:v>
                </c:pt>
                <c:pt idx="56">
                  <c:v>1.9146223139525478E-2</c:v>
                </c:pt>
                <c:pt idx="57">
                  <c:v>1.2437155641562364E-2</c:v>
                </c:pt>
                <c:pt idx="58">
                  <c:v>3.3978637659137678E-3</c:v>
                </c:pt>
                <c:pt idx="59">
                  <c:v>-4.8542127935993296E-3</c:v>
                </c:pt>
                <c:pt idx="60">
                  <c:v>6.2011106348605312E-4</c:v>
                </c:pt>
                <c:pt idx="61">
                  <c:v>-3.9433359406230058E-3</c:v>
                </c:pt>
                <c:pt idx="62">
                  <c:v>6.9387134931230571E-3</c:v>
                </c:pt>
                <c:pt idx="63">
                  <c:v>1.9654454014684082E-2</c:v>
                </c:pt>
                <c:pt idx="64">
                  <c:v>-1.7351293133893352E-2</c:v>
                </c:pt>
                <c:pt idx="65">
                  <c:v>1.0139016968833408E-2</c:v>
                </c:pt>
                <c:pt idx="66">
                  <c:v>-7.3703670992928739E-4</c:v>
                </c:pt>
                <c:pt idx="67">
                  <c:v>-1.1941179236967443E-3</c:v>
                </c:pt>
                <c:pt idx="68">
                  <c:v>-4.1084077137691207E-3</c:v>
                </c:pt>
                <c:pt idx="69">
                  <c:v>1.571882596387028E-3</c:v>
                </c:pt>
                <c:pt idx="70">
                  <c:v>-9.1374674990240129E-3</c:v>
                </c:pt>
                <c:pt idx="71">
                  <c:v>2.2518672688618823E-3</c:v>
                </c:pt>
                <c:pt idx="72">
                  <c:v>6.976393213056078E-3</c:v>
                </c:pt>
                <c:pt idx="73">
                  <c:v>1.0036639490624456E-2</c:v>
                </c:pt>
                <c:pt idx="74">
                  <c:v>1.4749415383765166E-2</c:v>
                </c:pt>
                <c:pt idx="75">
                  <c:v>-5.860140174066066E-3</c:v>
                </c:pt>
                <c:pt idx="76">
                  <c:v>2.8991501062456712E-3</c:v>
                </c:pt>
                <c:pt idx="77">
                  <c:v>5.9025931342739377E-3</c:v>
                </c:pt>
                <c:pt idx="78">
                  <c:v>6.3713450640918547E-3</c:v>
                </c:pt>
                <c:pt idx="79">
                  <c:v>-9.4590225953717407E-3</c:v>
                </c:pt>
                <c:pt idx="80">
                  <c:v>3.849184134704098E-3</c:v>
                </c:pt>
                <c:pt idx="81">
                  <c:v>-5.357701617507502E-3</c:v>
                </c:pt>
                <c:pt idx="82">
                  <c:v>-6.130551209066094E-3</c:v>
                </c:pt>
                <c:pt idx="83">
                  <c:v>-1.9122516915693547E-3</c:v>
                </c:pt>
                <c:pt idx="84">
                  <c:v>-3.6391529019967326E-3</c:v>
                </c:pt>
                <c:pt idx="85">
                  <c:v>2.5745404174476894E-3</c:v>
                </c:pt>
                <c:pt idx="86">
                  <c:v>2.4328176350467412E-3</c:v>
                </c:pt>
                <c:pt idx="87">
                  <c:v>4.5747636441886182E-3</c:v>
                </c:pt>
                <c:pt idx="88">
                  <c:v>2.0145673185747927E-5</c:v>
                </c:pt>
                <c:pt idx="89">
                  <c:v>-5.9809044882808329E-3</c:v>
                </c:pt>
                <c:pt idx="90">
                  <c:v>-1.0161536288463039E-3</c:v>
                </c:pt>
                <c:pt idx="91">
                  <c:v>2.1725189478618203E-2</c:v>
                </c:pt>
                <c:pt idx="92">
                  <c:v>-1.2530612612875733E-2</c:v>
                </c:pt>
                <c:pt idx="93">
                  <c:v>1.2339832925395233E-2</c:v>
                </c:pt>
                <c:pt idx="94">
                  <c:v>1.521733330767534E-2</c:v>
                </c:pt>
                <c:pt idx="95">
                  <c:v>4.8740267246063238E-3</c:v>
                </c:pt>
                <c:pt idx="96">
                  <c:v>-3.6063296239141171E-3</c:v>
                </c:pt>
                <c:pt idx="97">
                  <c:v>6.0304135137244095E-3</c:v>
                </c:pt>
                <c:pt idx="98">
                  <c:v>5.5674075587012744E-3</c:v>
                </c:pt>
                <c:pt idx="99">
                  <c:v>9.4177854588322427E-3</c:v>
                </c:pt>
                <c:pt idx="100">
                  <c:v>6.5444678570793127E-4</c:v>
                </c:pt>
                <c:pt idx="101">
                  <c:v>-3.2088319389627891E-3</c:v>
                </c:pt>
                <c:pt idx="102">
                  <c:v>-6.1642454611529297E-3</c:v>
                </c:pt>
                <c:pt idx="103">
                  <c:v>-6.2117730187843502E-3</c:v>
                </c:pt>
                <c:pt idx="104">
                  <c:v>2.6573281795536168E-3</c:v>
                </c:pt>
                <c:pt idx="105">
                  <c:v>7.0064131981012988E-3</c:v>
                </c:pt>
                <c:pt idx="106">
                  <c:v>5.535052694068298E-3</c:v>
                </c:pt>
                <c:pt idx="107">
                  <c:v>7.5536656639881806E-3</c:v>
                </c:pt>
                <c:pt idx="108">
                  <c:v>6.8175638271236912E-3</c:v>
                </c:pt>
                <c:pt idx="109">
                  <c:v>3.0513053231867288E-2</c:v>
                </c:pt>
                <c:pt idx="110">
                  <c:v>2.1948641611083011E-3</c:v>
                </c:pt>
                <c:pt idx="111">
                  <c:v>1.0880536911979589E-2</c:v>
                </c:pt>
                <c:pt idx="112">
                  <c:v>4.7850979713983617E-2</c:v>
                </c:pt>
                <c:pt idx="113">
                  <c:v>-1.9829277754513545E-2</c:v>
                </c:pt>
                <c:pt idx="114">
                  <c:v>-5.9693703140180675E-3</c:v>
                </c:pt>
                <c:pt idx="115">
                  <c:v>6.7630968988149813E-3</c:v>
                </c:pt>
                <c:pt idx="116">
                  <c:v>-4.6226993408095265E-3</c:v>
                </c:pt>
                <c:pt idx="117">
                  <c:v>3.9324455248629514E-3</c:v>
                </c:pt>
                <c:pt idx="118">
                  <c:v>1.7976724358101236E-2</c:v>
                </c:pt>
                <c:pt idx="119">
                  <c:v>-2.0202532926000762E-3</c:v>
                </c:pt>
                <c:pt idx="120">
                  <c:v>-6.2263527454215742E-4</c:v>
                </c:pt>
                <c:pt idx="121">
                  <c:v>-1.0217682760807451E-2</c:v>
                </c:pt>
                <c:pt idx="122">
                  <c:v>-7.4813268891049962E-3</c:v>
                </c:pt>
                <c:pt idx="123">
                  <c:v>8.2285192484446209E-3</c:v>
                </c:pt>
                <c:pt idx="124">
                  <c:v>1.4156557128299553E-2</c:v>
                </c:pt>
                <c:pt idx="125">
                  <c:v>2.4517844022824028E-2</c:v>
                </c:pt>
                <c:pt idx="126">
                  <c:v>7.4649182852441444E-3</c:v>
                </c:pt>
                <c:pt idx="127">
                  <c:v>0.12118128853063524</c:v>
                </c:pt>
                <c:pt idx="128">
                  <c:v>7.4567822908434236E-2</c:v>
                </c:pt>
                <c:pt idx="129">
                  <c:v>-8.3192900859916263E-2</c:v>
                </c:pt>
                <c:pt idx="130">
                  <c:v>9.2659554886175034E-3</c:v>
                </c:pt>
                <c:pt idx="131">
                  <c:v>-1.4029377229738427E-2</c:v>
                </c:pt>
                <c:pt idx="132">
                  <c:v>2.1250254016455625E-2</c:v>
                </c:pt>
                <c:pt idx="133">
                  <c:v>8.1370701638870929E-3</c:v>
                </c:pt>
                <c:pt idx="134">
                  <c:v>7.6125420363135051E-3</c:v>
                </c:pt>
                <c:pt idx="135">
                  <c:v>-3.7065845855832778E-3</c:v>
                </c:pt>
                <c:pt idx="136">
                  <c:v>-1.0483213308547705E-3</c:v>
                </c:pt>
                <c:pt idx="137">
                  <c:v>-4.3808055024180444E-3</c:v>
                </c:pt>
                <c:pt idx="138">
                  <c:v>1.2879608084900688E-3</c:v>
                </c:pt>
                <c:pt idx="139">
                  <c:v>9.2423739564140156E-3</c:v>
                </c:pt>
                <c:pt idx="140">
                  <c:v>-2.89945864802588E-4</c:v>
                </c:pt>
                <c:pt idx="141">
                  <c:v>-2.2220366560893982E-3</c:v>
                </c:pt>
                <c:pt idx="142">
                  <c:v>-2.8814052692759929E-2</c:v>
                </c:pt>
                <c:pt idx="143">
                  <c:v>-1.0440431473209635E-2</c:v>
                </c:pt>
                <c:pt idx="144">
                  <c:v>-2.6858266738526211E-2</c:v>
                </c:pt>
                <c:pt idx="145">
                  <c:v>-1.2022622659930215E-2</c:v>
                </c:pt>
                <c:pt idx="146">
                  <c:v>-5.3474590776105502E-2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1.0038934986108848E-2</c:v>
                </c:pt>
                <c:pt idx="151">
                  <c:v>-8.4647963678717957E-3</c:v>
                </c:pt>
                <c:pt idx="152">
                  <c:v>-4.5756286052389294E-2</c:v>
                </c:pt>
                <c:pt idx="153">
                  <c:v>2.2771717914548153E-2</c:v>
                </c:pt>
                <c:pt idx="154">
                  <c:v>1.202257254432119E-3</c:v>
                </c:pt>
                <c:pt idx="155">
                  <c:v>0</c:v>
                </c:pt>
                <c:pt idx="156">
                  <c:v>0</c:v>
                </c:pt>
                <c:pt idx="157">
                  <c:v>-5.1693463096242065E-2</c:v>
                </c:pt>
                <c:pt idx="158">
                  <c:v>0</c:v>
                </c:pt>
                <c:pt idx="159">
                  <c:v>-3.4622643185830758E-3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3.2413541066834931E-2</c:v>
                </c:pt>
                <c:pt idx="164">
                  <c:v>2.5877424728177348E-2</c:v>
                </c:pt>
                <c:pt idx="165">
                  <c:v>1.3032399305888929E-2</c:v>
                </c:pt>
                <c:pt idx="166">
                  <c:v>-7.2956819714129128E-3</c:v>
                </c:pt>
                <c:pt idx="167">
                  <c:v>-1.2667543245158588E-2</c:v>
                </c:pt>
                <c:pt idx="168">
                  <c:v>1.4568395318401337E-3</c:v>
                </c:pt>
                <c:pt idx="169">
                  <c:v>-3.4876699221088041E-2</c:v>
                </c:pt>
                <c:pt idx="170">
                  <c:v>-1.2152752346188172E-3</c:v>
                </c:pt>
                <c:pt idx="171">
                  <c:v>-1.2744790542594225E-3</c:v>
                </c:pt>
                <c:pt idx="172">
                  <c:v>1.5647165546781315E-4</c:v>
                </c:pt>
                <c:pt idx="173">
                  <c:v>2.371194988824309E-2</c:v>
                </c:pt>
                <c:pt idx="174">
                  <c:v>2.5341391937452498E-3</c:v>
                </c:pt>
                <c:pt idx="175">
                  <c:v>4.1449671820356897E-3</c:v>
                </c:pt>
                <c:pt idx="176">
                  <c:v>-3.0640485712586278E-3</c:v>
                </c:pt>
                <c:pt idx="177">
                  <c:v>2.5566918690471097E-3</c:v>
                </c:pt>
                <c:pt idx="178">
                  <c:v>2.726219092582648E-2</c:v>
                </c:pt>
                <c:pt idx="179">
                  <c:v>-5.8688673141319729E-3</c:v>
                </c:pt>
                <c:pt idx="180">
                  <c:v>-3.2983752913990491E-3</c:v>
                </c:pt>
                <c:pt idx="181">
                  <c:v>9.2066575947148434E-3</c:v>
                </c:pt>
                <c:pt idx="182">
                  <c:v>-4.8330918234144749E-3</c:v>
                </c:pt>
                <c:pt idx="183">
                  <c:v>-3.8719694524296293E-2</c:v>
                </c:pt>
                <c:pt idx="184">
                  <c:v>9.9572991780253976E-3</c:v>
                </c:pt>
                <c:pt idx="185">
                  <c:v>-1.0003678015848758E-2</c:v>
                </c:pt>
                <c:pt idx="186">
                  <c:v>1.245690000721527E-2</c:v>
                </c:pt>
                <c:pt idx="187">
                  <c:v>2.4789818920210906E-2</c:v>
                </c:pt>
                <c:pt idx="188">
                  <c:v>7.9592335539249905E-3</c:v>
                </c:pt>
                <c:pt idx="189">
                  <c:v>2.1656864158663646E-2</c:v>
                </c:pt>
                <c:pt idx="190">
                  <c:v>2.121184678306183E-2</c:v>
                </c:pt>
                <c:pt idx="191">
                  <c:v>-2.9426568695019899E-2</c:v>
                </c:pt>
                <c:pt idx="192">
                  <c:v>-5.2432482539761967E-3</c:v>
                </c:pt>
                <c:pt idx="193">
                  <c:v>1.5327628952641649E-3</c:v>
                </c:pt>
                <c:pt idx="194">
                  <c:v>-4.8558203922146057E-3</c:v>
                </c:pt>
                <c:pt idx="195">
                  <c:v>7.1893160632233314E-3</c:v>
                </c:pt>
                <c:pt idx="196">
                  <c:v>7.4815507670765689E-3</c:v>
                </c:pt>
                <c:pt idx="197">
                  <c:v>-2.9926459502689949E-3</c:v>
                </c:pt>
                <c:pt idx="198">
                  <c:v>-5.8651337076267142E-4</c:v>
                </c:pt>
                <c:pt idx="199">
                  <c:v>-6.6758804747902786E-3</c:v>
                </c:pt>
                <c:pt idx="200">
                  <c:v>-2.0163794088177726E-3</c:v>
                </c:pt>
                <c:pt idx="201">
                  <c:v>4.802267026652798E-4</c:v>
                </c:pt>
                <c:pt idx="202">
                  <c:v>0</c:v>
                </c:pt>
                <c:pt idx="203">
                  <c:v>0</c:v>
                </c:pt>
                <c:pt idx="204">
                  <c:v>8.6146344245214938E-3</c:v>
                </c:pt>
                <c:pt idx="205">
                  <c:v>-7.7149833583194521E-3</c:v>
                </c:pt>
                <c:pt idx="206">
                  <c:v>-9.4506940015599422E-3</c:v>
                </c:pt>
                <c:pt idx="207">
                  <c:v>3.402960499816018E-3</c:v>
                </c:pt>
                <c:pt idx="208">
                  <c:v>2.6461714353433894E-2</c:v>
                </c:pt>
                <c:pt idx="209">
                  <c:v>2.501995543549974E-2</c:v>
                </c:pt>
                <c:pt idx="210">
                  <c:v>-6.7240353385517107E-3</c:v>
                </c:pt>
                <c:pt idx="211">
                  <c:v>4.039332420959547E-4</c:v>
                </c:pt>
                <c:pt idx="212">
                  <c:v>1.6699073808972648E-2</c:v>
                </c:pt>
                <c:pt idx="213">
                  <c:v>7.1332060637244099E-3</c:v>
                </c:pt>
                <c:pt idx="214">
                  <c:v>1.4267822968943659E-2</c:v>
                </c:pt>
                <c:pt idx="215">
                  <c:v>-5.4666658231724533E-4</c:v>
                </c:pt>
                <c:pt idx="216">
                  <c:v>2.7997180033438431E-3</c:v>
                </c:pt>
                <c:pt idx="217">
                  <c:v>4.1408684304244277E-3</c:v>
                </c:pt>
                <c:pt idx="218">
                  <c:v>-2.9552708278981162E-3</c:v>
                </c:pt>
                <c:pt idx="219">
                  <c:v>-2.9856430091817301E-3</c:v>
                </c:pt>
                <c:pt idx="220">
                  <c:v>-3.7955927133434444E-2</c:v>
                </c:pt>
                <c:pt idx="221">
                  <c:v>-7.7938394517888549E-3</c:v>
                </c:pt>
                <c:pt idx="222">
                  <c:v>-1.6079939575979984E-2</c:v>
                </c:pt>
                <c:pt idx="223">
                  <c:v>7.0847006471851364E-3</c:v>
                </c:pt>
                <c:pt idx="224">
                  <c:v>2.5689293828487867E-3</c:v>
                </c:pt>
                <c:pt idx="225">
                  <c:v>2.4526857900037807E-3</c:v>
                </c:pt>
                <c:pt idx="226">
                  <c:v>8.2165444746178512E-3</c:v>
                </c:pt>
                <c:pt idx="227">
                  <c:v>-4.9321127604718177E-4</c:v>
                </c:pt>
                <c:pt idx="228">
                  <c:v>9.8714223053768366E-4</c:v>
                </c:pt>
                <c:pt idx="229">
                  <c:v>-4.4719600320251582E-3</c:v>
                </c:pt>
                <c:pt idx="230">
                  <c:v>1.059630036419096E-3</c:v>
                </c:pt>
                <c:pt idx="231">
                  <c:v>0</c:v>
                </c:pt>
                <c:pt idx="232">
                  <c:v>5.6185653426651929E-3</c:v>
                </c:pt>
                <c:pt idx="233">
                  <c:v>8.844983195663448E-3</c:v>
                </c:pt>
                <c:pt idx="234">
                  <c:v>1.7342497350603659E-2</c:v>
                </c:pt>
                <c:pt idx="235">
                  <c:v>3.7908288273490985E-2</c:v>
                </c:pt>
                <c:pt idx="236">
                  <c:v>1.8303447664940343E-3</c:v>
                </c:pt>
                <c:pt idx="237">
                  <c:v>4.9995623612259434E-2</c:v>
                </c:pt>
                <c:pt idx="238">
                  <c:v>-3.9627711155282349E-3</c:v>
                </c:pt>
                <c:pt idx="239">
                  <c:v>-3.665285576452037E-3</c:v>
                </c:pt>
                <c:pt idx="240">
                  <c:v>1.3135856645936981E-2</c:v>
                </c:pt>
                <c:pt idx="241">
                  <c:v>-5.9824672190764107E-3</c:v>
                </c:pt>
                <c:pt idx="242">
                  <c:v>1.7564613855303564E-2</c:v>
                </c:pt>
                <c:pt idx="243">
                  <c:v>-2.9147112770027295E-4</c:v>
                </c:pt>
                <c:pt idx="244">
                  <c:v>-7.5627391253770245E-3</c:v>
                </c:pt>
                <c:pt idx="245">
                  <c:v>-1.6669859039859233E-2</c:v>
                </c:pt>
                <c:pt idx="246">
                  <c:v>7.9656165890940945E-4</c:v>
                </c:pt>
                <c:pt idx="247">
                  <c:v>-1.8846825078688376E-3</c:v>
                </c:pt>
                <c:pt idx="248">
                  <c:v>7.2920199045254644E-3</c:v>
                </c:pt>
                <c:pt idx="249">
                  <c:v>7.2641316445945922E-3</c:v>
                </c:pt>
                <c:pt idx="250">
                  <c:v>-4.5158810687662932E-3</c:v>
                </c:pt>
                <c:pt idx="251">
                  <c:v>-1.3228907012715587E-2</c:v>
                </c:pt>
                <c:pt idx="252">
                  <c:v>1.8343619057201999E-3</c:v>
                </c:pt>
                <c:pt idx="253">
                  <c:v>7.321351792763363E-3</c:v>
                </c:pt>
                <c:pt idx="254">
                  <c:v>-1.9150803930729572E-3</c:v>
                </c:pt>
                <c:pt idx="255">
                  <c:v>9.6655055092876863E-3</c:v>
                </c:pt>
                <c:pt idx="256">
                  <c:v>1.7510200432197926E-3</c:v>
                </c:pt>
                <c:pt idx="257">
                  <c:v>2.1405607558711012E-2</c:v>
                </c:pt>
                <c:pt idx="258">
                  <c:v>-3.4776280394597609E-3</c:v>
                </c:pt>
                <c:pt idx="259">
                  <c:v>1.501688874273419E-3</c:v>
                </c:pt>
                <c:pt idx="260">
                  <c:v>8.0046678712424636E-3</c:v>
                </c:pt>
                <c:pt idx="261">
                  <c:v>2.4526302541619835E-3</c:v>
                </c:pt>
                <c:pt idx="262">
                  <c:v>2.6993257094248338E-3</c:v>
                </c:pt>
                <c:pt idx="263">
                  <c:v>-6.060625843675913E-4</c:v>
                </c:pt>
                <c:pt idx="264">
                  <c:v>3.0178221091935756E-4</c:v>
                </c:pt>
                <c:pt idx="265">
                  <c:v>-8.8731649600263304E-3</c:v>
                </c:pt>
                <c:pt idx="266">
                  <c:v>7.9348857113925673E-3</c:v>
                </c:pt>
                <c:pt idx="267">
                  <c:v>2.8601551296056228E-2</c:v>
                </c:pt>
                <c:pt idx="268">
                  <c:v>-5.5253026176431126E-4</c:v>
                </c:pt>
                <c:pt idx="269">
                  <c:v>-2.0290439180058245E-3</c:v>
                </c:pt>
                <c:pt idx="270">
                  <c:v>1.5468714312002328E-2</c:v>
                </c:pt>
                <c:pt idx="271">
                  <c:v>2.1612110268521011E-2</c:v>
                </c:pt>
                <c:pt idx="272">
                  <c:v>-7.5032624963095196E-3</c:v>
                </c:pt>
                <c:pt idx="273">
                  <c:v>2.0305123735494825E-3</c:v>
                </c:pt>
                <c:pt idx="274">
                  <c:v>-4.2843132952582102E-4</c:v>
                </c:pt>
                <c:pt idx="275">
                  <c:v>3.9506494208806113E-3</c:v>
                </c:pt>
                <c:pt idx="276">
                  <c:v>2.3371681797693176E-4</c:v>
                </c:pt>
                <c:pt idx="277">
                  <c:v>3.4218644609306396E-2</c:v>
                </c:pt>
                <c:pt idx="278">
                  <c:v>1.4870478539124774E-2</c:v>
                </c:pt>
                <c:pt idx="279">
                  <c:v>-2.2614113198674225E-2</c:v>
                </c:pt>
                <c:pt idx="280">
                  <c:v>-3.4913604517758947E-3</c:v>
                </c:pt>
                <c:pt idx="281">
                  <c:v>-7.3987333959067286E-3</c:v>
                </c:pt>
                <c:pt idx="282">
                  <c:v>-7.1587511948265547E-3</c:v>
                </c:pt>
                <c:pt idx="283">
                  <c:v>-7.6200249843713964E-3</c:v>
                </c:pt>
                <c:pt idx="284">
                  <c:v>2.0205272908429876E-2</c:v>
                </c:pt>
                <c:pt idx="285">
                  <c:v>-5.9604175488034809E-3</c:v>
                </c:pt>
                <c:pt idx="286">
                  <c:v>-3.0086007807484062E-3</c:v>
                </c:pt>
                <c:pt idx="287">
                  <c:v>5.7624433205729367E-2</c:v>
                </c:pt>
                <c:pt idx="288">
                  <c:v>2.3733589884425303E-2</c:v>
                </c:pt>
                <c:pt idx="289">
                  <c:v>-3.1209669898503672E-3</c:v>
                </c:pt>
                <c:pt idx="290">
                  <c:v>-1.3364434793212244E-2</c:v>
                </c:pt>
                <c:pt idx="291">
                  <c:v>1.5103209794378708E-3</c:v>
                </c:pt>
                <c:pt idx="292">
                  <c:v>-1.0183392465857996E-2</c:v>
                </c:pt>
                <c:pt idx="293">
                  <c:v>-9.991094963614628E-3</c:v>
                </c:pt>
                <c:pt idx="294">
                  <c:v>-2.3024268457333068E-2</c:v>
                </c:pt>
                <c:pt idx="295">
                  <c:v>-1.5063386330451959E-2</c:v>
                </c:pt>
                <c:pt idx="296">
                  <c:v>-2.3129426783731533E-3</c:v>
                </c:pt>
                <c:pt idx="297">
                  <c:v>2.9924560685275999E-3</c:v>
                </c:pt>
                <c:pt idx="298">
                  <c:v>-2.3706179730145697E-3</c:v>
                </c:pt>
                <c:pt idx="299">
                  <c:v>1.0678288127350799E-2</c:v>
                </c:pt>
                <c:pt idx="300">
                  <c:v>5.5585185566660441E-3</c:v>
                </c:pt>
                <c:pt idx="301">
                  <c:v>-4.4130323603341053E-3</c:v>
                </c:pt>
                <c:pt idx="302">
                  <c:v>1.1088873290754295E-2</c:v>
                </c:pt>
                <c:pt idx="303">
                  <c:v>-4.258216754497752E-3</c:v>
                </c:pt>
                <c:pt idx="304">
                  <c:v>1.2248435556098808E-2</c:v>
                </c:pt>
                <c:pt idx="305">
                  <c:v>9.0500233463580888E-3</c:v>
                </c:pt>
                <c:pt idx="306">
                  <c:v>3.0534829322019252E-3</c:v>
                </c:pt>
                <c:pt idx="307">
                  <c:v>-1.7093090607514378E-4</c:v>
                </c:pt>
                <c:pt idx="308">
                  <c:v>1.8680323433792106E-3</c:v>
                </c:pt>
                <c:pt idx="309">
                  <c:v>-6.99313750698541E-4</c:v>
                </c:pt>
                <c:pt idx="310">
                  <c:v>2.5047671634254118E-3</c:v>
                </c:pt>
                <c:pt idx="311">
                  <c:v>-5.3609346746922356E-3</c:v>
                </c:pt>
                <c:pt idx="312">
                  <c:v>1.8591740046333999E-3</c:v>
                </c:pt>
                <c:pt idx="313">
                  <c:v>1.4807232991677018E-2</c:v>
                </c:pt>
                <c:pt idx="314">
                  <c:v>-4.247540454644482E-3</c:v>
                </c:pt>
                <c:pt idx="315">
                  <c:v>3.0545563283636743E-3</c:v>
                </c:pt>
                <c:pt idx="316">
                  <c:v>1.2025655544438345E-4</c:v>
                </c:pt>
                <c:pt idx="317">
                  <c:v>-7.0563693948107031E-3</c:v>
                </c:pt>
                <c:pt idx="318">
                  <c:v>-6.5903439119941298E-3</c:v>
                </c:pt>
                <c:pt idx="319">
                  <c:v>-1.1359886766117685E-2</c:v>
                </c:pt>
                <c:pt idx="320">
                  <c:v>-8.293993692826727E-5</c:v>
                </c:pt>
                <c:pt idx="321">
                  <c:v>4.7390256582001914E-3</c:v>
                </c:pt>
                <c:pt idx="322">
                  <c:v>7.1824132869056272E-3</c:v>
                </c:pt>
                <c:pt idx="323">
                  <c:v>-8.0004246434741289E-3</c:v>
                </c:pt>
                <c:pt idx="324">
                  <c:v>2.2488118508136473E-3</c:v>
                </c:pt>
                <c:pt idx="325">
                  <c:v>1.6049097981841679E-2</c:v>
                </c:pt>
                <c:pt idx="326">
                  <c:v>-1.2892833557434083E-3</c:v>
                </c:pt>
                <c:pt idx="327">
                  <c:v>2.4390502451136801E-3</c:v>
                </c:pt>
                <c:pt idx="328">
                  <c:v>3.9796253253876297E-3</c:v>
                </c:pt>
                <c:pt idx="329">
                  <c:v>4.4252608233900179E-3</c:v>
                </c:pt>
                <c:pt idx="330">
                  <c:v>-4.9450003672772821E-3</c:v>
                </c:pt>
                <c:pt idx="331">
                  <c:v>1.2057059700478512E-2</c:v>
                </c:pt>
                <c:pt idx="332">
                  <c:v>1.4368029927803078E-2</c:v>
                </c:pt>
                <c:pt idx="333">
                  <c:v>-4.9132258737273832E-3</c:v>
                </c:pt>
                <c:pt idx="334">
                  <c:v>-3.806378999458545E-3</c:v>
                </c:pt>
                <c:pt idx="335">
                  <c:v>5.7904138141410162E-3</c:v>
                </c:pt>
                <c:pt idx="336">
                  <c:v>-6.8055817518391636E-3</c:v>
                </c:pt>
                <c:pt idx="337">
                  <c:v>1.9908855378472697E-2</c:v>
                </c:pt>
                <c:pt idx="338">
                  <c:v>1.5645091409647715E-2</c:v>
                </c:pt>
                <c:pt idx="339">
                  <c:v>1.1586314856911036E-2</c:v>
                </c:pt>
                <c:pt idx="340">
                  <c:v>8.6230326164513722E-4</c:v>
                </c:pt>
                <c:pt idx="341">
                  <c:v>2.9389532614418359E-3</c:v>
                </c:pt>
                <c:pt idx="342">
                  <c:v>-8.8902875922861162E-3</c:v>
                </c:pt>
                <c:pt idx="343">
                  <c:v>1.1220973356610053E-2</c:v>
                </c:pt>
                <c:pt idx="344">
                  <c:v>5.1974584716779561E-4</c:v>
                </c:pt>
                <c:pt idx="345">
                  <c:v>1.2294692437955513E-2</c:v>
                </c:pt>
                <c:pt idx="346">
                  <c:v>5.1151359734541704E-3</c:v>
                </c:pt>
                <c:pt idx="347">
                  <c:v>1.9637625704311223E-2</c:v>
                </c:pt>
                <c:pt idx="348">
                  <c:v>-2.0795206768738838E-3</c:v>
                </c:pt>
                <c:pt idx="349">
                  <c:v>-6.903520141155378E-3</c:v>
                </c:pt>
                <c:pt idx="350">
                  <c:v>6.8559638991230894E-4</c:v>
                </c:pt>
                <c:pt idx="351">
                  <c:v>2.7865501501083013E-3</c:v>
                </c:pt>
                <c:pt idx="352">
                  <c:v>2.674122224512355E-3</c:v>
                </c:pt>
                <c:pt idx="353">
                  <c:v>-5.2322831780960335E-3</c:v>
                </c:pt>
                <c:pt idx="354">
                  <c:v>-1.9691441547049658E-3</c:v>
                </c:pt>
                <c:pt idx="355">
                  <c:v>1.0303030408724951E-2</c:v>
                </c:pt>
                <c:pt idx="356">
                  <c:v>6.4911482311699464E-3</c:v>
                </c:pt>
                <c:pt idx="357">
                  <c:v>-1.1181074610809413E-2</c:v>
                </c:pt>
                <c:pt idx="358">
                  <c:v>-5.2651221196700739E-3</c:v>
                </c:pt>
                <c:pt idx="359">
                  <c:v>6.5364825648643262E-4</c:v>
                </c:pt>
                <c:pt idx="360">
                  <c:v>-4.6050886307620808E-3</c:v>
                </c:pt>
                <c:pt idx="361">
                  <c:v>3.2962276695437534E-3</c:v>
                </c:pt>
                <c:pt idx="362">
                  <c:v>1.6929552757399067E-3</c:v>
                </c:pt>
                <c:pt idx="363">
                  <c:v>-6.6146629654195129E-3</c:v>
                </c:pt>
                <c:pt idx="364">
                  <c:v>6.1906142538995764E-3</c:v>
                </c:pt>
                <c:pt idx="365">
                  <c:v>3.5661546422918571E-3</c:v>
                </c:pt>
                <c:pt idx="366">
                  <c:v>1.4367536197620169E-2</c:v>
                </c:pt>
                <c:pt idx="367">
                  <c:v>2.0434533946065499E-3</c:v>
                </c:pt>
                <c:pt idx="368">
                  <c:v>-9.5871382961013887E-4</c:v>
                </c:pt>
                <c:pt idx="369">
                  <c:v>8.5130119868166067E-3</c:v>
                </c:pt>
                <c:pt idx="370">
                  <c:v>1.242680293854532E-3</c:v>
                </c:pt>
                <c:pt idx="371">
                  <c:v>-1.5009425968914044E-2</c:v>
                </c:pt>
                <c:pt idx="372">
                  <c:v>7.4011123975719541E-3</c:v>
                </c:pt>
                <c:pt idx="373">
                  <c:v>-9.5848180982329063E-3</c:v>
                </c:pt>
                <c:pt idx="374">
                  <c:v>-5.5270648779276628E-3</c:v>
                </c:pt>
                <c:pt idx="375">
                  <c:v>-5.0664203119825078E-3</c:v>
                </c:pt>
                <c:pt idx="376">
                  <c:v>-3.8132418060710175E-4</c:v>
                </c:pt>
                <c:pt idx="377">
                  <c:v>-7.6932275968043728E-4</c:v>
                </c:pt>
                <c:pt idx="378">
                  <c:v>1.0304759760025367E-2</c:v>
                </c:pt>
                <c:pt idx="379">
                  <c:v>2.0570430836350088E-3</c:v>
                </c:pt>
                <c:pt idx="380">
                  <c:v>-4.916119722678189E-3</c:v>
                </c:pt>
                <c:pt idx="381">
                  <c:v>-6.6209851560236803E-3</c:v>
                </c:pt>
                <c:pt idx="382">
                  <c:v>-5.8170033427921647E-3</c:v>
                </c:pt>
                <c:pt idx="383">
                  <c:v>-6.513941003522079E-3</c:v>
                </c:pt>
                <c:pt idx="384">
                  <c:v>-1.439579060850368E-2</c:v>
                </c:pt>
                <c:pt idx="385">
                  <c:v>-1.2225869639307716E-2</c:v>
                </c:pt>
                <c:pt idx="386">
                  <c:v>6.1881587142700234E-3</c:v>
                </c:pt>
                <c:pt idx="387">
                  <c:v>0</c:v>
                </c:pt>
                <c:pt idx="388">
                  <c:v>-8.237964035397876E-3</c:v>
                </c:pt>
                <c:pt idx="389">
                  <c:v>-1.2697242893799491E-3</c:v>
                </c:pt>
                <c:pt idx="390">
                  <c:v>-1.46243447436663E-3</c:v>
                </c:pt>
                <c:pt idx="391">
                  <c:v>-4.4357385648876788E-4</c:v>
                </c:pt>
                <c:pt idx="392">
                  <c:v>2.6991997902575003E-3</c:v>
                </c:pt>
                <c:pt idx="393">
                  <c:v>-6.6786863328625913E-3</c:v>
                </c:pt>
                <c:pt idx="394">
                  <c:v>-2.302895289175958E-3</c:v>
                </c:pt>
                <c:pt idx="395">
                  <c:v>-1.3340464939527261E-3</c:v>
                </c:pt>
                <c:pt idx="396">
                  <c:v>7.3995993273534219E-4</c:v>
                </c:pt>
                <c:pt idx="397">
                  <c:v>9.6418073256939699E-4</c:v>
                </c:pt>
                <c:pt idx="398">
                  <c:v>-2.1286063455831068E-2</c:v>
                </c:pt>
                <c:pt idx="399">
                  <c:v>-3.4319781047050541E-3</c:v>
                </c:pt>
                <c:pt idx="400">
                  <c:v>-2.0897825813033974E-3</c:v>
                </c:pt>
                <c:pt idx="401">
                  <c:v>-5.1426622350413207E-3</c:v>
                </c:pt>
                <c:pt idx="402">
                  <c:v>6.5267643466231642E-3</c:v>
                </c:pt>
                <c:pt idx="403">
                  <c:v>-1.4767523104840126E-3</c:v>
                </c:pt>
                <c:pt idx="404">
                  <c:v>-3.9113041078319404E-3</c:v>
                </c:pt>
                <c:pt idx="405">
                  <c:v>7.1918323045678384E-3</c:v>
                </c:pt>
                <c:pt idx="406">
                  <c:v>-2.9985326316494062E-4</c:v>
                </c:pt>
                <c:pt idx="407">
                  <c:v>-1.8555883527608796E-2</c:v>
                </c:pt>
                <c:pt idx="408">
                  <c:v>-1.0184556369224985E-2</c:v>
                </c:pt>
                <c:pt idx="409">
                  <c:v>-1.1531268622862875E-3</c:v>
                </c:pt>
                <c:pt idx="410">
                  <c:v>-5.0757540582668853E-3</c:v>
                </c:pt>
                <c:pt idx="411">
                  <c:v>-3.423435710599658E-3</c:v>
                </c:pt>
                <c:pt idx="412">
                  <c:v>-4.5373152859318885E-3</c:v>
                </c:pt>
                <c:pt idx="413">
                  <c:v>2.1244733215323431E-2</c:v>
                </c:pt>
                <c:pt idx="414">
                  <c:v>-3.2408920261187395E-3</c:v>
                </c:pt>
                <c:pt idx="415">
                  <c:v>3.1632124616968811E-3</c:v>
                </c:pt>
                <c:pt idx="416">
                  <c:v>-3.5429052819687668E-3</c:v>
                </c:pt>
                <c:pt idx="417">
                  <c:v>9.5617715571549144E-3</c:v>
                </c:pt>
                <c:pt idx="418">
                  <c:v>-6.9860590613393355E-4</c:v>
                </c:pt>
                <c:pt idx="419">
                  <c:v>-5.877926524927253E-3</c:v>
                </c:pt>
                <c:pt idx="420">
                  <c:v>-3.0898261873293655E-3</c:v>
                </c:pt>
                <c:pt idx="421">
                  <c:v>-9.1826438592074455E-3</c:v>
                </c:pt>
                <c:pt idx="422">
                  <c:v>-1.6520362424306191E-2</c:v>
                </c:pt>
                <c:pt idx="423">
                  <c:v>-1.1174797110717697E-2</c:v>
                </c:pt>
                <c:pt idx="424">
                  <c:v>8.3581168977080959E-3</c:v>
                </c:pt>
                <c:pt idx="425">
                  <c:v>-5.4921863030758947E-3</c:v>
                </c:pt>
                <c:pt idx="426">
                  <c:v>9.9009595290306621E-3</c:v>
                </c:pt>
                <c:pt idx="427">
                  <c:v>-5.0506116306968394E-3</c:v>
                </c:pt>
                <c:pt idx="428">
                  <c:v>-2.2691814298277349E-3</c:v>
                </c:pt>
                <c:pt idx="429">
                  <c:v>5.1145954397197122E-4</c:v>
                </c:pt>
                <c:pt idx="430">
                  <c:v>1.1071079133936773E-3</c:v>
                </c:pt>
                <c:pt idx="431">
                  <c:v>-3.2981658296712649E-3</c:v>
                </c:pt>
                <c:pt idx="432">
                  <c:v>-1.1290722755257531E-2</c:v>
                </c:pt>
                <c:pt idx="433">
                  <c:v>3.4794727914075076E-3</c:v>
                </c:pt>
                <c:pt idx="434">
                  <c:v>2.367012112862057E-4</c:v>
                </c:pt>
                <c:pt idx="435">
                  <c:v>1.7692860139857868E-3</c:v>
                </c:pt>
                <c:pt idx="436">
                  <c:v>-2.4498605127821002E-4</c:v>
                </c:pt>
                <c:pt idx="437">
                  <c:v>-1.409665377653258E-2</c:v>
                </c:pt>
                <c:pt idx="438">
                  <c:v>4.1466774551248108E-3</c:v>
                </c:pt>
                <c:pt idx="439">
                  <c:v>-3.6486103113067053E-3</c:v>
                </c:pt>
                <c:pt idx="440">
                  <c:v>1.0066774058696064E-2</c:v>
                </c:pt>
                <c:pt idx="441">
                  <c:v>-7.7377402298450786E-3</c:v>
                </c:pt>
                <c:pt idx="442">
                  <c:v>-4.0327792246805565E-3</c:v>
                </c:pt>
                <c:pt idx="443">
                  <c:v>1.0306392553188748E-3</c:v>
                </c:pt>
                <c:pt idx="444">
                  <c:v>5.8769024014004431E-3</c:v>
                </c:pt>
                <c:pt idx="445">
                  <c:v>-2.2215269778726923E-2</c:v>
                </c:pt>
                <c:pt idx="446">
                  <c:v>-1.5679549898960045E-3</c:v>
                </c:pt>
                <c:pt idx="447">
                  <c:v>-2.4574103028623469E-3</c:v>
                </c:pt>
                <c:pt idx="448">
                  <c:v>-1.7419285811871377E-3</c:v>
                </c:pt>
                <c:pt idx="449">
                  <c:v>-1.1371598877502175E-3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F9D9-4FC5-AB10-3E3BD3F69BA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791497920"/>
        <c:axId val="791501664"/>
      </c:lineChart>
      <c:dateAx>
        <c:axId val="791497920"/>
        <c:scaling>
          <c:orientation val="minMax"/>
        </c:scaling>
        <c:delete val="0"/>
        <c:axPos val="b"/>
        <c:numFmt formatCode="m/d/yyyy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TW"/>
          </a:p>
        </c:txPr>
        <c:crossAx val="791501664"/>
        <c:crosses val="autoZero"/>
        <c:auto val="1"/>
        <c:lblOffset val="100"/>
        <c:baseTimeUnit val="days"/>
      </c:dateAx>
      <c:valAx>
        <c:axId val="79150166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TW"/>
          </a:p>
        </c:txPr>
        <c:crossAx val="791497920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TW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358140</xdr:colOff>
      <xdr:row>2</xdr:row>
      <xdr:rowOff>76200</xdr:rowOff>
    </xdr:from>
    <xdr:to>
      <xdr:col>18</xdr:col>
      <xdr:colOff>533400</xdr:colOff>
      <xdr:row>22</xdr:row>
      <xdr:rowOff>53340</xdr:rowOff>
    </xdr:to>
    <xdr:graphicFrame macro="">
      <xdr:nvGraphicFramePr>
        <xdr:cNvPr id="3" name="圖表 2">
          <a:extLst>
            <a:ext uri="{FF2B5EF4-FFF2-40B4-BE49-F238E27FC236}">
              <a16:creationId xmlns:a16="http://schemas.microsoft.com/office/drawing/2014/main" id="{D8764595-8D1D-496A-801F-FF9261F9FEE6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13</xdr:col>
      <xdr:colOff>529590</xdr:colOff>
      <xdr:row>10</xdr:row>
      <xdr:rowOff>95250</xdr:rowOff>
    </xdr:from>
    <xdr:to>
      <xdr:col>25</xdr:col>
      <xdr:colOff>121920</xdr:colOff>
      <xdr:row>30</xdr:row>
      <xdr:rowOff>106680</xdr:rowOff>
    </xdr:to>
    <xdr:graphicFrame macro="">
      <xdr:nvGraphicFramePr>
        <xdr:cNvPr id="4" name="圖表 3">
          <a:extLst>
            <a:ext uri="{FF2B5EF4-FFF2-40B4-BE49-F238E27FC236}">
              <a16:creationId xmlns:a16="http://schemas.microsoft.com/office/drawing/2014/main" id="{E17C964B-7499-48CD-984E-EA7E02C70973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454"/>
  <sheetViews>
    <sheetView tabSelected="1" topLeftCell="A361" workbookViewId="0">
      <selection activeCell="B372" sqref="B372"/>
    </sheetView>
  </sheetViews>
  <sheetFormatPr defaultRowHeight="16.2" x14ac:dyDescent="0.3"/>
  <cols>
    <col min="1" max="1" width="14.77734375" customWidth="1"/>
    <col min="2" max="2" width="8.88671875" style="3"/>
    <col min="3" max="3" width="10.88671875" customWidth="1"/>
    <col min="4" max="4" width="9.6640625" bestFit="1" customWidth="1"/>
    <col min="5" max="5" width="9.77734375" bestFit="1" customWidth="1"/>
  </cols>
  <sheetData>
    <row r="1" spans="1:10" x14ac:dyDescent="0.3">
      <c r="B1" s="3" t="s">
        <v>0</v>
      </c>
      <c r="C1" t="s">
        <v>1</v>
      </c>
      <c r="D1" t="s">
        <v>3</v>
      </c>
      <c r="F1" t="s">
        <v>4</v>
      </c>
      <c r="H1" t="s">
        <v>5</v>
      </c>
      <c r="J1">
        <v>1.505E-3</v>
      </c>
    </row>
    <row r="2" spans="1:10" x14ac:dyDescent="0.3">
      <c r="A2" s="1">
        <v>43683</v>
      </c>
      <c r="B2" s="3">
        <v>-1.1285319E-2</v>
      </c>
      <c r="C2">
        <f>B2+1</f>
        <v>0.98871468100000004</v>
      </c>
      <c r="D2">
        <f>(C2-1)/1</f>
        <v>-1.128531899999996E-2</v>
      </c>
      <c r="F2">
        <f>(1+B451)^(1/1.75)-1</f>
        <v>0.51951596523954802</v>
      </c>
      <c r="H2">
        <f>STDEV(D2:D451)</f>
        <v>1.4934324352968358E-2</v>
      </c>
    </row>
    <row r="3" spans="1:10" x14ac:dyDescent="0.3">
      <c r="A3" s="1">
        <v>43685</v>
      </c>
      <c r="B3" s="3">
        <v>2.4761480000000001E-3</v>
      </c>
      <c r="C3">
        <f t="shared" ref="C3:C66" si="0">B3+1</f>
        <v>1.002476148</v>
      </c>
      <c r="D3">
        <f t="shared" ref="D3:D66" si="1">(C3-C2)/C2</f>
        <v>1.3918542188613376E-2</v>
      </c>
      <c r="E3" s="4">
        <f>MAX(B:B)</f>
        <v>1.5568777300000001</v>
      </c>
      <c r="G3" t="s">
        <v>6</v>
      </c>
    </row>
    <row r="4" spans="1:10" x14ac:dyDescent="0.3">
      <c r="A4" s="1">
        <v>43686</v>
      </c>
      <c r="B4" s="3">
        <v>2.4761480000000001E-3</v>
      </c>
      <c r="C4">
        <f t="shared" si="0"/>
        <v>1.002476148</v>
      </c>
      <c r="D4">
        <f t="shared" si="1"/>
        <v>0</v>
      </c>
      <c r="E4" s="4">
        <f>MIN(B:B)</f>
        <v>-1.1285319E-2</v>
      </c>
      <c r="G4">
        <f>(F2-J1)/H2</f>
        <v>34.685932419606765</v>
      </c>
    </row>
    <row r="5" spans="1:10" x14ac:dyDescent="0.3">
      <c r="A5" s="1">
        <v>43689</v>
      </c>
      <c r="B5" s="3">
        <v>-3.2747679999999999E-3</v>
      </c>
      <c r="C5">
        <f t="shared" si="0"/>
        <v>0.99672523199999996</v>
      </c>
      <c r="D5">
        <f t="shared" si="1"/>
        <v>-5.7367110543960747E-3</v>
      </c>
    </row>
    <row r="6" spans="1:10" x14ac:dyDescent="0.3">
      <c r="A6" s="1">
        <v>43690</v>
      </c>
      <c r="B6" s="3">
        <v>1.2908197E-2</v>
      </c>
      <c r="C6">
        <f t="shared" si="0"/>
        <v>1.012908197</v>
      </c>
      <c r="D6">
        <f t="shared" si="1"/>
        <v>1.6236134573946504E-2</v>
      </c>
      <c r="E6">
        <f>MAX(D:D)</f>
        <v>0.12118128853063524</v>
      </c>
    </row>
    <row r="7" spans="1:10" x14ac:dyDescent="0.3">
      <c r="A7" s="1">
        <v>43691</v>
      </c>
      <c r="B7" s="3">
        <v>6.2109386000000003E-2</v>
      </c>
      <c r="C7">
        <f t="shared" si="0"/>
        <v>1.0621093859999999</v>
      </c>
      <c r="D7">
        <f t="shared" si="1"/>
        <v>4.8574183865549195E-2</v>
      </c>
      <c r="E7">
        <f>MIN(D:D)</f>
        <v>-8.3192900859916263E-2</v>
      </c>
    </row>
    <row r="8" spans="1:10" x14ac:dyDescent="0.3">
      <c r="A8" s="1">
        <v>43692</v>
      </c>
      <c r="B8" s="3">
        <v>4.8559868999999999E-2</v>
      </c>
      <c r="C8">
        <f t="shared" si="0"/>
        <v>1.048559869</v>
      </c>
      <c r="D8">
        <f t="shared" si="1"/>
        <v>-1.2757176594614856E-2</v>
      </c>
    </row>
    <row r="9" spans="1:10" x14ac:dyDescent="0.3">
      <c r="A9" s="1">
        <v>43693</v>
      </c>
      <c r="B9" s="3">
        <v>3.9077583999999999E-2</v>
      </c>
      <c r="C9">
        <f t="shared" si="0"/>
        <v>1.0390775839999999</v>
      </c>
      <c r="D9">
        <f t="shared" si="1"/>
        <v>-9.0431507826474276E-3</v>
      </c>
    </row>
    <row r="10" spans="1:10" x14ac:dyDescent="0.3">
      <c r="A10" s="1">
        <v>43696</v>
      </c>
      <c r="B10" s="3">
        <v>6.6431515999999996E-2</v>
      </c>
      <c r="C10">
        <f t="shared" si="0"/>
        <v>1.066431516</v>
      </c>
      <c r="D10">
        <f t="shared" si="1"/>
        <v>2.632520653048755E-2</v>
      </c>
    </row>
    <row r="11" spans="1:10" x14ac:dyDescent="0.3">
      <c r="A11" s="1">
        <v>43697</v>
      </c>
      <c r="B11" s="3">
        <v>7.1000930000000004E-2</v>
      </c>
      <c r="C11">
        <f t="shared" si="0"/>
        <v>1.0710009300000001</v>
      </c>
      <c r="D11">
        <f t="shared" si="1"/>
        <v>4.2847702186626906E-3</v>
      </c>
    </row>
    <row r="12" spans="1:10" x14ac:dyDescent="0.3">
      <c r="A12" s="1">
        <v>43698</v>
      </c>
      <c r="B12" s="3">
        <v>6.2561905000000001E-2</v>
      </c>
      <c r="C12">
        <f t="shared" si="0"/>
        <v>1.0625619049999999</v>
      </c>
      <c r="D12">
        <f t="shared" si="1"/>
        <v>-7.8795683211966543E-3</v>
      </c>
    </row>
    <row r="13" spans="1:10" x14ac:dyDescent="0.3">
      <c r="A13" s="1">
        <v>43699</v>
      </c>
      <c r="B13" s="3">
        <v>6.3278746999999996E-2</v>
      </c>
      <c r="C13">
        <f t="shared" si="0"/>
        <v>1.063278747</v>
      </c>
      <c r="D13">
        <f t="shared" si="1"/>
        <v>6.7463551688323178E-4</v>
      </c>
    </row>
    <row r="14" spans="1:10" x14ac:dyDescent="0.3">
      <c r="A14" s="1">
        <v>43700</v>
      </c>
      <c r="B14" s="3">
        <v>5.7389722999999997E-2</v>
      </c>
      <c r="C14">
        <f t="shared" si="0"/>
        <v>1.057389723</v>
      </c>
      <c r="D14">
        <f t="shared" si="1"/>
        <v>-5.5385514067836632E-3</v>
      </c>
    </row>
    <row r="15" spans="1:10" x14ac:dyDescent="0.3">
      <c r="A15" s="1">
        <v>43703</v>
      </c>
      <c r="B15" s="3">
        <v>4.2342523999999999E-2</v>
      </c>
      <c r="C15">
        <f t="shared" si="0"/>
        <v>1.0423425239999999</v>
      </c>
      <c r="D15">
        <f t="shared" si="1"/>
        <v>-1.4230513757319794E-2</v>
      </c>
    </row>
    <row r="16" spans="1:10" x14ac:dyDescent="0.3">
      <c r="A16" s="1">
        <v>43704</v>
      </c>
      <c r="B16" s="3">
        <v>5.3720509E-2</v>
      </c>
      <c r="C16">
        <f t="shared" si="0"/>
        <v>1.0537205089999999</v>
      </c>
      <c r="D16">
        <f t="shared" si="1"/>
        <v>1.0915783188367723E-2</v>
      </c>
    </row>
    <row r="17" spans="1:4" x14ac:dyDescent="0.3">
      <c r="A17" s="1">
        <v>43705</v>
      </c>
      <c r="B17" s="3">
        <v>4.3320584000000002E-2</v>
      </c>
      <c r="C17">
        <f t="shared" si="0"/>
        <v>1.0433205839999999</v>
      </c>
      <c r="D17">
        <f t="shared" si="1"/>
        <v>-9.8697186883737291E-3</v>
      </c>
    </row>
    <row r="18" spans="1:4" x14ac:dyDescent="0.3">
      <c r="A18" s="1">
        <v>43706</v>
      </c>
      <c r="B18" s="3">
        <v>4.059745E-2</v>
      </c>
      <c r="C18">
        <f t="shared" si="0"/>
        <v>1.0405974499999999</v>
      </c>
      <c r="D18">
        <f t="shared" si="1"/>
        <v>-2.6100644823470829E-3</v>
      </c>
    </row>
    <row r="19" spans="1:4" x14ac:dyDescent="0.3">
      <c r="A19" s="1">
        <v>43707</v>
      </c>
      <c r="B19" s="3">
        <v>4.8121757000000001E-2</v>
      </c>
      <c r="C19">
        <f t="shared" si="0"/>
        <v>1.0481217570000001</v>
      </c>
      <c r="D19">
        <f t="shared" si="1"/>
        <v>7.2307567157695561E-3</v>
      </c>
    </row>
    <row r="20" spans="1:4" x14ac:dyDescent="0.3">
      <c r="A20" s="1">
        <v>43710</v>
      </c>
      <c r="B20" s="3">
        <v>5.5374470000000002E-2</v>
      </c>
      <c r="C20">
        <f t="shared" si="0"/>
        <v>1.0553744700000001</v>
      </c>
      <c r="D20">
        <f t="shared" si="1"/>
        <v>6.9197237358750536E-3</v>
      </c>
    </row>
    <row r="21" spans="1:4" x14ac:dyDescent="0.3">
      <c r="A21" s="1">
        <v>43711</v>
      </c>
      <c r="B21" s="3">
        <v>3.4712762000000001E-2</v>
      </c>
      <c r="C21">
        <f t="shared" si="0"/>
        <v>1.0347127620000001</v>
      </c>
      <c r="D21">
        <f t="shared" si="1"/>
        <v>-1.9577608315653115E-2</v>
      </c>
    </row>
    <row r="22" spans="1:4" x14ac:dyDescent="0.3">
      <c r="A22" s="1">
        <v>43712</v>
      </c>
      <c r="B22" s="3">
        <v>5.1966597000000003E-2</v>
      </c>
      <c r="C22">
        <f t="shared" si="0"/>
        <v>1.0519665970000001</v>
      </c>
      <c r="D22">
        <f t="shared" si="1"/>
        <v>1.6674999703927489E-2</v>
      </c>
    </row>
    <row r="23" spans="1:4" x14ac:dyDescent="0.3">
      <c r="A23" s="1">
        <v>43713</v>
      </c>
      <c r="B23" s="3">
        <v>0.11597481499999999</v>
      </c>
      <c r="C23">
        <f t="shared" si="0"/>
        <v>1.115974815</v>
      </c>
      <c r="D23">
        <f t="shared" si="1"/>
        <v>6.0846245672190193E-2</v>
      </c>
    </row>
    <row r="24" spans="1:4" x14ac:dyDescent="0.3">
      <c r="A24" s="1">
        <v>43714</v>
      </c>
      <c r="B24" s="3">
        <v>0.12501420499999999</v>
      </c>
      <c r="C24">
        <f t="shared" si="0"/>
        <v>1.125014205</v>
      </c>
      <c r="D24">
        <f t="shared" si="1"/>
        <v>8.0999946221905483E-3</v>
      </c>
    </row>
    <row r="25" spans="1:4" x14ac:dyDescent="0.3">
      <c r="A25" s="1">
        <v>43717</v>
      </c>
      <c r="B25" s="3">
        <v>0.14214953399999999</v>
      </c>
      <c r="C25">
        <f t="shared" si="0"/>
        <v>1.1421495340000001</v>
      </c>
      <c r="D25">
        <f t="shared" si="1"/>
        <v>1.5231211236128375E-2</v>
      </c>
    </row>
    <row r="26" spans="1:4" x14ac:dyDescent="0.3">
      <c r="A26" s="1">
        <v>43718</v>
      </c>
      <c r="B26" s="3">
        <v>0.16321545900000001</v>
      </c>
      <c r="C26">
        <f t="shared" si="0"/>
        <v>1.1632154589999999</v>
      </c>
      <c r="D26">
        <f t="shared" si="1"/>
        <v>1.844410418504782E-2</v>
      </c>
    </row>
    <row r="27" spans="1:4" x14ac:dyDescent="0.3">
      <c r="A27" s="1">
        <v>43719</v>
      </c>
      <c r="B27" s="3">
        <v>0.147399525</v>
      </c>
      <c r="C27">
        <f t="shared" si="0"/>
        <v>1.147399525</v>
      </c>
      <c r="D27">
        <f t="shared" si="1"/>
        <v>-1.3596736423703187E-2</v>
      </c>
    </row>
    <row r="28" spans="1:4" x14ac:dyDescent="0.3">
      <c r="A28" s="1">
        <v>43720</v>
      </c>
      <c r="B28" s="3">
        <v>0.13361048</v>
      </c>
      <c r="C28">
        <f t="shared" si="0"/>
        <v>1.13361048</v>
      </c>
      <c r="D28">
        <f t="shared" si="1"/>
        <v>-1.2017649214208974E-2</v>
      </c>
    </row>
    <row r="29" spans="1:4" x14ac:dyDescent="0.3">
      <c r="A29" s="1">
        <v>43721</v>
      </c>
      <c r="B29" s="3">
        <v>0.16165905899999999</v>
      </c>
      <c r="C29">
        <f t="shared" si="0"/>
        <v>1.161659059</v>
      </c>
      <c r="D29">
        <f t="shared" si="1"/>
        <v>2.4742695568587207E-2</v>
      </c>
    </row>
    <row r="30" spans="1:4" x14ac:dyDescent="0.3">
      <c r="A30" s="1">
        <v>43724</v>
      </c>
      <c r="B30" s="3">
        <v>0.183329875</v>
      </c>
      <c r="C30">
        <f t="shared" si="0"/>
        <v>1.1833298750000001</v>
      </c>
      <c r="D30">
        <f t="shared" si="1"/>
        <v>1.8655057034251642E-2</v>
      </c>
    </row>
    <row r="31" spans="1:4" x14ac:dyDescent="0.3">
      <c r="A31" s="1">
        <v>43725</v>
      </c>
      <c r="B31" s="3">
        <v>0.16922066499999999</v>
      </c>
      <c r="C31">
        <f t="shared" si="0"/>
        <v>1.1692206650000001</v>
      </c>
      <c r="D31">
        <f t="shared" si="1"/>
        <v>-1.192331090263396E-2</v>
      </c>
    </row>
    <row r="32" spans="1:4" x14ac:dyDescent="0.3">
      <c r="A32" s="1">
        <v>43726</v>
      </c>
      <c r="B32" s="3">
        <v>0.17066747299999999</v>
      </c>
      <c r="C32">
        <f t="shared" si="0"/>
        <v>1.170667473</v>
      </c>
      <c r="D32">
        <f t="shared" si="1"/>
        <v>1.2374122723873128E-3</v>
      </c>
    </row>
    <row r="33" spans="1:4" x14ac:dyDescent="0.3">
      <c r="A33" s="1">
        <v>43727</v>
      </c>
      <c r="B33" s="3">
        <v>0.17560680000000001</v>
      </c>
      <c r="C33">
        <f t="shared" si="0"/>
        <v>1.1756068</v>
      </c>
      <c r="D33">
        <f t="shared" si="1"/>
        <v>4.2192399754152846E-3</v>
      </c>
    </row>
    <row r="34" spans="1:4" x14ac:dyDescent="0.3">
      <c r="A34" s="1">
        <v>43728</v>
      </c>
      <c r="B34" s="3">
        <v>0.182071082</v>
      </c>
      <c r="C34">
        <f t="shared" si="0"/>
        <v>1.182071082</v>
      </c>
      <c r="D34">
        <f t="shared" si="1"/>
        <v>5.4986769385818824E-3</v>
      </c>
    </row>
    <row r="35" spans="1:4" x14ac:dyDescent="0.3">
      <c r="A35" s="1">
        <v>43731</v>
      </c>
      <c r="B35" s="3">
        <v>0.178785683</v>
      </c>
      <c r="C35">
        <f t="shared" si="0"/>
        <v>1.1787856830000001</v>
      </c>
      <c r="D35">
        <f t="shared" si="1"/>
        <v>-2.7793582382890161E-3</v>
      </c>
    </row>
    <row r="36" spans="1:4" x14ac:dyDescent="0.3">
      <c r="A36" s="1">
        <v>43732</v>
      </c>
      <c r="B36" s="3">
        <v>0.19809987200000001</v>
      </c>
      <c r="C36">
        <f t="shared" si="0"/>
        <v>1.198099872</v>
      </c>
      <c r="D36">
        <f t="shared" si="1"/>
        <v>1.638481810437795E-2</v>
      </c>
    </row>
    <row r="37" spans="1:4" x14ac:dyDescent="0.3">
      <c r="A37" s="1">
        <v>43733</v>
      </c>
      <c r="B37" s="3">
        <v>0.188837854</v>
      </c>
      <c r="C37">
        <f t="shared" si="0"/>
        <v>1.188837854</v>
      </c>
      <c r="D37">
        <f t="shared" si="1"/>
        <v>-7.7305892575873997E-3</v>
      </c>
    </row>
    <row r="38" spans="1:4" x14ac:dyDescent="0.3">
      <c r="A38" s="1">
        <v>43734</v>
      </c>
      <c r="B38" s="3">
        <v>0.17641178099999999</v>
      </c>
      <c r="C38">
        <f t="shared" si="0"/>
        <v>1.1764117810000001</v>
      </c>
      <c r="D38">
        <f t="shared" si="1"/>
        <v>-1.0452285783288889E-2</v>
      </c>
    </row>
    <row r="39" spans="1:4" x14ac:dyDescent="0.3">
      <c r="A39" s="1">
        <v>43735</v>
      </c>
      <c r="B39" s="3">
        <v>0.17812382700000001</v>
      </c>
      <c r="C39">
        <f t="shared" si="0"/>
        <v>1.1781238270000001</v>
      </c>
      <c r="D39">
        <f t="shared" si="1"/>
        <v>1.4553118454361746E-3</v>
      </c>
    </row>
    <row r="40" spans="1:4" x14ac:dyDescent="0.3">
      <c r="A40" s="1">
        <v>43738</v>
      </c>
      <c r="B40" s="3">
        <v>0.177087731</v>
      </c>
      <c r="C40">
        <f t="shared" si="0"/>
        <v>1.1770877310000001</v>
      </c>
      <c r="D40">
        <f t="shared" si="1"/>
        <v>-8.7944575625664375E-4</v>
      </c>
    </row>
    <row r="41" spans="1:4" x14ac:dyDescent="0.3">
      <c r="A41" s="1">
        <v>43739</v>
      </c>
      <c r="B41" s="3">
        <v>0.197424185</v>
      </c>
      <c r="C41">
        <f t="shared" si="0"/>
        <v>1.197424185</v>
      </c>
      <c r="D41">
        <f t="shared" si="1"/>
        <v>1.7276922921219323E-2</v>
      </c>
    </row>
    <row r="42" spans="1:4" x14ac:dyDescent="0.3">
      <c r="A42" s="1">
        <v>43740</v>
      </c>
      <c r="B42" s="3">
        <v>0.19447142100000001</v>
      </c>
      <c r="C42">
        <f t="shared" si="0"/>
        <v>1.194471421</v>
      </c>
      <c r="D42">
        <f t="shared" si="1"/>
        <v>-2.465929815840488E-3</v>
      </c>
    </row>
    <row r="43" spans="1:4" x14ac:dyDescent="0.3">
      <c r="A43" s="1">
        <v>43741</v>
      </c>
      <c r="B43" s="3">
        <v>0.181880561</v>
      </c>
      <c r="C43">
        <f t="shared" si="0"/>
        <v>1.1818805610000001</v>
      </c>
      <c r="D43">
        <f t="shared" si="1"/>
        <v>-1.0540947048744819E-2</v>
      </c>
    </row>
    <row r="44" spans="1:4" x14ac:dyDescent="0.3">
      <c r="A44" s="1">
        <v>43742</v>
      </c>
      <c r="B44" s="3">
        <v>0.18248307599999999</v>
      </c>
      <c r="C44">
        <f t="shared" si="0"/>
        <v>1.182483076</v>
      </c>
      <c r="D44">
        <f t="shared" si="1"/>
        <v>5.0979347650000832E-4</v>
      </c>
    </row>
    <row r="45" spans="1:4" x14ac:dyDescent="0.3">
      <c r="A45" s="1">
        <v>43745</v>
      </c>
      <c r="B45" s="3">
        <v>0.18248307599999999</v>
      </c>
      <c r="C45">
        <f t="shared" si="0"/>
        <v>1.182483076</v>
      </c>
      <c r="D45">
        <f t="shared" si="1"/>
        <v>0</v>
      </c>
    </row>
    <row r="46" spans="1:4" x14ac:dyDescent="0.3">
      <c r="A46" s="1">
        <v>43746</v>
      </c>
      <c r="B46" s="3">
        <v>0.19652498500000001</v>
      </c>
      <c r="C46">
        <f t="shared" si="0"/>
        <v>1.1965249849999999</v>
      </c>
      <c r="D46">
        <f t="shared" si="1"/>
        <v>1.1874934436693713E-2</v>
      </c>
    </row>
    <row r="47" spans="1:4" x14ac:dyDescent="0.3">
      <c r="A47" s="1">
        <v>43747</v>
      </c>
      <c r="B47" s="3">
        <v>0.18466745600000001</v>
      </c>
      <c r="C47">
        <f t="shared" si="0"/>
        <v>1.1846674560000001</v>
      </c>
      <c r="D47">
        <f t="shared" si="1"/>
        <v>-9.9099719175524039E-3</v>
      </c>
    </row>
    <row r="48" spans="1:4" x14ac:dyDescent="0.3">
      <c r="A48" s="1">
        <v>43748</v>
      </c>
      <c r="B48" s="3">
        <v>0.18621254300000001</v>
      </c>
      <c r="C48">
        <f t="shared" si="0"/>
        <v>1.1862125429999999</v>
      </c>
      <c r="D48">
        <f t="shared" si="1"/>
        <v>1.3042368912679731E-3</v>
      </c>
    </row>
    <row r="49" spans="1:4" x14ac:dyDescent="0.3">
      <c r="A49" s="1">
        <v>43749</v>
      </c>
      <c r="B49" s="3">
        <v>0.16651511199999999</v>
      </c>
      <c r="C49">
        <f t="shared" si="0"/>
        <v>1.1665151119999999</v>
      </c>
      <c r="D49">
        <f t="shared" si="1"/>
        <v>-1.660531337005091E-2</v>
      </c>
    </row>
    <row r="50" spans="1:4" x14ac:dyDescent="0.3">
      <c r="A50" s="1">
        <v>43752</v>
      </c>
      <c r="B50" s="3">
        <v>0.228583591</v>
      </c>
      <c r="C50">
        <f t="shared" si="0"/>
        <v>1.228583591</v>
      </c>
      <c r="D50">
        <f t="shared" si="1"/>
        <v>5.3208465421063597E-2</v>
      </c>
    </row>
    <row r="51" spans="1:4" x14ac:dyDescent="0.3">
      <c r="A51" s="1">
        <v>43753</v>
      </c>
      <c r="B51" s="3">
        <v>0.231615339</v>
      </c>
      <c r="C51">
        <f t="shared" si="0"/>
        <v>1.231615339</v>
      </c>
      <c r="D51">
        <f t="shared" si="1"/>
        <v>2.4676774313193194E-3</v>
      </c>
    </row>
    <row r="52" spans="1:4" x14ac:dyDescent="0.3">
      <c r="A52" s="1">
        <v>43754</v>
      </c>
      <c r="B52" s="3">
        <v>0.25059005099999998</v>
      </c>
      <c r="C52">
        <f t="shared" si="0"/>
        <v>1.2505900510000001</v>
      </c>
      <c r="D52">
        <f t="shared" si="1"/>
        <v>1.5406362196987964E-2</v>
      </c>
    </row>
    <row r="53" spans="1:4" x14ac:dyDescent="0.3">
      <c r="A53" s="1">
        <v>43755</v>
      </c>
      <c r="B53" s="3">
        <v>0.25495917200000001</v>
      </c>
      <c r="C53">
        <f t="shared" si="0"/>
        <v>1.254959172</v>
      </c>
      <c r="D53">
        <f t="shared" si="1"/>
        <v>3.4936476557655459E-3</v>
      </c>
    </row>
    <row r="54" spans="1:4" x14ac:dyDescent="0.3">
      <c r="A54" s="1">
        <v>43756</v>
      </c>
      <c r="B54" s="3">
        <v>0.26304442900000002</v>
      </c>
      <c r="C54">
        <f t="shared" si="0"/>
        <v>1.263044429</v>
      </c>
      <c r="D54">
        <f t="shared" si="1"/>
        <v>6.4426454504609718E-3</v>
      </c>
    </row>
    <row r="55" spans="1:4" x14ac:dyDescent="0.3">
      <c r="A55" s="1">
        <v>43759</v>
      </c>
      <c r="B55" s="3">
        <v>0.268549176</v>
      </c>
      <c r="C55">
        <f t="shared" si="0"/>
        <v>1.2685491760000001</v>
      </c>
      <c r="D55">
        <f t="shared" si="1"/>
        <v>4.3583162029845208E-3</v>
      </c>
    </row>
    <row r="56" spans="1:4" x14ac:dyDescent="0.3">
      <c r="A56" s="1">
        <v>43760</v>
      </c>
      <c r="B56" s="3">
        <v>0.29317821300000002</v>
      </c>
      <c r="C56">
        <f t="shared" si="0"/>
        <v>1.293178213</v>
      </c>
      <c r="D56">
        <f t="shared" si="1"/>
        <v>1.9415121988144324E-2</v>
      </c>
    </row>
    <row r="57" spans="1:4" x14ac:dyDescent="0.3">
      <c r="A57" s="1">
        <v>43761</v>
      </c>
      <c r="B57" s="3">
        <v>0.28011899899999998</v>
      </c>
      <c r="C57">
        <f t="shared" si="0"/>
        <v>1.2801189989999999</v>
      </c>
      <c r="D57">
        <f t="shared" si="1"/>
        <v>-1.0098541615315705E-2</v>
      </c>
    </row>
    <row r="58" spans="1:4" x14ac:dyDescent="0.3">
      <c r="A58" s="1">
        <v>43762</v>
      </c>
      <c r="B58" s="3">
        <v>0.30462844300000003</v>
      </c>
      <c r="C58">
        <f t="shared" si="0"/>
        <v>1.3046284429999999</v>
      </c>
      <c r="D58">
        <f t="shared" si="1"/>
        <v>1.9146223139525478E-2</v>
      </c>
    </row>
    <row r="59" spans="1:4" x14ac:dyDescent="0.3">
      <c r="A59" s="1">
        <v>43763</v>
      </c>
      <c r="B59" s="3">
        <v>0.32085430999999998</v>
      </c>
      <c r="C59">
        <f t="shared" si="0"/>
        <v>1.3208543100000001</v>
      </c>
      <c r="D59">
        <f t="shared" si="1"/>
        <v>1.2437155641562364E-2</v>
      </c>
    </row>
    <row r="60" spans="1:4" x14ac:dyDescent="0.3">
      <c r="A60" s="1">
        <v>43766</v>
      </c>
      <c r="B60" s="3">
        <v>0.32534239300000001</v>
      </c>
      <c r="C60">
        <f t="shared" si="0"/>
        <v>1.3253423930000001</v>
      </c>
      <c r="D60">
        <f t="shared" si="1"/>
        <v>3.3978637659137678E-3</v>
      </c>
    </row>
    <row r="61" spans="1:4" x14ac:dyDescent="0.3">
      <c r="A61" s="1">
        <v>43767</v>
      </c>
      <c r="B61" s="3">
        <v>0.31890889900000002</v>
      </c>
      <c r="C61">
        <f t="shared" si="0"/>
        <v>1.318908899</v>
      </c>
      <c r="D61">
        <f t="shared" si="1"/>
        <v>-4.8542127935993296E-3</v>
      </c>
    </row>
    <row r="62" spans="1:4" x14ac:dyDescent="0.3">
      <c r="A62" s="1">
        <v>43768</v>
      </c>
      <c r="B62" s="3">
        <v>0.31972676900000002</v>
      </c>
      <c r="C62">
        <f t="shared" si="0"/>
        <v>1.3197267690000001</v>
      </c>
      <c r="D62">
        <f t="shared" si="1"/>
        <v>6.2011106348605312E-4</v>
      </c>
    </row>
    <row r="63" spans="1:4" x14ac:dyDescent="0.3">
      <c r="A63" s="1">
        <v>43769</v>
      </c>
      <c r="B63" s="3">
        <v>0.31452264299999999</v>
      </c>
      <c r="C63">
        <f t="shared" si="0"/>
        <v>1.3145226430000001</v>
      </c>
      <c r="D63">
        <f t="shared" si="1"/>
        <v>-3.9433359406230058E-3</v>
      </c>
    </row>
    <row r="64" spans="1:4" x14ac:dyDescent="0.3">
      <c r="A64" s="1">
        <v>43770</v>
      </c>
      <c r="B64" s="3">
        <v>0.32364373899999999</v>
      </c>
      <c r="C64">
        <f t="shared" si="0"/>
        <v>1.323643739</v>
      </c>
      <c r="D64">
        <f t="shared" si="1"/>
        <v>6.9387134931230571E-3</v>
      </c>
    </row>
    <row r="65" spans="1:4" x14ac:dyDescent="0.3">
      <c r="A65" s="1">
        <v>43773</v>
      </c>
      <c r="B65" s="3">
        <v>0.34965923399999999</v>
      </c>
      <c r="C65">
        <f t="shared" si="0"/>
        <v>1.349659234</v>
      </c>
      <c r="D65">
        <f t="shared" si="1"/>
        <v>1.9654454014684082E-2</v>
      </c>
    </row>
    <row r="66" spans="1:4" x14ac:dyDescent="0.3">
      <c r="A66" s="1">
        <v>43774</v>
      </c>
      <c r="B66" s="3">
        <v>0.32624090100000003</v>
      </c>
      <c r="C66">
        <f t="shared" si="0"/>
        <v>1.326240901</v>
      </c>
      <c r="D66">
        <f t="shared" si="1"/>
        <v>-1.7351293133893352E-2</v>
      </c>
    </row>
    <row r="67" spans="1:4" x14ac:dyDescent="0.3">
      <c r="A67" s="1">
        <v>43775</v>
      </c>
      <c r="B67" s="3">
        <v>0.33968767999999999</v>
      </c>
      <c r="C67">
        <f t="shared" ref="C67:C130" si="2">B67+1</f>
        <v>1.3396876799999999</v>
      </c>
      <c r="D67">
        <f t="shared" ref="D67:D130" si="3">(C67-C66)/C66</f>
        <v>1.0139016968833408E-2</v>
      </c>
    </row>
    <row r="68" spans="1:4" x14ac:dyDescent="0.3">
      <c r="A68" s="1">
        <v>43776</v>
      </c>
      <c r="B68" s="3">
        <v>0.33870028099999999</v>
      </c>
      <c r="C68">
        <f t="shared" si="2"/>
        <v>1.3387002809999999</v>
      </c>
      <c r="D68">
        <f t="shared" si="3"/>
        <v>-7.3703670992928739E-4</v>
      </c>
    </row>
    <row r="69" spans="1:4" x14ac:dyDescent="0.3">
      <c r="A69" s="1">
        <v>43777</v>
      </c>
      <c r="B69" s="3">
        <v>0.33710171500000002</v>
      </c>
      <c r="C69">
        <f t="shared" si="2"/>
        <v>1.337101715</v>
      </c>
      <c r="D69">
        <f t="shared" si="3"/>
        <v>-1.1941179236967443E-3</v>
      </c>
    </row>
    <row r="70" spans="1:4" x14ac:dyDescent="0.3">
      <c r="A70" s="1">
        <v>43780</v>
      </c>
      <c r="B70" s="3">
        <v>0.33160835599999999</v>
      </c>
      <c r="C70">
        <f t="shared" si="2"/>
        <v>1.331608356</v>
      </c>
      <c r="D70">
        <f t="shared" si="3"/>
        <v>-4.1084077137691207E-3</v>
      </c>
    </row>
    <row r="71" spans="1:4" x14ac:dyDescent="0.3">
      <c r="A71" s="1">
        <v>43781</v>
      </c>
      <c r="B71" s="3">
        <v>0.33370148799999999</v>
      </c>
      <c r="C71">
        <f t="shared" si="2"/>
        <v>1.333701488</v>
      </c>
      <c r="D71">
        <f t="shared" si="3"/>
        <v>1.571882596387028E-3</v>
      </c>
    </row>
    <row r="72" spans="1:4" x14ac:dyDescent="0.3">
      <c r="A72" s="1">
        <v>43782</v>
      </c>
      <c r="B72" s="3">
        <v>0.32151483400000003</v>
      </c>
      <c r="C72">
        <f t="shared" si="2"/>
        <v>1.321514834</v>
      </c>
      <c r="D72">
        <f t="shared" si="3"/>
        <v>-9.1374674990240129E-3</v>
      </c>
    </row>
    <row r="73" spans="1:4" x14ac:dyDescent="0.3">
      <c r="A73" s="1">
        <v>43783</v>
      </c>
      <c r="B73" s="3">
        <v>0.32449071000000002</v>
      </c>
      <c r="C73">
        <f t="shared" si="2"/>
        <v>1.3244907100000001</v>
      </c>
      <c r="D73">
        <f t="shared" si="3"/>
        <v>2.2518672688618823E-3</v>
      </c>
    </row>
    <row r="74" spans="1:4" x14ac:dyDescent="0.3">
      <c r="A74" s="1">
        <v>43784</v>
      </c>
      <c r="B74" s="3">
        <v>0.33373087800000001</v>
      </c>
      <c r="C74">
        <f t="shared" si="2"/>
        <v>1.3337308779999999</v>
      </c>
      <c r="D74">
        <f t="shared" si="3"/>
        <v>6.976393213056078E-3</v>
      </c>
    </row>
    <row r="75" spans="1:4" x14ac:dyDescent="0.3">
      <c r="A75" s="1">
        <v>43787</v>
      </c>
      <c r="B75" s="3">
        <v>0.34711705399999998</v>
      </c>
      <c r="C75">
        <f t="shared" si="2"/>
        <v>1.3471170539999999</v>
      </c>
      <c r="D75">
        <f t="shared" si="3"/>
        <v>1.0036639490624456E-2</v>
      </c>
    </row>
    <row r="76" spans="1:4" x14ac:dyDescent="0.3">
      <c r="A76" s="1">
        <v>43788</v>
      </c>
      <c r="B76" s="3">
        <v>0.36698624299999999</v>
      </c>
      <c r="C76">
        <f t="shared" si="2"/>
        <v>1.3669862429999999</v>
      </c>
      <c r="D76">
        <f t="shared" si="3"/>
        <v>1.4749415383765166E-2</v>
      </c>
    </row>
    <row r="77" spans="1:4" x14ac:dyDescent="0.3">
      <c r="A77" s="1">
        <v>43789</v>
      </c>
      <c r="B77" s="3">
        <v>0.358975512</v>
      </c>
      <c r="C77">
        <f t="shared" si="2"/>
        <v>1.358975512</v>
      </c>
      <c r="D77">
        <f t="shared" si="3"/>
        <v>-5.860140174066066E-3</v>
      </c>
    </row>
    <row r="78" spans="1:4" x14ac:dyDescent="0.3">
      <c r="A78" s="1">
        <v>43790</v>
      </c>
      <c r="B78" s="3">
        <v>0.36291538600000001</v>
      </c>
      <c r="C78">
        <f t="shared" si="2"/>
        <v>1.3629153860000001</v>
      </c>
      <c r="D78">
        <f t="shared" si="3"/>
        <v>2.8991501062456712E-3</v>
      </c>
    </row>
    <row r="79" spans="1:4" x14ac:dyDescent="0.3">
      <c r="A79" s="1">
        <v>43791</v>
      </c>
      <c r="B79" s="3">
        <v>0.37096012099999998</v>
      </c>
      <c r="C79">
        <f t="shared" si="2"/>
        <v>1.370960121</v>
      </c>
      <c r="D79">
        <f t="shared" si="3"/>
        <v>5.9025931342739377E-3</v>
      </c>
    </row>
    <row r="80" spans="1:4" x14ac:dyDescent="0.3">
      <c r="A80" s="1">
        <v>43794</v>
      </c>
      <c r="B80" s="3">
        <v>0.37969498099999999</v>
      </c>
      <c r="C80">
        <f t="shared" si="2"/>
        <v>1.3796949810000001</v>
      </c>
      <c r="D80">
        <f t="shared" si="3"/>
        <v>6.3713450640918547E-3</v>
      </c>
    </row>
    <row r="81" spans="1:4" x14ac:dyDescent="0.3">
      <c r="A81" s="1">
        <v>43795</v>
      </c>
      <c r="B81" s="3">
        <v>0.366644415</v>
      </c>
      <c r="C81">
        <f t="shared" si="2"/>
        <v>1.3666444150000001</v>
      </c>
      <c r="D81">
        <f t="shared" si="3"/>
        <v>-9.4590225953717407E-3</v>
      </c>
    </row>
    <row r="82" spans="1:4" x14ac:dyDescent="0.3">
      <c r="A82" s="1">
        <v>43796</v>
      </c>
      <c r="B82" s="3">
        <v>0.37190488100000002</v>
      </c>
      <c r="C82">
        <f t="shared" si="2"/>
        <v>1.3719048810000001</v>
      </c>
      <c r="D82">
        <f t="shared" si="3"/>
        <v>3.849184134704098E-3</v>
      </c>
    </row>
    <row r="83" spans="1:4" x14ac:dyDescent="0.3">
      <c r="A83" s="1">
        <v>43797</v>
      </c>
      <c r="B83" s="3">
        <v>0.36455462399999999</v>
      </c>
      <c r="C83">
        <f t="shared" si="2"/>
        <v>1.3645546239999999</v>
      </c>
      <c r="D83">
        <f t="shared" si="3"/>
        <v>-5.357701617507502E-3</v>
      </c>
    </row>
    <row r="84" spans="1:4" x14ac:dyDescent="0.3">
      <c r="A84" s="1">
        <v>43798</v>
      </c>
      <c r="B84" s="3">
        <v>0.35618915200000001</v>
      </c>
      <c r="C84">
        <f t="shared" si="2"/>
        <v>1.356189152</v>
      </c>
      <c r="D84">
        <f t="shared" si="3"/>
        <v>-6.130551209066094E-3</v>
      </c>
    </row>
    <row r="85" spans="1:4" x14ac:dyDescent="0.3">
      <c r="A85" s="1">
        <v>43801</v>
      </c>
      <c r="B85" s="3">
        <v>0.353595777</v>
      </c>
      <c r="C85">
        <f t="shared" si="2"/>
        <v>1.353595777</v>
      </c>
      <c r="D85">
        <f t="shared" si="3"/>
        <v>-1.9122516915693547E-3</v>
      </c>
    </row>
    <row r="86" spans="1:4" x14ac:dyDescent="0.3">
      <c r="A86" s="1">
        <v>43802</v>
      </c>
      <c r="B86" s="3">
        <v>0.34866983499999998</v>
      </c>
      <c r="C86">
        <f t="shared" si="2"/>
        <v>1.3486698349999999</v>
      </c>
      <c r="D86">
        <f t="shared" si="3"/>
        <v>-3.6391529019967326E-3</v>
      </c>
    </row>
    <row r="87" spans="1:4" x14ac:dyDescent="0.3">
      <c r="A87" s="1">
        <v>43803</v>
      </c>
      <c r="B87" s="3">
        <v>0.35214203999999999</v>
      </c>
      <c r="C87">
        <f t="shared" si="2"/>
        <v>1.3521420399999999</v>
      </c>
      <c r="D87">
        <f t="shared" si="3"/>
        <v>2.5745404174476894E-3</v>
      </c>
    </row>
    <row r="88" spans="1:4" x14ac:dyDescent="0.3">
      <c r="A88" s="1">
        <v>43804</v>
      </c>
      <c r="B88" s="3">
        <v>0.35543155500000001</v>
      </c>
      <c r="C88">
        <f t="shared" si="2"/>
        <v>1.355431555</v>
      </c>
      <c r="D88">
        <f t="shared" si="3"/>
        <v>2.4328176350467412E-3</v>
      </c>
    </row>
    <row r="89" spans="1:4" x14ac:dyDescent="0.3">
      <c r="A89" s="1">
        <v>43805</v>
      </c>
      <c r="B89" s="3">
        <v>0.361632334</v>
      </c>
      <c r="C89">
        <f t="shared" si="2"/>
        <v>1.3616323340000001</v>
      </c>
      <c r="D89">
        <f t="shared" si="3"/>
        <v>4.5747636441886182E-3</v>
      </c>
    </row>
    <row r="90" spans="1:4" x14ac:dyDescent="0.3">
      <c r="A90" s="1">
        <v>43808</v>
      </c>
      <c r="B90" s="3">
        <v>0.36165976500000002</v>
      </c>
      <c r="C90">
        <f t="shared" si="2"/>
        <v>1.361659765</v>
      </c>
      <c r="D90">
        <f t="shared" si="3"/>
        <v>2.0145673185747927E-5</v>
      </c>
    </row>
    <row r="91" spans="1:4" x14ac:dyDescent="0.3">
      <c r="A91" s="1">
        <v>43809</v>
      </c>
      <c r="B91" s="3">
        <v>0.35351580799999999</v>
      </c>
      <c r="C91">
        <f t="shared" si="2"/>
        <v>1.353515808</v>
      </c>
      <c r="D91">
        <f t="shared" si="3"/>
        <v>-5.9809044882808329E-3</v>
      </c>
    </row>
    <row r="92" spans="1:4" x14ac:dyDescent="0.3">
      <c r="A92" s="1">
        <v>43810</v>
      </c>
      <c r="B92" s="3">
        <v>0.35214042800000001</v>
      </c>
      <c r="C92">
        <f t="shared" si="2"/>
        <v>1.352140428</v>
      </c>
      <c r="D92">
        <f t="shared" si="3"/>
        <v>-1.0161536288463039E-3</v>
      </c>
    </row>
    <row r="93" spans="1:4" x14ac:dyDescent="0.3">
      <c r="A93" s="1">
        <v>43811</v>
      </c>
      <c r="B93" s="3">
        <v>0.38151593499999997</v>
      </c>
      <c r="C93">
        <f t="shared" si="2"/>
        <v>1.3815159349999999</v>
      </c>
      <c r="D93">
        <f t="shared" si="3"/>
        <v>2.1725189478618203E-2</v>
      </c>
    </row>
    <row r="94" spans="1:4" x14ac:dyDescent="0.3">
      <c r="A94" s="1">
        <v>43812</v>
      </c>
      <c r="B94" s="3">
        <v>0.364204694</v>
      </c>
      <c r="C94">
        <f t="shared" si="2"/>
        <v>1.3642046940000001</v>
      </c>
      <c r="D94">
        <f t="shared" si="3"/>
        <v>-1.2530612612875733E-2</v>
      </c>
    </row>
    <row r="95" spans="1:4" x14ac:dyDescent="0.3">
      <c r="A95" s="1">
        <v>43815</v>
      </c>
      <c r="B95" s="3">
        <v>0.38103875199999998</v>
      </c>
      <c r="C95">
        <f t="shared" si="2"/>
        <v>1.381038752</v>
      </c>
      <c r="D95">
        <f t="shared" si="3"/>
        <v>1.2339832925395233E-2</v>
      </c>
    </row>
    <row r="96" spans="1:4" x14ac:dyDescent="0.3">
      <c r="A96" s="1">
        <v>43816</v>
      </c>
      <c r="B96" s="3">
        <v>0.40205447900000002</v>
      </c>
      <c r="C96">
        <f t="shared" si="2"/>
        <v>1.402054479</v>
      </c>
      <c r="D96">
        <f t="shared" si="3"/>
        <v>1.521733330767534E-2</v>
      </c>
    </row>
    <row r="97" spans="1:4" x14ac:dyDescent="0.3">
      <c r="A97" s="1">
        <v>43817</v>
      </c>
      <c r="B97" s="3">
        <v>0.40888813000000002</v>
      </c>
      <c r="C97">
        <f t="shared" si="2"/>
        <v>1.40888813</v>
      </c>
      <c r="D97">
        <f t="shared" si="3"/>
        <v>4.8740267246063238E-3</v>
      </c>
    </row>
    <row r="98" spans="1:4" x14ac:dyDescent="0.3">
      <c r="A98" s="1">
        <v>43818</v>
      </c>
      <c r="B98" s="3">
        <v>0.403807215</v>
      </c>
      <c r="C98">
        <f t="shared" si="2"/>
        <v>1.4038072150000001</v>
      </c>
      <c r="D98">
        <f t="shared" si="3"/>
        <v>-3.6063296239141171E-3</v>
      </c>
    </row>
    <row r="99" spans="1:4" x14ac:dyDescent="0.3">
      <c r="A99" s="1">
        <v>43819</v>
      </c>
      <c r="B99" s="3">
        <v>0.41227275299999999</v>
      </c>
      <c r="C99">
        <f t="shared" si="2"/>
        <v>1.4122727529999999</v>
      </c>
      <c r="D99">
        <f t="shared" si="3"/>
        <v>6.0304135137244095E-3</v>
      </c>
    </row>
    <row r="100" spans="1:4" x14ac:dyDescent="0.3">
      <c r="A100" s="1">
        <v>43822</v>
      </c>
      <c r="B100" s="3">
        <v>0.42013545099999999</v>
      </c>
      <c r="C100">
        <f t="shared" si="2"/>
        <v>1.4201354509999999</v>
      </c>
      <c r="D100">
        <f t="shared" si="3"/>
        <v>5.5674075587012744E-3</v>
      </c>
    </row>
    <row r="101" spans="1:4" x14ac:dyDescent="0.3">
      <c r="A101" s="1">
        <v>43823</v>
      </c>
      <c r="B101" s="3">
        <v>0.43350998200000002</v>
      </c>
      <c r="C101">
        <f t="shared" si="2"/>
        <v>1.4335099819999999</v>
      </c>
      <c r="D101">
        <f t="shared" si="3"/>
        <v>9.4177854588322427E-3</v>
      </c>
    </row>
    <row r="102" spans="1:4" x14ac:dyDescent="0.3">
      <c r="A102" s="1">
        <v>43824</v>
      </c>
      <c r="B102" s="3">
        <v>0.43444813799999998</v>
      </c>
      <c r="C102">
        <f t="shared" si="2"/>
        <v>1.434448138</v>
      </c>
      <c r="D102">
        <f t="shared" si="3"/>
        <v>6.5444678570793127E-4</v>
      </c>
    </row>
    <row r="103" spans="1:4" x14ac:dyDescent="0.3">
      <c r="A103" s="1">
        <v>43825</v>
      </c>
      <c r="B103" s="3">
        <v>0.42984523499999999</v>
      </c>
      <c r="C103">
        <f t="shared" si="2"/>
        <v>1.4298452349999999</v>
      </c>
      <c r="D103">
        <f t="shared" si="3"/>
        <v>-3.2088319389627891E-3</v>
      </c>
    </row>
    <row r="104" spans="1:4" x14ac:dyDescent="0.3">
      <c r="A104" s="1">
        <v>43826</v>
      </c>
      <c r="B104" s="3">
        <v>0.42103131799999999</v>
      </c>
      <c r="C104">
        <f t="shared" si="2"/>
        <v>1.421031318</v>
      </c>
      <c r="D104">
        <f t="shared" si="3"/>
        <v>-6.1642454611529297E-3</v>
      </c>
    </row>
    <row r="105" spans="1:4" x14ac:dyDescent="0.3">
      <c r="A105" s="1">
        <v>43829</v>
      </c>
      <c r="B105" s="3">
        <v>0.41220419400000002</v>
      </c>
      <c r="C105">
        <f t="shared" si="2"/>
        <v>1.4122041940000001</v>
      </c>
      <c r="D105">
        <f t="shared" si="3"/>
        <v>-6.2117730187843502E-3</v>
      </c>
    </row>
    <row r="106" spans="1:4" x14ac:dyDescent="0.3">
      <c r="A106" s="1">
        <v>43830</v>
      </c>
      <c r="B106" s="3">
        <v>0.41595688400000003</v>
      </c>
      <c r="C106">
        <f t="shared" si="2"/>
        <v>1.4159568840000001</v>
      </c>
      <c r="D106">
        <f t="shared" si="3"/>
        <v>2.6573281795536168E-3</v>
      </c>
    </row>
    <row r="107" spans="1:4" x14ac:dyDescent="0.3">
      <c r="A107" s="1">
        <v>43832</v>
      </c>
      <c r="B107" s="3">
        <v>0.42587766300000002</v>
      </c>
      <c r="C107">
        <f t="shared" si="2"/>
        <v>1.4258776630000001</v>
      </c>
      <c r="D107">
        <f t="shared" si="3"/>
        <v>7.0064131981012988E-3</v>
      </c>
    </row>
    <row r="108" spans="1:4" x14ac:dyDescent="0.3">
      <c r="A108" s="1">
        <v>43833</v>
      </c>
      <c r="B108" s="3">
        <v>0.43376997099999998</v>
      </c>
      <c r="C108">
        <f t="shared" si="2"/>
        <v>1.433769971</v>
      </c>
      <c r="D108">
        <f t="shared" si="3"/>
        <v>5.535052694068298E-3</v>
      </c>
    </row>
    <row r="109" spans="1:4" x14ac:dyDescent="0.3">
      <c r="A109" s="1">
        <v>43836</v>
      </c>
      <c r="B109" s="3">
        <v>0.44460019000000001</v>
      </c>
      <c r="C109">
        <f t="shared" si="2"/>
        <v>1.4446001900000001</v>
      </c>
      <c r="D109">
        <f t="shared" si="3"/>
        <v>7.5536656639881806E-3</v>
      </c>
    </row>
    <row r="110" spans="1:4" x14ac:dyDescent="0.3">
      <c r="A110" s="1">
        <v>43837</v>
      </c>
      <c r="B110" s="3">
        <v>0.45444884400000002</v>
      </c>
      <c r="C110">
        <f t="shared" si="2"/>
        <v>1.4544488440000001</v>
      </c>
      <c r="D110">
        <f t="shared" si="3"/>
        <v>6.8175638271236912E-3</v>
      </c>
    </row>
    <row r="111" spans="1:4" x14ac:dyDescent="0.3">
      <c r="A111" s="1">
        <v>43838</v>
      </c>
      <c r="B111" s="3">
        <v>0.49882851900000003</v>
      </c>
      <c r="C111">
        <f t="shared" si="2"/>
        <v>1.4988285189999999</v>
      </c>
      <c r="D111">
        <f t="shared" si="3"/>
        <v>3.0513053231867288E-2</v>
      </c>
    </row>
    <row r="112" spans="1:4" x14ac:dyDescent="0.3">
      <c r="A112" s="1">
        <v>43839</v>
      </c>
      <c r="B112" s="3">
        <v>0.50211824400000005</v>
      </c>
      <c r="C112">
        <f t="shared" si="2"/>
        <v>1.502118244</v>
      </c>
      <c r="D112">
        <f t="shared" si="3"/>
        <v>2.1948641611083011E-3</v>
      </c>
    </row>
    <row r="113" spans="1:4" x14ac:dyDescent="0.3">
      <c r="A113" s="1">
        <v>43840</v>
      </c>
      <c r="B113" s="3">
        <v>0.51846209700000001</v>
      </c>
      <c r="C113">
        <f t="shared" si="2"/>
        <v>1.518462097</v>
      </c>
      <c r="D113">
        <f t="shared" si="3"/>
        <v>1.0880536911979589E-2</v>
      </c>
    </row>
    <row r="114" spans="1:4" x14ac:dyDescent="0.3">
      <c r="A114" s="1">
        <v>43843</v>
      </c>
      <c r="B114" s="3">
        <v>0.59112199600000004</v>
      </c>
      <c r="C114">
        <f t="shared" si="2"/>
        <v>1.591121996</v>
      </c>
      <c r="D114">
        <f t="shared" si="3"/>
        <v>4.7850979713983617E-2</v>
      </c>
    </row>
    <row r="115" spans="1:4" x14ac:dyDescent="0.3">
      <c r="A115" s="1">
        <v>43844</v>
      </c>
      <c r="B115" s="3">
        <v>0.55957119600000005</v>
      </c>
      <c r="C115">
        <f t="shared" si="2"/>
        <v>1.559571196</v>
      </c>
      <c r="D115">
        <f t="shared" si="3"/>
        <v>-1.9829277754513545E-2</v>
      </c>
    </row>
    <row r="116" spans="1:4" x14ac:dyDescent="0.3">
      <c r="A116" s="1">
        <v>43845</v>
      </c>
      <c r="B116" s="3">
        <v>0.55026153799999999</v>
      </c>
      <c r="C116">
        <f t="shared" si="2"/>
        <v>1.550261538</v>
      </c>
      <c r="D116">
        <f t="shared" si="3"/>
        <v>-5.9693703140180675E-3</v>
      </c>
    </row>
    <row r="117" spans="1:4" x14ac:dyDescent="0.3">
      <c r="A117" s="1">
        <v>43846</v>
      </c>
      <c r="B117" s="3">
        <v>0.56074610700000005</v>
      </c>
      <c r="C117">
        <f t="shared" si="2"/>
        <v>1.5607461069999999</v>
      </c>
      <c r="D117">
        <f t="shared" si="3"/>
        <v>6.7630968988149813E-3</v>
      </c>
    </row>
    <row r="118" spans="1:4" x14ac:dyDescent="0.3">
      <c r="A118" s="1">
        <v>43847</v>
      </c>
      <c r="B118" s="3">
        <v>0.553531247</v>
      </c>
      <c r="C118">
        <f t="shared" si="2"/>
        <v>1.553531247</v>
      </c>
      <c r="D118">
        <f t="shared" si="3"/>
        <v>-4.6226993408095265E-3</v>
      </c>
    </row>
    <row r="119" spans="1:4" x14ac:dyDescent="0.3">
      <c r="A119" s="1">
        <v>43850</v>
      </c>
      <c r="B119" s="3">
        <v>0.55964042400000003</v>
      </c>
      <c r="C119">
        <f t="shared" si="2"/>
        <v>1.5596404239999999</v>
      </c>
      <c r="D119">
        <f t="shared" si="3"/>
        <v>3.9324455248629514E-3</v>
      </c>
    </row>
    <row r="120" spans="1:4" x14ac:dyDescent="0.3">
      <c r="A120" s="1">
        <v>43851</v>
      </c>
      <c r="B120" s="3">
        <v>0.58767765000000005</v>
      </c>
      <c r="C120">
        <f t="shared" si="2"/>
        <v>1.5876776500000001</v>
      </c>
      <c r="D120">
        <f t="shared" si="3"/>
        <v>1.7976724358101236E-2</v>
      </c>
    </row>
    <row r="121" spans="1:4" x14ac:dyDescent="0.3">
      <c r="A121" s="1">
        <v>43852</v>
      </c>
      <c r="B121" s="3">
        <v>0.584470139</v>
      </c>
      <c r="C121">
        <f t="shared" si="2"/>
        <v>1.584470139</v>
      </c>
      <c r="D121">
        <f t="shared" si="3"/>
        <v>-2.0202532926000762E-3</v>
      </c>
    </row>
    <row r="122" spans="1:4" x14ac:dyDescent="0.3">
      <c r="A122" s="1">
        <v>43853</v>
      </c>
      <c r="B122" s="3">
        <v>0.583483592</v>
      </c>
      <c r="C122">
        <f t="shared" si="2"/>
        <v>1.5834835919999999</v>
      </c>
      <c r="D122">
        <f t="shared" si="3"/>
        <v>-6.2263527454215742E-4</v>
      </c>
    </row>
    <row r="123" spans="1:4" x14ac:dyDescent="0.3">
      <c r="A123" s="1">
        <v>43854</v>
      </c>
      <c r="B123" s="3">
        <v>0.56730405900000003</v>
      </c>
      <c r="C123">
        <f t="shared" si="2"/>
        <v>1.567304059</v>
      </c>
      <c r="D123">
        <f t="shared" si="3"/>
        <v>-1.0217682760807451E-2</v>
      </c>
    </row>
    <row r="124" spans="1:4" x14ac:dyDescent="0.3">
      <c r="A124" s="1">
        <v>43857</v>
      </c>
      <c r="B124" s="3">
        <v>0.55557854500000003</v>
      </c>
      <c r="C124">
        <f t="shared" si="2"/>
        <v>1.5555785449999999</v>
      </c>
      <c r="D124">
        <f t="shared" si="3"/>
        <v>-7.4813268891049962E-3</v>
      </c>
    </row>
    <row r="125" spans="1:4" x14ac:dyDescent="0.3">
      <c r="A125" s="1">
        <v>43858</v>
      </c>
      <c r="B125" s="3">
        <v>0.56837865300000001</v>
      </c>
      <c r="C125">
        <f t="shared" si="2"/>
        <v>1.5683786529999999</v>
      </c>
      <c r="D125">
        <f t="shared" si="3"/>
        <v>8.2285192484446209E-3</v>
      </c>
    </row>
    <row r="126" spans="1:4" x14ac:dyDescent="0.3">
      <c r="A126" s="1">
        <v>43859</v>
      </c>
      <c r="B126" s="3">
        <v>0.59058149500000001</v>
      </c>
      <c r="C126">
        <f t="shared" si="2"/>
        <v>1.5905814949999999</v>
      </c>
      <c r="D126">
        <f t="shared" si="3"/>
        <v>1.4156557128299553E-2</v>
      </c>
    </row>
    <row r="127" spans="1:4" x14ac:dyDescent="0.3">
      <c r="A127" s="1">
        <v>43860</v>
      </c>
      <c r="B127" s="3">
        <v>0.62957912400000005</v>
      </c>
      <c r="C127">
        <f t="shared" si="2"/>
        <v>1.6295791240000002</v>
      </c>
      <c r="D127">
        <f t="shared" si="3"/>
        <v>2.4517844022824028E-2</v>
      </c>
    </row>
    <row r="128" spans="1:4" x14ac:dyDescent="0.3">
      <c r="A128" s="1">
        <v>43861</v>
      </c>
      <c r="B128" s="3">
        <v>0.641743799</v>
      </c>
      <c r="C128">
        <f t="shared" si="2"/>
        <v>1.6417437989999999</v>
      </c>
      <c r="D128">
        <f t="shared" si="3"/>
        <v>7.4649182852441444E-3</v>
      </c>
    </row>
    <row r="129" spans="1:4" x14ac:dyDescent="0.3">
      <c r="A129" s="1">
        <v>43864</v>
      </c>
      <c r="B129" s="3">
        <v>0.84069242799999999</v>
      </c>
      <c r="C129">
        <f t="shared" si="2"/>
        <v>1.8406924280000001</v>
      </c>
      <c r="D129">
        <f t="shared" si="3"/>
        <v>0.12118128853063524</v>
      </c>
    </row>
    <row r="130" spans="1:4" x14ac:dyDescent="0.3">
      <c r="A130" s="1">
        <v>43865</v>
      </c>
      <c r="B130" s="3">
        <v>0.97794885499999995</v>
      </c>
      <c r="C130">
        <f t="shared" si="2"/>
        <v>1.977948855</v>
      </c>
      <c r="D130">
        <f t="shared" si="3"/>
        <v>7.4567822908434236E-2</v>
      </c>
    </row>
    <row r="131" spans="1:4" x14ac:dyDescent="0.3">
      <c r="A131" s="1">
        <v>43866</v>
      </c>
      <c r="B131" s="3">
        <v>0.81339755199999997</v>
      </c>
      <c r="C131">
        <f t="shared" ref="C131:C194" si="4">B131+1</f>
        <v>1.8133975520000001</v>
      </c>
      <c r="D131">
        <f t="shared" ref="D131:D194" si="5">(C131-C130)/C130</f>
        <v>-8.3192900859916263E-2</v>
      </c>
    </row>
    <row r="132" spans="1:4" x14ac:dyDescent="0.3">
      <c r="A132" s="1">
        <v>43867</v>
      </c>
      <c r="B132" s="3">
        <v>0.83020041300000003</v>
      </c>
      <c r="C132">
        <f t="shared" si="4"/>
        <v>1.830200413</v>
      </c>
      <c r="D132">
        <f t="shared" si="5"/>
        <v>9.2659554886175034E-3</v>
      </c>
    </row>
    <row r="133" spans="1:4" x14ac:dyDescent="0.3">
      <c r="A133" s="1">
        <v>43868</v>
      </c>
      <c r="B133" s="3">
        <v>0.80452384099999996</v>
      </c>
      <c r="C133">
        <f t="shared" si="4"/>
        <v>1.804523841</v>
      </c>
      <c r="D133">
        <f t="shared" si="5"/>
        <v>-1.4029377229738427E-2</v>
      </c>
    </row>
    <row r="134" spans="1:4" x14ac:dyDescent="0.3">
      <c r="A134" s="1">
        <v>43871</v>
      </c>
      <c r="B134" s="3">
        <v>0.84287043100000003</v>
      </c>
      <c r="C134">
        <f t="shared" si="4"/>
        <v>1.8428704310000001</v>
      </c>
      <c r="D134">
        <f t="shared" si="5"/>
        <v>2.1250254016455625E-2</v>
      </c>
    </row>
    <row r="135" spans="1:4" x14ac:dyDescent="0.3">
      <c r="A135" s="1">
        <v>43872</v>
      </c>
      <c r="B135" s="3">
        <v>0.85786599699999999</v>
      </c>
      <c r="C135">
        <f t="shared" si="4"/>
        <v>1.857865997</v>
      </c>
      <c r="D135">
        <f t="shared" si="5"/>
        <v>8.1370701638870929E-3</v>
      </c>
    </row>
    <row r="136" spans="1:4" x14ac:dyDescent="0.3">
      <c r="A136" s="1">
        <v>43873</v>
      </c>
      <c r="B136" s="3">
        <v>0.87200907999999999</v>
      </c>
      <c r="C136">
        <f t="shared" si="4"/>
        <v>1.87200908</v>
      </c>
      <c r="D136">
        <f t="shared" si="5"/>
        <v>7.6125420363135051E-3</v>
      </c>
    </row>
    <row r="137" spans="1:4" x14ac:dyDescent="0.3">
      <c r="A137" s="1">
        <v>43874</v>
      </c>
      <c r="B137" s="3">
        <v>0.86507031999999995</v>
      </c>
      <c r="C137">
        <f t="shared" si="4"/>
        <v>1.8650703200000001</v>
      </c>
      <c r="D137">
        <f t="shared" si="5"/>
        <v>-3.7065845855832778E-3</v>
      </c>
    </row>
    <row r="138" spans="1:4" x14ac:dyDescent="0.3">
      <c r="A138" s="1">
        <v>43875</v>
      </c>
      <c r="B138" s="3">
        <v>0.86311512700000004</v>
      </c>
      <c r="C138">
        <f t="shared" si="4"/>
        <v>1.8631151269999999</v>
      </c>
      <c r="D138">
        <f t="shared" si="5"/>
        <v>-1.0483213308547705E-3</v>
      </c>
    </row>
    <row r="139" spans="1:4" x14ac:dyDescent="0.3">
      <c r="A139" s="1">
        <v>43878</v>
      </c>
      <c r="B139" s="3">
        <v>0.85495318200000003</v>
      </c>
      <c r="C139">
        <f t="shared" si="4"/>
        <v>1.854953182</v>
      </c>
      <c r="D139">
        <f t="shared" si="5"/>
        <v>-4.3808055024180444E-3</v>
      </c>
    </row>
    <row r="140" spans="1:4" x14ac:dyDescent="0.3">
      <c r="A140" s="1">
        <v>43879</v>
      </c>
      <c r="B140" s="3">
        <v>0.85734228899999998</v>
      </c>
      <c r="C140">
        <f t="shared" si="4"/>
        <v>1.857342289</v>
      </c>
      <c r="D140">
        <f t="shared" si="5"/>
        <v>1.2879608084900688E-3</v>
      </c>
    </row>
    <row r="141" spans="1:4" x14ac:dyDescent="0.3">
      <c r="A141" s="1">
        <v>43880</v>
      </c>
      <c r="B141" s="3">
        <v>0.87450854099999997</v>
      </c>
      <c r="C141">
        <f t="shared" si="4"/>
        <v>1.874508541</v>
      </c>
      <c r="D141">
        <f t="shared" si="5"/>
        <v>9.2423739564140156E-3</v>
      </c>
    </row>
    <row r="142" spans="1:4" x14ac:dyDescent="0.3">
      <c r="A142" s="1">
        <v>43881</v>
      </c>
      <c r="B142" s="3">
        <v>0.873965035</v>
      </c>
      <c r="C142">
        <f t="shared" si="4"/>
        <v>1.8739650349999999</v>
      </c>
      <c r="D142">
        <f t="shared" si="5"/>
        <v>-2.89945864802588E-4</v>
      </c>
    </row>
    <row r="143" spans="1:4" x14ac:dyDescent="0.3">
      <c r="A143" s="1">
        <v>43882</v>
      </c>
      <c r="B143" s="3">
        <v>0.86980101600000004</v>
      </c>
      <c r="C143">
        <f t="shared" si="4"/>
        <v>1.869801016</v>
      </c>
      <c r="D143">
        <f t="shared" si="5"/>
        <v>-2.2220366560893982E-3</v>
      </c>
    </row>
    <row r="144" spans="1:4" x14ac:dyDescent="0.3">
      <c r="A144" s="1">
        <v>43885</v>
      </c>
      <c r="B144" s="3">
        <v>0.81592447099999998</v>
      </c>
      <c r="C144">
        <f t="shared" si="4"/>
        <v>1.815924471</v>
      </c>
      <c r="D144">
        <f t="shared" si="5"/>
        <v>-2.8814052692759929E-2</v>
      </c>
    </row>
    <row r="145" spans="1:4" x14ac:dyDescent="0.3">
      <c r="A145" s="1">
        <v>43886</v>
      </c>
      <c r="B145" s="3">
        <v>0.79696543600000003</v>
      </c>
      <c r="C145">
        <f t="shared" si="4"/>
        <v>1.796965436</v>
      </c>
      <c r="D145">
        <f t="shared" si="5"/>
        <v>-1.0440431473209635E-2</v>
      </c>
    </row>
    <row r="146" spans="1:4" x14ac:dyDescent="0.3">
      <c r="A146" s="1">
        <v>43887</v>
      </c>
      <c r="B146" s="3">
        <v>0.74870205899999998</v>
      </c>
      <c r="C146">
        <f t="shared" si="4"/>
        <v>1.748702059</v>
      </c>
      <c r="D146">
        <f t="shared" si="5"/>
        <v>-2.6858266738526211E-2</v>
      </c>
    </row>
    <row r="147" spans="1:4" x14ac:dyDescent="0.3">
      <c r="A147" s="1">
        <v>43888</v>
      </c>
      <c r="B147" s="3">
        <v>0.72767807399999995</v>
      </c>
      <c r="C147">
        <f t="shared" si="4"/>
        <v>1.727678074</v>
      </c>
      <c r="D147">
        <f t="shared" si="5"/>
        <v>-1.2022622659930215E-2</v>
      </c>
    </row>
    <row r="148" spans="1:4" x14ac:dyDescent="0.3">
      <c r="A148" s="1">
        <v>43889</v>
      </c>
      <c r="B148" s="3">
        <v>0.63529119599999995</v>
      </c>
      <c r="C148">
        <f t="shared" si="4"/>
        <v>1.6352911959999998</v>
      </c>
      <c r="D148">
        <f t="shared" si="5"/>
        <v>-5.3474590776105502E-2</v>
      </c>
    </row>
    <row r="149" spans="1:4" x14ac:dyDescent="0.3">
      <c r="A149" s="1">
        <v>43892</v>
      </c>
      <c r="B149" s="3">
        <v>0.63529119599999995</v>
      </c>
      <c r="C149">
        <f t="shared" si="4"/>
        <v>1.6352911959999998</v>
      </c>
      <c r="D149">
        <f t="shared" si="5"/>
        <v>0</v>
      </c>
    </row>
    <row r="150" spans="1:4" x14ac:dyDescent="0.3">
      <c r="A150" s="1">
        <v>43893</v>
      </c>
      <c r="B150" s="3">
        <v>0.63529119599999995</v>
      </c>
      <c r="C150">
        <f t="shared" si="4"/>
        <v>1.6352911959999998</v>
      </c>
      <c r="D150">
        <f t="shared" si="5"/>
        <v>0</v>
      </c>
    </row>
    <row r="151" spans="1:4" x14ac:dyDescent="0.3">
      <c r="A151" s="1">
        <v>43894</v>
      </c>
      <c r="B151" s="3">
        <v>0.63529119599999995</v>
      </c>
      <c r="C151">
        <f t="shared" si="4"/>
        <v>1.6352911959999998</v>
      </c>
      <c r="D151">
        <f t="shared" si="5"/>
        <v>0</v>
      </c>
    </row>
    <row r="152" spans="1:4" x14ac:dyDescent="0.3">
      <c r="A152" s="1">
        <v>43895</v>
      </c>
      <c r="B152" s="3">
        <v>0.65170777800000002</v>
      </c>
      <c r="C152">
        <f t="shared" si="4"/>
        <v>1.651707778</v>
      </c>
      <c r="D152">
        <f t="shared" si="5"/>
        <v>1.0038934986108848E-2</v>
      </c>
    </row>
    <row r="153" spans="1:4" x14ac:dyDescent="0.3">
      <c r="A153" s="1">
        <v>43896</v>
      </c>
      <c r="B153" s="3">
        <v>0.63772640800000002</v>
      </c>
      <c r="C153">
        <f t="shared" si="4"/>
        <v>1.637726408</v>
      </c>
      <c r="D153">
        <f t="shared" si="5"/>
        <v>-8.4647963678717957E-3</v>
      </c>
    </row>
    <row r="154" spans="1:4" x14ac:dyDescent="0.3">
      <c r="A154" s="1">
        <v>43899</v>
      </c>
      <c r="B154" s="3">
        <v>0.56279013</v>
      </c>
      <c r="C154">
        <f t="shared" si="4"/>
        <v>1.56279013</v>
      </c>
      <c r="D154">
        <f t="shared" si="5"/>
        <v>-4.5756286052389294E-2</v>
      </c>
    </row>
    <row r="155" spans="1:4" x14ac:dyDescent="0.3">
      <c r="A155" s="1">
        <v>43900</v>
      </c>
      <c r="B155" s="3">
        <v>0.59837754600000004</v>
      </c>
      <c r="C155">
        <f t="shared" si="4"/>
        <v>1.598377546</v>
      </c>
      <c r="D155">
        <f t="shared" si="5"/>
        <v>2.2771717914548153E-2</v>
      </c>
    </row>
    <row r="156" spans="1:4" x14ac:dyDescent="0.3">
      <c r="A156" s="1">
        <v>43901</v>
      </c>
      <c r="B156" s="3">
        <v>0.60029920699999995</v>
      </c>
      <c r="C156">
        <f t="shared" si="4"/>
        <v>1.6002992069999999</v>
      </c>
      <c r="D156">
        <f t="shared" si="5"/>
        <v>1.202257254432119E-3</v>
      </c>
    </row>
    <row r="157" spans="1:4" x14ac:dyDescent="0.3">
      <c r="A157" s="1">
        <v>43902</v>
      </c>
      <c r="B157" s="3">
        <v>0.60029920699999995</v>
      </c>
      <c r="C157">
        <f t="shared" si="4"/>
        <v>1.6002992069999999</v>
      </c>
      <c r="D157">
        <f t="shared" si="5"/>
        <v>0</v>
      </c>
    </row>
    <row r="158" spans="1:4" x14ac:dyDescent="0.3">
      <c r="A158" s="1">
        <v>43903</v>
      </c>
      <c r="B158" s="3">
        <v>0.60029920699999995</v>
      </c>
      <c r="C158">
        <f t="shared" si="4"/>
        <v>1.6002992069999999</v>
      </c>
      <c r="D158">
        <f t="shared" si="5"/>
        <v>0</v>
      </c>
    </row>
    <row r="159" spans="1:4" x14ac:dyDescent="0.3">
      <c r="A159" s="1">
        <v>43906</v>
      </c>
      <c r="B159" s="3">
        <v>0.51757419900000001</v>
      </c>
      <c r="C159">
        <f t="shared" si="4"/>
        <v>1.517574199</v>
      </c>
      <c r="D159">
        <f t="shared" si="5"/>
        <v>-5.1693463096242065E-2</v>
      </c>
    </row>
    <row r="160" spans="1:4" x14ac:dyDescent="0.3">
      <c r="A160" s="1">
        <v>43907</v>
      </c>
      <c r="B160" s="3">
        <v>0.51757419900000001</v>
      </c>
      <c r="C160">
        <f t="shared" si="4"/>
        <v>1.517574199</v>
      </c>
      <c r="D160">
        <f t="shared" si="5"/>
        <v>0</v>
      </c>
    </row>
    <row r="161" spans="1:4" x14ac:dyDescent="0.3">
      <c r="A161" s="1">
        <v>43908</v>
      </c>
      <c r="B161" s="3">
        <v>0.51231995600000002</v>
      </c>
      <c r="C161">
        <f t="shared" si="4"/>
        <v>1.512319956</v>
      </c>
      <c r="D161">
        <f t="shared" si="5"/>
        <v>-3.4622643185830758E-3</v>
      </c>
    </row>
    <row r="162" spans="1:4" x14ac:dyDescent="0.3">
      <c r="A162" s="1">
        <v>43909</v>
      </c>
      <c r="B162" s="3">
        <v>0.51231995600000002</v>
      </c>
      <c r="C162">
        <f t="shared" si="4"/>
        <v>1.512319956</v>
      </c>
      <c r="D162">
        <f t="shared" si="5"/>
        <v>0</v>
      </c>
    </row>
    <row r="163" spans="1:4" x14ac:dyDescent="0.3">
      <c r="A163" s="1">
        <v>43910</v>
      </c>
      <c r="B163" s="3">
        <v>0.51231995600000002</v>
      </c>
      <c r="C163">
        <f t="shared" si="4"/>
        <v>1.512319956</v>
      </c>
      <c r="D163">
        <f t="shared" si="5"/>
        <v>0</v>
      </c>
    </row>
    <row r="164" spans="1:4" x14ac:dyDescent="0.3">
      <c r="A164" s="1">
        <v>43913</v>
      </c>
      <c r="B164" s="3">
        <v>0.51231995600000002</v>
      </c>
      <c r="C164">
        <f t="shared" si="4"/>
        <v>1.512319956</v>
      </c>
      <c r="D164">
        <f t="shared" si="5"/>
        <v>0</v>
      </c>
    </row>
    <row r="165" spans="1:4" x14ac:dyDescent="0.3">
      <c r="A165" s="1">
        <v>43914</v>
      </c>
      <c r="B165" s="3">
        <v>0.56133960100000002</v>
      </c>
      <c r="C165">
        <f t="shared" si="4"/>
        <v>1.561339601</v>
      </c>
      <c r="D165">
        <f t="shared" si="5"/>
        <v>3.2413541066834931E-2</v>
      </c>
    </row>
    <row r="166" spans="1:4" x14ac:dyDescent="0.3">
      <c r="A166" s="1">
        <v>43915</v>
      </c>
      <c r="B166" s="3">
        <v>0.60174304899999997</v>
      </c>
      <c r="C166">
        <f t="shared" si="4"/>
        <v>1.601743049</v>
      </c>
      <c r="D166">
        <f t="shared" si="5"/>
        <v>2.5877424728177348E-2</v>
      </c>
    </row>
    <row r="167" spans="1:4" x14ac:dyDescent="0.3">
      <c r="A167" s="1">
        <v>43916</v>
      </c>
      <c r="B167" s="3">
        <v>0.62261760399999999</v>
      </c>
      <c r="C167">
        <f t="shared" si="4"/>
        <v>1.622617604</v>
      </c>
      <c r="D167">
        <f t="shared" si="5"/>
        <v>1.3032399305888929E-2</v>
      </c>
    </row>
    <row r="168" spans="1:4" x14ac:dyDescent="0.3">
      <c r="A168" s="1">
        <v>43917</v>
      </c>
      <c r="B168" s="3">
        <v>0.61077950199999997</v>
      </c>
      <c r="C168">
        <f t="shared" si="4"/>
        <v>1.610779502</v>
      </c>
      <c r="D168">
        <f t="shared" si="5"/>
        <v>-7.2956819714129128E-3</v>
      </c>
    </row>
    <row r="169" spans="1:4" x14ac:dyDescent="0.3">
      <c r="A169" s="1">
        <v>43920</v>
      </c>
      <c r="B169" s="3">
        <v>0.59037488299999996</v>
      </c>
      <c r="C169">
        <f t="shared" si="4"/>
        <v>1.590374883</v>
      </c>
      <c r="D169">
        <f t="shared" si="5"/>
        <v>-1.2667543245158588E-2</v>
      </c>
    </row>
    <row r="170" spans="1:4" x14ac:dyDescent="0.3">
      <c r="A170" s="1">
        <v>43921</v>
      </c>
      <c r="B170" s="3">
        <v>0.59269180399999999</v>
      </c>
      <c r="C170">
        <f t="shared" si="4"/>
        <v>1.592691804</v>
      </c>
      <c r="D170">
        <f t="shared" si="5"/>
        <v>1.4568395318401337E-3</v>
      </c>
    </row>
    <row r="171" spans="1:4" x14ac:dyDescent="0.3">
      <c r="A171" s="1">
        <v>43922</v>
      </c>
      <c r="B171" s="3">
        <v>0.537143971</v>
      </c>
      <c r="C171">
        <f t="shared" si="4"/>
        <v>1.5371439709999999</v>
      </c>
      <c r="D171">
        <f t="shared" si="5"/>
        <v>-3.4876699221088041E-2</v>
      </c>
    </row>
    <row r="172" spans="1:4" x14ac:dyDescent="0.3">
      <c r="A172" s="1">
        <v>43923</v>
      </c>
      <c r="B172" s="3">
        <v>0.53527591799999996</v>
      </c>
      <c r="C172">
        <f t="shared" si="4"/>
        <v>1.535275918</v>
      </c>
      <c r="D172">
        <f t="shared" si="5"/>
        <v>-1.2152752346188172E-3</v>
      </c>
    </row>
    <row r="173" spans="1:4" x14ac:dyDescent="0.3">
      <c r="A173" s="1">
        <v>43924</v>
      </c>
      <c r="B173" s="3">
        <v>0.53331924100000005</v>
      </c>
      <c r="C173">
        <f t="shared" si="4"/>
        <v>1.5333192410000001</v>
      </c>
      <c r="D173">
        <f t="shared" si="5"/>
        <v>-1.2744790542594225E-3</v>
      </c>
    </row>
    <row r="174" spans="1:4" x14ac:dyDescent="0.3">
      <c r="A174" s="1">
        <v>43927</v>
      </c>
      <c r="B174" s="3">
        <v>0.53355916199999998</v>
      </c>
      <c r="C174">
        <f t="shared" si="4"/>
        <v>1.533559162</v>
      </c>
      <c r="D174">
        <f t="shared" si="5"/>
        <v>1.5647165546781315E-4</v>
      </c>
    </row>
    <row r="175" spans="1:4" x14ac:dyDescent="0.3">
      <c r="A175" s="1">
        <v>43928</v>
      </c>
      <c r="B175" s="3">
        <v>0.56992284000000004</v>
      </c>
      <c r="C175">
        <f t="shared" si="4"/>
        <v>1.56992284</v>
      </c>
      <c r="D175">
        <f t="shared" si="5"/>
        <v>2.371194988824309E-2</v>
      </c>
    </row>
    <row r="176" spans="1:4" x14ac:dyDescent="0.3">
      <c r="A176" s="1">
        <v>43929</v>
      </c>
      <c r="B176" s="3">
        <v>0.57390124300000001</v>
      </c>
      <c r="C176">
        <f t="shared" si="4"/>
        <v>1.5739012429999999</v>
      </c>
      <c r="D176">
        <f t="shared" si="5"/>
        <v>2.5341391937452498E-3</v>
      </c>
    </row>
    <row r="177" spans="1:4" x14ac:dyDescent="0.3">
      <c r="A177" s="1">
        <v>43930</v>
      </c>
      <c r="B177" s="3">
        <v>0.58042501199999996</v>
      </c>
      <c r="C177">
        <f t="shared" si="4"/>
        <v>1.5804250120000001</v>
      </c>
      <c r="D177">
        <f t="shared" si="5"/>
        <v>4.1449671820356897E-3</v>
      </c>
    </row>
    <row r="178" spans="1:4" x14ac:dyDescent="0.3">
      <c r="A178" s="1">
        <v>43931</v>
      </c>
      <c r="B178" s="3">
        <v>0.57558251299999996</v>
      </c>
      <c r="C178">
        <f t="shared" si="4"/>
        <v>1.5755825130000001</v>
      </c>
      <c r="D178">
        <f t="shared" si="5"/>
        <v>-3.0640485712586278E-3</v>
      </c>
    </row>
    <row r="179" spans="1:4" x14ac:dyDescent="0.3">
      <c r="A179" s="1">
        <v>43934</v>
      </c>
      <c r="B179" s="3">
        <v>0.57961079199999999</v>
      </c>
      <c r="C179">
        <f t="shared" si="4"/>
        <v>1.579610792</v>
      </c>
      <c r="D179">
        <f t="shared" si="5"/>
        <v>2.5566918690471097E-3</v>
      </c>
    </row>
    <row r="180" spans="1:4" x14ac:dyDescent="0.3">
      <c r="A180" s="1">
        <v>43935</v>
      </c>
      <c r="B180" s="3">
        <v>0.62267444299999997</v>
      </c>
      <c r="C180">
        <f t="shared" si="4"/>
        <v>1.622674443</v>
      </c>
      <c r="D180">
        <f t="shared" si="5"/>
        <v>2.726219092582648E-2</v>
      </c>
    </row>
    <row r="181" spans="1:4" x14ac:dyDescent="0.3">
      <c r="A181" s="1">
        <v>43936</v>
      </c>
      <c r="B181" s="3">
        <v>0.61315118199999996</v>
      </c>
      <c r="C181">
        <f t="shared" si="4"/>
        <v>1.613151182</v>
      </c>
      <c r="D181">
        <f t="shared" si="5"/>
        <v>-5.8688673141319729E-3</v>
      </c>
    </row>
    <row r="182" spans="1:4" x14ac:dyDescent="0.3">
      <c r="A182" s="1">
        <v>43937</v>
      </c>
      <c r="B182" s="3">
        <v>0.60783040399999999</v>
      </c>
      <c r="C182">
        <f t="shared" si="4"/>
        <v>1.607830404</v>
      </c>
      <c r="D182">
        <f t="shared" si="5"/>
        <v>-3.2983752913990491E-3</v>
      </c>
    </row>
    <row r="183" spans="1:4" x14ac:dyDescent="0.3">
      <c r="A183" s="1">
        <v>43938</v>
      </c>
      <c r="B183" s="3">
        <v>0.62263314800000003</v>
      </c>
      <c r="C183">
        <f t="shared" si="4"/>
        <v>1.622633148</v>
      </c>
      <c r="D183">
        <f t="shared" si="5"/>
        <v>9.2066575947148434E-3</v>
      </c>
    </row>
    <row r="184" spans="1:4" x14ac:dyDescent="0.3">
      <c r="A184" s="1">
        <v>43941</v>
      </c>
      <c r="B184" s="3">
        <v>0.61479081300000005</v>
      </c>
      <c r="C184">
        <f t="shared" si="4"/>
        <v>1.6147908129999999</v>
      </c>
      <c r="D184">
        <f t="shared" si="5"/>
        <v>-4.8330918234144749E-3</v>
      </c>
    </row>
    <row r="185" spans="1:4" x14ac:dyDescent="0.3">
      <c r="A185" s="1">
        <v>43942</v>
      </c>
      <c r="B185" s="3">
        <v>0.55226660599999999</v>
      </c>
      <c r="C185">
        <f t="shared" si="4"/>
        <v>1.5522666059999999</v>
      </c>
      <c r="D185">
        <f t="shared" si="5"/>
        <v>-3.8719694524296293E-2</v>
      </c>
    </row>
    <row r="186" spans="1:4" x14ac:dyDescent="0.3">
      <c r="A186" s="1">
        <v>43943</v>
      </c>
      <c r="B186" s="3">
        <v>0.56772298899999996</v>
      </c>
      <c r="C186">
        <f t="shared" si="4"/>
        <v>1.567722989</v>
      </c>
      <c r="D186">
        <f t="shared" si="5"/>
        <v>9.9572991780253976E-3</v>
      </c>
    </row>
    <row r="187" spans="1:4" x14ac:dyDescent="0.3">
      <c r="A187" s="1">
        <v>43944</v>
      </c>
      <c r="B187" s="3">
        <v>0.55203999299999995</v>
      </c>
      <c r="C187">
        <f t="shared" si="4"/>
        <v>1.552039993</v>
      </c>
      <c r="D187">
        <f t="shared" si="5"/>
        <v>-1.0003678015848758E-2</v>
      </c>
    </row>
    <row r="188" spans="1:4" x14ac:dyDescent="0.3">
      <c r="A188" s="1">
        <v>43945</v>
      </c>
      <c r="B188" s="3">
        <v>0.57137360000000004</v>
      </c>
      <c r="C188">
        <f t="shared" si="4"/>
        <v>1.5713736</v>
      </c>
      <c r="D188">
        <f t="shared" si="5"/>
        <v>1.245690000721527E-2</v>
      </c>
    </row>
    <row r="189" spans="1:4" x14ac:dyDescent="0.3">
      <c r="A189" s="1">
        <v>43948</v>
      </c>
      <c r="B189" s="3">
        <v>0.61032766699999996</v>
      </c>
      <c r="C189">
        <f t="shared" si="4"/>
        <v>1.610327667</v>
      </c>
      <c r="D189">
        <f t="shared" si="5"/>
        <v>2.4789818920210906E-2</v>
      </c>
    </row>
    <row r="190" spans="1:4" x14ac:dyDescent="0.3">
      <c r="A190" s="1">
        <v>43949</v>
      </c>
      <c r="B190" s="3">
        <v>0.623144641</v>
      </c>
      <c r="C190">
        <f t="shared" si="4"/>
        <v>1.6231446410000001</v>
      </c>
      <c r="D190">
        <f t="shared" si="5"/>
        <v>7.9592335539249905E-3</v>
      </c>
    </row>
    <row r="191" spans="1:4" x14ac:dyDescent="0.3">
      <c r="A191" s="1">
        <v>43950</v>
      </c>
      <c r="B191" s="3">
        <v>0.65829686399999998</v>
      </c>
      <c r="C191">
        <f t="shared" si="4"/>
        <v>1.658296864</v>
      </c>
      <c r="D191">
        <f t="shared" si="5"/>
        <v>2.1656864158663646E-2</v>
      </c>
    </row>
    <row r="192" spans="1:4" x14ac:dyDescent="0.3">
      <c r="A192" s="1">
        <v>43951</v>
      </c>
      <c r="B192" s="3">
        <v>0.69347240300000002</v>
      </c>
      <c r="C192">
        <f t="shared" si="4"/>
        <v>1.6934724029999999</v>
      </c>
      <c r="D192">
        <f t="shared" si="5"/>
        <v>2.121184678306183E-2</v>
      </c>
    </row>
    <row r="193" spans="1:4" x14ac:dyDescent="0.3">
      <c r="A193" s="1">
        <v>43952</v>
      </c>
      <c r="B193" s="3">
        <v>0.64363932099999999</v>
      </c>
      <c r="C193">
        <f t="shared" si="4"/>
        <v>1.643639321</v>
      </c>
      <c r="D193">
        <f t="shared" si="5"/>
        <v>-2.9426568695019899E-2</v>
      </c>
    </row>
    <row r="194" spans="1:4" x14ac:dyDescent="0.3">
      <c r="A194" s="1">
        <v>43955</v>
      </c>
      <c r="B194" s="3">
        <v>0.635021312</v>
      </c>
      <c r="C194">
        <f t="shared" si="4"/>
        <v>1.6350213120000001</v>
      </c>
      <c r="D194">
        <f t="shared" si="5"/>
        <v>-5.2432482539761967E-3</v>
      </c>
    </row>
    <row r="195" spans="1:4" x14ac:dyDescent="0.3">
      <c r="A195" s="1">
        <v>43956</v>
      </c>
      <c r="B195" s="3">
        <v>0.63752741199999996</v>
      </c>
      <c r="C195">
        <f t="shared" ref="C195:C258" si="6">B195+1</f>
        <v>1.6375274119999998</v>
      </c>
      <c r="D195">
        <f t="shared" ref="D195:D258" si="7">(C195-C194)/C194</f>
        <v>1.5327628952641649E-3</v>
      </c>
    </row>
    <row r="196" spans="1:4" x14ac:dyDescent="0.3">
      <c r="A196" s="1">
        <v>43957</v>
      </c>
      <c r="B196" s="3">
        <v>0.62957587299999995</v>
      </c>
      <c r="C196">
        <f t="shared" si="6"/>
        <v>1.6295758729999998</v>
      </c>
      <c r="D196">
        <f t="shared" si="7"/>
        <v>-4.8558203922146057E-3</v>
      </c>
    </row>
    <row r="197" spans="1:4" x14ac:dyDescent="0.3">
      <c r="A197" s="1">
        <v>43958</v>
      </c>
      <c r="B197" s="3">
        <v>0.64129140900000003</v>
      </c>
      <c r="C197">
        <f t="shared" si="6"/>
        <v>1.6412914089999999</v>
      </c>
      <c r="D197">
        <f t="shared" si="7"/>
        <v>7.1893160632233314E-3</v>
      </c>
    </row>
    <row r="198" spans="1:4" x14ac:dyDescent="0.3">
      <c r="A198" s="1">
        <v>43959</v>
      </c>
      <c r="B198" s="3">
        <v>0.65357081400000006</v>
      </c>
      <c r="C198">
        <f t="shared" si="6"/>
        <v>1.6535708140000001</v>
      </c>
      <c r="D198">
        <f t="shared" si="7"/>
        <v>7.4815507670765689E-3</v>
      </c>
    </row>
    <row r="199" spans="1:4" x14ac:dyDescent="0.3">
      <c r="A199" s="1">
        <v>43962</v>
      </c>
      <c r="B199" s="3">
        <v>0.64862226199999995</v>
      </c>
      <c r="C199">
        <f t="shared" si="6"/>
        <v>1.6486222619999999</v>
      </c>
      <c r="D199">
        <f t="shared" si="7"/>
        <v>-2.9926459502689949E-3</v>
      </c>
    </row>
    <row r="200" spans="1:4" x14ac:dyDescent="0.3">
      <c r="A200" s="1">
        <v>43963</v>
      </c>
      <c r="B200" s="3">
        <v>0.64765532299999995</v>
      </c>
      <c r="C200">
        <f t="shared" si="6"/>
        <v>1.6476553229999999</v>
      </c>
      <c r="D200">
        <f t="shared" si="7"/>
        <v>-5.8651337076267142E-4</v>
      </c>
    </row>
    <row r="201" spans="1:4" x14ac:dyDescent="0.3">
      <c r="A201" s="1">
        <v>43964</v>
      </c>
      <c r="B201" s="3">
        <v>0.63665577299999998</v>
      </c>
      <c r="C201">
        <f t="shared" si="6"/>
        <v>1.636655773</v>
      </c>
      <c r="D201">
        <f t="shared" si="7"/>
        <v>-6.6758804747902786E-3</v>
      </c>
    </row>
    <row r="202" spans="1:4" x14ac:dyDescent="0.3">
      <c r="A202" s="1">
        <v>43965</v>
      </c>
      <c r="B202" s="3">
        <v>0.63335565400000005</v>
      </c>
      <c r="C202">
        <f t="shared" si="6"/>
        <v>1.633355654</v>
      </c>
      <c r="D202">
        <f t="shared" si="7"/>
        <v>-2.0163794088177726E-3</v>
      </c>
    </row>
    <row r="203" spans="1:4" x14ac:dyDescent="0.3">
      <c r="A203" s="1">
        <v>43966</v>
      </c>
      <c r="B203" s="3">
        <v>0.63414003500000005</v>
      </c>
      <c r="C203">
        <f t="shared" si="6"/>
        <v>1.6341400350000002</v>
      </c>
      <c r="D203">
        <f t="shared" si="7"/>
        <v>4.802267026652798E-4</v>
      </c>
    </row>
    <row r="204" spans="1:4" x14ac:dyDescent="0.3">
      <c r="A204" s="1">
        <v>43969</v>
      </c>
      <c r="B204" s="3">
        <v>0.63414003500000005</v>
      </c>
      <c r="C204">
        <f t="shared" si="6"/>
        <v>1.6341400350000002</v>
      </c>
      <c r="D204">
        <f t="shared" si="7"/>
        <v>0</v>
      </c>
    </row>
    <row r="205" spans="1:4" x14ac:dyDescent="0.3">
      <c r="A205" s="1">
        <v>43970</v>
      </c>
      <c r="B205" s="3">
        <v>0.63414003500000005</v>
      </c>
      <c r="C205">
        <f t="shared" si="6"/>
        <v>1.6341400350000002</v>
      </c>
      <c r="D205">
        <f t="shared" si="7"/>
        <v>0</v>
      </c>
    </row>
    <row r="206" spans="1:4" x14ac:dyDescent="0.3">
      <c r="A206" s="1">
        <v>43971</v>
      </c>
      <c r="B206" s="3">
        <v>0.64821755400000003</v>
      </c>
      <c r="C206">
        <f t="shared" si="6"/>
        <v>1.6482175539999999</v>
      </c>
      <c r="D206">
        <f t="shared" si="7"/>
        <v>8.6146344245214938E-3</v>
      </c>
    </row>
    <row r="207" spans="1:4" x14ac:dyDescent="0.3">
      <c r="A207" s="1">
        <v>43972</v>
      </c>
      <c r="B207" s="3">
        <v>0.63550158300000004</v>
      </c>
      <c r="C207">
        <f t="shared" si="6"/>
        <v>1.6355015829999999</v>
      </c>
      <c r="D207">
        <f t="shared" si="7"/>
        <v>-7.7149833583194521E-3</v>
      </c>
    </row>
    <row r="208" spans="1:4" x14ac:dyDescent="0.3">
      <c r="A208" s="1">
        <v>43973</v>
      </c>
      <c r="B208" s="3">
        <v>0.62004495800000003</v>
      </c>
      <c r="C208">
        <f t="shared" si="6"/>
        <v>1.620044958</v>
      </c>
      <c r="D208">
        <f t="shared" si="7"/>
        <v>-9.4506940015599422E-3</v>
      </c>
    </row>
    <row r="209" spans="1:4" x14ac:dyDescent="0.3">
      <c r="A209" s="1">
        <v>43976</v>
      </c>
      <c r="B209" s="3">
        <v>0.62555790700000002</v>
      </c>
      <c r="C209">
        <f t="shared" si="6"/>
        <v>1.6255579070000001</v>
      </c>
      <c r="D209">
        <f t="shared" si="7"/>
        <v>3.402960499816018E-3</v>
      </c>
    </row>
    <row r="210" spans="1:4" x14ac:dyDescent="0.3">
      <c r="A210" s="1">
        <v>43977</v>
      </c>
      <c r="B210" s="3">
        <v>0.668572956</v>
      </c>
      <c r="C210">
        <f t="shared" si="6"/>
        <v>1.668572956</v>
      </c>
      <c r="D210">
        <f t="shared" si="7"/>
        <v>2.6461714353433894E-2</v>
      </c>
    </row>
    <row r="211" spans="1:4" x14ac:dyDescent="0.3">
      <c r="A211" s="1">
        <v>43978</v>
      </c>
      <c r="B211" s="3">
        <v>0.71032057699999995</v>
      </c>
      <c r="C211">
        <f t="shared" si="6"/>
        <v>1.7103205770000001</v>
      </c>
      <c r="D211">
        <f t="shared" si="7"/>
        <v>2.501995543549974E-2</v>
      </c>
    </row>
    <row r="212" spans="1:4" x14ac:dyDescent="0.3">
      <c r="A212" s="1">
        <v>43979</v>
      </c>
      <c r="B212" s="3">
        <v>0.69882032100000002</v>
      </c>
      <c r="C212">
        <f t="shared" si="6"/>
        <v>1.6988203209999999</v>
      </c>
      <c r="D212">
        <f t="shared" si="7"/>
        <v>-6.7240353385517107E-3</v>
      </c>
    </row>
    <row r="213" spans="1:4" x14ac:dyDescent="0.3">
      <c r="A213" s="1">
        <v>43980</v>
      </c>
      <c r="B213" s="3">
        <v>0.69950653100000004</v>
      </c>
      <c r="C213">
        <f t="shared" si="6"/>
        <v>1.6995065309999999</v>
      </c>
      <c r="D213">
        <f t="shared" si="7"/>
        <v>4.039332420959547E-4</v>
      </c>
    </row>
    <row r="214" spans="1:4" x14ac:dyDescent="0.3">
      <c r="A214" s="1">
        <v>43983</v>
      </c>
      <c r="B214" s="3">
        <v>0.72788671599999999</v>
      </c>
      <c r="C214">
        <f t="shared" si="6"/>
        <v>1.727886716</v>
      </c>
      <c r="D214">
        <f t="shared" si="7"/>
        <v>1.6699073808972648E-2</v>
      </c>
    </row>
    <row r="215" spans="1:4" x14ac:dyDescent="0.3">
      <c r="A215" s="1">
        <v>43984</v>
      </c>
      <c r="B215" s="3">
        <v>0.74021208800000005</v>
      </c>
      <c r="C215">
        <f t="shared" si="6"/>
        <v>1.740212088</v>
      </c>
      <c r="D215">
        <f t="shared" si="7"/>
        <v>7.1332060637244099E-3</v>
      </c>
    </row>
    <row r="216" spans="1:4" x14ac:dyDescent="0.3">
      <c r="A216" s="1">
        <v>43985</v>
      </c>
      <c r="B216" s="3">
        <v>0.76504112599999996</v>
      </c>
      <c r="C216">
        <f t="shared" si="6"/>
        <v>1.7650411259999998</v>
      </c>
      <c r="D216">
        <f t="shared" si="7"/>
        <v>1.4267822968943659E-2</v>
      </c>
    </row>
    <row r="217" spans="1:4" x14ac:dyDescent="0.3">
      <c r="A217" s="1">
        <v>43986</v>
      </c>
      <c r="B217" s="3">
        <v>0.76407623700000005</v>
      </c>
      <c r="C217">
        <f t="shared" si="6"/>
        <v>1.764076237</v>
      </c>
      <c r="D217">
        <f t="shared" si="7"/>
        <v>-5.4666658231724533E-4</v>
      </c>
    </row>
    <row r="218" spans="1:4" x14ac:dyDescent="0.3">
      <c r="A218" s="1">
        <v>43987</v>
      </c>
      <c r="B218" s="3">
        <v>0.76901515300000001</v>
      </c>
      <c r="C218">
        <f t="shared" si="6"/>
        <v>1.769015153</v>
      </c>
      <c r="D218">
        <f t="shared" si="7"/>
        <v>2.7997180033438431E-3</v>
      </c>
    </row>
    <row r="219" spans="1:4" x14ac:dyDescent="0.3">
      <c r="A219" s="1">
        <v>43990</v>
      </c>
      <c r="B219" s="3">
        <v>0.77634041200000004</v>
      </c>
      <c r="C219">
        <f t="shared" si="6"/>
        <v>1.7763404120000001</v>
      </c>
      <c r="D219">
        <f t="shared" si="7"/>
        <v>4.1408684304244277E-3</v>
      </c>
    </row>
    <row r="220" spans="1:4" x14ac:dyDescent="0.3">
      <c r="A220" s="1">
        <v>43991</v>
      </c>
      <c r="B220" s="3">
        <v>0.77109084500000002</v>
      </c>
      <c r="C220">
        <f t="shared" si="6"/>
        <v>1.771090845</v>
      </c>
      <c r="D220">
        <f t="shared" si="7"/>
        <v>-2.9552708278981162E-3</v>
      </c>
    </row>
    <row r="221" spans="1:4" x14ac:dyDescent="0.3">
      <c r="A221" s="1">
        <v>43992</v>
      </c>
      <c r="B221" s="3">
        <v>0.76580300000000001</v>
      </c>
      <c r="C221">
        <f t="shared" si="6"/>
        <v>1.765803</v>
      </c>
      <c r="D221">
        <f t="shared" si="7"/>
        <v>-2.9856430091817301E-3</v>
      </c>
    </row>
    <row r="222" spans="1:4" x14ac:dyDescent="0.3">
      <c r="A222" s="1">
        <v>43993</v>
      </c>
      <c r="B222" s="3">
        <v>0.69878030999999996</v>
      </c>
      <c r="C222">
        <f t="shared" si="6"/>
        <v>1.6987803100000001</v>
      </c>
      <c r="D222">
        <f t="shared" si="7"/>
        <v>-3.7955927133434444E-2</v>
      </c>
    </row>
    <row r="223" spans="1:4" x14ac:dyDescent="0.3">
      <c r="A223" s="1">
        <v>43994</v>
      </c>
      <c r="B223" s="3">
        <v>0.68554028899999997</v>
      </c>
      <c r="C223">
        <f t="shared" si="6"/>
        <v>1.685540289</v>
      </c>
      <c r="D223">
        <f t="shared" si="7"/>
        <v>-7.7938394517888549E-3</v>
      </c>
    </row>
    <row r="224" spans="1:4" x14ac:dyDescent="0.3">
      <c r="A224" s="1">
        <v>43997</v>
      </c>
      <c r="B224" s="3">
        <v>0.65843690300000002</v>
      </c>
      <c r="C224">
        <f t="shared" si="6"/>
        <v>1.6584369030000001</v>
      </c>
      <c r="D224">
        <f t="shared" si="7"/>
        <v>-1.6079939575979984E-2</v>
      </c>
    </row>
    <row r="225" spans="1:4" x14ac:dyDescent="0.3">
      <c r="A225" s="1">
        <v>43998</v>
      </c>
      <c r="B225" s="3">
        <v>0.67018643200000005</v>
      </c>
      <c r="C225">
        <f t="shared" si="6"/>
        <v>1.6701864319999999</v>
      </c>
      <c r="D225">
        <f t="shared" si="7"/>
        <v>7.0847006471851364E-3</v>
      </c>
    </row>
    <row r="226" spans="1:4" x14ac:dyDescent="0.3">
      <c r="A226" s="1">
        <v>43999</v>
      </c>
      <c r="B226" s="3">
        <v>0.67447702300000001</v>
      </c>
      <c r="C226">
        <f t="shared" si="6"/>
        <v>1.6744770230000001</v>
      </c>
      <c r="D226">
        <f t="shared" si="7"/>
        <v>2.5689293828487867E-3</v>
      </c>
    </row>
    <row r="227" spans="1:4" x14ac:dyDescent="0.3">
      <c r="A227" s="1">
        <v>44000</v>
      </c>
      <c r="B227" s="3">
        <v>0.67858398900000005</v>
      </c>
      <c r="C227">
        <f t="shared" si="6"/>
        <v>1.6785839890000001</v>
      </c>
      <c r="D227">
        <f t="shared" si="7"/>
        <v>2.4526857900037807E-3</v>
      </c>
    </row>
    <row r="228" spans="1:4" x14ac:dyDescent="0.3">
      <c r="A228" s="1">
        <v>44001</v>
      </c>
      <c r="B228" s="3">
        <v>0.692376149</v>
      </c>
      <c r="C228">
        <f t="shared" si="6"/>
        <v>1.692376149</v>
      </c>
      <c r="D228">
        <f t="shared" si="7"/>
        <v>8.2165444746178512E-3</v>
      </c>
    </row>
    <row r="229" spans="1:4" x14ac:dyDescent="0.3">
      <c r="A229" s="1">
        <v>44004</v>
      </c>
      <c r="B229" s="3">
        <v>0.69154145</v>
      </c>
      <c r="C229">
        <f t="shared" si="6"/>
        <v>1.6915414499999999</v>
      </c>
      <c r="D229">
        <f t="shared" si="7"/>
        <v>-4.9321127604718177E-4</v>
      </c>
    </row>
    <row r="230" spans="1:4" x14ac:dyDescent="0.3">
      <c r="A230" s="1">
        <v>44005</v>
      </c>
      <c r="B230" s="3">
        <v>0.69321124199999995</v>
      </c>
      <c r="C230">
        <f t="shared" si="6"/>
        <v>1.6932112419999998</v>
      </c>
      <c r="D230">
        <f t="shared" si="7"/>
        <v>9.8714223053768366E-4</v>
      </c>
    </row>
    <row r="231" spans="1:4" x14ac:dyDescent="0.3">
      <c r="A231" s="1">
        <v>44006</v>
      </c>
      <c r="B231" s="3">
        <v>0.68563926900000005</v>
      </c>
      <c r="C231">
        <f t="shared" si="6"/>
        <v>1.6856392690000002</v>
      </c>
      <c r="D231">
        <f t="shared" si="7"/>
        <v>-4.4719600320251582E-3</v>
      </c>
    </row>
    <row r="232" spans="1:4" x14ac:dyDescent="0.3">
      <c r="A232" s="1">
        <v>44007</v>
      </c>
      <c r="B232" s="3">
        <v>0.68742542299999998</v>
      </c>
      <c r="C232">
        <f t="shared" si="6"/>
        <v>1.6874254230000001</v>
      </c>
      <c r="D232">
        <f t="shared" si="7"/>
        <v>1.059630036419096E-3</v>
      </c>
    </row>
    <row r="233" spans="1:4" x14ac:dyDescent="0.3">
      <c r="A233" s="1">
        <v>44008</v>
      </c>
      <c r="B233" s="3">
        <v>0.68742542299999998</v>
      </c>
      <c r="C233">
        <f t="shared" si="6"/>
        <v>1.6874254230000001</v>
      </c>
      <c r="D233">
        <f t="shared" si="7"/>
        <v>0</v>
      </c>
    </row>
    <row r="234" spans="1:4" x14ac:dyDescent="0.3">
      <c r="A234" s="1">
        <v>44011</v>
      </c>
      <c r="B234" s="3">
        <v>0.69690633300000004</v>
      </c>
      <c r="C234">
        <f t="shared" si="6"/>
        <v>1.696906333</v>
      </c>
      <c r="D234">
        <f t="shared" si="7"/>
        <v>5.6185653426651929E-3</v>
      </c>
    </row>
    <row r="235" spans="1:4" x14ac:dyDescent="0.3">
      <c r="A235" s="1">
        <v>44012</v>
      </c>
      <c r="B235" s="3">
        <v>0.71191544100000004</v>
      </c>
      <c r="C235">
        <f t="shared" si="6"/>
        <v>1.7119154409999999</v>
      </c>
      <c r="D235">
        <f t="shared" si="7"/>
        <v>8.844983195663448E-3</v>
      </c>
    </row>
    <row r="236" spans="1:4" x14ac:dyDescent="0.3">
      <c r="A236" s="1">
        <v>44013</v>
      </c>
      <c r="B236" s="3">
        <v>0.74160433000000003</v>
      </c>
      <c r="C236">
        <f t="shared" si="6"/>
        <v>1.7416043299999999</v>
      </c>
      <c r="D236">
        <f t="shared" si="7"/>
        <v>1.7342497350603659E-2</v>
      </c>
    </row>
    <row r="237" spans="1:4" x14ac:dyDescent="0.3">
      <c r="A237" s="1">
        <v>44014</v>
      </c>
      <c r="B237" s="3">
        <v>0.80762556900000004</v>
      </c>
      <c r="C237">
        <f t="shared" si="6"/>
        <v>1.807625569</v>
      </c>
      <c r="D237">
        <f t="shared" si="7"/>
        <v>3.7908288273490985E-2</v>
      </c>
    </row>
    <row r="238" spans="1:4" x14ac:dyDescent="0.3">
      <c r="A238" s="1">
        <v>44015</v>
      </c>
      <c r="B238" s="3">
        <v>0.81093414699999999</v>
      </c>
      <c r="C238">
        <f t="shared" si="6"/>
        <v>1.810934147</v>
      </c>
      <c r="D238">
        <f t="shared" si="7"/>
        <v>1.8303447664940343E-3</v>
      </c>
    </row>
    <row r="239" spans="1:4" x14ac:dyDescent="0.3">
      <c r="A239" s="1">
        <v>44018</v>
      </c>
      <c r="B239" s="3">
        <v>0.90147292899999998</v>
      </c>
      <c r="C239">
        <f t="shared" si="6"/>
        <v>1.9014729290000001</v>
      </c>
      <c r="D239">
        <f t="shared" si="7"/>
        <v>4.9995623612259434E-2</v>
      </c>
    </row>
    <row r="240" spans="1:4" x14ac:dyDescent="0.3">
      <c r="A240" s="1">
        <v>44019</v>
      </c>
      <c r="B240" s="3">
        <v>0.89393782700000002</v>
      </c>
      <c r="C240">
        <f t="shared" si="6"/>
        <v>1.893937827</v>
      </c>
      <c r="D240">
        <f t="shared" si="7"/>
        <v>-3.9627711155282349E-3</v>
      </c>
    </row>
    <row r="241" spans="1:4" x14ac:dyDescent="0.3">
      <c r="A241" s="1">
        <v>44020</v>
      </c>
      <c r="B241" s="3">
        <v>0.886996004</v>
      </c>
      <c r="C241">
        <f t="shared" si="6"/>
        <v>1.886996004</v>
      </c>
      <c r="D241">
        <f t="shared" si="7"/>
        <v>-3.665285576452037E-3</v>
      </c>
    </row>
    <row r="242" spans="1:4" x14ac:dyDescent="0.3">
      <c r="A242" s="1">
        <v>44021</v>
      </c>
      <c r="B242" s="3">
        <v>0.91178331300000004</v>
      </c>
      <c r="C242">
        <f t="shared" si="6"/>
        <v>1.9117833129999999</v>
      </c>
      <c r="D242">
        <f t="shared" si="7"/>
        <v>1.3135856645936981E-2</v>
      </c>
    </row>
    <row r="243" spans="1:4" x14ac:dyDescent="0.3">
      <c r="A243" s="1">
        <v>44022</v>
      </c>
      <c r="B243" s="3">
        <v>0.90034613200000002</v>
      </c>
      <c r="C243">
        <f t="shared" si="6"/>
        <v>1.9003461320000001</v>
      </c>
      <c r="D243">
        <f t="shared" si="7"/>
        <v>-5.9824672190764107E-3</v>
      </c>
    </row>
    <row r="244" spans="1:4" x14ac:dyDescent="0.3">
      <c r="A244" s="1">
        <v>44025</v>
      </c>
      <c r="B244" s="3">
        <v>0.93372497799999998</v>
      </c>
      <c r="C244">
        <f t="shared" si="6"/>
        <v>1.9337249779999999</v>
      </c>
      <c r="D244">
        <f t="shared" si="7"/>
        <v>1.7564613855303564E-2</v>
      </c>
    </row>
    <row r="245" spans="1:4" x14ac:dyDescent="0.3">
      <c r="A245" s="1">
        <v>44026</v>
      </c>
      <c r="B245" s="3">
        <v>0.93316135300000003</v>
      </c>
      <c r="C245">
        <f t="shared" si="6"/>
        <v>1.933161353</v>
      </c>
      <c r="D245">
        <f t="shared" si="7"/>
        <v>-2.9147112770027295E-4</v>
      </c>
    </row>
    <row r="246" spans="1:4" x14ac:dyDescent="0.3">
      <c r="A246" s="1">
        <v>44027</v>
      </c>
      <c r="B246" s="3">
        <v>0.91854135800000003</v>
      </c>
      <c r="C246">
        <f t="shared" si="6"/>
        <v>1.9185413580000001</v>
      </c>
      <c r="D246">
        <f t="shared" si="7"/>
        <v>-7.5627391253770245E-3</v>
      </c>
    </row>
    <row r="247" spans="1:4" x14ac:dyDescent="0.3">
      <c r="A247" s="1">
        <v>44028</v>
      </c>
      <c r="B247" s="3">
        <v>0.88655954400000003</v>
      </c>
      <c r="C247">
        <f t="shared" si="6"/>
        <v>1.886559544</v>
      </c>
      <c r="D247">
        <f t="shared" si="7"/>
        <v>-1.6669859039859233E-2</v>
      </c>
    </row>
    <row r="248" spans="1:4" x14ac:dyDescent="0.3">
      <c r="A248" s="1">
        <v>44029</v>
      </c>
      <c r="B248" s="3">
        <v>0.88806230500000005</v>
      </c>
      <c r="C248">
        <f t="shared" si="6"/>
        <v>1.8880623050000001</v>
      </c>
      <c r="D248">
        <f t="shared" si="7"/>
        <v>7.9656165890940945E-4</v>
      </c>
    </row>
    <row r="249" spans="1:4" x14ac:dyDescent="0.3">
      <c r="A249" s="1">
        <v>44032</v>
      </c>
      <c r="B249" s="3">
        <v>0.88450390700000003</v>
      </c>
      <c r="C249">
        <f t="shared" si="6"/>
        <v>1.884503907</v>
      </c>
      <c r="D249">
        <f t="shared" si="7"/>
        <v>-1.8846825078688376E-3</v>
      </c>
    </row>
    <row r="250" spans="1:4" x14ac:dyDescent="0.3">
      <c r="A250" s="1">
        <v>44033</v>
      </c>
      <c r="B250" s="3">
        <v>0.89824574700000004</v>
      </c>
      <c r="C250">
        <f t="shared" si="6"/>
        <v>1.898245747</v>
      </c>
      <c r="D250">
        <f t="shared" si="7"/>
        <v>7.2920199045254644E-3</v>
      </c>
    </row>
    <row r="251" spans="1:4" x14ac:dyDescent="0.3">
      <c r="A251" s="1">
        <v>44034</v>
      </c>
      <c r="B251" s="3">
        <v>0.91203485399999995</v>
      </c>
      <c r="C251">
        <f t="shared" si="6"/>
        <v>1.9120348539999998</v>
      </c>
      <c r="D251">
        <f t="shared" si="7"/>
        <v>7.2641316445945922E-3</v>
      </c>
    </row>
    <row r="252" spans="1:4" x14ac:dyDescent="0.3">
      <c r="A252" s="1">
        <v>44035</v>
      </c>
      <c r="B252" s="3">
        <v>0.90340033200000003</v>
      </c>
      <c r="C252">
        <f t="shared" si="6"/>
        <v>1.9034003319999999</v>
      </c>
      <c r="D252">
        <f t="shared" si="7"/>
        <v>-4.5158810687662932E-3</v>
      </c>
    </row>
    <row r="253" spans="1:4" x14ac:dyDescent="0.3">
      <c r="A253" s="1">
        <v>44036</v>
      </c>
      <c r="B253" s="3">
        <v>0.87822042600000005</v>
      </c>
      <c r="C253">
        <f t="shared" si="6"/>
        <v>1.8782204259999999</v>
      </c>
      <c r="D253">
        <f t="shared" si="7"/>
        <v>-1.3228907012715587E-2</v>
      </c>
    </row>
    <row r="254" spans="1:4" x14ac:dyDescent="0.3">
      <c r="A254" s="1">
        <v>44039</v>
      </c>
      <c r="B254" s="3">
        <v>0.88166576200000002</v>
      </c>
      <c r="C254">
        <f t="shared" si="6"/>
        <v>1.8816657619999999</v>
      </c>
      <c r="D254">
        <f t="shared" si="7"/>
        <v>1.8343619057201999E-3</v>
      </c>
    </row>
    <row r="255" spans="1:4" x14ac:dyDescent="0.3">
      <c r="A255" s="1">
        <v>44040</v>
      </c>
      <c r="B255" s="3">
        <v>0.89544209900000005</v>
      </c>
      <c r="C255">
        <f t="shared" si="6"/>
        <v>1.895442099</v>
      </c>
      <c r="D255">
        <f t="shared" si="7"/>
        <v>7.321351792763363E-3</v>
      </c>
    </row>
    <row r="256" spans="1:4" x14ac:dyDescent="0.3">
      <c r="A256" s="1">
        <v>44041</v>
      </c>
      <c r="B256" s="3">
        <v>0.89181217499999998</v>
      </c>
      <c r="C256">
        <f t="shared" si="6"/>
        <v>1.8918121750000001</v>
      </c>
      <c r="D256">
        <f t="shared" si="7"/>
        <v>-1.9150803930729572E-3</v>
      </c>
    </row>
    <row r="257" spans="1:4" x14ac:dyDescent="0.3">
      <c r="A257" s="1">
        <v>44042</v>
      </c>
      <c r="B257" s="3">
        <v>0.91009749600000001</v>
      </c>
      <c r="C257">
        <f t="shared" si="6"/>
        <v>1.9100974960000001</v>
      </c>
      <c r="D257">
        <f t="shared" si="7"/>
        <v>9.6655055092876863E-3</v>
      </c>
    </row>
    <row r="258" spans="1:4" x14ac:dyDescent="0.3">
      <c r="A258" s="1">
        <v>44043</v>
      </c>
      <c r="B258" s="3">
        <v>0.91344211500000005</v>
      </c>
      <c r="C258">
        <f t="shared" si="6"/>
        <v>1.9134421150000001</v>
      </c>
      <c r="D258">
        <f t="shared" si="7"/>
        <v>1.7510200432197926E-3</v>
      </c>
    </row>
    <row r="259" spans="1:4" x14ac:dyDescent="0.3">
      <c r="A259" s="1">
        <v>44046</v>
      </c>
      <c r="B259" s="3">
        <v>0.95440050600000004</v>
      </c>
      <c r="C259">
        <f t="shared" ref="C259:C322" si="8">B259+1</f>
        <v>1.954400506</v>
      </c>
      <c r="D259">
        <f t="shared" ref="D259:D322" si="9">(C259-C258)/C258</f>
        <v>2.1405607558711012E-2</v>
      </c>
    </row>
    <row r="260" spans="1:4" x14ac:dyDescent="0.3">
      <c r="A260" s="1">
        <v>44047</v>
      </c>
      <c r="B260" s="3">
        <v>0.94760382799999998</v>
      </c>
      <c r="C260">
        <f t="shared" si="8"/>
        <v>1.9476038280000001</v>
      </c>
      <c r="D260">
        <f t="shared" si="9"/>
        <v>-3.4776280394597609E-3</v>
      </c>
    </row>
    <row r="261" spans="1:4" x14ac:dyDescent="0.3">
      <c r="A261" s="1">
        <v>44048</v>
      </c>
      <c r="B261" s="3">
        <v>0.95052852300000001</v>
      </c>
      <c r="C261">
        <f t="shared" si="8"/>
        <v>1.950528523</v>
      </c>
      <c r="D261">
        <f t="shared" si="9"/>
        <v>1.501688874273419E-3</v>
      </c>
    </row>
    <row r="262" spans="1:4" x14ac:dyDescent="0.3">
      <c r="A262" s="1">
        <v>44049</v>
      </c>
      <c r="B262" s="3">
        <v>0.96614185600000002</v>
      </c>
      <c r="C262">
        <f t="shared" si="8"/>
        <v>1.9661418560000001</v>
      </c>
      <c r="D262">
        <f t="shared" si="9"/>
        <v>8.0046678712424636E-3</v>
      </c>
    </row>
    <row r="263" spans="1:4" x14ac:dyDescent="0.3">
      <c r="A263" s="1">
        <v>44050</v>
      </c>
      <c r="B263" s="3">
        <v>0.97096407500000004</v>
      </c>
      <c r="C263">
        <f t="shared" si="8"/>
        <v>1.9709640749999999</v>
      </c>
      <c r="D263">
        <f t="shared" si="9"/>
        <v>2.4526302541619835E-3</v>
      </c>
    </row>
    <row r="264" spans="1:4" x14ac:dyDescent="0.3">
      <c r="A264" s="1">
        <v>44053</v>
      </c>
      <c r="B264" s="3">
        <v>0.97628434900000005</v>
      </c>
      <c r="C264">
        <f t="shared" si="8"/>
        <v>1.9762843490000002</v>
      </c>
      <c r="D264">
        <f t="shared" si="9"/>
        <v>2.6993257094248338E-3</v>
      </c>
    </row>
    <row r="265" spans="1:4" x14ac:dyDescent="0.3">
      <c r="A265" s="1">
        <v>44054</v>
      </c>
      <c r="B265" s="3">
        <v>0.975086597</v>
      </c>
      <c r="C265">
        <f t="shared" si="8"/>
        <v>1.975086597</v>
      </c>
      <c r="D265">
        <f t="shared" si="9"/>
        <v>-6.060625843675913E-4</v>
      </c>
    </row>
    <row r="266" spans="1:4" x14ac:dyDescent="0.3">
      <c r="A266" s="1">
        <v>44055</v>
      </c>
      <c r="B266" s="3">
        <v>0.97568264299999996</v>
      </c>
      <c r="C266">
        <f t="shared" si="8"/>
        <v>1.9756826429999998</v>
      </c>
      <c r="D266">
        <f t="shared" si="9"/>
        <v>3.0178221091935756E-4</v>
      </c>
    </row>
    <row r="267" spans="1:4" x14ac:dyDescent="0.3">
      <c r="A267" s="1">
        <v>44056</v>
      </c>
      <c r="B267" s="3">
        <v>0.95815208500000004</v>
      </c>
      <c r="C267">
        <f t="shared" si="8"/>
        <v>1.958152085</v>
      </c>
      <c r="D267">
        <f t="shared" si="9"/>
        <v>-8.8731649600263304E-3</v>
      </c>
    </row>
    <row r="268" spans="1:4" x14ac:dyDescent="0.3">
      <c r="A268" s="1">
        <v>44057</v>
      </c>
      <c r="B268" s="3">
        <v>0.973689798</v>
      </c>
      <c r="C268">
        <f t="shared" si="8"/>
        <v>1.9736897980000001</v>
      </c>
      <c r="D268">
        <f t="shared" si="9"/>
        <v>7.9348857113925673E-3</v>
      </c>
    </row>
    <row r="269" spans="1:4" x14ac:dyDescent="0.3">
      <c r="A269" s="1">
        <v>44060</v>
      </c>
      <c r="B269" s="3">
        <v>1.030140388</v>
      </c>
      <c r="C269">
        <f t="shared" si="8"/>
        <v>2.030140388</v>
      </c>
      <c r="D269">
        <f t="shared" si="9"/>
        <v>2.8601551296056228E-2</v>
      </c>
    </row>
    <row r="270" spans="1:4" x14ac:dyDescent="0.3">
      <c r="A270" s="1">
        <v>44061</v>
      </c>
      <c r="B270" s="3">
        <v>1.029018674</v>
      </c>
      <c r="C270">
        <f t="shared" si="8"/>
        <v>2.029018674</v>
      </c>
      <c r="D270">
        <f t="shared" si="9"/>
        <v>-5.5253026176431126E-4</v>
      </c>
    </row>
    <row r="271" spans="1:4" x14ac:dyDescent="0.3">
      <c r="A271" s="1">
        <v>44062</v>
      </c>
      <c r="B271" s="3">
        <v>1.0249017060000001</v>
      </c>
      <c r="C271">
        <f t="shared" si="8"/>
        <v>2.0249017060000001</v>
      </c>
      <c r="D271">
        <f t="shared" si="9"/>
        <v>-2.0290439180058245E-3</v>
      </c>
    </row>
    <row r="272" spans="1:4" x14ac:dyDescent="0.3">
      <c r="A272" s="1">
        <v>44063</v>
      </c>
      <c r="B272" s="3">
        <v>1.056224332</v>
      </c>
      <c r="C272">
        <f t="shared" si="8"/>
        <v>2.0562243320000002</v>
      </c>
      <c r="D272">
        <f t="shared" si="9"/>
        <v>1.5468714312002328E-2</v>
      </c>
    </row>
    <row r="273" spans="1:4" x14ac:dyDescent="0.3">
      <c r="A273" s="1">
        <v>44064</v>
      </c>
      <c r="B273" s="3">
        <v>1.100663679</v>
      </c>
      <c r="C273">
        <f t="shared" si="8"/>
        <v>2.1006636790000002</v>
      </c>
      <c r="D273">
        <f t="shared" si="9"/>
        <v>2.1612110268521011E-2</v>
      </c>
    </row>
    <row r="274" spans="1:4" x14ac:dyDescent="0.3">
      <c r="A274" s="1">
        <v>44067</v>
      </c>
      <c r="B274" s="3">
        <v>1.0849018479999999</v>
      </c>
      <c r="C274">
        <f t="shared" si="8"/>
        <v>2.0849018479999999</v>
      </c>
      <c r="D274">
        <f t="shared" si="9"/>
        <v>-7.5032624963095196E-3</v>
      </c>
    </row>
    <row r="275" spans="1:4" x14ac:dyDescent="0.3">
      <c r="A275" s="1">
        <v>44068</v>
      </c>
      <c r="B275" s="3">
        <v>1.0891352670000001</v>
      </c>
      <c r="C275">
        <f t="shared" si="8"/>
        <v>2.0891352670000001</v>
      </c>
      <c r="D275">
        <f t="shared" si="9"/>
        <v>2.0305123735494825E-3</v>
      </c>
    </row>
    <row r="276" spans="1:4" x14ac:dyDescent="0.3">
      <c r="A276" s="1">
        <v>44069</v>
      </c>
      <c r="B276" s="3">
        <v>1.088240216</v>
      </c>
      <c r="C276">
        <f t="shared" si="8"/>
        <v>2.088240216</v>
      </c>
      <c r="D276">
        <f t="shared" si="9"/>
        <v>-4.2843132952582102E-4</v>
      </c>
    </row>
    <row r="277" spans="1:4" x14ac:dyDescent="0.3">
      <c r="A277" s="1">
        <v>44070</v>
      </c>
      <c r="B277" s="3">
        <v>1.096490121</v>
      </c>
      <c r="C277">
        <f t="shared" si="8"/>
        <v>2.096490121</v>
      </c>
      <c r="D277">
        <f t="shared" si="9"/>
        <v>3.9506494208806113E-3</v>
      </c>
    </row>
    <row r="278" spans="1:4" x14ac:dyDescent="0.3">
      <c r="A278" s="1">
        <v>44071</v>
      </c>
      <c r="B278" s="3">
        <v>1.096980106</v>
      </c>
      <c r="C278">
        <f t="shared" si="8"/>
        <v>2.0969801060000002</v>
      </c>
      <c r="D278">
        <f t="shared" si="9"/>
        <v>2.3371681797693176E-4</v>
      </c>
    </row>
    <row r="279" spans="1:4" x14ac:dyDescent="0.3">
      <c r="A279" s="1">
        <v>44074</v>
      </c>
      <c r="B279" s="3">
        <v>1.1687359230000001</v>
      </c>
      <c r="C279">
        <f t="shared" si="8"/>
        <v>2.1687359229999998</v>
      </c>
      <c r="D279">
        <f t="shared" si="9"/>
        <v>3.4218644609306396E-2</v>
      </c>
    </row>
    <row r="280" spans="1:4" x14ac:dyDescent="0.3">
      <c r="A280" s="1">
        <v>44075</v>
      </c>
      <c r="B280" s="3">
        <v>1.2009860640000001</v>
      </c>
      <c r="C280">
        <f t="shared" si="8"/>
        <v>2.2009860640000003</v>
      </c>
      <c r="D280">
        <f t="shared" si="9"/>
        <v>1.4870478539124774E-2</v>
      </c>
    </row>
    <row r="281" spans="1:4" x14ac:dyDescent="0.3">
      <c r="A281" s="1">
        <v>44076</v>
      </c>
      <c r="B281" s="3">
        <v>1.1512127160000001</v>
      </c>
      <c r="C281">
        <f t="shared" si="8"/>
        <v>2.1512127159999999</v>
      </c>
      <c r="D281">
        <f t="shared" si="9"/>
        <v>-2.2614113198674225E-2</v>
      </c>
    </row>
    <row r="282" spans="1:4" x14ac:dyDescent="0.3">
      <c r="A282" s="1">
        <v>44077</v>
      </c>
      <c r="B282" s="3">
        <v>1.143702057</v>
      </c>
      <c r="C282">
        <f t="shared" si="8"/>
        <v>2.143702057</v>
      </c>
      <c r="D282">
        <f t="shared" si="9"/>
        <v>-3.4913604517758947E-3</v>
      </c>
    </row>
    <row r="283" spans="1:4" x14ac:dyDescent="0.3">
      <c r="A283" s="1">
        <v>44078</v>
      </c>
      <c r="B283" s="3">
        <v>1.127841377</v>
      </c>
      <c r="C283">
        <f t="shared" si="8"/>
        <v>2.1278413770000002</v>
      </c>
      <c r="D283">
        <f t="shared" si="9"/>
        <v>-7.3987333959067286E-3</v>
      </c>
    </row>
    <row r="284" spans="1:4" x14ac:dyDescent="0.3">
      <c r="A284" s="1">
        <v>44081</v>
      </c>
      <c r="B284" s="3">
        <v>1.1126086900000001</v>
      </c>
      <c r="C284">
        <f t="shared" si="8"/>
        <v>2.1126086900000001</v>
      </c>
      <c r="D284">
        <f t="shared" si="9"/>
        <v>-7.1587511948265547E-3</v>
      </c>
    </row>
    <row r="285" spans="1:4" x14ac:dyDescent="0.3">
      <c r="A285" s="1">
        <v>44082</v>
      </c>
      <c r="B285" s="3">
        <v>1.0965105589999999</v>
      </c>
      <c r="C285">
        <f t="shared" si="8"/>
        <v>2.0965105589999999</v>
      </c>
      <c r="D285">
        <f t="shared" si="9"/>
        <v>-7.6200249843713964E-3</v>
      </c>
    </row>
    <row r="286" spans="1:4" x14ac:dyDescent="0.3">
      <c r="A286" s="1">
        <v>44083</v>
      </c>
      <c r="B286" s="3">
        <v>1.138871127</v>
      </c>
      <c r="C286">
        <f t="shared" si="8"/>
        <v>2.1388711269999998</v>
      </c>
      <c r="D286">
        <f t="shared" si="9"/>
        <v>2.0205272908429876E-2</v>
      </c>
    </row>
    <row r="287" spans="1:4" x14ac:dyDescent="0.3">
      <c r="A287" s="1">
        <v>44084</v>
      </c>
      <c r="B287" s="3">
        <v>1.1261225619999999</v>
      </c>
      <c r="C287">
        <f t="shared" si="8"/>
        <v>2.1261225619999999</v>
      </c>
      <c r="D287">
        <f t="shared" si="9"/>
        <v>-5.9604175488034809E-3</v>
      </c>
    </row>
    <row r="288" spans="1:4" x14ac:dyDescent="0.3">
      <c r="A288" s="1">
        <v>44085</v>
      </c>
      <c r="B288" s="3">
        <v>1.1197259079999999</v>
      </c>
      <c r="C288">
        <f t="shared" si="8"/>
        <v>2.1197259079999999</v>
      </c>
      <c r="D288">
        <f t="shared" si="9"/>
        <v>-3.0086007807484062E-3</v>
      </c>
    </row>
    <row r="289" spans="1:4" x14ac:dyDescent="0.3">
      <c r="A289" s="1">
        <v>44088</v>
      </c>
      <c r="B289" s="3">
        <v>1.241873912</v>
      </c>
      <c r="C289">
        <f t="shared" si="8"/>
        <v>2.241873912</v>
      </c>
      <c r="D289">
        <f t="shared" si="9"/>
        <v>5.7624433205729367E-2</v>
      </c>
    </row>
    <row r="290" spans="1:4" x14ac:dyDescent="0.3">
      <c r="A290" s="1">
        <v>44089</v>
      </c>
      <c r="B290" s="3">
        <v>1.2950816279999999</v>
      </c>
      <c r="C290">
        <f t="shared" si="8"/>
        <v>2.2950816280000002</v>
      </c>
      <c r="D290">
        <f t="shared" si="9"/>
        <v>2.3733589884425303E-2</v>
      </c>
    </row>
    <row r="291" spans="1:4" x14ac:dyDescent="0.3">
      <c r="A291" s="1">
        <v>44090</v>
      </c>
      <c r="B291" s="3">
        <v>1.2879187540000001</v>
      </c>
      <c r="C291">
        <f t="shared" si="8"/>
        <v>2.2879187540000001</v>
      </c>
      <c r="D291">
        <f t="shared" si="9"/>
        <v>-3.1209669898503672E-3</v>
      </c>
    </row>
    <row r="292" spans="1:4" x14ac:dyDescent="0.3">
      <c r="A292" s="1">
        <v>44091</v>
      </c>
      <c r="B292" s="3">
        <v>1.2573420129999999</v>
      </c>
      <c r="C292">
        <f t="shared" si="8"/>
        <v>2.2573420129999997</v>
      </c>
      <c r="D292">
        <f t="shared" si="9"/>
        <v>-1.3364434793212244E-2</v>
      </c>
    </row>
    <row r="293" spans="1:4" x14ac:dyDescent="0.3">
      <c r="A293" s="1">
        <v>44092</v>
      </c>
      <c r="B293" s="3">
        <v>1.2607513239999999</v>
      </c>
      <c r="C293">
        <f t="shared" si="8"/>
        <v>2.2607513240000001</v>
      </c>
      <c r="D293">
        <f t="shared" si="9"/>
        <v>1.5103209794378708E-3</v>
      </c>
    </row>
    <row r="294" spans="1:4" x14ac:dyDescent="0.3">
      <c r="A294" s="1">
        <v>44095</v>
      </c>
      <c r="B294" s="3">
        <v>1.237729206</v>
      </c>
      <c r="C294">
        <f t="shared" si="8"/>
        <v>2.237729206</v>
      </c>
      <c r="D294">
        <f t="shared" si="9"/>
        <v>-1.0183392465857996E-2</v>
      </c>
    </row>
    <row r="295" spans="1:4" x14ac:dyDescent="0.3">
      <c r="A295" s="1">
        <v>44096</v>
      </c>
      <c r="B295" s="3">
        <v>1.2153718410000001</v>
      </c>
      <c r="C295">
        <f t="shared" si="8"/>
        <v>2.2153718410000001</v>
      </c>
      <c r="D295">
        <f t="shared" si="9"/>
        <v>-9.991094963614628E-3</v>
      </c>
    </row>
    <row r="296" spans="1:4" x14ac:dyDescent="0.3">
      <c r="A296" s="1">
        <v>44097</v>
      </c>
      <c r="B296" s="3">
        <v>1.1643645250000001</v>
      </c>
      <c r="C296">
        <f t="shared" si="8"/>
        <v>2.1643645249999999</v>
      </c>
      <c r="D296">
        <f t="shared" si="9"/>
        <v>-2.3024268457333068E-2</v>
      </c>
    </row>
    <row r="297" spans="1:4" x14ac:dyDescent="0.3">
      <c r="A297" s="1">
        <v>44098</v>
      </c>
      <c r="B297" s="3">
        <v>1.1317618659999999</v>
      </c>
      <c r="C297">
        <f t="shared" si="8"/>
        <v>2.1317618659999997</v>
      </c>
      <c r="D297">
        <f t="shared" si="9"/>
        <v>-1.5063386330451959E-2</v>
      </c>
    </row>
    <row r="298" spans="1:4" x14ac:dyDescent="0.3">
      <c r="A298" s="1">
        <v>44099</v>
      </c>
      <c r="B298" s="3">
        <v>1.1268312229999999</v>
      </c>
      <c r="C298">
        <f t="shared" si="8"/>
        <v>2.1268312229999999</v>
      </c>
      <c r="D298">
        <f t="shared" si="9"/>
        <v>-2.3129426783731533E-3</v>
      </c>
    </row>
    <row r="299" spans="1:4" x14ac:dyDescent="0.3">
      <c r="A299" s="1">
        <v>44102</v>
      </c>
      <c r="B299" s="3">
        <v>1.133195672</v>
      </c>
      <c r="C299">
        <f t="shared" si="8"/>
        <v>2.1331956720000003</v>
      </c>
      <c r="D299">
        <f t="shared" si="9"/>
        <v>2.9924560685275999E-3</v>
      </c>
    </row>
    <row r="300" spans="1:4" x14ac:dyDescent="0.3">
      <c r="A300" s="1">
        <v>44103</v>
      </c>
      <c r="B300" s="3">
        <v>1.1281386799999999</v>
      </c>
      <c r="C300">
        <f t="shared" si="8"/>
        <v>2.1281386800000002</v>
      </c>
      <c r="D300">
        <f t="shared" si="9"/>
        <v>-2.3706179730145697E-3</v>
      </c>
    </row>
    <row r="301" spans="1:4" x14ac:dyDescent="0.3">
      <c r="A301" s="1">
        <v>44104</v>
      </c>
      <c r="B301" s="3">
        <v>1.150863558</v>
      </c>
      <c r="C301">
        <f t="shared" si="8"/>
        <v>2.1508635580000002</v>
      </c>
      <c r="D301">
        <f t="shared" si="9"/>
        <v>1.0678288127350799E-2</v>
      </c>
    </row>
    <row r="302" spans="1:4" x14ac:dyDescent="0.3">
      <c r="A302" s="1">
        <v>44105</v>
      </c>
      <c r="B302" s="3">
        <v>1.1628191729999999</v>
      </c>
      <c r="C302">
        <f t="shared" si="8"/>
        <v>2.1628191729999999</v>
      </c>
      <c r="D302">
        <f t="shared" si="9"/>
        <v>5.5585185566660441E-3</v>
      </c>
    </row>
    <row r="303" spans="1:4" x14ac:dyDescent="0.3">
      <c r="A303" s="1">
        <v>44106</v>
      </c>
      <c r="B303" s="3">
        <v>1.1532745820000001</v>
      </c>
      <c r="C303">
        <f t="shared" si="8"/>
        <v>2.1532745819999999</v>
      </c>
      <c r="D303">
        <f t="shared" si="9"/>
        <v>-4.4130323603341053E-3</v>
      </c>
    </row>
    <row r="304" spans="1:4" x14ac:dyDescent="0.3">
      <c r="A304" s="1">
        <v>44109</v>
      </c>
      <c r="B304" s="3">
        <v>1.177151971</v>
      </c>
      <c r="C304">
        <f t="shared" si="8"/>
        <v>2.1771519709999998</v>
      </c>
      <c r="D304">
        <f t="shared" si="9"/>
        <v>1.1088873290754295E-2</v>
      </c>
    </row>
    <row r="305" spans="1:4" x14ac:dyDescent="0.3">
      <c r="A305" s="1">
        <v>44110</v>
      </c>
      <c r="B305" s="3">
        <v>1.167881186</v>
      </c>
      <c r="C305">
        <f t="shared" si="8"/>
        <v>2.1678811859999998</v>
      </c>
      <c r="D305">
        <f t="shared" si="9"/>
        <v>-4.258216754497752E-3</v>
      </c>
    </row>
    <row r="306" spans="1:4" x14ac:dyDescent="0.3">
      <c r="A306" s="1">
        <v>44111</v>
      </c>
      <c r="B306" s="3">
        <v>1.1944343390000001</v>
      </c>
      <c r="C306">
        <f t="shared" si="8"/>
        <v>2.1944343389999998</v>
      </c>
      <c r="D306">
        <f t="shared" si="9"/>
        <v>1.2248435556098808E-2</v>
      </c>
    </row>
    <row r="307" spans="1:4" x14ac:dyDescent="0.3">
      <c r="A307" s="1">
        <v>44112</v>
      </c>
      <c r="B307" s="3">
        <v>1.2142940209999999</v>
      </c>
      <c r="C307">
        <f t="shared" si="8"/>
        <v>2.2142940209999997</v>
      </c>
      <c r="D307">
        <f t="shared" si="9"/>
        <v>9.0500233463580888E-3</v>
      </c>
    </row>
    <row r="308" spans="1:4" x14ac:dyDescent="0.3">
      <c r="A308" s="1">
        <v>44113</v>
      </c>
      <c r="B308" s="3">
        <v>1.22105533</v>
      </c>
      <c r="C308">
        <f t="shared" si="8"/>
        <v>2.22105533</v>
      </c>
      <c r="D308">
        <f t="shared" si="9"/>
        <v>3.0534829322019252E-3</v>
      </c>
    </row>
    <row r="309" spans="1:4" x14ac:dyDescent="0.3">
      <c r="A309" s="1">
        <v>44116</v>
      </c>
      <c r="B309" s="3">
        <v>1.2206756830000001</v>
      </c>
      <c r="C309">
        <f t="shared" si="8"/>
        <v>2.2206756830000001</v>
      </c>
      <c r="D309">
        <f t="shared" si="9"/>
        <v>-1.7093090607514378E-4</v>
      </c>
    </row>
    <row r="310" spans="1:4" x14ac:dyDescent="0.3">
      <c r="A310" s="1">
        <v>44117</v>
      </c>
      <c r="B310" s="3">
        <v>1.224823977</v>
      </c>
      <c r="C310">
        <f t="shared" si="8"/>
        <v>2.2248239769999998</v>
      </c>
      <c r="D310">
        <f t="shared" si="9"/>
        <v>1.8680323433792106E-3</v>
      </c>
    </row>
    <row r="311" spans="1:4" x14ac:dyDescent="0.3">
      <c r="A311" s="1">
        <v>44118</v>
      </c>
      <c r="B311" s="3">
        <v>1.2232681270000001</v>
      </c>
      <c r="C311">
        <f t="shared" si="8"/>
        <v>2.2232681269999999</v>
      </c>
      <c r="D311">
        <f t="shared" si="9"/>
        <v>-6.99313750698541E-4</v>
      </c>
    </row>
    <row r="312" spans="1:4" x14ac:dyDescent="0.3">
      <c r="A312" s="1">
        <v>44119</v>
      </c>
      <c r="B312" s="3">
        <v>1.228836896</v>
      </c>
      <c r="C312">
        <f t="shared" si="8"/>
        <v>2.2288368959999998</v>
      </c>
      <c r="D312">
        <f t="shared" si="9"/>
        <v>2.5047671634254118E-3</v>
      </c>
    </row>
    <row r="313" spans="1:4" x14ac:dyDescent="0.3">
      <c r="A313" s="1">
        <v>44120</v>
      </c>
      <c r="B313" s="3">
        <v>1.216888247</v>
      </c>
      <c r="C313">
        <f t="shared" si="8"/>
        <v>2.216888247</v>
      </c>
      <c r="D313">
        <f t="shared" si="9"/>
        <v>-5.3609346746922356E-3</v>
      </c>
    </row>
    <row r="314" spans="1:4" x14ac:dyDescent="0.3">
      <c r="A314" s="1">
        <v>44123</v>
      </c>
      <c r="B314" s="3">
        <v>1.2210098279999999</v>
      </c>
      <c r="C314">
        <f t="shared" si="8"/>
        <v>2.2210098279999997</v>
      </c>
      <c r="D314">
        <f t="shared" si="9"/>
        <v>1.8591740046333999E-3</v>
      </c>
    </row>
    <row r="315" spans="1:4" x14ac:dyDescent="0.3">
      <c r="A315" s="1">
        <v>44124</v>
      </c>
      <c r="B315" s="3">
        <v>1.253896838</v>
      </c>
      <c r="C315">
        <f t="shared" si="8"/>
        <v>2.2538968380000002</v>
      </c>
      <c r="D315">
        <f t="shared" si="9"/>
        <v>1.4807232991677018E-2</v>
      </c>
    </row>
    <row r="316" spans="1:4" x14ac:dyDescent="0.3">
      <c r="A316" s="1">
        <v>44125</v>
      </c>
      <c r="B316" s="3">
        <v>1.2443233199999999</v>
      </c>
      <c r="C316">
        <f t="shared" si="8"/>
        <v>2.2443233199999999</v>
      </c>
      <c r="D316">
        <f t="shared" si="9"/>
        <v>-4.247540454644482E-3</v>
      </c>
    </row>
    <row r="317" spans="1:4" x14ac:dyDescent="0.3">
      <c r="A317" s="1">
        <v>44126</v>
      </c>
      <c r="B317" s="3">
        <v>1.2511787320000001</v>
      </c>
      <c r="C317">
        <f t="shared" si="8"/>
        <v>2.2511787320000001</v>
      </c>
      <c r="D317">
        <f t="shared" si="9"/>
        <v>3.0545563283636743E-3</v>
      </c>
    </row>
    <row r="318" spans="1:4" x14ac:dyDescent="0.3">
      <c r="A318" s="1">
        <v>44127</v>
      </c>
      <c r="B318" s="3">
        <v>1.251449451</v>
      </c>
      <c r="C318">
        <f t="shared" si="8"/>
        <v>2.251449451</v>
      </c>
      <c r="D318">
        <f t="shared" si="9"/>
        <v>1.2025655544438345E-4</v>
      </c>
    </row>
    <row r="319" spans="1:4" x14ac:dyDescent="0.3">
      <c r="A319" s="1">
        <v>44130</v>
      </c>
      <c r="B319" s="3">
        <v>1.2355623920000001</v>
      </c>
      <c r="C319">
        <f t="shared" si="8"/>
        <v>2.2355623920000003</v>
      </c>
      <c r="D319">
        <f t="shared" si="9"/>
        <v>-7.0563693948107031E-3</v>
      </c>
    </row>
    <row r="320" spans="1:4" x14ac:dyDescent="0.3">
      <c r="A320" s="1">
        <v>44131</v>
      </c>
      <c r="B320" s="3">
        <v>1.2208292670000001</v>
      </c>
      <c r="C320">
        <f t="shared" si="8"/>
        <v>2.2208292670000001</v>
      </c>
      <c r="D320">
        <f t="shared" si="9"/>
        <v>-6.5903439119941298E-3</v>
      </c>
    </row>
    <row r="321" spans="1:4" x14ac:dyDescent="0.3">
      <c r="A321" s="1">
        <v>44132</v>
      </c>
      <c r="B321" s="3">
        <v>1.1956008979999999</v>
      </c>
      <c r="C321">
        <f t="shared" si="8"/>
        <v>2.1956008979999999</v>
      </c>
      <c r="D321">
        <f t="shared" si="9"/>
        <v>-1.1359886766117685E-2</v>
      </c>
    </row>
    <row r="322" spans="1:4" x14ac:dyDescent="0.3">
      <c r="A322" s="1">
        <v>44133</v>
      </c>
      <c r="B322" s="3">
        <v>1.1954187949999999</v>
      </c>
      <c r="C322">
        <f t="shared" si="8"/>
        <v>2.1954187950000001</v>
      </c>
      <c r="D322">
        <f t="shared" si="9"/>
        <v>-8.293993692826727E-5</v>
      </c>
    </row>
    <row r="323" spans="1:4" x14ac:dyDescent="0.3">
      <c r="A323" s="1">
        <v>44134</v>
      </c>
      <c r="B323" s="3">
        <v>1.2058229410000001</v>
      </c>
      <c r="C323">
        <f t="shared" ref="C323:C386" si="10">B323+1</f>
        <v>2.2058229410000001</v>
      </c>
      <c r="D323">
        <f t="shared" ref="D323:D386" si="11">(C323-C322)/C322</f>
        <v>4.7390256582001914E-3</v>
      </c>
    </row>
    <row r="324" spans="1:4" x14ac:dyDescent="0.3">
      <c r="A324" s="1">
        <v>44137</v>
      </c>
      <c r="B324" s="3">
        <v>1.221666073</v>
      </c>
      <c r="C324">
        <f t="shared" si="10"/>
        <v>2.2216660729999997</v>
      </c>
      <c r="D324">
        <f t="shared" si="11"/>
        <v>7.1824132869056272E-3</v>
      </c>
    </row>
    <row r="325" spans="1:4" x14ac:dyDescent="0.3">
      <c r="A325" s="1">
        <v>44138</v>
      </c>
      <c r="B325" s="3">
        <v>1.2038918009999999</v>
      </c>
      <c r="C325">
        <f t="shared" si="10"/>
        <v>2.2038918010000002</v>
      </c>
      <c r="D325">
        <f t="shared" si="11"/>
        <v>-8.0004246434741289E-3</v>
      </c>
    </row>
    <row r="326" spans="1:4" x14ac:dyDescent="0.3">
      <c r="A326" s="1">
        <v>44139</v>
      </c>
      <c r="B326" s="3">
        <v>1.208847939</v>
      </c>
      <c r="C326">
        <f t="shared" si="10"/>
        <v>2.208847939</v>
      </c>
      <c r="D326">
        <f t="shared" si="11"/>
        <v>2.2488118508136473E-3</v>
      </c>
    </row>
    <row r="327" spans="1:4" x14ac:dyDescent="0.3">
      <c r="A327" s="1">
        <v>44140</v>
      </c>
      <c r="B327" s="3">
        <v>1.244297956</v>
      </c>
      <c r="C327">
        <f t="shared" si="10"/>
        <v>2.244297956</v>
      </c>
      <c r="D327">
        <f t="shared" si="11"/>
        <v>1.6049097981841679E-2</v>
      </c>
    </row>
    <row r="328" spans="1:4" x14ac:dyDescent="0.3">
      <c r="A328" s="1">
        <v>44141</v>
      </c>
      <c r="B328" s="3">
        <v>1.2414044200000001</v>
      </c>
      <c r="C328">
        <f t="shared" si="10"/>
        <v>2.2414044200000003</v>
      </c>
      <c r="D328">
        <f t="shared" si="11"/>
        <v>-1.2892833557434083E-3</v>
      </c>
    </row>
    <row r="329" spans="1:4" x14ac:dyDescent="0.3">
      <c r="A329" s="1">
        <v>44144</v>
      </c>
      <c r="B329" s="3">
        <v>1.246871318</v>
      </c>
      <c r="C329">
        <f t="shared" si="10"/>
        <v>2.2468713180000002</v>
      </c>
      <c r="D329">
        <f t="shared" si="11"/>
        <v>2.4390502451136801E-3</v>
      </c>
    </row>
    <row r="330" spans="1:4" x14ac:dyDescent="0.3">
      <c r="A330" s="1">
        <v>44145</v>
      </c>
      <c r="B330" s="3">
        <v>1.2558130240000001</v>
      </c>
      <c r="C330">
        <f t="shared" si="10"/>
        <v>2.2558130240000001</v>
      </c>
      <c r="D330">
        <f t="shared" si="11"/>
        <v>3.9796253253876297E-3</v>
      </c>
    </row>
    <row r="331" spans="1:4" x14ac:dyDescent="0.3">
      <c r="A331" s="1">
        <v>44146</v>
      </c>
      <c r="B331" s="3">
        <v>1.265795585</v>
      </c>
      <c r="C331">
        <f t="shared" si="10"/>
        <v>2.2657955850000002</v>
      </c>
      <c r="D331">
        <f t="shared" si="11"/>
        <v>4.4252608233900179E-3</v>
      </c>
    </row>
    <row r="332" spans="1:4" x14ac:dyDescent="0.3">
      <c r="A332" s="1">
        <v>44147</v>
      </c>
      <c r="B332" s="3">
        <v>1.254591225</v>
      </c>
      <c r="C332">
        <f t="shared" si="10"/>
        <v>2.254591225</v>
      </c>
      <c r="D332">
        <f t="shared" si="11"/>
        <v>-4.9450003672772821E-3</v>
      </c>
    </row>
    <row r="333" spans="1:4" x14ac:dyDescent="0.3">
      <c r="A333" s="1">
        <v>44148</v>
      </c>
      <c r="B333" s="3">
        <v>1.281774966</v>
      </c>
      <c r="C333">
        <f t="shared" si="10"/>
        <v>2.281774966</v>
      </c>
      <c r="D333">
        <f t="shared" si="11"/>
        <v>1.2057059700478512E-2</v>
      </c>
    </row>
    <row r="334" spans="1:4" x14ac:dyDescent="0.3">
      <c r="A334" s="1">
        <v>44151</v>
      </c>
      <c r="B334" s="3">
        <v>1.314559577</v>
      </c>
      <c r="C334">
        <f t="shared" si="10"/>
        <v>2.3145595769999998</v>
      </c>
      <c r="D334">
        <f t="shared" si="11"/>
        <v>1.4368029927803078E-2</v>
      </c>
    </row>
    <row r="335" spans="1:4" x14ac:dyDescent="0.3">
      <c r="A335" s="1">
        <v>44152</v>
      </c>
      <c r="B335" s="3">
        <v>1.3031876229999999</v>
      </c>
      <c r="C335">
        <f t="shared" si="10"/>
        <v>2.3031876229999999</v>
      </c>
      <c r="D335">
        <f t="shared" si="11"/>
        <v>-4.9132258737273832E-3</v>
      </c>
    </row>
    <row r="336" spans="1:4" x14ac:dyDescent="0.3">
      <c r="A336" s="1">
        <v>44153</v>
      </c>
      <c r="B336" s="3">
        <v>1.2944208180000001</v>
      </c>
      <c r="C336">
        <f t="shared" si="10"/>
        <v>2.2944208179999999</v>
      </c>
      <c r="D336">
        <f t="shared" si="11"/>
        <v>-3.806378999458545E-3</v>
      </c>
    </row>
    <row r="337" spans="1:4" x14ac:dyDescent="0.3">
      <c r="A337" s="1">
        <v>44154</v>
      </c>
      <c r="B337" s="3">
        <v>1.307706464</v>
      </c>
      <c r="C337">
        <f t="shared" si="10"/>
        <v>2.3077064639999998</v>
      </c>
      <c r="D337">
        <f t="shared" si="11"/>
        <v>5.7904138141410162E-3</v>
      </c>
    </row>
    <row r="338" spans="1:4" x14ac:dyDescent="0.3">
      <c r="A338" s="1">
        <v>44155</v>
      </c>
      <c r="B338" s="3">
        <v>1.2920011790000001</v>
      </c>
      <c r="C338">
        <f t="shared" si="10"/>
        <v>2.2920011790000001</v>
      </c>
      <c r="D338">
        <f t="shared" si="11"/>
        <v>-6.8055817518391636E-3</v>
      </c>
    </row>
    <row r="339" spans="1:4" x14ac:dyDescent="0.3">
      <c r="A339" s="1">
        <v>44158</v>
      </c>
      <c r="B339" s="3">
        <v>1.337632299</v>
      </c>
      <c r="C339">
        <f t="shared" si="10"/>
        <v>2.337632299</v>
      </c>
      <c r="D339">
        <f t="shared" si="11"/>
        <v>1.9908855378472697E-2</v>
      </c>
    </row>
    <row r="340" spans="1:4" x14ac:dyDescent="0.3">
      <c r="A340" s="1">
        <v>44159</v>
      </c>
      <c r="B340" s="3">
        <v>1.37420477</v>
      </c>
      <c r="C340">
        <f t="shared" si="10"/>
        <v>2.37420477</v>
      </c>
      <c r="D340">
        <f t="shared" si="11"/>
        <v>1.5645091409647715E-2</v>
      </c>
    </row>
    <row r="341" spans="1:4" x14ac:dyDescent="0.3">
      <c r="A341" s="1">
        <v>44160</v>
      </c>
      <c r="B341" s="3">
        <v>1.401713054</v>
      </c>
      <c r="C341">
        <f t="shared" si="10"/>
        <v>2.401713054</v>
      </c>
      <c r="D341">
        <f t="shared" si="11"/>
        <v>1.1586314856911036E-2</v>
      </c>
    </row>
    <row r="342" spans="1:4" x14ac:dyDescent="0.3">
      <c r="A342" s="1">
        <v>44161</v>
      </c>
      <c r="B342" s="3">
        <v>1.4037840589999999</v>
      </c>
      <c r="C342">
        <f t="shared" si="10"/>
        <v>2.4037840589999999</v>
      </c>
      <c r="D342">
        <f t="shared" si="11"/>
        <v>8.6230326164513722E-4</v>
      </c>
    </row>
    <row r="343" spans="1:4" x14ac:dyDescent="0.3">
      <c r="A343" s="1">
        <v>44162</v>
      </c>
      <c r="B343" s="3">
        <v>1.4108486680000001</v>
      </c>
      <c r="C343">
        <f t="shared" si="10"/>
        <v>2.4108486679999999</v>
      </c>
      <c r="D343">
        <f t="shared" si="11"/>
        <v>2.9389532614418359E-3</v>
      </c>
    </row>
    <row r="344" spans="1:4" x14ac:dyDescent="0.3">
      <c r="A344" s="1">
        <v>44165</v>
      </c>
      <c r="B344" s="3">
        <v>1.38941553</v>
      </c>
      <c r="C344">
        <f t="shared" si="10"/>
        <v>2.38941553</v>
      </c>
      <c r="D344">
        <f t="shared" si="11"/>
        <v>-8.8902875922861162E-3</v>
      </c>
    </row>
    <row r="345" spans="1:4" x14ac:dyDescent="0.3">
      <c r="A345" s="1">
        <v>44166</v>
      </c>
      <c r="B345" s="3">
        <v>1.416227098</v>
      </c>
      <c r="C345">
        <f t="shared" si="10"/>
        <v>2.4162270980000002</v>
      </c>
      <c r="D345">
        <f t="shared" si="11"/>
        <v>1.1220973356610053E-2</v>
      </c>
    </row>
    <row r="346" spans="1:4" x14ac:dyDescent="0.3">
      <c r="A346" s="1">
        <v>44167</v>
      </c>
      <c r="B346" s="3">
        <v>1.417482922</v>
      </c>
      <c r="C346">
        <f t="shared" si="10"/>
        <v>2.417482922</v>
      </c>
      <c r="D346">
        <f t="shared" si="11"/>
        <v>5.1974584716779561E-4</v>
      </c>
    </row>
    <row r="347" spans="1:4" x14ac:dyDescent="0.3">
      <c r="A347" s="1">
        <v>44168</v>
      </c>
      <c r="B347" s="3">
        <v>1.447205131</v>
      </c>
      <c r="C347">
        <f t="shared" si="10"/>
        <v>2.447205131</v>
      </c>
      <c r="D347">
        <f t="shared" si="11"/>
        <v>1.2294692437955513E-2</v>
      </c>
    </row>
    <row r="348" spans="1:4" x14ac:dyDescent="0.3">
      <c r="A348" s="1">
        <v>44169</v>
      </c>
      <c r="B348" s="3">
        <v>1.459722918</v>
      </c>
      <c r="C348">
        <f t="shared" si="10"/>
        <v>2.4597229179999998</v>
      </c>
      <c r="D348">
        <f t="shared" si="11"/>
        <v>5.1151359734541704E-3</v>
      </c>
    </row>
    <row r="349" spans="1:4" x14ac:dyDescent="0.3">
      <c r="A349" s="1">
        <v>44172</v>
      </c>
      <c r="B349" s="3">
        <v>1.508026036</v>
      </c>
      <c r="C349">
        <f t="shared" si="10"/>
        <v>2.508026036</v>
      </c>
      <c r="D349">
        <f t="shared" si="11"/>
        <v>1.9637625704311223E-2</v>
      </c>
    </row>
    <row r="350" spans="1:4" x14ac:dyDescent="0.3">
      <c r="A350" s="1">
        <v>44173</v>
      </c>
      <c r="B350" s="3">
        <v>1.5028105439999999</v>
      </c>
      <c r="C350">
        <f t="shared" si="10"/>
        <v>2.5028105439999999</v>
      </c>
      <c r="D350">
        <f t="shared" si="11"/>
        <v>-2.0795206768738838E-3</v>
      </c>
    </row>
    <row r="351" spans="1:4" x14ac:dyDescent="0.3">
      <c r="A351" s="1">
        <v>44174</v>
      </c>
      <c r="B351" s="3">
        <v>1.4855323410000001</v>
      </c>
      <c r="C351">
        <f t="shared" si="10"/>
        <v>2.4855323409999999</v>
      </c>
      <c r="D351">
        <f t="shared" si="11"/>
        <v>-6.903520141155378E-3</v>
      </c>
    </row>
    <row r="352" spans="1:4" x14ac:dyDescent="0.3">
      <c r="A352" s="1">
        <v>44175</v>
      </c>
      <c r="B352" s="3">
        <v>1.487236413</v>
      </c>
      <c r="C352">
        <f t="shared" si="10"/>
        <v>2.4872364129999998</v>
      </c>
      <c r="D352">
        <f t="shared" si="11"/>
        <v>6.8559638991230894E-4</v>
      </c>
    </row>
    <row r="353" spans="1:4" x14ac:dyDescent="0.3">
      <c r="A353" s="1">
        <v>44176</v>
      </c>
      <c r="B353" s="3">
        <v>1.494167222</v>
      </c>
      <c r="C353">
        <f t="shared" si="10"/>
        <v>2.4941672219999997</v>
      </c>
      <c r="D353">
        <f t="shared" si="11"/>
        <v>2.7865501501083013E-3</v>
      </c>
    </row>
    <row r="354" spans="1:4" x14ac:dyDescent="0.3">
      <c r="A354" s="1">
        <v>44179</v>
      </c>
      <c r="B354" s="3">
        <v>1.50083693</v>
      </c>
      <c r="C354">
        <f t="shared" si="10"/>
        <v>2.5008369300000002</v>
      </c>
      <c r="D354">
        <f t="shared" si="11"/>
        <v>2.674122224512355E-3</v>
      </c>
    </row>
    <row r="355" spans="1:4" x14ac:dyDescent="0.3">
      <c r="A355" s="1">
        <v>44180</v>
      </c>
      <c r="B355" s="3">
        <v>1.4877518430000001</v>
      </c>
      <c r="C355">
        <f t="shared" si="10"/>
        <v>2.4877518429999999</v>
      </c>
      <c r="D355">
        <f t="shared" si="11"/>
        <v>-5.2322831780960335E-3</v>
      </c>
    </row>
    <row r="356" spans="1:4" x14ac:dyDescent="0.3">
      <c r="A356" s="1">
        <v>44181</v>
      </c>
      <c r="B356" s="3">
        <v>1.4828531009999999</v>
      </c>
      <c r="C356">
        <f t="shared" si="10"/>
        <v>2.4828531009999999</v>
      </c>
      <c r="D356">
        <f t="shared" si="11"/>
        <v>-1.9691441547049658E-3</v>
      </c>
    </row>
    <row r="357" spans="1:4" x14ac:dyDescent="0.3">
      <c r="A357" s="1">
        <v>44182</v>
      </c>
      <c r="B357" s="3">
        <v>1.5084340119999999</v>
      </c>
      <c r="C357">
        <f t="shared" si="10"/>
        <v>2.5084340119999999</v>
      </c>
      <c r="D357">
        <f t="shared" si="11"/>
        <v>1.0303030408724951E-2</v>
      </c>
    </row>
    <row r="358" spans="1:4" x14ac:dyDescent="0.3">
      <c r="A358" s="1">
        <v>44183</v>
      </c>
      <c r="B358" s="3">
        <v>1.524716629</v>
      </c>
      <c r="C358">
        <f t="shared" si="10"/>
        <v>2.5247166290000003</v>
      </c>
      <c r="D358">
        <f t="shared" si="11"/>
        <v>6.4911482311699464E-3</v>
      </c>
    </row>
    <row r="359" spans="1:4" x14ac:dyDescent="0.3">
      <c r="A359" s="1">
        <v>44186</v>
      </c>
      <c r="B359" s="3">
        <v>1.496487584</v>
      </c>
      <c r="C359">
        <f t="shared" si="10"/>
        <v>2.496487584</v>
      </c>
      <c r="D359">
        <f t="shared" si="11"/>
        <v>-1.1181074610809413E-2</v>
      </c>
    </row>
    <row r="360" spans="1:4" x14ac:dyDescent="0.3">
      <c r="A360" s="1">
        <v>44187</v>
      </c>
      <c r="B360" s="3">
        <v>1.4833432719999999</v>
      </c>
      <c r="C360">
        <f t="shared" si="10"/>
        <v>2.4833432719999999</v>
      </c>
      <c r="D360">
        <f t="shared" si="11"/>
        <v>-5.2651221196700739E-3</v>
      </c>
    </row>
    <row r="361" spans="1:4" x14ac:dyDescent="0.3">
      <c r="A361" s="1">
        <v>44188</v>
      </c>
      <c r="B361" s="3">
        <v>1.484966505</v>
      </c>
      <c r="C361">
        <f t="shared" si="10"/>
        <v>2.484966505</v>
      </c>
      <c r="D361">
        <f t="shared" si="11"/>
        <v>6.5364825648643262E-4</v>
      </c>
    </row>
    <row r="362" spans="1:4" x14ac:dyDescent="0.3">
      <c r="A362" s="1">
        <v>44189</v>
      </c>
      <c r="B362" s="3">
        <v>1.473523014</v>
      </c>
      <c r="C362">
        <f t="shared" si="10"/>
        <v>2.473523014</v>
      </c>
      <c r="D362">
        <f t="shared" si="11"/>
        <v>-4.6050886307620808E-3</v>
      </c>
    </row>
    <row r="363" spans="1:4" x14ac:dyDescent="0.3">
      <c r="A363" s="1">
        <v>44190</v>
      </c>
      <c r="B363" s="3">
        <v>1.481676309</v>
      </c>
      <c r="C363">
        <f t="shared" si="10"/>
        <v>2.481676309</v>
      </c>
      <c r="D363">
        <f t="shared" si="11"/>
        <v>3.2962276695437534E-3</v>
      </c>
    </row>
    <row r="364" spans="1:4" x14ac:dyDescent="0.3">
      <c r="A364" s="1">
        <v>44193</v>
      </c>
      <c r="B364" s="3">
        <v>1.4858776760000001</v>
      </c>
      <c r="C364">
        <f t="shared" si="10"/>
        <v>2.4858776760000003</v>
      </c>
      <c r="D364">
        <f t="shared" si="11"/>
        <v>1.6929552757399067E-3</v>
      </c>
    </row>
    <row r="365" spans="1:4" x14ac:dyDescent="0.3">
      <c r="A365" s="1">
        <v>44194</v>
      </c>
      <c r="B365" s="3">
        <v>1.469434433</v>
      </c>
      <c r="C365">
        <f t="shared" si="10"/>
        <v>2.469434433</v>
      </c>
      <c r="D365">
        <f t="shared" si="11"/>
        <v>-6.6146629654195129E-3</v>
      </c>
    </row>
    <row r="366" spans="1:4" x14ac:dyDescent="0.3">
      <c r="A366" s="1">
        <v>44195</v>
      </c>
      <c r="B366" s="3">
        <v>1.484721749</v>
      </c>
      <c r="C366">
        <f t="shared" si="10"/>
        <v>2.4847217490000002</v>
      </c>
      <c r="D366">
        <f t="shared" si="11"/>
        <v>6.1906142538995764E-3</v>
      </c>
    </row>
    <row r="367" spans="1:4" x14ac:dyDescent="0.3">
      <c r="A367" s="1">
        <v>44196</v>
      </c>
      <c r="B367" s="3">
        <v>1.4935826510000001</v>
      </c>
      <c r="C367">
        <f t="shared" si="10"/>
        <v>2.4935826510000001</v>
      </c>
      <c r="D367">
        <f t="shared" si="11"/>
        <v>3.5661546422918571E-3</v>
      </c>
    </row>
    <row r="368" spans="1:4" x14ac:dyDescent="0.3">
      <c r="A368" s="1">
        <v>44200</v>
      </c>
      <c r="B368" s="3">
        <v>1.52940929</v>
      </c>
      <c r="C368">
        <f t="shared" si="10"/>
        <v>2.5294092900000003</v>
      </c>
      <c r="D368">
        <f t="shared" si="11"/>
        <v>1.4367536197620169E-2</v>
      </c>
    </row>
    <row r="369" spans="1:4" x14ac:dyDescent="0.3">
      <c r="A369" s="1">
        <v>44201</v>
      </c>
      <c r="B369" s="3">
        <v>1.5345780200000001</v>
      </c>
      <c r="C369">
        <f t="shared" si="10"/>
        <v>2.5345780200000001</v>
      </c>
      <c r="D369">
        <f t="shared" si="11"/>
        <v>2.0434533946065499E-3</v>
      </c>
    </row>
    <row r="370" spans="1:4" x14ac:dyDescent="0.3">
      <c r="A370" s="1">
        <v>44202</v>
      </c>
      <c r="B370" s="3">
        <v>1.532148085</v>
      </c>
      <c r="C370">
        <f t="shared" si="10"/>
        <v>2.5321480850000002</v>
      </c>
      <c r="D370">
        <f t="shared" si="11"/>
        <v>-9.5871382961013887E-4</v>
      </c>
    </row>
    <row r="371" spans="1:4" x14ac:dyDescent="0.3">
      <c r="A371" s="1">
        <v>44203</v>
      </c>
      <c r="B371" s="3">
        <v>1.5537042919999999</v>
      </c>
      <c r="C371">
        <f t="shared" si="10"/>
        <v>2.5537042919999999</v>
      </c>
      <c r="D371">
        <f t="shared" si="11"/>
        <v>8.5130119868166067E-3</v>
      </c>
    </row>
    <row r="372" spans="1:4" x14ac:dyDescent="0.3">
      <c r="A372" s="1">
        <v>44204</v>
      </c>
      <c r="B372" s="3">
        <v>1.5568777300000001</v>
      </c>
      <c r="C372">
        <f t="shared" si="10"/>
        <v>2.5568777300000001</v>
      </c>
      <c r="D372">
        <f t="shared" si="11"/>
        <v>1.242680293854532E-3</v>
      </c>
    </row>
    <row r="373" spans="1:4" x14ac:dyDescent="0.3">
      <c r="A373" s="1">
        <v>44207</v>
      </c>
      <c r="B373" s="3">
        <v>1.5185004630000001</v>
      </c>
      <c r="C373">
        <f t="shared" si="10"/>
        <v>2.5185004630000001</v>
      </c>
      <c r="D373">
        <f t="shared" si="11"/>
        <v>-1.5009425968914044E-2</v>
      </c>
    </row>
    <row r="374" spans="1:4" x14ac:dyDescent="0.3">
      <c r="A374" s="1">
        <v>44208</v>
      </c>
      <c r="B374" s="3">
        <v>1.5371401680000001</v>
      </c>
      <c r="C374">
        <f t="shared" si="10"/>
        <v>2.5371401680000001</v>
      </c>
      <c r="D374">
        <f t="shared" si="11"/>
        <v>7.4011123975719541E-3</v>
      </c>
    </row>
    <row r="375" spans="1:4" x14ac:dyDescent="0.3">
      <c r="A375" s="1">
        <v>44209</v>
      </c>
      <c r="B375" s="3">
        <v>1.512822141</v>
      </c>
      <c r="C375">
        <f t="shared" si="10"/>
        <v>2.512822141</v>
      </c>
      <c r="D375">
        <f t="shared" si="11"/>
        <v>-9.5848180982329063E-3</v>
      </c>
    </row>
    <row r="376" spans="1:4" x14ac:dyDescent="0.3">
      <c r="A376" s="1">
        <v>44210</v>
      </c>
      <c r="B376" s="3">
        <v>1.4989336099999999</v>
      </c>
      <c r="C376">
        <f t="shared" si="10"/>
        <v>2.4989336099999999</v>
      </c>
      <c r="D376">
        <f t="shared" si="11"/>
        <v>-5.5270648779276628E-3</v>
      </c>
    </row>
    <row r="377" spans="1:4" x14ac:dyDescent="0.3">
      <c r="A377" s="1">
        <v>44211</v>
      </c>
      <c r="B377" s="3">
        <v>1.4862729619999999</v>
      </c>
      <c r="C377">
        <f t="shared" si="10"/>
        <v>2.4862729620000001</v>
      </c>
      <c r="D377">
        <f t="shared" si="11"/>
        <v>-5.0664203119825078E-3</v>
      </c>
    </row>
    <row r="378" spans="1:4" x14ac:dyDescent="0.3">
      <c r="A378" s="1">
        <v>44214</v>
      </c>
      <c r="B378" s="3">
        <v>1.4853248859999999</v>
      </c>
      <c r="C378">
        <f t="shared" si="10"/>
        <v>2.4853248859999999</v>
      </c>
      <c r="D378">
        <f t="shared" si="11"/>
        <v>-3.8132418060710175E-4</v>
      </c>
    </row>
    <row r="379" spans="1:4" x14ac:dyDescent="0.3">
      <c r="A379" s="1">
        <v>44215</v>
      </c>
      <c r="B379" s="3">
        <v>1.4834128689999999</v>
      </c>
      <c r="C379">
        <f t="shared" si="10"/>
        <v>2.4834128689999999</v>
      </c>
      <c r="D379">
        <f t="shared" si="11"/>
        <v>-7.6932275968043728E-4</v>
      </c>
    </row>
    <row r="380" spans="1:4" x14ac:dyDescent="0.3">
      <c r="A380" s="1">
        <v>44216</v>
      </c>
      <c r="B380" s="3">
        <v>1.509003842</v>
      </c>
      <c r="C380">
        <f t="shared" si="10"/>
        <v>2.5090038420000003</v>
      </c>
      <c r="D380">
        <f t="shared" si="11"/>
        <v>1.0304759760025367E-2</v>
      </c>
    </row>
    <row r="381" spans="1:4" x14ac:dyDescent="0.3">
      <c r="A381" s="1">
        <v>44217</v>
      </c>
      <c r="B381" s="3">
        <v>1.514164971</v>
      </c>
      <c r="C381">
        <f t="shared" si="10"/>
        <v>2.514164971</v>
      </c>
      <c r="D381">
        <f t="shared" si="11"/>
        <v>2.0570430836350088E-3</v>
      </c>
    </row>
    <row r="382" spans="1:4" x14ac:dyDescent="0.3">
      <c r="A382" s="1">
        <v>44218</v>
      </c>
      <c r="B382" s="3">
        <v>1.5018050350000001</v>
      </c>
      <c r="C382">
        <f t="shared" si="10"/>
        <v>2.5018050350000003</v>
      </c>
      <c r="D382">
        <f t="shared" si="11"/>
        <v>-4.916119722678189E-3</v>
      </c>
    </row>
    <row r="383" spans="1:4" x14ac:dyDescent="0.3">
      <c r="A383" s="1">
        <v>44221</v>
      </c>
      <c r="B383" s="3">
        <v>1.485240621</v>
      </c>
      <c r="C383">
        <f t="shared" si="10"/>
        <v>2.485240621</v>
      </c>
      <c r="D383">
        <f t="shared" si="11"/>
        <v>-6.6209851560236803E-3</v>
      </c>
    </row>
    <row r="384" spans="1:4" x14ac:dyDescent="0.3">
      <c r="A384" s="1">
        <v>44222</v>
      </c>
      <c r="B384" s="3">
        <v>1.4707839680000001</v>
      </c>
      <c r="C384">
        <f t="shared" si="10"/>
        <v>2.4707839680000001</v>
      </c>
      <c r="D384">
        <f t="shared" si="11"/>
        <v>-5.8170033427921647E-3</v>
      </c>
    </row>
    <row r="385" spans="1:4" x14ac:dyDescent="0.3">
      <c r="A385" s="1">
        <v>44223</v>
      </c>
      <c r="B385" s="3">
        <v>1.4546894269999999</v>
      </c>
      <c r="C385">
        <f t="shared" si="10"/>
        <v>2.4546894269999999</v>
      </c>
      <c r="D385">
        <f t="shared" si="11"/>
        <v>-6.513941003522079E-3</v>
      </c>
    </row>
    <row r="386" spans="1:4" x14ac:dyDescent="0.3">
      <c r="A386" s="1">
        <v>44224</v>
      </c>
      <c r="B386" s="3">
        <v>1.419352232</v>
      </c>
      <c r="C386">
        <f t="shared" si="10"/>
        <v>2.419352232</v>
      </c>
      <c r="D386">
        <f t="shared" si="11"/>
        <v>-1.439579060850368E-2</v>
      </c>
    </row>
    <row r="387" spans="1:4" x14ac:dyDescent="0.3">
      <c r="A387" s="1">
        <v>44225</v>
      </c>
      <c r="B387" s="3">
        <v>1.3897735470000001</v>
      </c>
      <c r="C387">
        <f t="shared" ref="C387:C450" si="12">B387+1</f>
        <v>2.3897735469999999</v>
      </c>
      <c r="D387">
        <f t="shared" ref="D387:D450" si="13">(C387-C386)/C386</f>
        <v>-1.2225869639307716E-2</v>
      </c>
    </row>
    <row r="388" spans="1:4" x14ac:dyDescent="0.3">
      <c r="A388" s="1">
        <v>44228</v>
      </c>
      <c r="B388" s="3">
        <v>1.4045618449999999</v>
      </c>
      <c r="C388">
        <f t="shared" si="12"/>
        <v>2.4045618449999999</v>
      </c>
      <c r="D388">
        <f t="shared" si="13"/>
        <v>6.1881587142700234E-3</v>
      </c>
    </row>
    <row r="389" spans="1:4" x14ac:dyDescent="0.3">
      <c r="A389" s="1">
        <v>44229</v>
      </c>
      <c r="B389" s="3">
        <v>1.4045618449999999</v>
      </c>
      <c r="C389">
        <f t="shared" si="12"/>
        <v>2.4045618449999999</v>
      </c>
      <c r="D389">
        <f t="shared" si="13"/>
        <v>0</v>
      </c>
    </row>
    <row r="390" spans="1:4" x14ac:dyDescent="0.3">
      <c r="A390" s="1">
        <v>44230</v>
      </c>
      <c r="B390" s="3">
        <v>1.384753151</v>
      </c>
      <c r="C390">
        <f t="shared" si="12"/>
        <v>2.384753151</v>
      </c>
      <c r="D390">
        <f t="shared" si="13"/>
        <v>-8.237964035397876E-3</v>
      </c>
    </row>
    <row r="391" spans="1:4" x14ac:dyDescent="0.3">
      <c r="A391" s="1">
        <v>44231</v>
      </c>
      <c r="B391" s="3">
        <v>1.3817251719999999</v>
      </c>
      <c r="C391">
        <f t="shared" si="12"/>
        <v>2.3817251719999999</v>
      </c>
      <c r="D391">
        <f t="shared" si="13"/>
        <v>-1.2697242893799491E-3</v>
      </c>
    </row>
    <row r="392" spans="1:4" x14ac:dyDescent="0.3">
      <c r="A392" s="1">
        <v>44232</v>
      </c>
      <c r="B392" s="3">
        <v>1.3782420550000001</v>
      </c>
      <c r="C392">
        <f t="shared" si="12"/>
        <v>2.3782420550000003</v>
      </c>
      <c r="D392">
        <f t="shared" si="13"/>
        <v>-1.46243447436663E-3</v>
      </c>
    </row>
    <row r="393" spans="1:4" x14ac:dyDescent="0.3">
      <c r="A393" s="1">
        <v>44235</v>
      </c>
      <c r="B393" s="3">
        <v>1.377187129</v>
      </c>
      <c r="C393">
        <f t="shared" si="12"/>
        <v>2.3771871290000002</v>
      </c>
      <c r="D393">
        <f t="shared" si="13"/>
        <v>-4.4357385648876788E-4</v>
      </c>
    </row>
    <row r="394" spans="1:4" x14ac:dyDescent="0.3">
      <c r="A394" s="1">
        <v>44236</v>
      </c>
      <c r="B394" s="3">
        <v>1.383603632</v>
      </c>
      <c r="C394">
        <f t="shared" si="12"/>
        <v>2.3836036319999998</v>
      </c>
      <c r="D394">
        <f t="shared" si="13"/>
        <v>2.6991997902575003E-3</v>
      </c>
    </row>
    <row r="395" spans="1:4" x14ac:dyDescent="0.3">
      <c r="A395" s="1">
        <v>44237</v>
      </c>
      <c r="B395" s="3">
        <v>1.367684291</v>
      </c>
      <c r="C395">
        <f t="shared" si="12"/>
        <v>2.3676842909999998</v>
      </c>
      <c r="D395">
        <f t="shared" si="13"/>
        <v>-6.6786863328625913E-3</v>
      </c>
    </row>
    <row r="396" spans="1:4" x14ac:dyDescent="0.3">
      <c r="A396" s="1">
        <v>44238</v>
      </c>
      <c r="B396" s="3">
        <v>1.362231762</v>
      </c>
      <c r="C396">
        <f t="shared" si="12"/>
        <v>2.362231762</v>
      </c>
      <c r="D396">
        <f t="shared" si="13"/>
        <v>-2.302895289175958E-3</v>
      </c>
    </row>
    <row r="397" spans="1:4" x14ac:dyDescent="0.3">
      <c r="A397" s="1">
        <v>44239</v>
      </c>
      <c r="B397" s="3">
        <v>1.3590804350000001</v>
      </c>
      <c r="C397">
        <f t="shared" si="12"/>
        <v>2.3590804350000001</v>
      </c>
      <c r="D397">
        <f t="shared" si="13"/>
        <v>-1.3340464939527261E-3</v>
      </c>
    </row>
    <row r="398" spans="1:4" x14ac:dyDescent="0.3">
      <c r="A398" s="1">
        <v>44243</v>
      </c>
      <c r="B398" s="3">
        <v>1.3608260599999999</v>
      </c>
      <c r="C398">
        <f t="shared" si="12"/>
        <v>2.3608260599999999</v>
      </c>
      <c r="D398">
        <f t="shared" si="13"/>
        <v>7.3995993273534219E-4</v>
      </c>
    </row>
    <row r="399" spans="1:4" x14ac:dyDescent="0.3">
      <c r="A399" s="1">
        <v>44244</v>
      </c>
      <c r="B399" s="3">
        <v>1.3631023229999999</v>
      </c>
      <c r="C399">
        <f t="shared" si="12"/>
        <v>2.3631023229999997</v>
      </c>
      <c r="D399">
        <f t="shared" si="13"/>
        <v>9.6418073256939699E-4</v>
      </c>
    </row>
    <row r="400" spans="1:4" x14ac:dyDescent="0.3">
      <c r="A400" s="1">
        <v>44245</v>
      </c>
      <c r="B400" s="3">
        <v>1.3128011770000001</v>
      </c>
      <c r="C400">
        <f t="shared" si="12"/>
        <v>2.3128011769999999</v>
      </c>
      <c r="D400">
        <f t="shared" si="13"/>
        <v>-2.1286063455831068E-2</v>
      </c>
    </row>
    <row r="401" spans="1:4" x14ac:dyDescent="0.3">
      <c r="A401" s="1">
        <v>44246</v>
      </c>
      <c r="B401" s="3">
        <v>1.304863694</v>
      </c>
      <c r="C401">
        <f t="shared" si="12"/>
        <v>2.3048636939999998</v>
      </c>
      <c r="D401">
        <f t="shared" si="13"/>
        <v>-3.4319781047050541E-3</v>
      </c>
    </row>
    <row r="402" spans="1:4" x14ac:dyDescent="0.3">
      <c r="A402" s="1">
        <v>44249</v>
      </c>
      <c r="B402" s="3">
        <v>1.30004703</v>
      </c>
      <c r="C402">
        <f t="shared" si="12"/>
        <v>2.30004703</v>
      </c>
      <c r="D402">
        <f t="shared" si="13"/>
        <v>-2.0897825813033974E-3</v>
      </c>
    </row>
    <row r="403" spans="1:4" x14ac:dyDescent="0.3">
      <c r="A403" s="1">
        <v>44250</v>
      </c>
      <c r="B403" s="3">
        <v>1.288218665</v>
      </c>
      <c r="C403">
        <f t="shared" si="12"/>
        <v>2.288218665</v>
      </c>
      <c r="D403">
        <f t="shared" si="13"/>
        <v>-5.1426622350413207E-3</v>
      </c>
    </row>
    <row r="404" spans="1:4" x14ac:dyDescent="0.3">
      <c r="A404" s="1">
        <v>44251</v>
      </c>
      <c r="B404" s="3">
        <v>1.3031533289999999</v>
      </c>
      <c r="C404">
        <f t="shared" si="12"/>
        <v>2.3031533289999997</v>
      </c>
      <c r="D404">
        <f t="shared" si="13"/>
        <v>6.5267643466231642E-3</v>
      </c>
    </row>
    <row r="405" spans="1:4" x14ac:dyDescent="0.3">
      <c r="A405" s="1">
        <v>44252</v>
      </c>
      <c r="B405" s="3">
        <v>1.299752142</v>
      </c>
      <c r="C405">
        <f t="shared" si="12"/>
        <v>2.299752142</v>
      </c>
      <c r="D405">
        <f t="shared" si="13"/>
        <v>-1.4767523104840126E-3</v>
      </c>
    </row>
    <row r="406" spans="1:4" x14ac:dyDescent="0.3">
      <c r="A406" s="1">
        <v>44253</v>
      </c>
      <c r="B406" s="3">
        <v>1.2907571120000001</v>
      </c>
      <c r="C406">
        <f t="shared" si="12"/>
        <v>2.2907571120000001</v>
      </c>
      <c r="D406">
        <f t="shared" si="13"/>
        <v>-3.9113041078319404E-3</v>
      </c>
    </row>
    <row r="407" spans="1:4" x14ac:dyDescent="0.3">
      <c r="A407" s="1">
        <v>44256</v>
      </c>
      <c r="B407" s="3">
        <v>1.307231853</v>
      </c>
      <c r="C407">
        <f t="shared" si="12"/>
        <v>2.3072318530000002</v>
      </c>
      <c r="D407">
        <f t="shared" si="13"/>
        <v>7.1918323045678384E-3</v>
      </c>
    </row>
    <row r="408" spans="1:4" x14ac:dyDescent="0.3">
      <c r="A408" s="1">
        <v>44257</v>
      </c>
      <c r="B408" s="3">
        <v>1.3065400220000001</v>
      </c>
      <c r="C408">
        <f t="shared" si="12"/>
        <v>2.3065400220000001</v>
      </c>
      <c r="D408">
        <f t="shared" si="13"/>
        <v>-2.9985326316494062E-4</v>
      </c>
    </row>
    <row r="409" spans="1:4" x14ac:dyDescent="0.3">
      <c r="A409" s="1">
        <v>44258</v>
      </c>
      <c r="B409" s="3">
        <v>1.2637401340000001</v>
      </c>
      <c r="C409">
        <f t="shared" si="12"/>
        <v>2.2637401339999998</v>
      </c>
      <c r="D409">
        <f t="shared" si="13"/>
        <v>-1.8555883527608796E-2</v>
      </c>
    </row>
    <row r="410" spans="1:4" x14ac:dyDescent="0.3">
      <c r="A410" s="1">
        <v>44259</v>
      </c>
      <c r="B410" s="3">
        <v>1.2406849449999999</v>
      </c>
      <c r="C410">
        <f t="shared" si="12"/>
        <v>2.2406849449999999</v>
      </c>
      <c r="D410">
        <f t="shared" si="13"/>
        <v>-1.0184556369224985E-2</v>
      </c>
    </row>
    <row r="411" spans="1:4" x14ac:dyDescent="0.3">
      <c r="A411" s="1">
        <v>44260</v>
      </c>
      <c r="B411" s="3">
        <v>1.238101151</v>
      </c>
      <c r="C411">
        <f t="shared" si="12"/>
        <v>2.238101151</v>
      </c>
      <c r="D411">
        <f t="shared" si="13"/>
        <v>-1.1531268622862875E-3</v>
      </c>
    </row>
    <row r="412" spans="1:4" x14ac:dyDescent="0.3">
      <c r="A412" s="1">
        <v>44263</v>
      </c>
      <c r="B412" s="3">
        <v>1.2267410999999999</v>
      </c>
      <c r="C412">
        <f t="shared" si="12"/>
        <v>2.2267410999999999</v>
      </c>
      <c r="D412">
        <f t="shared" si="13"/>
        <v>-5.0757540582668853E-3</v>
      </c>
    </row>
    <row r="413" spans="1:4" x14ac:dyDescent="0.3">
      <c r="A413" s="1">
        <v>44264</v>
      </c>
      <c r="B413" s="3">
        <v>1.219117995</v>
      </c>
      <c r="C413">
        <f t="shared" si="12"/>
        <v>2.219117995</v>
      </c>
      <c r="D413">
        <f t="shared" si="13"/>
        <v>-3.423435710599658E-3</v>
      </c>
    </row>
    <row r="414" spans="1:4" x14ac:dyDescent="0.3">
      <c r="A414" s="1">
        <v>44265</v>
      </c>
      <c r="B414" s="3">
        <v>1.2090491569999999</v>
      </c>
      <c r="C414">
        <f t="shared" si="12"/>
        <v>2.2090491569999999</v>
      </c>
      <c r="D414">
        <f t="shared" si="13"/>
        <v>-4.5373152859318885E-3</v>
      </c>
    </row>
    <row r="415" spans="1:4" x14ac:dyDescent="0.3">
      <c r="A415" s="1">
        <v>44266</v>
      </c>
      <c r="B415" s="3">
        <v>1.2559798170000001</v>
      </c>
      <c r="C415">
        <f t="shared" si="12"/>
        <v>2.2559798170000001</v>
      </c>
      <c r="D415">
        <f t="shared" si="13"/>
        <v>2.1244733215323431E-2</v>
      </c>
    </row>
    <row r="416" spans="1:4" x14ac:dyDescent="0.3">
      <c r="A416" s="1">
        <v>44267</v>
      </c>
      <c r="B416" s="3">
        <v>1.2486684299999999</v>
      </c>
      <c r="C416">
        <f t="shared" si="12"/>
        <v>2.2486684299999999</v>
      </c>
      <c r="D416">
        <f t="shared" si="13"/>
        <v>-3.2408920261187395E-3</v>
      </c>
    </row>
    <row r="417" spans="1:4" x14ac:dyDescent="0.3">
      <c r="A417" s="1">
        <v>44270</v>
      </c>
      <c r="B417" s="3">
        <v>1.2557814460000001</v>
      </c>
      <c r="C417">
        <f t="shared" si="12"/>
        <v>2.2557814460000003</v>
      </c>
      <c r="D417">
        <f t="shared" si="13"/>
        <v>3.1632124616968811E-3</v>
      </c>
    </row>
    <row r="418" spans="1:4" x14ac:dyDescent="0.3">
      <c r="A418" s="1">
        <v>44271</v>
      </c>
      <c r="B418" s="3">
        <v>1.247789426</v>
      </c>
      <c r="C418">
        <f t="shared" si="12"/>
        <v>2.2477894259999998</v>
      </c>
      <c r="D418">
        <f t="shared" si="13"/>
        <v>-3.5429052819687668E-3</v>
      </c>
    </row>
    <row r="419" spans="1:4" x14ac:dyDescent="0.3">
      <c r="A419" s="1">
        <v>44272</v>
      </c>
      <c r="B419" s="3">
        <v>1.2692822749999999</v>
      </c>
      <c r="C419">
        <f t="shared" si="12"/>
        <v>2.2692822750000001</v>
      </c>
      <c r="D419">
        <f t="shared" si="13"/>
        <v>9.5617715571549144E-3</v>
      </c>
    </row>
    <row r="420" spans="1:4" x14ac:dyDescent="0.3">
      <c r="A420" s="1">
        <v>44273</v>
      </c>
      <c r="B420" s="3">
        <v>1.2676969410000001</v>
      </c>
      <c r="C420">
        <f t="shared" si="12"/>
        <v>2.2676969410000001</v>
      </c>
      <c r="D420">
        <f t="shared" si="13"/>
        <v>-6.9860590613393355E-4</v>
      </c>
    </row>
    <row r="421" spans="1:4" x14ac:dyDescent="0.3">
      <c r="A421" s="1">
        <v>44274</v>
      </c>
      <c r="B421" s="3">
        <v>1.254367585</v>
      </c>
      <c r="C421">
        <f t="shared" si="12"/>
        <v>2.2543675849999998</v>
      </c>
      <c r="D421">
        <f t="shared" si="13"/>
        <v>-5.877926524927253E-3</v>
      </c>
    </row>
    <row r="422" spans="1:4" x14ac:dyDescent="0.3">
      <c r="A422" s="1">
        <v>44277</v>
      </c>
      <c r="B422" s="3">
        <v>1.2474019810000001</v>
      </c>
      <c r="C422">
        <f t="shared" si="12"/>
        <v>2.2474019810000003</v>
      </c>
      <c r="D422">
        <f t="shared" si="13"/>
        <v>-3.0898261873293655E-3</v>
      </c>
    </row>
    <row r="423" spans="1:4" x14ac:dyDescent="0.3">
      <c r="A423" s="1">
        <v>44278</v>
      </c>
      <c r="B423" s="3">
        <v>1.226764889</v>
      </c>
      <c r="C423">
        <f t="shared" si="12"/>
        <v>2.226764889</v>
      </c>
      <c r="D423">
        <f t="shared" si="13"/>
        <v>-9.1826438592074455E-3</v>
      </c>
    </row>
    <row r="424" spans="1:4" x14ac:dyDescent="0.3">
      <c r="A424" s="1">
        <v>44279</v>
      </c>
      <c r="B424" s="3">
        <v>1.1899779260000001</v>
      </c>
      <c r="C424">
        <f t="shared" si="12"/>
        <v>2.1899779260000001</v>
      </c>
      <c r="D424">
        <f t="shared" si="13"/>
        <v>-1.6520362424306191E-2</v>
      </c>
    </row>
    <row r="425" spans="1:4" x14ac:dyDescent="0.3">
      <c r="A425" s="1">
        <v>44280</v>
      </c>
      <c r="B425" s="3">
        <v>1.165505367</v>
      </c>
      <c r="C425">
        <f t="shared" si="12"/>
        <v>2.1655053669999997</v>
      </c>
      <c r="D425">
        <f t="shared" si="13"/>
        <v>-1.1174797110717697E-2</v>
      </c>
    </row>
    <row r="426" spans="1:4" x14ac:dyDescent="0.3">
      <c r="A426" s="1">
        <v>44281</v>
      </c>
      <c r="B426" s="3">
        <v>1.183604914</v>
      </c>
      <c r="C426">
        <f t="shared" si="12"/>
        <v>2.183604914</v>
      </c>
      <c r="D426">
        <f t="shared" si="13"/>
        <v>8.3581168977080959E-3</v>
      </c>
    </row>
    <row r="427" spans="1:4" x14ac:dyDescent="0.3">
      <c r="A427" s="1">
        <v>44284</v>
      </c>
      <c r="B427" s="3">
        <v>1.171612149</v>
      </c>
      <c r="C427">
        <f t="shared" si="12"/>
        <v>2.171612149</v>
      </c>
      <c r="D427">
        <f t="shared" si="13"/>
        <v>-5.4921863030758947E-3</v>
      </c>
    </row>
    <row r="428" spans="1:4" x14ac:dyDescent="0.3">
      <c r="A428" s="1">
        <v>44285</v>
      </c>
      <c r="B428" s="3">
        <v>1.1931131930000001</v>
      </c>
      <c r="C428">
        <f t="shared" si="12"/>
        <v>2.1931131930000003</v>
      </c>
      <c r="D428">
        <f t="shared" si="13"/>
        <v>9.9009595290306621E-3</v>
      </c>
    </row>
    <row r="429" spans="1:4" x14ac:dyDescent="0.3">
      <c r="A429" s="1">
        <v>44286</v>
      </c>
      <c r="B429" s="3">
        <v>1.18203663</v>
      </c>
      <c r="C429">
        <f t="shared" si="12"/>
        <v>2.1820366299999998</v>
      </c>
      <c r="D429">
        <f t="shared" si="13"/>
        <v>-5.0506116306968394E-3</v>
      </c>
    </row>
    <row r="430" spans="1:4" x14ac:dyDescent="0.3">
      <c r="A430" s="1">
        <v>44287</v>
      </c>
      <c r="B430" s="3">
        <v>1.1770851929999999</v>
      </c>
      <c r="C430">
        <f t="shared" si="12"/>
        <v>2.1770851929999999</v>
      </c>
      <c r="D430">
        <f t="shared" si="13"/>
        <v>-2.2691814298277349E-3</v>
      </c>
    </row>
    <row r="431" spans="1:4" x14ac:dyDescent="0.3">
      <c r="A431" s="1">
        <v>44288</v>
      </c>
      <c r="B431" s="3">
        <v>1.1781986840000001</v>
      </c>
      <c r="C431">
        <f t="shared" si="12"/>
        <v>2.1781986839999998</v>
      </c>
      <c r="D431">
        <f t="shared" si="13"/>
        <v>5.1145954397197122E-4</v>
      </c>
    </row>
    <row r="432" spans="1:4" x14ac:dyDescent="0.3">
      <c r="A432" s="1">
        <v>44291</v>
      </c>
      <c r="B432" s="3">
        <v>1.1806101849999999</v>
      </c>
      <c r="C432">
        <f t="shared" si="12"/>
        <v>2.1806101849999999</v>
      </c>
      <c r="D432">
        <f t="shared" si="13"/>
        <v>1.1071079133936773E-3</v>
      </c>
    </row>
    <row r="433" spans="1:4" x14ac:dyDescent="0.3">
      <c r="A433" s="1">
        <v>44292</v>
      </c>
      <c r="B433" s="3">
        <v>1.173418171</v>
      </c>
      <c r="C433">
        <f t="shared" si="12"/>
        <v>2.1734181709999998</v>
      </c>
      <c r="D433">
        <f t="shared" si="13"/>
        <v>-3.2981658296712649E-3</v>
      </c>
    </row>
    <row r="434" spans="1:4" x14ac:dyDescent="0.3">
      <c r="A434" s="1">
        <v>44293</v>
      </c>
      <c r="B434" s="3">
        <v>1.1488787090000001</v>
      </c>
      <c r="C434">
        <f t="shared" si="12"/>
        <v>2.1488787089999999</v>
      </c>
      <c r="D434">
        <f t="shared" si="13"/>
        <v>-1.1290722755257531E-2</v>
      </c>
    </row>
    <row r="435" spans="1:4" x14ac:dyDescent="0.3">
      <c r="A435" s="1">
        <v>44294</v>
      </c>
      <c r="B435" s="3">
        <v>1.1563556740000001</v>
      </c>
      <c r="C435">
        <f t="shared" si="12"/>
        <v>2.1563556740000003</v>
      </c>
      <c r="D435">
        <f t="shared" si="13"/>
        <v>3.4794727914075076E-3</v>
      </c>
    </row>
    <row r="436" spans="1:4" x14ac:dyDescent="0.3">
      <c r="A436" s="1">
        <v>44295</v>
      </c>
      <c r="B436" s="3">
        <v>1.156866086</v>
      </c>
      <c r="C436">
        <f t="shared" si="12"/>
        <v>2.156866086</v>
      </c>
      <c r="D436">
        <f t="shared" si="13"/>
        <v>2.367012112862057E-4</v>
      </c>
    </row>
    <row r="437" spans="1:4" x14ac:dyDescent="0.3">
      <c r="A437" s="1">
        <v>44298</v>
      </c>
      <c r="B437" s="3">
        <v>1.160682199</v>
      </c>
      <c r="C437">
        <f t="shared" si="12"/>
        <v>2.160682199</v>
      </c>
      <c r="D437">
        <f t="shared" si="13"/>
        <v>1.7692860139857868E-3</v>
      </c>
    </row>
    <row r="438" spans="1:4" x14ac:dyDescent="0.3">
      <c r="A438" s="1">
        <v>44299</v>
      </c>
      <c r="B438" s="3">
        <v>1.1601528619999999</v>
      </c>
      <c r="C438">
        <f t="shared" si="12"/>
        <v>2.1601528619999999</v>
      </c>
      <c r="D438">
        <f t="shared" si="13"/>
        <v>-2.4498605127821002E-4</v>
      </c>
    </row>
    <row r="439" spans="1:4" x14ac:dyDescent="0.3">
      <c r="A439" s="1">
        <v>44300</v>
      </c>
      <c r="B439" s="3">
        <v>1.1297019349999999</v>
      </c>
      <c r="C439">
        <f t="shared" si="12"/>
        <v>2.1297019349999999</v>
      </c>
      <c r="D439">
        <f t="shared" si="13"/>
        <v>-1.409665377653258E-2</v>
      </c>
    </row>
    <row r="440" spans="1:4" x14ac:dyDescent="0.3">
      <c r="A440" s="1">
        <v>44301</v>
      </c>
      <c r="B440" s="3">
        <v>1.1385331219999999</v>
      </c>
      <c r="C440">
        <f t="shared" si="12"/>
        <v>2.1385331220000001</v>
      </c>
      <c r="D440">
        <f t="shared" si="13"/>
        <v>4.1466774551248108E-3</v>
      </c>
    </row>
    <row r="441" spans="1:4" x14ac:dyDescent="0.3">
      <c r="A441" s="1">
        <v>44302</v>
      </c>
      <c r="B441" s="3">
        <v>1.130730448</v>
      </c>
      <c r="C441">
        <f t="shared" si="12"/>
        <v>2.130730448</v>
      </c>
      <c r="D441">
        <f t="shared" si="13"/>
        <v>-3.6486103113067053E-3</v>
      </c>
    </row>
    <row r="442" spans="1:4" x14ac:dyDescent="0.3">
      <c r="A442" s="1">
        <v>44305</v>
      </c>
      <c r="B442" s="3">
        <v>1.15218003</v>
      </c>
      <c r="C442">
        <f t="shared" si="12"/>
        <v>2.1521800300000002</v>
      </c>
      <c r="D442">
        <f t="shared" si="13"/>
        <v>1.0066774058696064E-2</v>
      </c>
    </row>
    <row r="443" spans="1:4" x14ac:dyDescent="0.3">
      <c r="A443" s="1">
        <v>44306</v>
      </c>
      <c r="B443" s="3">
        <v>1.1355270200000001</v>
      </c>
      <c r="C443">
        <f t="shared" si="12"/>
        <v>2.1355270200000001</v>
      </c>
      <c r="D443">
        <f t="shared" si="13"/>
        <v>-7.7377402298450786E-3</v>
      </c>
    </row>
    <row r="444" spans="1:4" x14ac:dyDescent="0.3">
      <c r="A444" s="1">
        <v>44307</v>
      </c>
      <c r="B444" s="3">
        <v>1.1269149110000001</v>
      </c>
      <c r="C444">
        <f t="shared" si="12"/>
        <v>2.1269149110000001</v>
      </c>
      <c r="D444">
        <f t="shared" si="13"/>
        <v>-4.0327792246805565E-3</v>
      </c>
    </row>
    <row r="445" spans="1:4" x14ac:dyDescent="0.3">
      <c r="A445" s="1">
        <v>44308</v>
      </c>
      <c r="B445" s="3">
        <v>1.1291069929999999</v>
      </c>
      <c r="C445">
        <f t="shared" si="12"/>
        <v>2.1291069929999997</v>
      </c>
      <c r="D445">
        <f t="shared" si="13"/>
        <v>1.0306392553188748E-3</v>
      </c>
    </row>
    <row r="446" spans="1:4" x14ac:dyDescent="0.3">
      <c r="A446" s="1">
        <v>44309</v>
      </c>
      <c r="B446" s="3">
        <v>1.1416195469999999</v>
      </c>
      <c r="C446">
        <f t="shared" si="12"/>
        <v>2.1416195469999999</v>
      </c>
      <c r="D446">
        <f t="shared" si="13"/>
        <v>5.8769024014004431E-3</v>
      </c>
    </row>
    <row r="447" spans="1:4" x14ac:dyDescent="0.3">
      <c r="A447" s="1">
        <v>44312</v>
      </c>
      <c r="B447" s="3">
        <v>1.094042891</v>
      </c>
      <c r="C447">
        <f t="shared" si="12"/>
        <v>2.094042891</v>
      </c>
      <c r="D447">
        <f t="shared" si="13"/>
        <v>-2.2215269778726923E-2</v>
      </c>
    </row>
    <row r="448" spans="1:4" x14ac:dyDescent="0.3">
      <c r="A448" s="1">
        <v>44313</v>
      </c>
      <c r="B448" s="3">
        <v>1.090759526</v>
      </c>
      <c r="C448">
        <f t="shared" si="12"/>
        <v>2.0907595260000003</v>
      </c>
      <c r="D448">
        <f t="shared" si="13"/>
        <v>-1.5679549898960045E-3</v>
      </c>
    </row>
    <row r="449" spans="1:7" x14ac:dyDescent="0.3">
      <c r="A449" s="1">
        <v>44314</v>
      </c>
      <c r="B449" s="3">
        <v>1.085621672</v>
      </c>
      <c r="C449">
        <f t="shared" si="12"/>
        <v>2.0856216720000003</v>
      </c>
      <c r="D449">
        <f t="shared" si="13"/>
        <v>-2.4574103028623469E-3</v>
      </c>
    </row>
    <row r="450" spans="1:7" x14ac:dyDescent="0.3">
      <c r="A450" s="1">
        <v>44315</v>
      </c>
      <c r="B450" s="3">
        <v>1.0819886679999999</v>
      </c>
      <c r="C450">
        <f t="shared" si="12"/>
        <v>2.0819886680000002</v>
      </c>
      <c r="D450">
        <f t="shared" si="13"/>
        <v>-1.7419285811871377E-3</v>
      </c>
    </row>
    <row r="451" spans="1:7" x14ac:dyDescent="0.3">
      <c r="A451" s="1">
        <v>44316</v>
      </c>
      <c r="B451" s="3">
        <v>1.079621114</v>
      </c>
      <c r="C451">
        <f t="shared" ref="C451" si="14">B451+1</f>
        <v>2.079621114</v>
      </c>
      <c r="D451">
        <f t="shared" ref="D451" si="15">(C451-C450)/C450</f>
        <v>-1.1371598877502175E-3</v>
      </c>
      <c r="F451" t="s">
        <v>2</v>
      </c>
      <c r="G451">
        <f>((B452-E452)/D453)</f>
        <v>-0.10077456230558332</v>
      </c>
    </row>
    <row r="452" spans="1:7" x14ac:dyDescent="0.3">
      <c r="D452">
        <f>VAR(D2:D451)</f>
        <v>2.2303404387966376E-4</v>
      </c>
      <c r="E452" s="2">
        <v>1.505E-3</v>
      </c>
    </row>
    <row r="453" spans="1:7" x14ac:dyDescent="0.3">
      <c r="D453">
        <f>STDEV(D2:D451)</f>
        <v>1.4934324352968358E-2</v>
      </c>
      <c r="E453">
        <f>D452^(0.5)</f>
        <v>1.4934324352968358E-2</v>
      </c>
    </row>
    <row r="454" spans="1:7" x14ac:dyDescent="0.3">
      <c r="D454">
        <f>AVERAGE(D2:D451)</f>
        <v>1.7383024011187759E-3</v>
      </c>
    </row>
  </sheetData>
  <phoneticPr fontId="18" type="noConversion"/>
  <conditionalFormatting sqref="D1:D1048576">
    <cfRule type="cellIs" dxfId="4" priority="3" operator="equal">
      <formula>$E$6</formula>
    </cfRule>
    <cfRule type="cellIs" dxfId="3" priority="2" operator="equal">
      <formula>$E$7</formula>
    </cfRule>
  </conditionalFormatting>
  <conditionalFormatting sqref="B1:B1048576">
    <cfRule type="cellIs" dxfId="0" priority="1" operator="equal">
      <formula>$E$3</formula>
    </cfRule>
  </conditionalFormatting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LSTM報酬率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Yu-chieh Wei</dc:creator>
  <cp:lastModifiedBy>Yu-chieh Wei</cp:lastModifiedBy>
  <dcterms:created xsi:type="dcterms:W3CDTF">2021-05-15T14:51:24Z</dcterms:created>
  <dcterms:modified xsi:type="dcterms:W3CDTF">2021-05-22T11:22:40Z</dcterms:modified>
</cp:coreProperties>
</file>