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mom\Desktop\"/>
    </mc:Choice>
  </mc:AlternateContent>
  <xr:revisionPtr revIDLastSave="0" documentId="13_ncr:1_{4B87BAED-D74D-46BA-99F4-608194D17FC8}" xr6:coauthVersionLast="36" xr6:coauthVersionMax="36" xr10:uidLastSave="{00000000-0000-0000-0000-000000000000}"/>
  <bookViews>
    <workbookView xWindow="0" yWindow="0" windowWidth="23040" windowHeight="9060" activeTab="1" xr2:uid="{332D00C9-E20C-484B-8327-8EB664AA3F49}"/>
  </bookViews>
  <sheets>
    <sheet name="1" sheetId="3" r:id="rId1"/>
    <sheet name="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E40" i="3"/>
  <c r="E31" i="3"/>
  <c r="E24" i="3"/>
  <c r="E15" i="3"/>
</calcChain>
</file>

<file path=xl/sharedStrings.xml><?xml version="1.0" encoding="utf-8"?>
<sst xmlns="http://schemas.openxmlformats.org/spreadsheetml/2006/main" count="124" uniqueCount="74">
  <si>
    <t>Section 2</t>
  </si>
  <si>
    <t>Section 3</t>
  </si>
  <si>
    <t>Section 4</t>
  </si>
  <si>
    <t>4.2 Does the training curriculum include the necessary information?</t>
  </si>
  <si>
    <t>Section 5</t>
  </si>
  <si>
    <t>Section 6</t>
  </si>
  <si>
    <t>Section 7</t>
  </si>
  <si>
    <t>Section 8</t>
  </si>
  <si>
    <t>Section 9</t>
  </si>
  <si>
    <t>Section 12</t>
  </si>
  <si>
    <t>Section 13</t>
  </si>
  <si>
    <t>Organisation</t>
  </si>
  <si>
    <t>Q's Mine</t>
  </si>
  <si>
    <t>Employee Number</t>
  </si>
  <si>
    <t xml:space="preserve">Mine type </t>
  </si>
  <si>
    <t xml:space="preserve">Coal </t>
  </si>
  <si>
    <t>Input</t>
  </si>
  <si>
    <t>Outcome</t>
  </si>
  <si>
    <t>Comment</t>
  </si>
  <si>
    <t xml:space="preserve">1 Management Commitment </t>
  </si>
  <si>
    <t>1.1 The employer’s responsibilities in health and safety have been identified and understood</t>
  </si>
  <si>
    <t>Compliant</t>
  </si>
  <si>
    <t>1.2 The general duties of the employer in health and safety at the mine have been identified and understood</t>
  </si>
  <si>
    <t>1.3 The employer is involved in health and safety by providing visible leadership</t>
  </si>
  <si>
    <t>1.4 Senior management attends health and safety committee meetings</t>
  </si>
  <si>
    <t>1.5 The employer provides resources in the form of time, people, money and infrastructure to manage health and safety successfully at the mine</t>
  </si>
  <si>
    <t>1.6 There is an occupational health and safety policy at the mine and it is understood by everyone</t>
  </si>
  <si>
    <t>1.7 Everyone in the mine is accountable for health and safety in their area of responsibility</t>
  </si>
  <si>
    <t>Percentage</t>
  </si>
  <si>
    <t xml:space="preserve">2 Occupational Health and Safety Policy </t>
  </si>
  <si>
    <t xml:space="preserve">2.1 There is a written Occupational Health and Safety Policy for the </t>
  </si>
  <si>
    <t>mine</t>
  </si>
  <si>
    <t>2.2 Employees or their representatives were consulted when developing the policy</t>
  </si>
  <si>
    <t>2.3 The Policy has been signed by the Employee representative and the most senior Manager or CEO of the Mine</t>
  </si>
  <si>
    <t>2.4 The Policy has been brought to the knowledge of everyone in the mine and understood</t>
  </si>
  <si>
    <t>2.5 The Policy sets goals for the health and safety of all people working at the mine</t>
  </si>
  <si>
    <t xml:space="preserve">3 Management Structure (Organogram) </t>
  </si>
  <si>
    <t xml:space="preserve">3.1 There is a written structure such as in the form of a chart </t>
  </si>
  <si>
    <t>(organogram) to manage health and safety at the mine</t>
  </si>
  <si>
    <t>3.2 The Organogram shows clear lines of responsibilities and accountability for managing health and safety at the mine</t>
  </si>
  <si>
    <t>Non‐compliant</t>
  </si>
  <si>
    <t>3.3 The rights and duties of employees, managers and supervisors in health and safety at the mine have been explained to them and are known</t>
  </si>
  <si>
    <t>All employees are not adequately informed</t>
  </si>
  <si>
    <t xml:space="preserve">4 Planning for Health and Safety </t>
  </si>
  <si>
    <t>4.1 The management of health and safety at the mine is planned in a systematic way</t>
  </si>
  <si>
    <t>4.2 Occupational health and safety objectives are set and implemented</t>
  </si>
  <si>
    <t>Set, but not implemented</t>
  </si>
  <si>
    <t>4.3 There is regular assessment of how well health and safety management is doing at the mine</t>
  </si>
  <si>
    <t>4.4 Only competent persons are used in managing health and safety</t>
  </si>
  <si>
    <t>4.5 Overall health and safety management is assessed and improvement changes made every year</t>
  </si>
  <si>
    <t>4.6 Health and safety information is made available and readily accessible to everyone</t>
  </si>
  <si>
    <t>Q's Workshop</t>
  </si>
  <si>
    <t>Organisation type (office or workshop)</t>
  </si>
  <si>
    <t>Workshop</t>
  </si>
  <si>
    <t>Checklist needed to be completed</t>
  </si>
  <si>
    <t>Yes</t>
  </si>
  <si>
    <t>2.1 Are you aware of whom these regulations apply to?</t>
  </si>
  <si>
    <t>3.1 Are people exposed to noise at or above the 85dBA noise‐rating limit?</t>
  </si>
  <si>
    <t>4.1 Have employees been trained prior to the exposure to noise?</t>
  </si>
  <si>
    <t>Potential risks to health, NRL and meaning and limitations of HPD and medical surveillance omitted</t>
  </si>
  <si>
    <t>5.1 Do people obey lawful orders regarding exposure to noise?</t>
  </si>
  <si>
    <t>Don't always wear PPE</t>
  </si>
  <si>
    <t>6.1 Do you ensure that an assessment of potential noise exposure is carried out?</t>
  </si>
  <si>
    <t>6.2 When assessing, do you take into account and keep a record of relevant factors?</t>
  </si>
  <si>
    <t>6.3 Do you know when to review an assessment?</t>
  </si>
  <si>
    <t>Unaware</t>
  </si>
  <si>
    <t>7.1 Do you follow procedure when monitoring noise exposure?</t>
  </si>
  <si>
    <t>Not correct procedure</t>
  </si>
  <si>
    <t>8.1 Do you have a system of medical surveillance for all employees exposed to noise?</t>
  </si>
  <si>
    <t>9.1 Do you classify an area exposed to noise as a noise zone?</t>
  </si>
  <si>
    <t>12.1 Do you ensure that the hearing protective equipment is properly selected?</t>
  </si>
  <si>
    <t>Generic HPD used</t>
  </si>
  <si>
    <t>13.1 Do you provide for the maintenance of control measures?</t>
  </si>
  <si>
    <t>No maintenance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</si>
</sst>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Calibri"/>
      <family val="2"/>
      <scheme val="minor"/>
    </font>
    <font>
      <b/>
      <sz val="7.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49" fontId="2" fillId="0" borderId="4" xfId="0" applyNumberFormat="1" applyFont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horizontal="justify" vertical="center" wrapText="1"/>
    </xf>
    <xf numFmtId="49" fontId="2" fillId="0" borderId="8" xfId="0" applyNumberFormat="1" applyFont="1" applyBorder="1" applyAlignment="1">
      <alignment vertical="center" wrapText="1"/>
    </xf>
    <xf numFmtId="49" fontId="0" fillId="0" borderId="0" xfId="0" applyNumberFormat="1"/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vertical="center" wrapText="1"/>
    </xf>
    <xf numFmtId="49" fontId="1" fillId="2" borderId="6" xfId="0" applyNumberFormat="1" applyFont="1" applyFill="1" applyBorder="1" applyAlignment="1">
      <alignment vertical="center" wrapText="1"/>
    </xf>
    <xf numFmtId="49" fontId="2" fillId="0" borderId="6" xfId="0" applyNumberFormat="1" applyFont="1" applyBorder="1" applyAlignment="1">
      <alignment horizontal="left" vertical="center" wrapText="1" indent="1"/>
    </xf>
    <xf numFmtId="49" fontId="1" fillId="0" borderId="6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1" fillId="3" borderId="6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vertical="center" wrapText="1"/>
    </xf>
    <xf numFmtId="49" fontId="1" fillId="4" borderId="5" xfId="0" applyNumberFormat="1" applyFont="1" applyFill="1" applyBorder="1" applyAlignment="1">
      <alignment vertical="center" wrapText="1"/>
    </xf>
    <xf numFmtId="49" fontId="1" fillId="4" borderId="6" xfId="0" applyNumberFormat="1" applyFont="1" applyFill="1" applyBorder="1" applyAlignment="1">
      <alignment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vertical="center" wrapText="1"/>
    </xf>
    <xf numFmtId="49" fontId="1" fillId="4" borderId="3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vertical="center"/>
    </xf>
    <xf numFmtId="0" fontId="0" fillId="0" borderId="0" xfId="0" applyAlignment="1"/>
    <xf numFmtId="49" fontId="2" fillId="0" borderId="4" xfId="0" applyNumberFormat="1" applyFont="1" applyBorder="1" applyAlignment="1">
      <alignment horizontal="justify" vertical="center"/>
    </xf>
    <xf numFmtId="49" fontId="3" fillId="2" borderId="4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9" fontId="2" fillId="0" borderId="0" xfId="0" applyNumberFormat="1" applyFont="1"/>
    <xf numFmtId="10" fontId="2" fillId="0" borderId="6" xfId="0" applyNumberFormat="1" applyFont="1" applyBorder="1" applyAlignment="1">
      <alignment horizontal="center" vertical="center" wrapText="1"/>
    </xf>
    <xf numFmtId="2" fontId="1" fillId="4" borderId="6" xfId="0" applyNumberFormat="1" applyFont="1" applyFill="1" applyBorder="1" applyAlignment="1">
      <alignment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34-2706-46E5-AE59-6E48F5CB87FE}">
  <dimension ref="A1:K41"/>
  <sheetViews>
    <sheetView zoomScaleNormal="100" workbookViewId="0">
      <selection activeCell="C10" sqref="C10:D10"/>
    </sheetView>
  </sheetViews>
  <sheetFormatPr defaultRowHeight="14.4" x14ac:dyDescent="0.3"/>
  <cols>
    <col min="1" max="1" width="39.6640625" style="7" customWidth="1"/>
    <col min="2" max="4" width="8.88671875" style="7"/>
    <col min="5" max="5" width="39.5546875" style="7" customWidth="1"/>
  </cols>
  <sheetData>
    <row r="1" spans="1:11" ht="15" thickBot="1" x14ac:dyDescent="0.35">
      <c r="A1" s="8"/>
      <c r="B1" s="9"/>
      <c r="C1" s="9"/>
      <c r="D1" s="9"/>
      <c r="E1" s="10"/>
    </row>
    <row r="2" spans="1:11" ht="15" thickBot="1" x14ac:dyDescent="0.35">
      <c r="A2" s="1" t="s">
        <v>11</v>
      </c>
      <c r="B2" s="30" t="s">
        <v>12</v>
      </c>
      <c r="C2" s="40"/>
      <c r="D2" s="40"/>
      <c r="E2" s="31"/>
    </row>
    <row r="3" spans="1:11" ht="15" thickBot="1" x14ac:dyDescent="0.35">
      <c r="A3" s="1" t="s">
        <v>13</v>
      </c>
      <c r="B3" s="30">
        <v>278</v>
      </c>
      <c r="C3" s="40"/>
      <c r="D3" s="40"/>
      <c r="E3" s="31"/>
    </row>
    <row r="4" spans="1:11" ht="15" thickBot="1" x14ac:dyDescent="0.35">
      <c r="A4" s="1" t="s">
        <v>14</v>
      </c>
      <c r="B4" s="30" t="s">
        <v>15</v>
      </c>
      <c r="C4" s="40"/>
      <c r="D4" s="40"/>
      <c r="E4" s="31"/>
    </row>
    <row r="5" spans="1:11" ht="15" thickBot="1" x14ac:dyDescent="0.35">
      <c r="A5" s="8"/>
      <c r="B5" s="9"/>
      <c r="C5" s="9"/>
      <c r="D5" s="11"/>
      <c r="E5" s="12"/>
      <c r="K5" s="52"/>
    </row>
    <row r="6" spans="1:11" ht="15" thickBot="1" x14ac:dyDescent="0.35">
      <c r="A6" s="2"/>
      <c r="B6" s="13" t="s">
        <v>16</v>
      </c>
      <c r="C6" s="30" t="s">
        <v>17</v>
      </c>
      <c r="D6" s="31"/>
      <c r="E6" s="15" t="s">
        <v>18</v>
      </c>
    </row>
    <row r="7" spans="1:11" ht="15" thickBot="1" x14ac:dyDescent="0.35">
      <c r="A7" s="3" t="s">
        <v>19</v>
      </c>
      <c r="B7" s="14"/>
      <c r="C7" s="38"/>
      <c r="D7" s="39"/>
      <c r="E7" s="14"/>
    </row>
    <row r="8" spans="1:11" ht="21" thickBot="1" x14ac:dyDescent="0.35">
      <c r="A8" s="1" t="s">
        <v>20</v>
      </c>
      <c r="B8" s="15">
        <v>1</v>
      </c>
      <c r="C8" s="33" t="s">
        <v>21</v>
      </c>
      <c r="D8" s="34"/>
      <c r="E8" s="14"/>
    </row>
    <row r="9" spans="1:11" ht="21" thickBot="1" x14ac:dyDescent="0.35">
      <c r="A9" s="1" t="s">
        <v>22</v>
      </c>
      <c r="B9" s="15">
        <v>1</v>
      </c>
      <c r="C9" s="33" t="s">
        <v>21</v>
      </c>
      <c r="D9" s="34"/>
      <c r="E9" s="14"/>
    </row>
    <row r="10" spans="1:11" ht="21" thickBot="1" x14ac:dyDescent="0.35">
      <c r="A10" s="1" t="s">
        <v>23</v>
      </c>
      <c r="B10" s="15">
        <v>1</v>
      </c>
      <c r="C10" s="33" t="s">
        <v>21</v>
      </c>
      <c r="D10" s="34"/>
      <c r="E10" s="14"/>
    </row>
    <row r="11" spans="1:11" ht="21" thickBot="1" x14ac:dyDescent="0.35">
      <c r="A11" s="1" t="s">
        <v>24</v>
      </c>
      <c r="B11" s="15">
        <v>1</v>
      </c>
      <c r="C11" s="33" t="s">
        <v>21</v>
      </c>
      <c r="D11" s="34"/>
      <c r="E11" s="14"/>
    </row>
    <row r="12" spans="1:11" ht="31.2" thickBot="1" x14ac:dyDescent="0.35">
      <c r="A12" s="1" t="s">
        <v>25</v>
      </c>
      <c r="B12" s="15">
        <v>1</v>
      </c>
      <c r="C12" s="33" t="s">
        <v>21</v>
      </c>
      <c r="D12" s="34"/>
      <c r="E12" s="14"/>
    </row>
    <row r="13" spans="1:11" ht="21" thickBot="1" x14ac:dyDescent="0.35">
      <c r="A13" s="1" t="s">
        <v>26</v>
      </c>
      <c r="B13" s="15">
        <v>1</v>
      </c>
      <c r="C13" s="33" t="s">
        <v>21</v>
      </c>
      <c r="D13" s="34"/>
      <c r="E13" s="14"/>
    </row>
    <row r="14" spans="1:11" ht="21" thickBot="1" x14ac:dyDescent="0.35">
      <c r="A14" s="1" t="s">
        <v>27</v>
      </c>
      <c r="B14" s="15">
        <v>1</v>
      </c>
      <c r="C14" s="33" t="s">
        <v>21</v>
      </c>
      <c r="D14" s="34"/>
      <c r="E14" s="14"/>
    </row>
    <row r="15" spans="1:11" ht="15" thickBot="1" x14ac:dyDescent="0.35">
      <c r="A15" s="4"/>
      <c r="B15" s="16" t="s">
        <v>28</v>
      </c>
      <c r="C15" s="17"/>
      <c r="D15" s="18"/>
      <c r="E15" s="53">
        <f>COUNTIF(C8:D14, "Compliant")/COUNTA(C8:D14)</f>
        <v>1</v>
      </c>
    </row>
    <row r="16" spans="1:11" ht="15" thickBot="1" x14ac:dyDescent="0.35">
      <c r="A16" s="19"/>
      <c r="B16" s="20"/>
      <c r="C16" s="20"/>
      <c r="D16" s="21"/>
      <c r="E16" s="22"/>
    </row>
    <row r="17" spans="1:5" ht="15" thickBot="1" x14ac:dyDescent="0.35">
      <c r="A17" s="3" t="s">
        <v>29</v>
      </c>
      <c r="B17" s="13" t="s">
        <v>16</v>
      </c>
      <c r="C17" s="30" t="s">
        <v>17</v>
      </c>
      <c r="D17" s="31"/>
      <c r="E17" s="15" t="s">
        <v>18</v>
      </c>
    </row>
    <row r="18" spans="1:5" ht="20.399999999999999" x14ac:dyDescent="0.3">
      <c r="A18" s="5" t="s">
        <v>30</v>
      </c>
      <c r="B18" s="23">
        <v>1</v>
      </c>
      <c r="C18" s="36" t="s">
        <v>21</v>
      </c>
      <c r="D18" s="35"/>
      <c r="E18" s="24"/>
    </row>
    <row r="19" spans="1:5" ht="15" thickBot="1" x14ac:dyDescent="0.35">
      <c r="A19" s="1" t="s">
        <v>31</v>
      </c>
      <c r="B19" s="25"/>
      <c r="C19" s="37"/>
      <c r="D19" s="32"/>
      <c r="E19" s="26"/>
    </row>
    <row r="20" spans="1:5" ht="21" thickBot="1" x14ac:dyDescent="0.35">
      <c r="A20" s="1" t="s">
        <v>32</v>
      </c>
      <c r="B20" s="15">
        <v>1</v>
      </c>
      <c r="C20" s="33" t="s">
        <v>21</v>
      </c>
      <c r="D20" s="34"/>
      <c r="E20" s="14"/>
    </row>
    <row r="21" spans="1:5" ht="21" thickBot="1" x14ac:dyDescent="0.35">
      <c r="A21" s="1" t="s">
        <v>33</v>
      </c>
      <c r="B21" s="15">
        <v>1</v>
      </c>
      <c r="C21" s="33" t="s">
        <v>21</v>
      </c>
      <c r="D21" s="34"/>
      <c r="E21" s="14"/>
    </row>
    <row r="22" spans="1:5" ht="21" thickBot="1" x14ac:dyDescent="0.35">
      <c r="A22" s="1" t="s">
        <v>34</v>
      </c>
      <c r="B22" s="15">
        <v>1</v>
      </c>
      <c r="C22" s="33" t="s">
        <v>21</v>
      </c>
      <c r="D22" s="34"/>
      <c r="E22" s="14"/>
    </row>
    <row r="23" spans="1:5" ht="21" thickBot="1" x14ac:dyDescent="0.35">
      <c r="A23" s="1" t="s">
        <v>35</v>
      </c>
      <c r="B23" s="15">
        <v>1</v>
      </c>
      <c r="C23" s="33" t="s">
        <v>21</v>
      </c>
      <c r="D23" s="34"/>
      <c r="E23" s="14"/>
    </row>
    <row r="24" spans="1:5" ht="15" thickBot="1" x14ac:dyDescent="0.35">
      <c r="A24" s="4"/>
      <c r="B24" s="16" t="s">
        <v>28</v>
      </c>
      <c r="C24" s="17"/>
      <c r="D24" s="18"/>
      <c r="E24" s="53">
        <f>COUNTIF(C18:D23,"Compliant")/COUNTA(C18:D23)</f>
        <v>1</v>
      </c>
    </row>
    <row r="25" spans="1:5" ht="15" thickBot="1" x14ac:dyDescent="0.35">
      <c r="A25" s="19"/>
      <c r="B25" s="20"/>
      <c r="C25" s="20"/>
      <c r="D25" s="21"/>
      <c r="E25" s="54"/>
    </row>
    <row r="26" spans="1:5" ht="15" thickBot="1" x14ac:dyDescent="0.35">
      <c r="A26" s="3" t="s">
        <v>36</v>
      </c>
      <c r="B26" s="13" t="s">
        <v>16</v>
      </c>
      <c r="C26" s="30" t="s">
        <v>17</v>
      </c>
      <c r="D26" s="31"/>
      <c r="E26" s="15" t="s">
        <v>18</v>
      </c>
    </row>
    <row r="27" spans="1:5" x14ac:dyDescent="0.3">
      <c r="A27" s="6" t="s">
        <v>37</v>
      </c>
      <c r="B27" s="23">
        <v>1</v>
      </c>
      <c r="C27" s="36" t="s">
        <v>21</v>
      </c>
      <c r="D27" s="35"/>
      <c r="E27" s="24"/>
    </row>
    <row r="28" spans="1:5" ht="15" thickBot="1" x14ac:dyDescent="0.35">
      <c r="A28" s="1" t="s">
        <v>38</v>
      </c>
      <c r="B28" s="25"/>
      <c r="C28" s="37"/>
      <c r="D28" s="32"/>
      <c r="E28" s="26"/>
    </row>
    <row r="29" spans="1:5" ht="21" thickBot="1" x14ac:dyDescent="0.35">
      <c r="A29" s="1" t="s">
        <v>39</v>
      </c>
      <c r="B29" s="15">
        <v>0</v>
      </c>
      <c r="C29" s="33" t="s">
        <v>40</v>
      </c>
      <c r="D29" s="34"/>
      <c r="E29" s="14"/>
    </row>
    <row r="30" spans="1:5" ht="51.6" customHeight="1" thickBot="1" x14ac:dyDescent="0.35">
      <c r="A30" s="1" t="s">
        <v>41</v>
      </c>
      <c r="B30" s="15">
        <v>0</v>
      </c>
      <c r="C30" s="33" t="s">
        <v>40</v>
      </c>
      <c r="D30" s="34"/>
      <c r="E30" s="15" t="s">
        <v>42</v>
      </c>
    </row>
    <row r="31" spans="1:5" ht="15" thickBot="1" x14ac:dyDescent="0.35">
      <c r="A31" s="4"/>
      <c r="B31" s="16" t="s">
        <v>28</v>
      </c>
      <c r="C31" s="17"/>
      <c r="D31" s="18"/>
      <c r="E31" s="53">
        <f>COUNTIF(C27:D30,"Compliant")/COUNTA(C27:D30)</f>
        <v>0.33333333333333331</v>
      </c>
    </row>
    <row r="32" spans="1:5" ht="15" thickBot="1" x14ac:dyDescent="0.35">
      <c r="A32" s="19"/>
      <c r="B32" s="20"/>
      <c r="C32" s="20"/>
      <c r="D32" s="21"/>
      <c r="E32" s="22"/>
    </row>
    <row r="33" spans="1:5" ht="15" thickBot="1" x14ac:dyDescent="0.35">
      <c r="A33" s="3" t="s">
        <v>43</v>
      </c>
      <c r="B33" s="13" t="s">
        <v>16</v>
      </c>
      <c r="C33" s="30" t="s">
        <v>17</v>
      </c>
      <c r="D33" s="31"/>
      <c r="E33" s="15" t="s">
        <v>18</v>
      </c>
    </row>
    <row r="34" spans="1:5" ht="21" thickBot="1" x14ac:dyDescent="0.35">
      <c r="A34" s="1" t="s">
        <v>44</v>
      </c>
      <c r="B34" s="15">
        <v>1</v>
      </c>
      <c r="C34" s="33" t="s">
        <v>21</v>
      </c>
      <c r="D34" s="34"/>
      <c r="E34" s="14"/>
    </row>
    <row r="35" spans="1:5" ht="21" thickBot="1" x14ac:dyDescent="0.35">
      <c r="A35" s="1" t="s">
        <v>45</v>
      </c>
      <c r="B35" s="15">
        <v>0</v>
      </c>
      <c r="C35" s="33" t="s">
        <v>40</v>
      </c>
      <c r="D35" s="34"/>
      <c r="E35" s="15" t="s">
        <v>46</v>
      </c>
    </row>
    <row r="36" spans="1:5" ht="21" thickBot="1" x14ac:dyDescent="0.35">
      <c r="A36" s="1" t="s">
        <v>47</v>
      </c>
      <c r="B36" s="15">
        <v>1</v>
      </c>
      <c r="C36" s="33" t="s">
        <v>21</v>
      </c>
      <c r="D36" s="34"/>
      <c r="E36" s="14"/>
    </row>
    <row r="37" spans="1:5" ht="21" thickBot="1" x14ac:dyDescent="0.35">
      <c r="A37" s="1" t="s">
        <v>48</v>
      </c>
      <c r="B37" s="15">
        <v>1</v>
      </c>
      <c r="C37" s="33" t="s">
        <v>21</v>
      </c>
      <c r="D37" s="34"/>
      <c r="E37" s="14"/>
    </row>
    <row r="38" spans="1:5" ht="21" thickBot="1" x14ac:dyDescent="0.35">
      <c r="A38" s="1" t="s">
        <v>49</v>
      </c>
      <c r="B38" s="15">
        <v>1</v>
      </c>
      <c r="C38" s="33" t="s">
        <v>21</v>
      </c>
      <c r="D38" s="34"/>
      <c r="E38" s="14"/>
    </row>
    <row r="39" spans="1:5" ht="21" thickBot="1" x14ac:dyDescent="0.35">
      <c r="A39" s="1" t="s">
        <v>50</v>
      </c>
      <c r="B39" s="15">
        <v>1</v>
      </c>
      <c r="C39" s="33" t="s">
        <v>21</v>
      </c>
      <c r="D39" s="34"/>
      <c r="E39" s="14"/>
    </row>
    <row r="40" spans="1:5" ht="15" thickBot="1" x14ac:dyDescent="0.35">
      <c r="A40" s="4"/>
      <c r="B40" s="16" t="s">
        <v>28</v>
      </c>
      <c r="C40" s="17"/>
      <c r="D40" s="18"/>
      <c r="E40" s="53">
        <f>COUNTIF(C34:D39,"Compliant")/COUNTA(C34:D39)</f>
        <v>0.83333333333333337</v>
      </c>
    </row>
    <row r="41" spans="1:5" ht="15" thickBot="1" x14ac:dyDescent="0.35">
      <c r="A41" s="19"/>
      <c r="B41" s="20"/>
      <c r="C41" s="20"/>
      <c r="D41" s="20"/>
      <c r="E41" s="27"/>
    </row>
  </sheetData>
  <mergeCells count="45">
    <mergeCell ref="C35:D35"/>
    <mergeCell ref="C34:D34"/>
    <mergeCell ref="C33:D33"/>
    <mergeCell ref="C7:D7"/>
    <mergeCell ref="B2:E2"/>
    <mergeCell ref="B3:E3"/>
    <mergeCell ref="B4:E4"/>
    <mergeCell ref="C14:D14"/>
    <mergeCell ref="C13:D13"/>
    <mergeCell ref="C12:D12"/>
    <mergeCell ref="C11:D11"/>
    <mergeCell ref="C10:D10"/>
    <mergeCell ref="C9:D9"/>
    <mergeCell ref="C6:D6"/>
    <mergeCell ref="C8:D8"/>
    <mergeCell ref="C30:D30"/>
    <mergeCell ref="C29:D29"/>
    <mergeCell ref="C27:D28"/>
    <mergeCell ref="C26:D26"/>
    <mergeCell ref="C23:D23"/>
    <mergeCell ref="C22:D22"/>
    <mergeCell ref="C21:D21"/>
    <mergeCell ref="C20:D20"/>
    <mergeCell ref="B31:C31"/>
    <mergeCell ref="A32:C32"/>
    <mergeCell ref="B40:C40"/>
    <mergeCell ref="A41:C41"/>
    <mergeCell ref="D41:E41"/>
    <mergeCell ref="C39:D39"/>
    <mergeCell ref="C38:D38"/>
    <mergeCell ref="C37:D37"/>
    <mergeCell ref="C36:D36"/>
    <mergeCell ref="B24:C24"/>
    <mergeCell ref="A25:C25"/>
    <mergeCell ref="B27:B28"/>
    <mergeCell ref="E27:E28"/>
    <mergeCell ref="B15:C15"/>
    <mergeCell ref="A16:C16"/>
    <mergeCell ref="B18:B19"/>
    <mergeCell ref="E18:E19"/>
    <mergeCell ref="C17:D17"/>
    <mergeCell ref="C18:D19"/>
    <mergeCell ref="A1:C1"/>
    <mergeCell ref="D1:E1"/>
    <mergeCell ref="A5:C5"/>
  </mergeCells>
  <conditionalFormatting sqref="C6:D14 C17:D23 C26:D30 C33:D39">
    <cfRule type="beginsWith" dxfId="7" priority="2" operator="beginsWith" text="Compliant">
      <formula>LEFT(C6,LEN("Compliant"))="Compliant"</formula>
    </cfRule>
  </conditionalFormatting>
  <conditionalFormatting sqref="E20 C6:D14 C17:D23 C26:D30 C33:D39">
    <cfRule type="beginsWith" dxfId="6" priority="1" operator="beginsWith" text="Non">
      <formula>LEFT(C6,LEN("Non"))="Non"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96CD-D5E7-4A45-B92D-481FE495D1E2}">
  <dimension ref="A1:D34"/>
  <sheetViews>
    <sheetView tabSelected="1" zoomScaleNormal="100" workbookViewId="0">
      <selection activeCell="B3" sqref="B3:D3"/>
    </sheetView>
  </sheetViews>
  <sheetFormatPr defaultRowHeight="14.4" x14ac:dyDescent="0.3"/>
  <cols>
    <col min="1" max="1" width="48.6640625" style="7" customWidth="1"/>
    <col min="2" max="2" width="8.88671875" style="7"/>
    <col min="3" max="3" width="13.21875" style="7" customWidth="1"/>
    <col min="4" max="4" width="63" style="7" bestFit="1" customWidth="1"/>
  </cols>
  <sheetData>
    <row r="1" spans="1:4" ht="15" thickBot="1" x14ac:dyDescent="0.35">
      <c r="A1" s="8"/>
      <c r="B1" s="9"/>
      <c r="C1" s="9"/>
      <c r="D1" s="10"/>
    </row>
    <row r="2" spans="1:4" ht="21" customHeight="1" thickBot="1" x14ac:dyDescent="0.35">
      <c r="A2" s="1" t="s">
        <v>11</v>
      </c>
      <c r="B2" s="30" t="s">
        <v>51</v>
      </c>
      <c r="C2" s="40"/>
      <c r="D2" s="31"/>
    </row>
    <row r="3" spans="1:4" ht="15" thickBot="1" x14ac:dyDescent="0.35">
      <c r="A3" s="1" t="s">
        <v>13</v>
      </c>
      <c r="B3" s="30">
        <v>24</v>
      </c>
      <c r="C3" s="40"/>
      <c r="D3" s="31"/>
    </row>
    <row r="4" spans="1:4" ht="15" thickBot="1" x14ac:dyDescent="0.35">
      <c r="A4" s="1" t="s">
        <v>52</v>
      </c>
      <c r="B4" s="30" t="s">
        <v>53</v>
      </c>
      <c r="C4" s="40"/>
      <c r="D4" s="31"/>
    </row>
    <row r="5" spans="1:4" ht="15" thickBot="1" x14ac:dyDescent="0.35">
      <c r="A5" s="8"/>
      <c r="B5" s="9"/>
      <c r="C5" s="11"/>
      <c r="D5" s="12"/>
    </row>
    <row r="6" spans="1:4" ht="15" thickBot="1" x14ac:dyDescent="0.35">
      <c r="A6" s="1" t="s">
        <v>54</v>
      </c>
      <c r="B6" s="30" t="s">
        <v>55</v>
      </c>
      <c r="C6" s="40"/>
      <c r="D6" s="31"/>
    </row>
    <row r="7" spans="1:4" ht="15" thickBot="1" x14ac:dyDescent="0.35">
      <c r="A7" s="1" t="s">
        <v>28</v>
      </c>
      <c r="B7" s="55">
        <f>COUNTIF(C11:C32,"Compliant")/COUNTA(C11:C32)</f>
        <v>0.53846153846153844</v>
      </c>
      <c r="C7" s="56"/>
      <c r="D7" s="57"/>
    </row>
    <row r="8" spans="1:4" ht="15" thickBot="1" x14ac:dyDescent="0.35">
      <c r="A8" s="8"/>
      <c r="B8" s="9"/>
      <c r="C8" s="11"/>
      <c r="D8" s="12"/>
    </row>
    <row r="9" spans="1:4" ht="15" thickBot="1" x14ac:dyDescent="0.35">
      <c r="A9" s="4"/>
      <c r="B9" s="15" t="s">
        <v>16</v>
      </c>
      <c r="C9" s="15" t="s">
        <v>17</v>
      </c>
      <c r="D9" s="15" t="s">
        <v>18</v>
      </c>
    </row>
    <row r="10" spans="1:4" ht="15" thickBot="1" x14ac:dyDescent="0.35">
      <c r="A10" s="28" t="s">
        <v>0</v>
      </c>
      <c r="B10" s="12"/>
      <c r="C10" s="12"/>
      <c r="D10" s="12"/>
    </row>
    <row r="11" spans="1:4" s="45" customFormat="1" ht="15" thickBot="1" x14ac:dyDescent="0.35">
      <c r="A11" s="42" t="s">
        <v>56</v>
      </c>
      <c r="B11" s="43">
        <v>1</v>
      </c>
      <c r="C11" s="41" t="s">
        <v>21</v>
      </c>
      <c r="D11" s="44"/>
    </row>
    <row r="12" spans="1:4" ht="15" thickBot="1" x14ac:dyDescent="0.35">
      <c r="A12" s="28" t="s">
        <v>1</v>
      </c>
      <c r="B12" s="12"/>
      <c r="C12" s="12"/>
      <c r="D12" s="12"/>
    </row>
    <row r="13" spans="1:4" ht="15" thickBot="1" x14ac:dyDescent="0.35">
      <c r="A13" s="1" t="s">
        <v>57</v>
      </c>
      <c r="B13" s="15">
        <v>1</v>
      </c>
      <c r="C13" s="41" t="s">
        <v>21</v>
      </c>
      <c r="D13" s="14"/>
    </row>
    <row r="14" spans="1:4" ht="15" thickBot="1" x14ac:dyDescent="0.35">
      <c r="A14" s="28" t="s">
        <v>2</v>
      </c>
      <c r="B14" s="12"/>
      <c r="C14" s="12"/>
      <c r="D14" s="12"/>
    </row>
    <row r="15" spans="1:4" s="45" customFormat="1" ht="15" thickBot="1" x14ac:dyDescent="0.35">
      <c r="A15" s="42" t="s">
        <v>58</v>
      </c>
      <c r="B15" s="43">
        <v>1</v>
      </c>
      <c r="C15" s="41" t="s">
        <v>21</v>
      </c>
      <c r="D15" s="44"/>
    </row>
    <row r="16" spans="1:4" s="45" customFormat="1" ht="15" thickBot="1" x14ac:dyDescent="0.35">
      <c r="A16" s="46" t="s">
        <v>3</v>
      </c>
      <c r="B16" s="43">
        <v>0</v>
      </c>
      <c r="C16" s="41" t="s">
        <v>40</v>
      </c>
      <c r="D16" s="43" t="s">
        <v>59</v>
      </c>
    </row>
    <row r="17" spans="1:4" s="45" customFormat="1" ht="15" thickBot="1" x14ac:dyDescent="0.35">
      <c r="A17" s="47" t="s">
        <v>4</v>
      </c>
      <c r="B17" s="48"/>
      <c r="C17" s="48"/>
      <c r="D17" s="48"/>
    </row>
    <row r="18" spans="1:4" s="45" customFormat="1" ht="15" thickBot="1" x14ac:dyDescent="0.35">
      <c r="A18" s="42" t="s">
        <v>60</v>
      </c>
      <c r="B18" s="43">
        <v>0</v>
      </c>
      <c r="C18" s="41" t="s">
        <v>40</v>
      </c>
      <c r="D18" s="43" t="s">
        <v>61</v>
      </c>
    </row>
    <row r="19" spans="1:4" s="45" customFormat="1" ht="15" thickBot="1" x14ac:dyDescent="0.35">
      <c r="A19" s="47" t="s">
        <v>5</v>
      </c>
      <c r="B19" s="48"/>
      <c r="C19" s="48"/>
      <c r="D19" s="48"/>
    </row>
    <row r="20" spans="1:4" s="45" customFormat="1" ht="15" thickBot="1" x14ac:dyDescent="0.35">
      <c r="A20" s="42" t="s">
        <v>62</v>
      </c>
      <c r="B20" s="43">
        <v>1</v>
      </c>
      <c r="C20" s="41" t="s">
        <v>21</v>
      </c>
      <c r="D20" s="44"/>
    </row>
    <row r="21" spans="1:4" s="45" customFormat="1" ht="15" thickBot="1" x14ac:dyDescent="0.35">
      <c r="A21" s="42" t="s">
        <v>63</v>
      </c>
      <c r="B21" s="43">
        <v>1</v>
      </c>
      <c r="C21" s="41" t="s">
        <v>21</v>
      </c>
      <c r="D21" s="44"/>
    </row>
    <row r="22" spans="1:4" s="45" customFormat="1" ht="15" thickBot="1" x14ac:dyDescent="0.35">
      <c r="A22" s="42" t="s">
        <v>64</v>
      </c>
      <c r="B22" s="43">
        <v>0</v>
      </c>
      <c r="C22" s="41" t="s">
        <v>40</v>
      </c>
      <c r="D22" s="43" t="s">
        <v>65</v>
      </c>
    </row>
    <row r="23" spans="1:4" s="45" customFormat="1" ht="15" thickBot="1" x14ac:dyDescent="0.35">
      <c r="A23" s="47" t="s">
        <v>6</v>
      </c>
      <c r="B23" s="48"/>
      <c r="C23" s="48"/>
      <c r="D23" s="48"/>
    </row>
    <row r="24" spans="1:4" s="45" customFormat="1" ht="15" thickBot="1" x14ac:dyDescent="0.35">
      <c r="A24" s="42" t="s">
        <v>66</v>
      </c>
      <c r="B24" s="43">
        <v>0</v>
      </c>
      <c r="C24" s="41" t="s">
        <v>40</v>
      </c>
      <c r="D24" s="43" t="s">
        <v>67</v>
      </c>
    </row>
    <row r="25" spans="1:4" s="45" customFormat="1" ht="15" thickBot="1" x14ac:dyDescent="0.35">
      <c r="A25" s="47" t="s">
        <v>7</v>
      </c>
      <c r="B25" s="48"/>
      <c r="C25" s="48"/>
      <c r="D25" s="48"/>
    </row>
    <row r="26" spans="1:4" s="45" customFormat="1" ht="15" thickBot="1" x14ac:dyDescent="0.35">
      <c r="A26" s="42" t="s">
        <v>68</v>
      </c>
      <c r="B26" s="43">
        <v>1</v>
      </c>
      <c r="C26" s="41" t="s">
        <v>21</v>
      </c>
      <c r="D26" s="44"/>
    </row>
    <row r="27" spans="1:4" s="45" customFormat="1" ht="15" thickBot="1" x14ac:dyDescent="0.35">
      <c r="A27" s="47" t="s">
        <v>8</v>
      </c>
      <c r="B27" s="48"/>
      <c r="C27" s="48"/>
      <c r="D27" s="48"/>
    </row>
    <row r="28" spans="1:4" s="45" customFormat="1" ht="15" thickBot="1" x14ac:dyDescent="0.35">
      <c r="A28" s="42" t="s">
        <v>69</v>
      </c>
      <c r="B28" s="43">
        <v>1</v>
      </c>
      <c r="C28" s="41" t="s">
        <v>21</v>
      </c>
      <c r="D28" s="44"/>
    </row>
    <row r="29" spans="1:4" s="45" customFormat="1" ht="15" thickBot="1" x14ac:dyDescent="0.35">
      <c r="A29" s="47" t="s">
        <v>9</v>
      </c>
      <c r="B29" s="48"/>
      <c r="C29" s="48"/>
      <c r="D29" s="48"/>
    </row>
    <row r="30" spans="1:4" s="45" customFormat="1" ht="15" thickBot="1" x14ac:dyDescent="0.35">
      <c r="A30" s="42" t="s">
        <v>70</v>
      </c>
      <c r="B30" s="43">
        <v>0</v>
      </c>
      <c r="C30" s="41" t="s">
        <v>40</v>
      </c>
      <c r="D30" s="43" t="s">
        <v>71</v>
      </c>
    </row>
    <row r="31" spans="1:4" s="45" customFormat="1" ht="15" thickBot="1" x14ac:dyDescent="0.35">
      <c r="A31" s="47" t="s">
        <v>10</v>
      </c>
      <c r="B31" s="48"/>
      <c r="C31" s="48"/>
      <c r="D31" s="48"/>
    </row>
    <row r="32" spans="1:4" s="45" customFormat="1" ht="15" thickBot="1" x14ac:dyDescent="0.35">
      <c r="A32" s="42" t="s">
        <v>72</v>
      </c>
      <c r="B32" s="43">
        <v>0</v>
      </c>
      <c r="C32" s="41" t="s">
        <v>40</v>
      </c>
      <c r="D32" s="43" t="s">
        <v>73</v>
      </c>
    </row>
    <row r="33" spans="1:4" s="45" customFormat="1" ht="15" thickBot="1" x14ac:dyDescent="0.35">
      <c r="A33" s="49"/>
      <c r="B33" s="50"/>
      <c r="C33" s="50"/>
      <c r="D33" s="51"/>
    </row>
    <row r="34" spans="1:4" x14ac:dyDescent="0.3">
      <c r="A34" s="29"/>
    </row>
  </sheetData>
  <mergeCells count="9">
    <mergeCell ref="A1:D1"/>
    <mergeCell ref="A5:B5"/>
    <mergeCell ref="A8:B8"/>
    <mergeCell ref="A33:D33"/>
    <mergeCell ref="B2:D2"/>
    <mergeCell ref="B3:D3"/>
    <mergeCell ref="B4:D4"/>
    <mergeCell ref="B6:D6"/>
    <mergeCell ref="B7:D7"/>
  </mergeCells>
  <conditionalFormatting sqref="C1:C1048576">
    <cfRule type="beginsWith" dxfId="1" priority="2" operator="beginsWith" text="Compliant">
      <formula>LEFT(C1,LEN("Compliant"))="Compliant"</formula>
    </cfRule>
    <cfRule type="beginsWith" dxfId="0" priority="1" operator="beginsWith" text="Non">
      <formula>LEFT(C1,LEN("Non"))="Non"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Marumo</dc:creator>
  <cp:lastModifiedBy>Louisa Marumo</cp:lastModifiedBy>
  <dcterms:created xsi:type="dcterms:W3CDTF">2023-07-07T09:24:15Z</dcterms:created>
  <dcterms:modified xsi:type="dcterms:W3CDTF">2023-07-07T15:22:45Z</dcterms:modified>
</cp:coreProperties>
</file>