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fcm_clustering\group_task\added_file\system\assets\dataset\"/>
    </mc:Choice>
  </mc:AlternateContent>
  <xr:revisionPtr revIDLastSave="0" documentId="13_ncr:1_{4F37FADA-7A39-4D6F-8678-BBCA5E5512C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x" sheetId="2" r:id="rId1"/>
    <sheet name="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K31" i="2" l="1"/>
  <c r="P31" i="2" s="1"/>
  <c r="J31" i="2"/>
  <c r="O31" i="2" s="1"/>
  <c r="I31" i="2"/>
  <c r="N31" i="2" s="1"/>
  <c r="H31" i="2"/>
  <c r="M31" i="2" s="1"/>
  <c r="O30" i="2"/>
  <c r="K30" i="2"/>
  <c r="P30" i="2" s="1"/>
  <c r="J30" i="2"/>
  <c r="I30" i="2"/>
  <c r="N30" i="2" s="1"/>
  <c r="H30" i="2"/>
  <c r="M30" i="2" s="1"/>
  <c r="O29" i="2"/>
  <c r="K29" i="2"/>
  <c r="P29" i="2" s="1"/>
  <c r="J29" i="2"/>
  <c r="I29" i="2"/>
  <c r="N29" i="2" s="1"/>
  <c r="H29" i="2"/>
  <c r="M29" i="2" s="1"/>
  <c r="K28" i="2"/>
  <c r="P28" i="2" s="1"/>
  <c r="J28" i="2"/>
  <c r="O28" i="2" s="1"/>
  <c r="I28" i="2"/>
  <c r="N28" i="2" s="1"/>
  <c r="H28" i="2"/>
  <c r="M28" i="2" s="1"/>
  <c r="K27" i="2"/>
  <c r="P27" i="2" s="1"/>
  <c r="J27" i="2"/>
  <c r="O27" i="2" s="1"/>
  <c r="I27" i="2"/>
  <c r="N27" i="2" s="1"/>
  <c r="H27" i="2"/>
  <c r="M27" i="2" s="1"/>
  <c r="O26" i="2"/>
  <c r="K26" i="2"/>
  <c r="P26" i="2" s="1"/>
  <c r="J26" i="2"/>
  <c r="I26" i="2"/>
  <c r="N26" i="2" s="1"/>
  <c r="H26" i="2"/>
  <c r="M26" i="2" s="1"/>
  <c r="R26" i="2" s="1"/>
  <c r="K25" i="2"/>
  <c r="P25" i="2" s="1"/>
  <c r="J25" i="2"/>
  <c r="O25" i="2" s="1"/>
  <c r="I25" i="2"/>
  <c r="N25" i="2" s="1"/>
  <c r="H25" i="2"/>
  <c r="M25" i="2" s="1"/>
  <c r="O24" i="2"/>
  <c r="K24" i="2"/>
  <c r="P24" i="2" s="1"/>
  <c r="J24" i="2"/>
  <c r="I24" i="2"/>
  <c r="N24" i="2" s="1"/>
  <c r="H24" i="2"/>
  <c r="M24" i="2" s="1"/>
  <c r="O23" i="2"/>
  <c r="K23" i="2"/>
  <c r="P23" i="2" s="1"/>
  <c r="J23" i="2"/>
  <c r="I23" i="2"/>
  <c r="N23" i="2" s="1"/>
  <c r="H23" i="2"/>
  <c r="M23" i="2" s="1"/>
  <c r="K22" i="2"/>
  <c r="P22" i="2" s="1"/>
  <c r="J22" i="2"/>
  <c r="O22" i="2" s="1"/>
  <c r="I22" i="2"/>
  <c r="N22" i="2" s="1"/>
  <c r="H22" i="2"/>
  <c r="M22" i="2" s="1"/>
  <c r="K21" i="2"/>
  <c r="P21" i="2" s="1"/>
  <c r="J21" i="2"/>
  <c r="O21" i="2" s="1"/>
  <c r="I21" i="2"/>
  <c r="N21" i="2" s="1"/>
  <c r="H21" i="2"/>
  <c r="M21" i="2" s="1"/>
  <c r="O20" i="2"/>
  <c r="K20" i="2"/>
  <c r="P20" i="2" s="1"/>
  <c r="J20" i="2"/>
  <c r="I20" i="2"/>
  <c r="N20" i="2" s="1"/>
  <c r="H20" i="2"/>
  <c r="M20" i="2" s="1"/>
  <c r="R20" i="2" s="1"/>
  <c r="K19" i="2"/>
  <c r="P19" i="2" s="1"/>
  <c r="J19" i="2"/>
  <c r="O19" i="2" s="1"/>
  <c r="I19" i="2"/>
  <c r="N19" i="2" s="1"/>
  <c r="H19" i="2"/>
  <c r="M19" i="2" s="1"/>
  <c r="O18" i="2"/>
  <c r="K18" i="2"/>
  <c r="P18" i="2" s="1"/>
  <c r="J18" i="2"/>
  <c r="I18" i="2"/>
  <c r="N18" i="2" s="1"/>
  <c r="H18" i="2"/>
  <c r="M18" i="2" s="1"/>
  <c r="O17" i="2"/>
  <c r="K17" i="2"/>
  <c r="P17" i="2" s="1"/>
  <c r="J17" i="2"/>
  <c r="I17" i="2"/>
  <c r="N17" i="2" s="1"/>
  <c r="H17" i="2"/>
  <c r="M17" i="2" s="1"/>
  <c r="K16" i="2"/>
  <c r="P16" i="2" s="1"/>
  <c r="J16" i="2"/>
  <c r="O16" i="2" s="1"/>
  <c r="I16" i="2"/>
  <c r="N16" i="2" s="1"/>
  <c r="H16" i="2"/>
  <c r="M16" i="2" s="1"/>
  <c r="K15" i="2"/>
  <c r="P15" i="2" s="1"/>
  <c r="J15" i="2"/>
  <c r="O15" i="2" s="1"/>
  <c r="I15" i="2"/>
  <c r="N15" i="2" s="1"/>
  <c r="H15" i="2"/>
  <c r="M15" i="2" s="1"/>
  <c r="K14" i="2"/>
  <c r="P14" i="2" s="1"/>
  <c r="J14" i="2"/>
  <c r="O14" i="2" s="1"/>
  <c r="I14" i="2"/>
  <c r="N14" i="2" s="1"/>
  <c r="H14" i="2"/>
  <c r="M14" i="2" s="1"/>
  <c r="K13" i="2"/>
  <c r="P13" i="2" s="1"/>
  <c r="J13" i="2"/>
  <c r="O13" i="2" s="1"/>
  <c r="I13" i="2"/>
  <c r="N13" i="2" s="1"/>
  <c r="H13" i="2"/>
  <c r="M13" i="2" s="1"/>
  <c r="O12" i="2"/>
  <c r="K12" i="2"/>
  <c r="P12" i="2" s="1"/>
  <c r="J12" i="2"/>
  <c r="I12" i="2"/>
  <c r="N12" i="2" s="1"/>
  <c r="H12" i="2"/>
  <c r="M12" i="2" s="1"/>
  <c r="O11" i="2"/>
  <c r="K11" i="2"/>
  <c r="P11" i="2" s="1"/>
  <c r="J11" i="2"/>
  <c r="I11" i="2"/>
  <c r="N11" i="2" s="1"/>
  <c r="H11" i="2"/>
  <c r="M11" i="2" s="1"/>
  <c r="K10" i="2"/>
  <c r="P10" i="2" s="1"/>
  <c r="J10" i="2"/>
  <c r="O10" i="2" s="1"/>
  <c r="I10" i="2"/>
  <c r="N10" i="2" s="1"/>
  <c r="H10" i="2"/>
  <c r="M10" i="2" s="1"/>
  <c r="K9" i="2"/>
  <c r="P9" i="2" s="1"/>
  <c r="J9" i="2"/>
  <c r="O9" i="2" s="1"/>
  <c r="I9" i="2"/>
  <c r="N9" i="2" s="1"/>
  <c r="H9" i="2"/>
  <c r="M9" i="2" s="1"/>
  <c r="K8" i="2"/>
  <c r="P8" i="2" s="1"/>
  <c r="J8" i="2"/>
  <c r="O8" i="2" s="1"/>
  <c r="I8" i="2"/>
  <c r="N8" i="2" s="1"/>
  <c r="H8" i="2"/>
  <c r="M8" i="2" s="1"/>
  <c r="K7" i="2"/>
  <c r="P7" i="2" s="1"/>
  <c r="J7" i="2"/>
  <c r="O7" i="2" s="1"/>
  <c r="I7" i="2"/>
  <c r="N7" i="2" s="1"/>
  <c r="H7" i="2"/>
  <c r="M7" i="2" s="1"/>
  <c r="O6" i="2"/>
  <c r="K6" i="2"/>
  <c r="P6" i="2" s="1"/>
  <c r="J6" i="2"/>
  <c r="I6" i="2"/>
  <c r="N6" i="2" s="1"/>
  <c r="H6" i="2"/>
  <c r="M6" i="2" s="1"/>
  <c r="O5" i="2"/>
  <c r="K5" i="2"/>
  <c r="P5" i="2" s="1"/>
  <c r="J5" i="2"/>
  <c r="I5" i="2"/>
  <c r="N5" i="2" s="1"/>
  <c r="H5" i="2"/>
  <c r="M5" i="2" s="1"/>
  <c r="K4" i="2"/>
  <c r="P4" i="2" s="1"/>
  <c r="J4" i="2"/>
  <c r="O4" i="2" s="1"/>
  <c r="I4" i="2"/>
  <c r="N4" i="2" s="1"/>
  <c r="H4" i="2"/>
  <c r="M4" i="2" s="1"/>
  <c r="K3" i="2"/>
  <c r="P3" i="2" s="1"/>
  <c r="J3" i="2"/>
  <c r="O3" i="2" s="1"/>
  <c r="I3" i="2"/>
  <c r="N3" i="2" s="1"/>
  <c r="H3" i="2"/>
  <c r="M3" i="2" s="1"/>
  <c r="K2" i="2"/>
  <c r="P2" i="2" s="1"/>
  <c r="J2" i="2"/>
  <c r="O2" i="2" s="1"/>
  <c r="I2" i="2"/>
  <c r="N2" i="2" s="1"/>
  <c r="H2" i="2"/>
  <c r="M2" i="2" s="1"/>
  <c r="R2" i="2" l="1"/>
  <c r="R8" i="2"/>
  <c r="R13" i="2"/>
  <c r="R19" i="2"/>
  <c r="R25" i="2"/>
  <c r="R14" i="2"/>
  <c r="R7" i="2"/>
  <c r="R31" i="2"/>
  <c r="R3" i="2"/>
  <c r="R9" i="2"/>
  <c r="R15" i="2"/>
  <c r="R21" i="2"/>
  <c r="R27" i="2"/>
  <c r="R6" i="2"/>
  <c r="R12" i="2"/>
  <c r="R18" i="2"/>
  <c r="R24" i="2"/>
  <c r="R30" i="2"/>
  <c r="R11" i="2"/>
  <c r="R17" i="2"/>
  <c r="R23" i="2"/>
  <c r="R29" i="2"/>
  <c r="R5" i="2"/>
  <c r="R4" i="2"/>
  <c r="R10" i="2"/>
  <c r="R16" i="2"/>
  <c r="R22" i="2"/>
  <c r="R28" i="2"/>
  <c r="I3" i="1" l="1"/>
  <c r="J3" i="1"/>
  <c r="K3" i="1"/>
  <c r="L3" i="1"/>
  <c r="M3" i="1"/>
  <c r="I4" i="1"/>
  <c r="O4" i="1" s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O10" i="1" s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O16" i="1" s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O22" i="1" s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M2" i="1"/>
  <c r="J2" i="1"/>
  <c r="K2" i="1"/>
  <c r="L2" i="1"/>
  <c r="I2" i="1"/>
  <c r="O2" i="1" l="1"/>
  <c r="O26" i="1"/>
  <c r="O24" i="1"/>
  <c r="O20" i="1"/>
  <c r="O18" i="1"/>
  <c r="O14" i="1"/>
  <c r="O12" i="1"/>
  <c r="O8" i="1"/>
  <c r="O6" i="1"/>
  <c r="O25" i="1"/>
  <c r="O19" i="1"/>
  <c r="O13" i="1"/>
  <c r="O7" i="1"/>
  <c r="O27" i="1"/>
  <c r="O23" i="1"/>
  <c r="O21" i="1"/>
  <c r="O17" i="1"/>
  <c r="O15" i="1"/>
  <c r="O11" i="1"/>
  <c r="O9" i="1"/>
  <c r="O5" i="1"/>
  <c r="O3" i="1"/>
</calcChain>
</file>

<file path=xl/sharedStrings.xml><?xml version="1.0" encoding="utf-8"?>
<sst xmlns="http://schemas.openxmlformats.org/spreadsheetml/2006/main" count="258" uniqueCount="226">
  <si>
    <t>0,198</t>
  </si>
  <si>
    <t>0,302</t>
  </si>
  <si>
    <t>0,144</t>
  </si>
  <si>
    <t>0,329</t>
  </si>
  <si>
    <t>0,027</t>
  </si>
  <si>
    <t>0,153</t>
  </si>
  <si>
    <t>0,188</t>
  </si>
  <si>
    <t>0,258</t>
  </si>
  <si>
    <t>0,201</t>
  </si>
  <si>
    <t>0,199</t>
  </si>
  <si>
    <t>0,149</t>
  </si>
  <si>
    <t>0,219</t>
  </si>
  <si>
    <t>0,277</t>
  </si>
  <si>
    <t>0,029</t>
  </si>
  <si>
    <t>0,326</t>
  </si>
  <si>
    <t>0,290</t>
  </si>
  <si>
    <t>0,191</t>
  </si>
  <si>
    <t>0,080</t>
  </si>
  <si>
    <t>0,267</t>
  </si>
  <si>
    <t>0,154</t>
  </si>
  <si>
    <t>0,351</t>
  </si>
  <si>
    <t>0,026</t>
  </si>
  <si>
    <t>0,202</t>
  </si>
  <si>
    <t>0,132</t>
  </si>
  <si>
    <t>0,387</t>
  </si>
  <si>
    <t>0,151</t>
  </si>
  <si>
    <t>0,306</t>
  </si>
  <si>
    <t>0,024</t>
  </si>
  <si>
    <t>0,176</t>
  </si>
  <si>
    <t>0,228</t>
  </si>
  <si>
    <t>0,250</t>
  </si>
  <si>
    <t>0,034</t>
  </si>
  <si>
    <t>0,266</t>
  </si>
  <si>
    <t>0,224</t>
  </si>
  <si>
    <t>0,235</t>
  </si>
  <si>
    <t>0,242</t>
  </si>
  <si>
    <t>0,087</t>
  </si>
  <si>
    <t>0,118</t>
  </si>
  <si>
    <t>0,271</t>
  </si>
  <si>
    <t>0,233</t>
  </si>
  <si>
    <t>0,046</t>
  </si>
  <si>
    <t>0,068</t>
  </si>
  <si>
    <t>0,208</t>
  </si>
  <si>
    <t>0,314</t>
  </si>
  <si>
    <t>0,364</t>
  </si>
  <si>
    <t>0,312</t>
  </si>
  <si>
    <t>0,205</t>
  </si>
  <si>
    <t>0,113</t>
  </si>
  <si>
    <t>0,164</t>
  </si>
  <si>
    <t>0,063</t>
  </si>
  <si>
    <t>0,323</t>
  </si>
  <si>
    <t>0,372</t>
  </si>
  <si>
    <t>0,232</t>
  </si>
  <si>
    <t>0,011</t>
  </si>
  <si>
    <t>0,308</t>
  </si>
  <si>
    <t>0,231</t>
  </si>
  <si>
    <t>0,035</t>
  </si>
  <si>
    <t>0,161</t>
  </si>
  <si>
    <t>0,141</t>
  </si>
  <si>
    <t>0,062</t>
  </si>
  <si>
    <t>0,313</t>
  </si>
  <si>
    <t>0,315</t>
  </si>
  <si>
    <t>0,169</t>
  </si>
  <si>
    <t>0,300</t>
  </si>
  <si>
    <t>0,273</t>
  </si>
  <si>
    <t>0,241</t>
  </si>
  <si>
    <t>0,139</t>
  </si>
  <si>
    <t>0,221</t>
  </si>
  <si>
    <t>0,338</t>
  </si>
  <si>
    <t>0,088</t>
  </si>
  <si>
    <t>0,125</t>
  </si>
  <si>
    <t>0,227</t>
  </si>
  <si>
    <t>0,189</t>
  </si>
  <si>
    <t>0,214</t>
  </si>
  <si>
    <t>0,283</t>
  </si>
  <si>
    <t>0,040</t>
  </si>
  <si>
    <t>0,340</t>
  </si>
  <si>
    <t>0,098</t>
  </si>
  <si>
    <t>0,347</t>
  </si>
  <si>
    <t>0,105</t>
  </si>
  <si>
    <t>0,216</t>
  </si>
  <si>
    <t>0,392</t>
  </si>
  <si>
    <t>0,142</t>
  </si>
  <si>
    <t>0,167</t>
  </si>
  <si>
    <t>0,128</t>
  </si>
  <si>
    <t>0,171</t>
  </si>
  <si>
    <t>0,129</t>
  </si>
  <si>
    <t>0,178</t>
  </si>
  <si>
    <t>0,327</t>
  </si>
  <si>
    <t>0,138</t>
  </si>
  <si>
    <t>0,066</t>
  </si>
  <si>
    <t>0,261</t>
  </si>
  <si>
    <t>0,274</t>
  </si>
  <si>
    <t>0,009</t>
  </si>
  <si>
    <t>0,390</t>
  </si>
  <si>
    <t>0,262</t>
  </si>
  <si>
    <t>0,102</t>
  </si>
  <si>
    <t>0,095</t>
  </si>
  <si>
    <t>0,257</t>
  </si>
  <si>
    <t>0,284</t>
  </si>
  <si>
    <t>0,131</t>
  </si>
  <si>
    <t>0,222</t>
  </si>
  <si>
    <t>0,150</t>
  </si>
  <si>
    <t>ORIGIN</t>
  </si>
  <si>
    <t>CPP ARR</t>
  </si>
  <si>
    <t>CLEAN</t>
  </si>
  <si>
    <t>NUM</t>
  </si>
  <si>
    <t>CLEAN 2</t>
  </si>
  <si>
    <t>15.000.000</t>
  </si>
  <si>
    <t>25.000.000</t>
  </si>
  <si>
    <t>42</t>
  </si>
  <si>
    <t>5.000.000</t>
  </si>
  <si>
    <t>20.000.000</t>
  </si>
  <si>
    <t>26.420.000</t>
  </si>
  <si>
    <t>72</t>
  </si>
  <si>
    <t>5.230.000</t>
  </si>
  <si>
    <t>17.820.000</t>
  </si>
  <si>
    <t>22.052.000</t>
  </si>
  <si>
    <t>35</t>
  </si>
  <si>
    <t>5.200.000</t>
  </si>
  <si>
    <t>16.205.000</t>
  </si>
  <si>
    <t>18.500.000</t>
  </si>
  <si>
    <t>12</t>
  </si>
  <si>
    <t>4.250.000</t>
  </si>
  <si>
    <t>8.000.000</t>
  </si>
  <si>
    <t>15.200.000</t>
  </si>
  <si>
    <t>5</t>
  </si>
  <si>
    <t>3.500.000</t>
  </si>
  <si>
    <t>14.260.000</t>
  </si>
  <si>
    <t>19.640.000</t>
  </si>
  <si>
    <t>15</t>
  </si>
  <si>
    <t>4.023.000</t>
  </si>
  <si>
    <t>7.025.000</t>
  </si>
  <si>
    <t>15.230.000</t>
  </si>
  <si>
    <t>19</t>
  </si>
  <si>
    <t>25.032.000</t>
  </si>
  <si>
    <t>34.000.000</t>
  </si>
  <si>
    <t>28</t>
  </si>
  <si>
    <t>24.320.100</t>
  </si>
  <si>
    <t>35.100.000</t>
  </si>
  <si>
    <t>39</t>
  </si>
  <si>
    <t>12.500.000</t>
  </si>
  <si>
    <t>25.602.100</t>
  </si>
  <si>
    <t>38.200.000</t>
  </si>
  <si>
    <t>43</t>
  </si>
  <si>
    <t>13.250.000</t>
  </si>
  <si>
    <t>19.872.000</t>
  </si>
  <si>
    <t>28.000.000</t>
  </si>
  <si>
    <t>27</t>
  </si>
  <si>
    <t>10.500.000</t>
  </si>
  <si>
    <t>19.000.000</t>
  </si>
  <si>
    <t>25.000.200</t>
  </si>
  <si>
    <t>41</t>
  </si>
  <si>
    <t>6.350.000</t>
  </si>
  <si>
    <t>16.540.200</t>
  </si>
  <si>
    <t>30.000.200</t>
  </si>
  <si>
    <t>29</t>
  </si>
  <si>
    <t>7.525.000</t>
  </si>
  <si>
    <t>28.920.000</t>
  </si>
  <si>
    <t>41.000.000</t>
  </si>
  <si>
    <t>58</t>
  </si>
  <si>
    <t>15.620.000</t>
  </si>
  <si>
    <t>15.870.200</t>
  </si>
  <si>
    <t>26.750.000</t>
  </si>
  <si>
    <t>4.025.000</t>
  </si>
  <si>
    <t>26.840.320</t>
  </si>
  <si>
    <t>39.000.200</t>
  </si>
  <si>
    <t>47</t>
  </si>
  <si>
    <t>13.025.000</t>
  </si>
  <si>
    <t>24.601.200</t>
  </si>
  <si>
    <t>38.450.000</t>
  </si>
  <si>
    <t>64</t>
  </si>
  <si>
    <t>11.000.250</t>
  </si>
  <si>
    <t>21.650.000</t>
  </si>
  <si>
    <t>37.525.000</t>
  </si>
  <si>
    <t>60</t>
  </si>
  <si>
    <t>9.850.000</t>
  </si>
  <si>
    <t>18.602.000</t>
  </si>
  <si>
    <t>30.500.000</t>
  </si>
  <si>
    <t>74</t>
  </si>
  <si>
    <t>11.230.000</t>
  </si>
  <si>
    <t>35.024.000</t>
  </si>
  <si>
    <t>52.000.000</t>
  </si>
  <si>
    <t>73</t>
  </si>
  <si>
    <t>18.230.000</t>
  </si>
  <si>
    <t>39.024.300</t>
  </si>
  <si>
    <t>52.050.000</t>
  </si>
  <si>
    <t>26</t>
  </si>
  <si>
    <t>15.725.000</t>
  </si>
  <si>
    <t>27.500.000</t>
  </si>
  <si>
    <t>36.500.000</t>
  </si>
  <si>
    <t>6</t>
  </si>
  <si>
    <t>10.560.000</t>
  </si>
  <si>
    <t>32.500.500</t>
  </si>
  <si>
    <t>45.600.000</t>
  </si>
  <si>
    <t>10</t>
  </si>
  <si>
    <t>16.583.000</t>
  </si>
  <si>
    <t>27.963.000</t>
  </si>
  <si>
    <t>40.250.000</t>
  </si>
  <si>
    <t>38</t>
  </si>
  <si>
    <t>13.670.000</t>
  </si>
  <si>
    <t>37.250.020</t>
  </si>
  <si>
    <t>51.000.000</t>
  </si>
  <si>
    <t>68</t>
  </si>
  <si>
    <t>18.530.000</t>
  </si>
  <si>
    <t>16.523.000</t>
  </si>
  <si>
    <t>9</t>
  </si>
  <si>
    <t>8.500.000</t>
  </si>
  <si>
    <t>25.690.000</t>
  </si>
  <si>
    <t>39.565.000</t>
  </si>
  <si>
    <t>48</t>
  </si>
  <si>
    <t>15.250.000</t>
  </si>
  <si>
    <t>34.500.000</t>
  </si>
  <si>
    <t>51.065.000</t>
  </si>
  <si>
    <t>37</t>
  </si>
  <si>
    <t>1.350.000</t>
  </si>
  <si>
    <t>13</t>
  </si>
  <si>
    <t>16.950.000</t>
  </si>
  <si>
    <t>24.580.000</t>
  </si>
  <si>
    <t>18</t>
  </si>
  <si>
    <t>4.500.000</t>
  </si>
  <si>
    <t>0,230</t>
  </si>
  <si>
    <t>0,200</t>
  </si>
  <si>
    <t>0,000</t>
  </si>
  <si>
    <t>0,170</t>
  </si>
  <si>
    <t>0,044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</si>
</sst>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2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1" xfId="0" applyNumberFormat="1" applyFont="1" applyBorder="1"/>
    <xf numFmtId="0" fontId="0" fillId="0" borderId="2" xfId="0" applyNumberForma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2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9" xfId="0" quotePrefix="1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0" xfId="0" applyNumberFormat="1" applyFill="1" applyBorder="1" applyAlignment="1">
      <alignment horizontal="left"/>
    </xf>
    <xf numFmtId="0" fontId="0" fillId="0" borderId="0" xfId="0" quotePrefix="1" applyNumberFormat="1" applyBorder="1"/>
    <xf numFmtId="0" fontId="0" fillId="0" borderId="8" xfId="0" quotePrefix="1" applyNumberFormat="1" applyBorder="1"/>
    <xf numFmtId="0" fontId="0" fillId="0" borderId="9" xfId="0" quotePrefix="1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196-323C-4D3D-B628-B96AB55DF13A}">
  <dimension ref="A1:R31"/>
  <sheetViews>
    <sheetView topLeftCell="A19" workbookViewId="0">
      <selection activeCell="L27" sqref="L27"/>
    </sheetView>
  </sheetViews>
  <sheetFormatPr defaultRowHeight="15.75" x14ac:dyDescent="0.25"/>
  <cols>
    <col min="3" max="3" width="14.125" style="3" customWidth="1"/>
    <col min="4" max="4" width="13" style="3" customWidth="1"/>
    <col min="5" max="5" width="5.875" style="3" customWidth="1"/>
    <col min="6" max="6" width="9.875" style="3" bestFit="1" customWidth="1"/>
    <col min="7" max="7" width="9" style="3"/>
    <col min="8" max="8" width="9.75" style="3" customWidth="1"/>
    <col min="9" max="9" width="10.125" style="3" customWidth="1"/>
    <col min="10" max="12" width="9" style="3"/>
    <col min="13" max="13" width="10.625" style="3" customWidth="1"/>
    <col min="14" max="14" width="10.875" style="3" customWidth="1"/>
    <col min="15" max="15" width="6.25" style="3" customWidth="1"/>
    <col min="16" max="16" width="9" style="3"/>
    <col min="17" max="17" width="10.625" style="3" customWidth="1"/>
    <col min="18" max="16384" width="9" style="3"/>
  </cols>
  <sheetData>
    <row r="1" spans="1:18" s="2" customFormat="1" x14ac:dyDescent="0.25">
      <c r="A1" s="4" t="s">
        <v>106</v>
      </c>
      <c r="C1" s="7" t="s">
        <v>103</v>
      </c>
      <c r="D1" s="8"/>
      <c r="E1" s="8"/>
      <c r="F1" s="9"/>
      <c r="H1" s="7" t="s">
        <v>105</v>
      </c>
      <c r="I1" s="8"/>
      <c r="J1" s="8"/>
      <c r="K1" s="9"/>
      <c r="M1" s="7" t="s">
        <v>107</v>
      </c>
      <c r="N1" s="8"/>
      <c r="O1" s="8"/>
      <c r="P1" s="9"/>
      <c r="R1" s="20" t="s">
        <v>104</v>
      </c>
    </row>
    <row r="2" spans="1:18" x14ac:dyDescent="0.25">
      <c r="A2" s="5">
        <v>1</v>
      </c>
      <c r="C2" s="10" t="s">
        <v>108</v>
      </c>
      <c r="D2" s="11" t="s">
        <v>109</v>
      </c>
      <c r="E2" s="11" t="s">
        <v>110</v>
      </c>
      <c r="F2" s="12" t="s">
        <v>111</v>
      </c>
      <c r="H2" s="17" t="str">
        <f>SUBSTITUTE(SUBSTITUTE(C2,".",""), ",", "")</f>
        <v>15000000</v>
      </c>
      <c r="I2" s="18" t="str">
        <f t="shared" ref="I2:K17" si="0">SUBSTITUTE(SUBSTITUTE(D2,".",""), ",", "")</f>
        <v>25000000</v>
      </c>
      <c r="J2" s="18" t="str">
        <f t="shared" si="0"/>
        <v>42</v>
      </c>
      <c r="K2" s="19" t="str">
        <f t="shared" si="0"/>
        <v>5000000</v>
      </c>
      <c r="M2" s="17" t="str">
        <f>CONCATENATE(LEFT(H2,LEN(H2)-3),".",RIGHT(H2,3))</f>
        <v>15000.000</v>
      </c>
      <c r="N2" s="18" t="str">
        <f t="shared" ref="N2:P17" si="1">CONCATENATE(LEFT(I2,LEN(I2)-3),".",RIGHT(I2,3))</f>
        <v>25000.000</v>
      </c>
      <c r="O2" s="18" t="str">
        <f>J2</f>
        <v>42</v>
      </c>
      <c r="P2" s="19" t="str">
        <f t="shared" si="1"/>
        <v>5000.000</v>
      </c>
      <c r="R2" s="21" t="str">
        <f>CONCATENATE("{",M2,", ",N2,", ",O2,", ",P2,"}, ")</f>
        <v xml:space="preserve">{15000.000, 25000.000, 42, 5000.000}, </v>
      </c>
    </row>
    <row r="3" spans="1:18" x14ac:dyDescent="0.25">
      <c r="A3" s="5">
        <v>2</v>
      </c>
      <c r="C3" s="10" t="s">
        <v>112</v>
      </c>
      <c r="D3" s="11" t="s">
        <v>113</v>
      </c>
      <c r="E3" s="11" t="s">
        <v>114</v>
      </c>
      <c r="F3" s="12" t="s">
        <v>115</v>
      </c>
      <c r="H3" s="10" t="str">
        <f t="shared" ref="H3:K31" si="2">SUBSTITUTE(SUBSTITUTE(C3,".",""), ",", "")</f>
        <v>20000000</v>
      </c>
      <c r="I3" s="11" t="str">
        <f t="shared" si="0"/>
        <v>26420000</v>
      </c>
      <c r="J3" s="11" t="str">
        <f t="shared" si="0"/>
        <v>72</v>
      </c>
      <c r="K3" s="12" t="str">
        <f t="shared" si="0"/>
        <v>5230000</v>
      </c>
      <c r="M3" s="10" t="str">
        <f t="shared" ref="M3:N31" si="3">CONCATENATE(LEFT(H3,LEN(H3)-3),".",RIGHT(H3,3))</f>
        <v>20000.000</v>
      </c>
      <c r="N3" s="11" t="str">
        <f t="shared" si="1"/>
        <v>26420.000</v>
      </c>
      <c r="O3" s="11" t="str">
        <f t="shared" ref="O3:O31" si="4">J3</f>
        <v>72</v>
      </c>
      <c r="P3" s="12" t="str">
        <f t="shared" si="1"/>
        <v>5230.000</v>
      </c>
      <c r="R3" s="21" t="str">
        <f t="shared" ref="R3:R31" si="5">CONCATENATE("{",M3,", ",N3,", ",O3,", ",P3,"}, ")</f>
        <v xml:space="preserve">{20000.000, 26420.000, 72, 5230.000}, </v>
      </c>
    </row>
    <row r="4" spans="1:18" x14ac:dyDescent="0.25">
      <c r="A4" s="5">
        <v>3</v>
      </c>
      <c r="C4" s="10" t="s">
        <v>116</v>
      </c>
      <c r="D4" s="11" t="s">
        <v>117</v>
      </c>
      <c r="E4" s="11" t="s">
        <v>118</v>
      </c>
      <c r="F4" s="12" t="s">
        <v>119</v>
      </c>
      <c r="H4" s="10" t="str">
        <f t="shared" si="2"/>
        <v>17820000</v>
      </c>
      <c r="I4" s="11" t="str">
        <f t="shared" si="0"/>
        <v>22052000</v>
      </c>
      <c r="J4" s="11" t="str">
        <f t="shared" si="0"/>
        <v>35</v>
      </c>
      <c r="K4" s="12" t="str">
        <f t="shared" si="0"/>
        <v>5200000</v>
      </c>
      <c r="M4" s="10" t="str">
        <f t="shared" si="3"/>
        <v>17820.000</v>
      </c>
      <c r="N4" s="11" t="str">
        <f t="shared" si="1"/>
        <v>22052.000</v>
      </c>
      <c r="O4" s="11" t="str">
        <f t="shared" si="4"/>
        <v>35</v>
      </c>
      <c r="P4" s="12" t="str">
        <f t="shared" si="1"/>
        <v>5200.000</v>
      </c>
      <c r="R4" s="21" t="str">
        <f t="shared" si="5"/>
        <v xml:space="preserve">{17820.000, 22052.000, 35, 5200.000}, </v>
      </c>
    </row>
    <row r="5" spans="1:18" x14ac:dyDescent="0.25">
      <c r="A5" s="5">
        <v>4</v>
      </c>
      <c r="C5" s="10" t="s">
        <v>120</v>
      </c>
      <c r="D5" s="11" t="s">
        <v>121</v>
      </c>
      <c r="E5" s="11" t="s">
        <v>122</v>
      </c>
      <c r="F5" s="12" t="s">
        <v>123</v>
      </c>
      <c r="H5" s="10" t="str">
        <f t="shared" si="2"/>
        <v>16205000</v>
      </c>
      <c r="I5" s="11" t="str">
        <f t="shared" si="0"/>
        <v>18500000</v>
      </c>
      <c r="J5" s="11" t="str">
        <f t="shared" si="0"/>
        <v>12</v>
      </c>
      <c r="K5" s="12" t="str">
        <f t="shared" si="0"/>
        <v>4250000</v>
      </c>
      <c r="M5" s="10" t="str">
        <f t="shared" si="3"/>
        <v>16205.000</v>
      </c>
      <c r="N5" s="11" t="str">
        <f t="shared" si="1"/>
        <v>18500.000</v>
      </c>
      <c r="O5" s="11" t="str">
        <f t="shared" si="4"/>
        <v>12</v>
      </c>
      <c r="P5" s="12" t="str">
        <f t="shared" si="1"/>
        <v>4250.000</v>
      </c>
      <c r="R5" s="21" t="str">
        <f t="shared" si="5"/>
        <v xml:space="preserve">{16205.000, 18500.000, 12, 4250.000}, </v>
      </c>
    </row>
    <row r="6" spans="1:18" x14ac:dyDescent="0.25">
      <c r="A6" s="5">
        <v>5</v>
      </c>
      <c r="C6" s="10" t="s">
        <v>124</v>
      </c>
      <c r="D6" s="11" t="s">
        <v>125</v>
      </c>
      <c r="E6" s="11" t="s">
        <v>126</v>
      </c>
      <c r="F6" s="12" t="s">
        <v>127</v>
      </c>
      <c r="H6" s="10" t="str">
        <f t="shared" si="2"/>
        <v>8000000</v>
      </c>
      <c r="I6" s="11" t="str">
        <f t="shared" si="0"/>
        <v>15200000</v>
      </c>
      <c r="J6" s="11" t="str">
        <f t="shared" si="0"/>
        <v>5</v>
      </c>
      <c r="K6" s="12" t="str">
        <f t="shared" si="0"/>
        <v>3500000</v>
      </c>
      <c r="M6" s="10" t="str">
        <f t="shared" si="3"/>
        <v>8000.000</v>
      </c>
      <c r="N6" s="11" t="str">
        <f t="shared" si="1"/>
        <v>15200.000</v>
      </c>
      <c r="O6" s="11" t="str">
        <f t="shared" si="4"/>
        <v>5</v>
      </c>
      <c r="P6" s="12" t="str">
        <f t="shared" si="1"/>
        <v>3500.000</v>
      </c>
      <c r="R6" s="21" t="str">
        <f t="shared" si="5"/>
        <v xml:space="preserve">{8000.000, 15200.000, 5, 3500.000}, </v>
      </c>
    </row>
    <row r="7" spans="1:18" x14ac:dyDescent="0.25">
      <c r="A7" s="5">
        <v>6</v>
      </c>
      <c r="C7" s="10" t="s">
        <v>128</v>
      </c>
      <c r="D7" s="11" t="s">
        <v>129</v>
      </c>
      <c r="E7" s="11" t="s">
        <v>130</v>
      </c>
      <c r="F7" s="12" t="s">
        <v>131</v>
      </c>
      <c r="H7" s="10" t="str">
        <f t="shared" si="2"/>
        <v>14260000</v>
      </c>
      <c r="I7" s="11" t="str">
        <f t="shared" si="0"/>
        <v>19640000</v>
      </c>
      <c r="J7" s="11" t="str">
        <f t="shared" si="0"/>
        <v>15</v>
      </c>
      <c r="K7" s="12" t="str">
        <f t="shared" si="0"/>
        <v>4023000</v>
      </c>
      <c r="M7" s="10" t="str">
        <f>CONCATENATE(LEFT(H7,LEN(H7)-3),".",RIGHT(H7,3))</f>
        <v>14260.000</v>
      </c>
      <c r="N7" s="11" t="str">
        <f t="shared" si="1"/>
        <v>19640.000</v>
      </c>
      <c r="O7" s="11" t="str">
        <f t="shared" si="4"/>
        <v>15</v>
      </c>
      <c r="P7" s="12" t="str">
        <f t="shared" si="1"/>
        <v>4023.000</v>
      </c>
      <c r="R7" s="21" t="str">
        <f t="shared" si="5"/>
        <v xml:space="preserve">{14260.000, 19640.000, 15, 4023.000}, </v>
      </c>
    </row>
    <row r="8" spans="1:18" x14ac:dyDescent="0.25">
      <c r="A8" s="5">
        <v>7</v>
      </c>
      <c r="C8" s="10" t="s">
        <v>132</v>
      </c>
      <c r="D8" s="11" t="s">
        <v>133</v>
      </c>
      <c r="E8" s="11" t="s">
        <v>134</v>
      </c>
      <c r="F8" s="13">
        <v>5000000</v>
      </c>
      <c r="H8" s="10" t="str">
        <f t="shared" si="2"/>
        <v>7025000</v>
      </c>
      <c r="I8" s="11" t="str">
        <f t="shared" si="0"/>
        <v>15230000</v>
      </c>
      <c r="J8" s="11" t="str">
        <f t="shared" si="0"/>
        <v>19</v>
      </c>
      <c r="K8" s="12" t="str">
        <f t="shared" si="0"/>
        <v>5000000</v>
      </c>
      <c r="M8" s="10" t="str">
        <f t="shared" si="3"/>
        <v>7025.000</v>
      </c>
      <c r="N8" s="11" t="str">
        <f t="shared" si="1"/>
        <v>15230.000</v>
      </c>
      <c r="O8" s="11" t="str">
        <f t="shared" si="4"/>
        <v>19</v>
      </c>
      <c r="P8" s="12" t="str">
        <f t="shared" si="1"/>
        <v>5000.000</v>
      </c>
      <c r="R8" s="21" t="str">
        <f t="shared" si="5"/>
        <v xml:space="preserve">{7025.000, 15230.000, 19, 5000.000}, </v>
      </c>
    </row>
    <row r="9" spans="1:18" x14ac:dyDescent="0.25">
      <c r="A9" s="5">
        <v>8</v>
      </c>
      <c r="C9" s="10" t="s">
        <v>135</v>
      </c>
      <c r="D9" s="11" t="s">
        <v>136</v>
      </c>
      <c r="E9" s="11" t="s">
        <v>137</v>
      </c>
      <c r="F9" s="13">
        <v>8000000</v>
      </c>
      <c r="H9" s="10" t="str">
        <f t="shared" si="2"/>
        <v>25032000</v>
      </c>
      <c r="I9" s="11" t="str">
        <f t="shared" si="0"/>
        <v>34000000</v>
      </c>
      <c r="J9" s="11" t="str">
        <f t="shared" si="0"/>
        <v>28</v>
      </c>
      <c r="K9" s="12" t="str">
        <f t="shared" si="0"/>
        <v>8000000</v>
      </c>
      <c r="M9" s="10" t="str">
        <f t="shared" si="3"/>
        <v>25032.000</v>
      </c>
      <c r="N9" s="11" t="str">
        <f t="shared" si="1"/>
        <v>34000.000</v>
      </c>
      <c r="O9" s="11" t="str">
        <f t="shared" si="4"/>
        <v>28</v>
      </c>
      <c r="P9" s="12" t="str">
        <f t="shared" si="1"/>
        <v>8000.000</v>
      </c>
      <c r="R9" s="21" t="str">
        <f t="shared" si="5"/>
        <v xml:space="preserve">{25032.000, 34000.000, 28, 8000.000}, </v>
      </c>
    </row>
    <row r="10" spans="1:18" x14ac:dyDescent="0.25">
      <c r="A10" s="5">
        <v>9</v>
      </c>
      <c r="C10" s="10" t="s">
        <v>138</v>
      </c>
      <c r="D10" s="11" t="s">
        <v>139</v>
      </c>
      <c r="E10" s="11" t="s">
        <v>140</v>
      </c>
      <c r="F10" s="12" t="s">
        <v>141</v>
      </c>
      <c r="H10" s="10" t="str">
        <f t="shared" si="2"/>
        <v>24320100</v>
      </c>
      <c r="I10" s="11" t="str">
        <f t="shared" si="0"/>
        <v>35100000</v>
      </c>
      <c r="J10" s="11" t="str">
        <f t="shared" si="0"/>
        <v>39</v>
      </c>
      <c r="K10" s="12" t="str">
        <f t="shared" si="0"/>
        <v>12500000</v>
      </c>
      <c r="M10" s="10" t="str">
        <f t="shared" si="3"/>
        <v>24320.100</v>
      </c>
      <c r="N10" s="11" t="str">
        <f t="shared" si="1"/>
        <v>35100.000</v>
      </c>
      <c r="O10" s="11" t="str">
        <f t="shared" si="4"/>
        <v>39</v>
      </c>
      <c r="P10" s="12" t="str">
        <f t="shared" si="1"/>
        <v>12500.000</v>
      </c>
      <c r="R10" s="21" t="str">
        <f t="shared" si="5"/>
        <v xml:space="preserve">{24320.100, 35100.000, 39, 12500.000}, </v>
      </c>
    </row>
    <row r="11" spans="1:18" x14ac:dyDescent="0.25">
      <c r="A11" s="5">
        <v>10</v>
      </c>
      <c r="C11" s="10" t="s">
        <v>142</v>
      </c>
      <c r="D11" s="11" t="s">
        <v>143</v>
      </c>
      <c r="E11" s="11" t="s">
        <v>144</v>
      </c>
      <c r="F11" s="12" t="s">
        <v>145</v>
      </c>
      <c r="H11" s="10" t="str">
        <f t="shared" si="2"/>
        <v>25602100</v>
      </c>
      <c r="I11" s="11" t="str">
        <f t="shared" si="0"/>
        <v>38200000</v>
      </c>
      <c r="J11" s="11" t="str">
        <f t="shared" si="0"/>
        <v>43</v>
      </c>
      <c r="K11" s="12" t="str">
        <f t="shared" si="0"/>
        <v>13250000</v>
      </c>
      <c r="M11" s="10" t="str">
        <f t="shared" si="3"/>
        <v>25602.100</v>
      </c>
      <c r="N11" s="11" t="str">
        <f t="shared" si="1"/>
        <v>38200.000</v>
      </c>
      <c r="O11" s="11" t="str">
        <f t="shared" si="4"/>
        <v>43</v>
      </c>
      <c r="P11" s="12" t="str">
        <f t="shared" si="1"/>
        <v>13250.000</v>
      </c>
      <c r="R11" s="21" t="str">
        <f t="shared" si="5"/>
        <v xml:space="preserve">{25602.100, 38200.000, 43, 13250.000}, </v>
      </c>
    </row>
    <row r="12" spans="1:18" x14ac:dyDescent="0.25">
      <c r="A12" s="5">
        <v>11</v>
      </c>
      <c r="C12" s="10" t="s">
        <v>146</v>
      </c>
      <c r="D12" s="11" t="s">
        <v>147</v>
      </c>
      <c r="E12" s="11" t="s">
        <v>148</v>
      </c>
      <c r="F12" s="12" t="s">
        <v>149</v>
      </c>
      <c r="H12" s="10" t="str">
        <f t="shared" si="2"/>
        <v>19872000</v>
      </c>
      <c r="I12" s="11" t="str">
        <f t="shared" si="0"/>
        <v>28000000</v>
      </c>
      <c r="J12" s="11" t="str">
        <f t="shared" si="0"/>
        <v>27</v>
      </c>
      <c r="K12" s="12" t="str">
        <f t="shared" si="0"/>
        <v>10500000</v>
      </c>
      <c r="M12" s="10" t="str">
        <f t="shared" si="3"/>
        <v>19872.000</v>
      </c>
      <c r="N12" s="11" t="str">
        <f t="shared" si="1"/>
        <v>28000.000</v>
      </c>
      <c r="O12" s="11" t="str">
        <f t="shared" si="4"/>
        <v>27</v>
      </c>
      <c r="P12" s="12" t="str">
        <f t="shared" si="1"/>
        <v>10500.000</v>
      </c>
      <c r="R12" s="21" t="str">
        <f t="shared" si="5"/>
        <v xml:space="preserve">{19872.000, 28000.000, 27, 10500.000}, </v>
      </c>
    </row>
    <row r="13" spans="1:18" x14ac:dyDescent="0.25">
      <c r="A13" s="5">
        <v>12</v>
      </c>
      <c r="C13" s="10" t="s">
        <v>150</v>
      </c>
      <c r="D13" s="11" t="s">
        <v>151</v>
      </c>
      <c r="E13" s="11" t="s">
        <v>152</v>
      </c>
      <c r="F13" s="12" t="s">
        <v>153</v>
      </c>
      <c r="H13" s="10" t="str">
        <f t="shared" si="2"/>
        <v>19000000</v>
      </c>
      <c r="I13" s="11" t="str">
        <f t="shared" si="0"/>
        <v>25000200</v>
      </c>
      <c r="J13" s="11" t="str">
        <f t="shared" si="0"/>
        <v>41</v>
      </c>
      <c r="K13" s="12" t="str">
        <f t="shared" si="0"/>
        <v>6350000</v>
      </c>
      <c r="M13" s="10" t="str">
        <f t="shared" si="3"/>
        <v>19000.000</v>
      </c>
      <c r="N13" s="11" t="str">
        <f t="shared" si="1"/>
        <v>25000.200</v>
      </c>
      <c r="O13" s="11" t="str">
        <f t="shared" si="4"/>
        <v>41</v>
      </c>
      <c r="P13" s="12" t="str">
        <f t="shared" si="1"/>
        <v>6350.000</v>
      </c>
      <c r="R13" s="21" t="str">
        <f t="shared" si="5"/>
        <v xml:space="preserve">{19000.000, 25000.200, 41, 6350.000}, </v>
      </c>
    </row>
    <row r="14" spans="1:18" x14ac:dyDescent="0.25">
      <c r="A14" s="5">
        <v>13</v>
      </c>
      <c r="C14" s="10" t="s">
        <v>154</v>
      </c>
      <c r="D14" s="11" t="s">
        <v>155</v>
      </c>
      <c r="E14" s="11" t="s">
        <v>156</v>
      </c>
      <c r="F14" s="12" t="s">
        <v>157</v>
      </c>
      <c r="H14" s="10" t="str">
        <f t="shared" si="2"/>
        <v>16540200</v>
      </c>
      <c r="I14" s="11" t="str">
        <f t="shared" si="0"/>
        <v>30000200</v>
      </c>
      <c r="J14" s="11" t="str">
        <f t="shared" si="0"/>
        <v>29</v>
      </c>
      <c r="K14" s="12" t="str">
        <f t="shared" si="0"/>
        <v>7525000</v>
      </c>
      <c r="M14" s="10" t="str">
        <f t="shared" si="3"/>
        <v>16540.200</v>
      </c>
      <c r="N14" s="11" t="str">
        <f t="shared" si="1"/>
        <v>30000.200</v>
      </c>
      <c r="O14" s="11" t="str">
        <f t="shared" si="4"/>
        <v>29</v>
      </c>
      <c r="P14" s="12" t="str">
        <f t="shared" si="1"/>
        <v>7525.000</v>
      </c>
      <c r="R14" s="21" t="str">
        <f t="shared" si="5"/>
        <v xml:space="preserve">{16540.200, 30000.200, 29, 7525.000}, </v>
      </c>
    </row>
    <row r="15" spans="1:18" x14ac:dyDescent="0.25">
      <c r="A15" s="5">
        <v>14</v>
      </c>
      <c r="C15" s="10" t="s">
        <v>158</v>
      </c>
      <c r="D15" s="11" t="s">
        <v>159</v>
      </c>
      <c r="E15" s="11" t="s">
        <v>160</v>
      </c>
      <c r="F15" s="12" t="s">
        <v>161</v>
      </c>
      <c r="H15" s="10" t="str">
        <f t="shared" si="2"/>
        <v>28920000</v>
      </c>
      <c r="I15" s="11" t="str">
        <f t="shared" si="0"/>
        <v>41000000</v>
      </c>
      <c r="J15" s="11" t="str">
        <f t="shared" si="0"/>
        <v>58</v>
      </c>
      <c r="K15" s="12" t="str">
        <f t="shared" si="0"/>
        <v>15620000</v>
      </c>
      <c r="M15" s="10" t="str">
        <f t="shared" si="3"/>
        <v>28920.000</v>
      </c>
      <c r="N15" s="11" t="str">
        <f t="shared" si="1"/>
        <v>41000.000</v>
      </c>
      <c r="O15" s="11" t="str">
        <f t="shared" si="4"/>
        <v>58</v>
      </c>
      <c r="P15" s="12" t="str">
        <f t="shared" si="1"/>
        <v>15620.000</v>
      </c>
      <c r="R15" s="21" t="str">
        <f t="shared" si="5"/>
        <v xml:space="preserve">{28920.000, 41000.000, 58, 15620.000}, </v>
      </c>
    </row>
    <row r="16" spans="1:18" x14ac:dyDescent="0.25">
      <c r="A16" s="5">
        <v>15</v>
      </c>
      <c r="C16" s="10" t="s">
        <v>162</v>
      </c>
      <c r="D16" s="11" t="s">
        <v>163</v>
      </c>
      <c r="E16" s="11" t="s">
        <v>134</v>
      </c>
      <c r="F16" s="12" t="s">
        <v>164</v>
      </c>
      <c r="H16" s="10" t="str">
        <f t="shared" si="2"/>
        <v>15870200</v>
      </c>
      <c r="I16" s="11" t="str">
        <f t="shared" si="0"/>
        <v>26750000</v>
      </c>
      <c r="J16" s="11" t="str">
        <f t="shared" si="0"/>
        <v>19</v>
      </c>
      <c r="K16" s="12" t="str">
        <f t="shared" si="0"/>
        <v>4025000</v>
      </c>
      <c r="M16" s="10" t="str">
        <f t="shared" si="3"/>
        <v>15870.200</v>
      </c>
      <c r="N16" s="11" t="str">
        <f t="shared" si="1"/>
        <v>26750.000</v>
      </c>
      <c r="O16" s="11" t="str">
        <f t="shared" si="4"/>
        <v>19</v>
      </c>
      <c r="P16" s="12" t="str">
        <f t="shared" si="1"/>
        <v>4025.000</v>
      </c>
      <c r="R16" s="21" t="str">
        <f t="shared" si="5"/>
        <v xml:space="preserve">{15870.200, 26750.000, 19, 4025.000}, </v>
      </c>
    </row>
    <row r="17" spans="1:18" x14ac:dyDescent="0.25">
      <c r="A17" s="5">
        <v>16</v>
      </c>
      <c r="C17" s="10" t="s">
        <v>165</v>
      </c>
      <c r="D17" s="11" t="s">
        <v>166</v>
      </c>
      <c r="E17" s="11" t="s">
        <v>167</v>
      </c>
      <c r="F17" s="12" t="s">
        <v>168</v>
      </c>
      <c r="H17" s="10" t="str">
        <f t="shared" si="2"/>
        <v>26840320</v>
      </c>
      <c r="I17" s="11" t="str">
        <f t="shared" si="0"/>
        <v>39000200</v>
      </c>
      <c r="J17" s="11" t="str">
        <f t="shared" si="0"/>
        <v>47</v>
      </c>
      <c r="K17" s="12" t="str">
        <f t="shared" si="0"/>
        <v>13025000</v>
      </c>
      <c r="M17" s="10" t="str">
        <f t="shared" si="3"/>
        <v>26840.320</v>
      </c>
      <c r="N17" s="11" t="str">
        <f t="shared" si="1"/>
        <v>39000.200</v>
      </c>
      <c r="O17" s="11" t="str">
        <f t="shared" si="4"/>
        <v>47</v>
      </c>
      <c r="P17" s="12" t="str">
        <f t="shared" si="1"/>
        <v>13025.000</v>
      </c>
      <c r="R17" s="21" t="str">
        <f t="shared" si="5"/>
        <v xml:space="preserve">{26840.320, 39000.200, 47, 13025.000}, </v>
      </c>
    </row>
    <row r="18" spans="1:18" x14ac:dyDescent="0.25">
      <c r="A18" s="5">
        <v>17</v>
      </c>
      <c r="C18" s="10" t="s">
        <v>169</v>
      </c>
      <c r="D18" s="11" t="s">
        <v>170</v>
      </c>
      <c r="E18" s="11" t="s">
        <v>171</v>
      </c>
      <c r="F18" s="12" t="s">
        <v>172</v>
      </c>
      <c r="H18" s="10" t="str">
        <f t="shared" si="2"/>
        <v>24601200</v>
      </c>
      <c r="I18" s="11" t="str">
        <f t="shared" si="2"/>
        <v>38450000</v>
      </c>
      <c r="J18" s="11" t="str">
        <f t="shared" si="2"/>
        <v>64</v>
      </c>
      <c r="K18" s="12" t="str">
        <f t="shared" si="2"/>
        <v>11000250</v>
      </c>
      <c r="M18" s="10" t="str">
        <f t="shared" si="3"/>
        <v>24601.200</v>
      </c>
      <c r="N18" s="11" t="str">
        <f t="shared" si="3"/>
        <v>38450.000</v>
      </c>
      <c r="O18" s="11" t="str">
        <f t="shared" si="4"/>
        <v>64</v>
      </c>
      <c r="P18" s="12" t="str">
        <f t="shared" ref="P18:P31" si="6">CONCATENATE(LEFT(K18,LEN(K18)-3),".",RIGHT(K18,3))</f>
        <v>11000.250</v>
      </c>
      <c r="R18" s="21" t="str">
        <f t="shared" si="5"/>
        <v xml:space="preserve">{24601.200, 38450.000, 64, 11000.250}, </v>
      </c>
    </row>
    <row r="19" spans="1:18" x14ac:dyDescent="0.25">
      <c r="A19" s="5">
        <v>18</v>
      </c>
      <c r="C19" s="10" t="s">
        <v>173</v>
      </c>
      <c r="D19" s="11" t="s">
        <v>174</v>
      </c>
      <c r="E19" s="11" t="s">
        <v>175</v>
      </c>
      <c r="F19" s="12" t="s">
        <v>176</v>
      </c>
      <c r="H19" s="10" t="str">
        <f t="shared" si="2"/>
        <v>21650000</v>
      </c>
      <c r="I19" s="11" t="str">
        <f t="shared" si="2"/>
        <v>37525000</v>
      </c>
      <c r="J19" s="11" t="str">
        <f t="shared" si="2"/>
        <v>60</v>
      </c>
      <c r="K19" s="12" t="str">
        <f t="shared" si="2"/>
        <v>9850000</v>
      </c>
      <c r="M19" s="10" t="str">
        <f t="shared" si="3"/>
        <v>21650.000</v>
      </c>
      <c r="N19" s="11" t="str">
        <f t="shared" si="3"/>
        <v>37525.000</v>
      </c>
      <c r="O19" s="11" t="str">
        <f t="shared" si="4"/>
        <v>60</v>
      </c>
      <c r="P19" s="12" t="str">
        <f t="shared" si="6"/>
        <v>9850.000</v>
      </c>
      <c r="R19" s="21" t="str">
        <f t="shared" si="5"/>
        <v xml:space="preserve">{21650.000, 37525.000, 60, 9850.000}, </v>
      </c>
    </row>
    <row r="20" spans="1:18" x14ac:dyDescent="0.25">
      <c r="A20" s="5">
        <v>19</v>
      </c>
      <c r="C20" s="10" t="s">
        <v>177</v>
      </c>
      <c r="D20" s="11" t="s">
        <v>178</v>
      </c>
      <c r="E20" s="11" t="s">
        <v>179</v>
      </c>
      <c r="F20" s="12" t="s">
        <v>180</v>
      </c>
      <c r="H20" s="10" t="str">
        <f t="shared" si="2"/>
        <v>18602000</v>
      </c>
      <c r="I20" s="11" t="str">
        <f t="shared" si="2"/>
        <v>30500000</v>
      </c>
      <c r="J20" s="11" t="str">
        <f t="shared" si="2"/>
        <v>74</v>
      </c>
      <c r="K20" s="12" t="str">
        <f t="shared" si="2"/>
        <v>11230000</v>
      </c>
      <c r="M20" s="10" t="str">
        <f t="shared" si="3"/>
        <v>18602.000</v>
      </c>
      <c r="N20" s="11" t="str">
        <f t="shared" si="3"/>
        <v>30500.000</v>
      </c>
      <c r="O20" s="11" t="str">
        <f t="shared" si="4"/>
        <v>74</v>
      </c>
      <c r="P20" s="12" t="str">
        <f t="shared" si="6"/>
        <v>11230.000</v>
      </c>
      <c r="R20" s="21" t="str">
        <f t="shared" si="5"/>
        <v xml:space="preserve">{18602.000, 30500.000, 74, 11230.000}, </v>
      </c>
    </row>
    <row r="21" spans="1:18" x14ac:dyDescent="0.25">
      <c r="A21" s="5">
        <v>20</v>
      </c>
      <c r="C21" s="10" t="s">
        <v>181</v>
      </c>
      <c r="D21" s="11" t="s">
        <v>182</v>
      </c>
      <c r="E21" s="11" t="s">
        <v>183</v>
      </c>
      <c r="F21" s="12" t="s">
        <v>184</v>
      </c>
      <c r="H21" s="10" t="str">
        <f t="shared" si="2"/>
        <v>35024000</v>
      </c>
      <c r="I21" s="11" t="str">
        <f t="shared" si="2"/>
        <v>52000000</v>
      </c>
      <c r="J21" s="11" t="str">
        <f t="shared" si="2"/>
        <v>73</v>
      </c>
      <c r="K21" s="12" t="str">
        <f t="shared" si="2"/>
        <v>18230000</v>
      </c>
      <c r="M21" s="10" t="str">
        <f t="shared" si="3"/>
        <v>35024.000</v>
      </c>
      <c r="N21" s="11" t="str">
        <f t="shared" si="3"/>
        <v>52000.000</v>
      </c>
      <c r="O21" s="11" t="str">
        <f t="shared" si="4"/>
        <v>73</v>
      </c>
      <c r="P21" s="12" t="str">
        <f t="shared" si="6"/>
        <v>18230.000</v>
      </c>
      <c r="R21" s="21" t="str">
        <f t="shared" si="5"/>
        <v xml:space="preserve">{35024.000, 52000.000, 73, 18230.000}, </v>
      </c>
    </row>
    <row r="22" spans="1:18" x14ac:dyDescent="0.25">
      <c r="A22" s="5">
        <v>21</v>
      </c>
      <c r="C22" s="10" t="s">
        <v>185</v>
      </c>
      <c r="D22" s="11" t="s">
        <v>186</v>
      </c>
      <c r="E22" s="11" t="s">
        <v>187</v>
      </c>
      <c r="F22" s="12" t="s">
        <v>188</v>
      </c>
      <c r="H22" s="10" t="str">
        <f t="shared" si="2"/>
        <v>39024300</v>
      </c>
      <c r="I22" s="11" t="str">
        <f t="shared" si="2"/>
        <v>52050000</v>
      </c>
      <c r="J22" s="11" t="str">
        <f t="shared" si="2"/>
        <v>26</v>
      </c>
      <c r="K22" s="12" t="str">
        <f t="shared" si="2"/>
        <v>15725000</v>
      </c>
      <c r="M22" s="10" t="str">
        <f t="shared" si="3"/>
        <v>39024.300</v>
      </c>
      <c r="N22" s="11" t="str">
        <f t="shared" si="3"/>
        <v>52050.000</v>
      </c>
      <c r="O22" s="11" t="str">
        <f t="shared" si="4"/>
        <v>26</v>
      </c>
      <c r="P22" s="12" t="str">
        <f t="shared" si="6"/>
        <v>15725.000</v>
      </c>
      <c r="R22" s="21" t="str">
        <f t="shared" si="5"/>
        <v xml:space="preserve">{39024.300, 52050.000, 26, 15725.000}, </v>
      </c>
    </row>
    <row r="23" spans="1:18" x14ac:dyDescent="0.25">
      <c r="A23" s="5">
        <v>22</v>
      </c>
      <c r="C23" s="10" t="s">
        <v>189</v>
      </c>
      <c r="D23" s="11" t="s">
        <v>190</v>
      </c>
      <c r="E23" s="11" t="s">
        <v>191</v>
      </c>
      <c r="F23" s="12" t="s">
        <v>192</v>
      </c>
      <c r="H23" s="10" t="str">
        <f t="shared" si="2"/>
        <v>27500000</v>
      </c>
      <c r="I23" s="11" t="str">
        <f t="shared" si="2"/>
        <v>36500000</v>
      </c>
      <c r="J23" s="11" t="str">
        <f t="shared" si="2"/>
        <v>6</v>
      </c>
      <c r="K23" s="12" t="str">
        <f t="shared" si="2"/>
        <v>10560000</v>
      </c>
      <c r="M23" s="10" t="str">
        <f t="shared" si="3"/>
        <v>27500.000</v>
      </c>
      <c r="N23" s="11" t="str">
        <f t="shared" si="3"/>
        <v>36500.000</v>
      </c>
      <c r="O23" s="11" t="str">
        <f t="shared" si="4"/>
        <v>6</v>
      </c>
      <c r="P23" s="12" t="str">
        <f t="shared" si="6"/>
        <v>10560.000</v>
      </c>
      <c r="R23" s="21" t="str">
        <f t="shared" si="5"/>
        <v xml:space="preserve">{27500.000, 36500.000, 6, 10560.000}, </v>
      </c>
    </row>
    <row r="24" spans="1:18" x14ac:dyDescent="0.25">
      <c r="A24" s="5">
        <v>23</v>
      </c>
      <c r="C24" s="10" t="s">
        <v>193</v>
      </c>
      <c r="D24" s="11" t="s">
        <v>194</v>
      </c>
      <c r="E24" s="11" t="s">
        <v>195</v>
      </c>
      <c r="F24" s="12" t="s">
        <v>196</v>
      </c>
      <c r="H24" s="10" t="str">
        <f t="shared" si="2"/>
        <v>32500500</v>
      </c>
      <c r="I24" s="11" t="str">
        <f t="shared" si="2"/>
        <v>45600000</v>
      </c>
      <c r="J24" s="11" t="str">
        <f t="shared" si="2"/>
        <v>10</v>
      </c>
      <c r="K24" s="12" t="str">
        <f t="shared" si="2"/>
        <v>16583000</v>
      </c>
      <c r="M24" s="10" t="str">
        <f t="shared" si="3"/>
        <v>32500.500</v>
      </c>
      <c r="N24" s="11" t="str">
        <f t="shared" si="3"/>
        <v>45600.000</v>
      </c>
      <c r="O24" s="11" t="str">
        <f t="shared" si="4"/>
        <v>10</v>
      </c>
      <c r="P24" s="12" t="str">
        <f t="shared" si="6"/>
        <v>16583.000</v>
      </c>
      <c r="R24" s="21" t="str">
        <f t="shared" si="5"/>
        <v xml:space="preserve">{32500.500, 45600.000, 10, 16583.000}, </v>
      </c>
    </row>
    <row r="25" spans="1:18" x14ac:dyDescent="0.25">
      <c r="A25" s="5">
        <v>24</v>
      </c>
      <c r="C25" s="10" t="s">
        <v>197</v>
      </c>
      <c r="D25" s="11" t="s">
        <v>198</v>
      </c>
      <c r="E25" s="11" t="s">
        <v>199</v>
      </c>
      <c r="F25" s="12" t="s">
        <v>200</v>
      </c>
      <c r="H25" s="10" t="str">
        <f t="shared" si="2"/>
        <v>27963000</v>
      </c>
      <c r="I25" s="11" t="str">
        <f t="shared" si="2"/>
        <v>40250000</v>
      </c>
      <c r="J25" s="11" t="str">
        <f t="shared" si="2"/>
        <v>38</v>
      </c>
      <c r="K25" s="12" t="str">
        <f t="shared" si="2"/>
        <v>13670000</v>
      </c>
      <c r="M25" s="10" t="str">
        <f t="shared" si="3"/>
        <v>27963.000</v>
      </c>
      <c r="N25" s="11" t="str">
        <f t="shared" si="3"/>
        <v>40250.000</v>
      </c>
      <c r="O25" s="11" t="str">
        <f t="shared" si="4"/>
        <v>38</v>
      </c>
      <c r="P25" s="12" t="str">
        <f t="shared" si="6"/>
        <v>13670.000</v>
      </c>
      <c r="R25" s="21" t="str">
        <f t="shared" si="5"/>
        <v xml:space="preserve">{27963.000, 40250.000, 38, 13670.000}, </v>
      </c>
    </row>
    <row r="26" spans="1:18" x14ac:dyDescent="0.25">
      <c r="A26" s="5">
        <v>25</v>
      </c>
      <c r="C26" s="10" t="s">
        <v>201</v>
      </c>
      <c r="D26" s="11" t="s">
        <v>202</v>
      </c>
      <c r="E26" s="11" t="s">
        <v>203</v>
      </c>
      <c r="F26" s="12" t="s">
        <v>204</v>
      </c>
      <c r="H26" s="10" t="str">
        <f t="shared" si="2"/>
        <v>37250020</v>
      </c>
      <c r="I26" s="11" t="str">
        <f t="shared" si="2"/>
        <v>51000000</v>
      </c>
      <c r="J26" s="11" t="str">
        <f t="shared" si="2"/>
        <v>68</v>
      </c>
      <c r="K26" s="12" t="str">
        <f t="shared" si="2"/>
        <v>18530000</v>
      </c>
      <c r="M26" s="10" t="str">
        <f t="shared" si="3"/>
        <v>37250.020</v>
      </c>
      <c r="N26" s="11" t="str">
        <f t="shared" si="3"/>
        <v>51000.000</v>
      </c>
      <c r="O26" s="11" t="str">
        <f t="shared" si="4"/>
        <v>68</v>
      </c>
      <c r="P26" s="12" t="str">
        <f t="shared" si="6"/>
        <v>18530.000</v>
      </c>
      <c r="R26" s="21" t="str">
        <f t="shared" si="5"/>
        <v xml:space="preserve">{37250.020, 51000.000, 68, 18530.000}, </v>
      </c>
    </row>
    <row r="27" spans="1:18" x14ac:dyDescent="0.25">
      <c r="A27" s="5">
        <v>26</v>
      </c>
      <c r="C27" s="10" t="s">
        <v>205</v>
      </c>
      <c r="D27" s="11" t="s">
        <v>163</v>
      </c>
      <c r="E27" s="11" t="s">
        <v>206</v>
      </c>
      <c r="F27" s="12" t="s">
        <v>207</v>
      </c>
      <c r="H27" s="10" t="str">
        <f t="shared" si="2"/>
        <v>16523000</v>
      </c>
      <c r="I27" s="11" t="str">
        <f t="shared" si="2"/>
        <v>26750000</v>
      </c>
      <c r="J27" s="11" t="str">
        <f t="shared" si="2"/>
        <v>9</v>
      </c>
      <c r="K27" s="12" t="str">
        <f t="shared" si="2"/>
        <v>8500000</v>
      </c>
      <c r="M27" s="10" t="str">
        <f t="shared" si="3"/>
        <v>16523.000</v>
      </c>
      <c r="N27" s="11" t="str">
        <f t="shared" si="3"/>
        <v>26750.000</v>
      </c>
      <c r="O27" s="11" t="str">
        <f t="shared" si="4"/>
        <v>9</v>
      </c>
      <c r="P27" s="12" t="str">
        <f t="shared" si="6"/>
        <v>8500.000</v>
      </c>
      <c r="R27" s="21" t="str">
        <f t="shared" si="5"/>
        <v xml:space="preserve">{16523.000, 26750.000, 9, 8500.000}, </v>
      </c>
    </row>
    <row r="28" spans="1:18" x14ac:dyDescent="0.25">
      <c r="A28" s="5">
        <v>27</v>
      </c>
      <c r="C28" s="10" t="s">
        <v>208</v>
      </c>
      <c r="D28" s="11" t="s">
        <v>209</v>
      </c>
      <c r="E28" s="11" t="s">
        <v>210</v>
      </c>
      <c r="F28" s="12" t="s">
        <v>211</v>
      </c>
      <c r="H28" s="10" t="str">
        <f t="shared" si="2"/>
        <v>25690000</v>
      </c>
      <c r="I28" s="11" t="str">
        <f t="shared" si="2"/>
        <v>39565000</v>
      </c>
      <c r="J28" s="11" t="str">
        <f t="shared" si="2"/>
        <v>48</v>
      </c>
      <c r="K28" s="12" t="str">
        <f t="shared" si="2"/>
        <v>15250000</v>
      </c>
      <c r="M28" s="10" t="str">
        <f t="shared" si="3"/>
        <v>25690.000</v>
      </c>
      <c r="N28" s="11" t="str">
        <f t="shared" si="3"/>
        <v>39565.000</v>
      </c>
      <c r="O28" s="11" t="str">
        <f t="shared" si="4"/>
        <v>48</v>
      </c>
      <c r="P28" s="12" t="str">
        <f t="shared" si="6"/>
        <v>15250.000</v>
      </c>
      <c r="R28" s="21" t="str">
        <f t="shared" si="5"/>
        <v xml:space="preserve">{25690.000, 39565.000, 48, 15250.000}, </v>
      </c>
    </row>
    <row r="29" spans="1:18" x14ac:dyDescent="0.25">
      <c r="A29" s="5">
        <v>28</v>
      </c>
      <c r="C29" s="10" t="s">
        <v>212</v>
      </c>
      <c r="D29" s="11" t="s">
        <v>213</v>
      </c>
      <c r="E29" s="11" t="s">
        <v>214</v>
      </c>
      <c r="F29" s="13">
        <v>21500000</v>
      </c>
      <c r="H29" s="10" t="str">
        <f t="shared" si="2"/>
        <v>34500000</v>
      </c>
      <c r="I29" s="11" t="str">
        <f t="shared" si="2"/>
        <v>51065000</v>
      </c>
      <c r="J29" s="11" t="str">
        <f t="shared" si="2"/>
        <v>37</v>
      </c>
      <c r="K29" s="12" t="str">
        <f t="shared" si="2"/>
        <v>21500000</v>
      </c>
      <c r="M29" s="10" t="str">
        <f t="shared" si="3"/>
        <v>34500.000</v>
      </c>
      <c r="N29" s="11" t="str">
        <f t="shared" si="3"/>
        <v>51065.000</v>
      </c>
      <c r="O29" s="11" t="str">
        <f t="shared" si="4"/>
        <v>37</v>
      </c>
      <c r="P29" s="12" t="str">
        <f t="shared" si="6"/>
        <v>21500.000</v>
      </c>
      <c r="R29" s="21" t="str">
        <f t="shared" si="5"/>
        <v xml:space="preserve">{34500.000, 51065.000, 37, 21500.000}, </v>
      </c>
    </row>
    <row r="30" spans="1:18" x14ac:dyDescent="0.25">
      <c r="A30" s="5">
        <v>29</v>
      </c>
      <c r="C30" s="10" t="s">
        <v>176</v>
      </c>
      <c r="D30" s="11" t="s">
        <v>215</v>
      </c>
      <c r="E30" s="11" t="s">
        <v>216</v>
      </c>
      <c r="F30" s="13">
        <v>2000000</v>
      </c>
      <c r="H30" s="10" t="str">
        <f t="shared" si="2"/>
        <v>9850000</v>
      </c>
      <c r="I30" s="11" t="str">
        <f t="shared" si="2"/>
        <v>1350000</v>
      </c>
      <c r="J30" s="11" t="str">
        <f t="shared" si="2"/>
        <v>13</v>
      </c>
      <c r="K30" s="12" t="str">
        <f t="shared" si="2"/>
        <v>2000000</v>
      </c>
      <c r="M30" s="10" t="str">
        <f t="shared" si="3"/>
        <v>9850.000</v>
      </c>
      <c r="N30" s="11" t="str">
        <f t="shared" si="3"/>
        <v>1350.000</v>
      </c>
      <c r="O30" s="11" t="str">
        <f t="shared" si="4"/>
        <v>13</v>
      </c>
      <c r="P30" s="12" t="str">
        <f t="shared" si="6"/>
        <v>2000.000</v>
      </c>
      <c r="R30" s="21" t="str">
        <f t="shared" si="5"/>
        <v xml:space="preserve">{9850.000, 1350.000, 13, 2000.000}, </v>
      </c>
    </row>
    <row r="31" spans="1:18" x14ac:dyDescent="0.25">
      <c r="A31" s="6">
        <v>30</v>
      </c>
      <c r="C31" s="14" t="s">
        <v>217</v>
      </c>
      <c r="D31" s="15" t="s">
        <v>218</v>
      </c>
      <c r="E31" s="15" t="s">
        <v>219</v>
      </c>
      <c r="F31" s="16" t="s">
        <v>220</v>
      </c>
      <c r="H31" s="14" t="str">
        <f t="shared" si="2"/>
        <v>16950000</v>
      </c>
      <c r="I31" s="15" t="str">
        <f t="shared" si="2"/>
        <v>24580000</v>
      </c>
      <c r="J31" s="15" t="str">
        <f t="shared" si="2"/>
        <v>18</v>
      </c>
      <c r="K31" s="16" t="str">
        <f t="shared" si="2"/>
        <v>4500000</v>
      </c>
      <c r="M31" s="14" t="str">
        <f t="shared" si="3"/>
        <v>16950.000</v>
      </c>
      <c r="N31" s="15" t="str">
        <f t="shared" si="3"/>
        <v>24580.000</v>
      </c>
      <c r="O31" s="15" t="str">
        <f t="shared" si="4"/>
        <v>18</v>
      </c>
      <c r="P31" s="16" t="str">
        <f t="shared" si="6"/>
        <v>4500.000</v>
      </c>
      <c r="R31" s="22" t="str">
        <f t="shared" si="5"/>
        <v xml:space="preserve">{16950.000, 24580.000, 18, 4500.000},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0" workbookViewId="0">
      <selection activeCell="H31" sqref="H2:H31"/>
    </sheetView>
  </sheetViews>
  <sheetFormatPr defaultRowHeight="15.75" x14ac:dyDescent="0.25"/>
  <sheetData>
    <row r="1" spans="1:15" s="1" customFormat="1" x14ac:dyDescent="0.25">
      <c r="A1" s="23" t="s">
        <v>106</v>
      </c>
      <c r="C1" s="25" t="s">
        <v>103</v>
      </c>
      <c r="D1" s="26"/>
      <c r="E1" s="26"/>
      <c r="F1" s="26"/>
      <c r="G1" s="27"/>
      <c r="I1" s="25" t="s">
        <v>105</v>
      </c>
      <c r="J1" s="26"/>
      <c r="K1" s="26"/>
      <c r="L1" s="26"/>
      <c r="M1" s="27"/>
      <c r="O1" s="23" t="s">
        <v>104</v>
      </c>
    </row>
    <row r="2" spans="1:15" x14ac:dyDescent="0.25">
      <c r="A2" s="24">
        <v>1</v>
      </c>
      <c r="C2" s="28" t="s">
        <v>0</v>
      </c>
      <c r="D2" s="29" t="s">
        <v>1</v>
      </c>
      <c r="E2" s="29" t="s">
        <v>2</v>
      </c>
      <c r="F2" s="29" t="s">
        <v>3</v>
      </c>
      <c r="G2" s="30" t="s">
        <v>4</v>
      </c>
      <c r="I2" s="28" t="str">
        <f>SUBSTITUTE(C2, ",", ".")</f>
        <v>0.198</v>
      </c>
      <c r="J2" s="29" t="str">
        <f t="shared" ref="J2:L2" si="0">SUBSTITUTE(D2, ",", ".")</f>
        <v>0.302</v>
      </c>
      <c r="K2" s="29" t="str">
        <f t="shared" si="0"/>
        <v>0.144</v>
      </c>
      <c r="L2" s="29" t="str">
        <f t="shared" si="0"/>
        <v>0.329</v>
      </c>
      <c r="M2" s="30" t="str">
        <f>SUBSTITUTE(G2, ",", ".")</f>
        <v>0.027</v>
      </c>
      <c r="O2" s="24" t="str">
        <f>CONCATENATE("{",I2,", ",J2,", ",K2,", ",L2,", ",M2,"}, ")</f>
        <v xml:space="preserve">{0.198, 0.302, 0.144, 0.329, 0.027}, </v>
      </c>
    </row>
    <row r="3" spans="1:15" x14ac:dyDescent="0.25">
      <c r="A3" s="5">
        <v>2</v>
      </c>
      <c r="C3" s="31" t="s">
        <v>5</v>
      </c>
      <c r="D3" s="32" t="s">
        <v>6</v>
      </c>
      <c r="E3" s="32" t="s">
        <v>7</v>
      </c>
      <c r="F3" s="32" t="s">
        <v>8</v>
      </c>
      <c r="G3" s="33" t="s">
        <v>9</v>
      </c>
      <c r="I3" s="31" t="str">
        <f t="shared" ref="I3:I27" si="1">SUBSTITUTE(C3, ",", ".")</f>
        <v>0.153</v>
      </c>
      <c r="J3" s="32" t="str">
        <f t="shared" ref="J3:J27" si="2">SUBSTITUTE(D3, ",", ".")</f>
        <v>0.188</v>
      </c>
      <c r="K3" s="32" t="str">
        <f t="shared" ref="K3:K27" si="3">SUBSTITUTE(E3, ",", ".")</f>
        <v>0.258</v>
      </c>
      <c r="L3" s="32" t="str">
        <f t="shared" ref="L3:L27" si="4">SUBSTITUTE(F3, ",", ".")</f>
        <v>0.201</v>
      </c>
      <c r="M3" s="33" t="str">
        <f t="shared" ref="M3:M27" si="5">SUBSTITUTE(G3, ",", ".")</f>
        <v>0.199</v>
      </c>
      <c r="O3" s="5" t="str">
        <f t="shared" ref="O3:O31" si="6">CONCATENATE("{",I3,", ",J3,", ",K3,", ",L3,", ",M3,"}, ")</f>
        <v xml:space="preserve">{0.153, 0.188, 0.258, 0.201, 0.199}, </v>
      </c>
    </row>
    <row r="4" spans="1:15" x14ac:dyDescent="0.25">
      <c r="A4" s="5">
        <v>3</v>
      </c>
      <c r="C4" s="31" t="s">
        <v>10</v>
      </c>
      <c r="D4" s="32" t="s">
        <v>11</v>
      </c>
      <c r="E4" s="32" t="s">
        <v>12</v>
      </c>
      <c r="F4" s="32" t="s">
        <v>13</v>
      </c>
      <c r="G4" s="33" t="s">
        <v>14</v>
      </c>
      <c r="I4" s="31" t="str">
        <f t="shared" si="1"/>
        <v>0.149</v>
      </c>
      <c r="J4" s="32" t="str">
        <f t="shared" si="2"/>
        <v>0.219</v>
      </c>
      <c r="K4" s="32" t="str">
        <f t="shared" si="3"/>
        <v>0.277</v>
      </c>
      <c r="L4" s="32" t="str">
        <f t="shared" si="4"/>
        <v>0.029</v>
      </c>
      <c r="M4" s="33" t="str">
        <f t="shared" si="5"/>
        <v>0.326</v>
      </c>
      <c r="O4" s="5" t="str">
        <f t="shared" si="6"/>
        <v xml:space="preserve">{0.149, 0.219, 0.277, 0.029, 0.326}, </v>
      </c>
    </row>
    <row r="5" spans="1:15" x14ac:dyDescent="0.25">
      <c r="A5" s="5">
        <v>4</v>
      </c>
      <c r="C5" s="31" t="s">
        <v>15</v>
      </c>
      <c r="D5" s="32" t="s">
        <v>16</v>
      </c>
      <c r="E5" s="32" t="s">
        <v>17</v>
      </c>
      <c r="F5" s="32" t="s">
        <v>12</v>
      </c>
      <c r="G5" s="33">
        <v>0.16300000000000001</v>
      </c>
      <c r="I5" s="31" t="str">
        <f t="shared" si="1"/>
        <v>0.290</v>
      </c>
      <c r="J5" s="32" t="str">
        <f t="shared" si="2"/>
        <v>0.191</v>
      </c>
      <c r="K5" s="32" t="str">
        <f t="shared" si="3"/>
        <v>0.080</v>
      </c>
      <c r="L5" s="32" t="str">
        <f t="shared" si="4"/>
        <v>0.277</v>
      </c>
      <c r="M5" s="33" t="str">
        <f t="shared" si="5"/>
        <v>0.163</v>
      </c>
      <c r="O5" s="5" t="str">
        <f t="shared" si="6"/>
        <v xml:space="preserve">{0.290, 0.191, 0.080, 0.277, 0.163}, </v>
      </c>
    </row>
    <row r="6" spans="1:15" x14ac:dyDescent="0.25">
      <c r="A6" s="5">
        <v>5</v>
      </c>
      <c r="C6" s="31" t="s">
        <v>18</v>
      </c>
      <c r="D6" s="32" t="s">
        <v>19</v>
      </c>
      <c r="E6" s="32" t="s">
        <v>20</v>
      </c>
      <c r="F6" s="32" t="s">
        <v>21</v>
      </c>
      <c r="G6" s="33" t="s">
        <v>22</v>
      </c>
      <c r="I6" s="31" t="str">
        <f t="shared" si="1"/>
        <v>0.267</v>
      </c>
      <c r="J6" s="32" t="str">
        <f t="shared" si="2"/>
        <v>0.154</v>
      </c>
      <c r="K6" s="32" t="str">
        <f t="shared" si="3"/>
        <v>0.351</v>
      </c>
      <c r="L6" s="32" t="str">
        <f t="shared" si="4"/>
        <v>0.026</v>
      </c>
      <c r="M6" s="33" t="str">
        <f t="shared" si="5"/>
        <v>0.202</v>
      </c>
      <c r="O6" s="5" t="str">
        <f t="shared" si="6"/>
        <v xml:space="preserve">{0.267, 0.154, 0.351, 0.026, 0.202}, </v>
      </c>
    </row>
    <row r="7" spans="1:15" x14ac:dyDescent="0.25">
      <c r="A7" s="5">
        <v>6</v>
      </c>
      <c r="C7" s="31" t="s">
        <v>23</v>
      </c>
      <c r="D7" s="32" t="s">
        <v>24</v>
      </c>
      <c r="E7" s="32" t="s">
        <v>25</v>
      </c>
      <c r="F7" s="32" t="s">
        <v>26</v>
      </c>
      <c r="G7" s="33" t="s">
        <v>27</v>
      </c>
      <c r="I7" s="31" t="str">
        <f t="shared" si="1"/>
        <v>0.132</v>
      </c>
      <c r="J7" s="32" t="str">
        <f t="shared" si="2"/>
        <v>0.387</v>
      </c>
      <c r="K7" s="32" t="str">
        <f t="shared" si="3"/>
        <v>0.151</v>
      </c>
      <c r="L7" s="32" t="str">
        <f t="shared" si="4"/>
        <v>0.306</v>
      </c>
      <c r="M7" s="33" t="str">
        <f t="shared" si="5"/>
        <v>0.024</v>
      </c>
      <c r="O7" s="5" t="str">
        <f t="shared" si="6"/>
        <v xml:space="preserve">{0.132, 0.387, 0.151, 0.306, 0.024}, </v>
      </c>
    </row>
    <row r="8" spans="1:15" x14ac:dyDescent="0.25">
      <c r="A8" s="5">
        <v>7</v>
      </c>
      <c r="C8" s="31" t="s">
        <v>2</v>
      </c>
      <c r="D8" s="32" t="s">
        <v>22</v>
      </c>
      <c r="E8" s="32" t="s">
        <v>28</v>
      </c>
      <c r="F8" s="32" t="s">
        <v>29</v>
      </c>
      <c r="G8" s="33" t="s">
        <v>30</v>
      </c>
      <c r="I8" s="31" t="str">
        <f t="shared" si="1"/>
        <v>0.144</v>
      </c>
      <c r="J8" s="32" t="str">
        <f t="shared" si="2"/>
        <v>0.202</v>
      </c>
      <c r="K8" s="32" t="str">
        <f t="shared" si="3"/>
        <v>0.176</v>
      </c>
      <c r="L8" s="32" t="str">
        <f t="shared" si="4"/>
        <v>0.228</v>
      </c>
      <c r="M8" s="33" t="str">
        <f t="shared" si="5"/>
        <v>0.250</v>
      </c>
      <c r="O8" s="5" t="str">
        <f t="shared" si="6"/>
        <v xml:space="preserve">{0.144, 0.202, 0.176, 0.228, 0.250}, </v>
      </c>
    </row>
    <row r="9" spans="1:15" x14ac:dyDescent="0.25">
      <c r="A9" s="5">
        <v>8</v>
      </c>
      <c r="C9" s="31" t="s">
        <v>31</v>
      </c>
      <c r="D9" s="32" t="s">
        <v>32</v>
      </c>
      <c r="E9" s="32" t="s">
        <v>33</v>
      </c>
      <c r="F9" s="32" t="s">
        <v>34</v>
      </c>
      <c r="G9" s="33" t="s">
        <v>35</v>
      </c>
      <c r="I9" s="31" t="str">
        <f t="shared" si="1"/>
        <v>0.034</v>
      </c>
      <c r="J9" s="32" t="str">
        <f t="shared" si="2"/>
        <v>0.266</v>
      </c>
      <c r="K9" s="32" t="str">
        <f t="shared" si="3"/>
        <v>0.224</v>
      </c>
      <c r="L9" s="32" t="str">
        <f t="shared" si="4"/>
        <v>0.235</v>
      </c>
      <c r="M9" s="33" t="str">
        <f t="shared" si="5"/>
        <v>0.242</v>
      </c>
      <c r="O9" s="5" t="str">
        <f t="shared" si="6"/>
        <v xml:space="preserve">{0.034, 0.266, 0.224, 0.235, 0.242}, </v>
      </c>
    </row>
    <row r="10" spans="1:15" x14ac:dyDescent="0.25">
      <c r="A10" s="5">
        <v>9</v>
      </c>
      <c r="C10" s="31" t="s">
        <v>15</v>
      </c>
      <c r="D10" s="32" t="s">
        <v>36</v>
      </c>
      <c r="E10" s="32" t="s">
        <v>37</v>
      </c>
      <c r="F10" s="32" t="s">
        <v>38</v>
      </c>
      <c r="G10" s="33" t="s">
        <v>39</v>
      </c>
      <c r="I10" s="31" t="str">
        <f t="shared" si="1"/>
        <v>0.290</v>
      </c>
      <c r="J10" s="32" t="str">
        <f t="shared" si="2"/>
        <v>0.087</v>
      </c>
      <c r="K10" s="32" t="str">
        <f t="shared" si="3"/>
        <v>0.118</v>
      </c>
      <c r="L10" s="32" t="str">
        <f t="shared" si="4"/>
        <v>0.271</v>
      </c>
      <c r="M10" s="33" t="str">
        <f t="shared" si="5"/>
        <v>0.233</v>
      </c>
      <c r="O10" s="5" t="str">
        <f t="shared" si="6"/>
        <v xml:space="preserve">{0.290, 0.087, 0.118, 0.271, 0.233}, </v>
      </c>
    </row>
    <row r="11" spans="1:15" x14ac:dyDescent="0.25">
      <c r="A11" s="5">
        <v>10</v>
      </c>
      <c r="C11" s="31" t="s">
        <v>40</v>
      </c>
      <c r="D11" s="32" t="s">
        <v>41</v>
      </c>
      <c r="E11" s="32" t="s">
        <v>42</v>
      </c>
      <c r="F11" s="32" t="s">
        <v>43</v>
      </c>
      <c r="G11" s="33" t="s">
        <v>44</v>
      </c>
      <c r="I11" s="31" t="str">
        <f t="shared" si="1"/>
        <v>0.046</v>
      </c>
      <c r="J11" s="32" t="str">
        <f t="shared" si="2"/>
        <v>0.068</v>
      </c>
      <c r="K11" s="32" t="str">
        <f t="shared" si="3"/>
        <v>0.208</v>
      </c>
      <c r="L11" s="32" t="str">
        <f t="shared" si="4"/>
        <v>0.314</v>
      </c>
      <c r="M11" s="33" t="str">
        <f t="shared" si="5"/>
        <v>0.364</v>
      </c>
      <c r="O11" s="5" t="str">
        <f t="shared" si="6"/>
        <v xml:space="preserve">{0.046, 0.068, 0.208, 0.314, 0.364}, </v>
      </c>
    </row>
    <row r="12" spans="1:15" x14ac:dyDescent="0.25">
      <c r="A12" s="5">
        <v>11</v>
      </c>
      <c r="C12" s="31" t="s">
        <v>45</v>
      </c>
      <c r="D12" s="32" t="s">
        <v>46</v>
      </c>
      <c r="E12" s="32" t="s">
        <v>47</v>
      </c>
      <c r="F12" s="32" t="s">
        <v>48</v>
      </c>
      <c r="G12" s="33" t="s">
        <v>46</v>
      </c>
      <c r="I12" s="31" t="str">
        <f t="shared" si="1"/>
        <v>0.312</v>
      </c>
      <c r="J12" s="32" t="str">
        <f t="shared" si="2"/>
        <v>0.205</v>
      </c>
      <c r="K12" s="32" t="str">
        <f t="shared" si="3"/>
        <v>0.113</v>
      </c>
      <c r="L12" s="32" t="str">
        <f t="shared" si="4"/>
        <v>0.164</v>
      </c>
      <c r="M12" s="33" t="str">
        <f t="shared" si="5"/>
        <v>0.205</v>
      </c>
      <c r="O12" s="5" t="str">
        <f t="shared" si="6"/>
        <v xml:space="preserve">{0.312, 0.205, 0.113, 0.164, 0.205}, </v>
      </c>
    </row>
    <row r="13" spans="1:15" x14ac:dyDescent="0.25">
      <c r="A13" s="5">
        <v>12</v>
      </c>
      <c r="C13" s="31" t="s">
        <v>49</v>
      </c>
      <c r="D13" s="32" t="s">
        <v>50</v>
      </c>
      <c r="E13" s="32" t="s">
        <v>51</v>
      </c>
      <c r="F13" s="32" t="s">
        <v>52</v>
      </c>
      <c r="G13" s="33" t="s">
        <v>53</v>
      </c>
      <c r="I13" s="31" t="str">
        <f t="shared" si="1"/>
        <v>0.063</v>
      </c>
      <c r="J13" s="32" t="str">
        <f t="shared" si="2"/>
        <v>0.323</v>
      </c>
      <c r="K13" s="32" t="str">
        <f t="shared" si="3"/>
        <v>0.372</v>
      </c>
      <c r="L13" s="32" t="str">
        <f t="shared" si="4"/>
        <v>0.232</v>
      </c>
      <c r="M13" s="33" t="str">
        <f t="shared" si="5"/>
        <v>0.011</v>
      </c>
      <c r="O13" s="5" t="str">
        <f t="shared" si="6"/>
        <v xml:space="preserve">{0.063, 0.323, 0.372, 0.232, 0.011}, </v>
      </c>
    </row>
    <row r="14" spans="1:15" x14ac:dyDescent="0.25">
      <c r="A14" s="5">
        <v>13</v>
      </c>
      <c r="C14" s="31" t="s">
        <v>54</v>
      </c>
      <c r="D14" s="32" t="s">
        <v>55</v>
      </c>
      <c r="E14" s="32" t="s">
        <v>32</v>
      </c>
      <c r="F14" s="32" t="s">
        <v>56</v>
      </c>
      <c r="G14" s="33" t="s">
        <v>57</v>
      </c>
      <c r="I14" s="31" t="str">
        <f t="shared" si="1"/>
        <v>0.308</v>
      </c>
      <c r="J14" s="32" t="str">
        <f t="shared" si="2"/>
        <v>0.231</v>
      </c>
      <c r="K14" s="32" t="str">
        <f t="shared" si="3"/>
        <v>0.266</v>
      </c>
      <c r="L14" s="32" t="str">
        <f t="shared" si="4"/>
        <v>0.035</v>
      </c>
      <c r="M14" s="33" t="str">
        <f t="shared" si="5"/>
        <v>0.161</v>
      </c>
      <c r="O14" s="5" t="str">
        <f t="shared" si="6"/>
        <v xml:space="preserve">{0.308, 0.231, 0.266, 0.035, 0.161}, </v>
      </c>
    </row>
    <row r="15" spans="1:15" x14ac:dyDescent="0.25">
      <c r="A15" s="5">
        <v>14</v>
      </c>
      <c r="C15" s="31" t="s">
        <v>58</v>
      </c>
      <c r="D15" s="32" t="s">
        <v>59</v>
      </c>
      <c r="E15" s="32" t="s">
        <v>60</v>
      </c>
      <c r="F15" s="32" t="s">
        <v>61</v>
      </c>
      <c r="G15" s="33" t="s">
        <v>62</v>
      </c>
      <c r="I15" s="31" t="str">
        <f t="shared" si="1"/>
        <v>0.141</v>
      </c>
      <c r="J15" s="32" t="str">
        <f t="shared" si="2"/>
        <v>0.062</v>
      </c>
      <c r="K15" s="32" t="str">
        <f t="shared" si="3"/>
        <v>0.313</v>
      </c>
      <c r="L15" s="32" t="str">
        <f t="shared" si="4"/>
        <v>0.315</v>
      </c>
      <c r="M15" s="33" t="str">
        <f t="shared" si="5"/>
        <v>0.169</v>
      </c>
      <c r="O15" s="5" t="str">
        <f t="shared" si="6"/>
        <v xml:space="preserve">{0.141, 0.062, 0.313, 0.315, 0.169}, </v>
      </c>
    </row>
    <row r="16" spans="1:15" x14ac:dyDescent="0.25">
      <c r="A16" s="5">
        <v>15</v>
      </c>
      <c r="C16" s="31" t="s">
        <v>63</v>
      </c>
      <c r="D16" s="32" t="s">
        <v>40</v>
      </c>
      <c r="E16" s="32" t="s">
        <v>64</v>
      </c>
      <c r="F16" s="32" t="s">
        <v>65</v>
      </c>
      <c r="G16" s="33" t="s">
        <v>66</v>
      </c>
      <c r="I16" s="31" t="str">
        <f t="shared" si="1"/>
        <v>0.300</v>
      </c>
      <c r="J16" s="32" t="str">
        <f t="shared" si="2"/>
        <v>0.046</v>
      </c>
      <c r="K16" s="32" t="str">
        <f t="shared" si="3"/>
        <v>0.273</v>
      </c>
      <c r="L16" s="32" t="str">
        <f t="shared" si="4"/>
        <v>0.241</v>
      </c>
      <c r="M16" s="33" t="str">
        <f t="shared" si="5"/>
        <v>0.139</v>
      </c>
      <c r="O16" s="5" t="str">
        <f t="shared" si="6"/>
        <v xml:space="preserve">{0.300, 0.046, 0.273, 0.241, 0.139}, </v>
      </c>
    </row>
    <row r="17" spans="1:15" x14ac:dyDescent="0.25">
      <c r="A17" s="5">
        <v>16</v>
      </c>
      <c r="C17" s="31" t="s">
        <v>67</v>
      </c>
      <c r="D17" s="32" t="s">
        <v>68</v>
      </c>
      <c r="E17" s="32" t="s">
        <v>29</v>
      </c>
      <c r="F17" s="32" t="s">
        <v>69</v>
      </c>
      <c r="G17" s="33" t="s">
        <v>70</v>
      </c>
      <c r="I17" s="31" t="str">
        <f t="shared" si="1"/>
        <v>0.221</v>
      </c>
      <c r="J17" s="32" t="str">
        <f t="shared" si="2"/>
        <v>0.338</v>
      </c>
      <c r="K17" s="32" t="str">
        <f t="shared" si="3"/>
        <v>0.228</v>
      </c>
      <c r="L17" s="32" t="str">
        <f t="shared" si="4"/>
        <v>0.088</v>
      </c>
      <c r="M17" s="33" t="str">
        <f t="shared" si="5"/>
        <v>0.125</v>
      </c>
      <c r="O17" s="5" t="str">
        <f t="shared" si="6"/>
        <v xml:space="preserve">{0.221, 0.338, 0.228, 0.088, 0.125}, </v>
      </c>
    </row>
    <row r="18" spans="1:15" x14ac:dyDescent="0.25">
      <c r="A18" s="5">
        <v>17</v>
      </c>
      <c r="C18" s="31" t="s">
        <v>36</v>
      </c>
      <c r="D18" s="32" t="s">
        <v>71</v>
      </c>
      <c r="E18" s="32" t="s">
        <v>72</v>
      </c>
      <c r="F18" s="32" t="s">
        <v>73</v>
      </c>
      <c r="G18" s="33" t="s">
        <v>74</v>
      </c>
      <c r="I18" s="31" t="str">
        <f t="shared" si="1"/>
        <v>0.087</v>
      </c>
      <c r="J18" s="32" t="str">
        <f t="shared" si="2"/>
        <v>0.227</v>
      </c>
      <c r="K18" s="32" t="str">
        <f t="shared" si="3"/>
        <v>0.189</v>
      </c>
      <c r="L18" s="32" t="str">
        <f t="shared" si="4"/>
        <v>0.214</v>
      </c>
      <c r="M18" s="33" t="str">
        <f t="shared" si="5"/>
        <v>0.283</v>
      </c>
      <c r="O18" s="5" t="str">
        <f t="shared" si="6"/>
        <v xml:space="preserve">{0.087, 0.227, 0.189, 0.214, 0.283}, </v>
      </c>
    </row>
    <row r="19" spans="1:15" x14ac:dyDescent="0.25">
      <c r="A19" s="5">
        <v>18</v>
      </c>
      <c r="C19" s="31" t="s">
        <v>75</v>
      </c>
      <c r="D19" s="32" t="s">
        <v>28</v>
      </c>
      <c r="E19" s="32" t="s">
        <v>76</v>
      </c>
      <c r="F19" s="32" t="s">
        <v>77</v>
      </c>
      <c r="G19" s="33" t="s">
        <v>78</v>
      </c>
      <c r="I19" s="31" t="str">
        <f t="shared" si="1"/>
        <v>0.040</v>
      </c>
      <c r="J19" s="32" t="str">
        <f t="shared" si="2"/>
        <v>0.176</v>
      </c>
      <c r="K19" s="32" t="str">
        <f t="shared" si="3"/>
        <v>0.340</v>
      </c>
      <c r="L19" s="32" t="str">
        <f t="shared" si="4"/>
        <v>0.098</v>
      </c>
      <c r="M19" s="33" t="str">
        <f t="shared" si="5"/>
        <v>0.347</v>
      </c>
      <c r="O19" s="5" t="str">
        <f t="shared" si="6"/>
        <v xml:space="preserve">{0.040, 0.176, 0.340, 0.098, 0.347}, </v>
      </c>
    </row>
    <row r="20" spans="1:15" x14ac:dyDescent="0.25">
      <c r="A20" s="5">
        <v>19</v>
      </c>
      <c r="C20" s="31" t="s">
        <v>79</v>
      </c>
      <c r="D20" s="32" t="s">
        <v>30</v>
      </c>
      <c r="E20" s="32" t="s">
        <v>80</v>
      </c>
      <c r="F20" s="32" t="s">
        <v>0</v>
      </c>
      <c r="G20" s="33" t="s">
        <v>55</v>
      </c>
      <c r="I20" s="31" t="str">
        <f t="shared" si="1"/>
        <v>0.105</v>
      </c>
      <c r="J20" s="32" t="str">
        <f t="shared" si="2"/>
        <v>0.250</v>
      </c>
      <c r="K20" s="32" t="str">
        <f t="shared" si="3"/>
        <v>0.216</v>
      </c>
      <c r="L20" s="32" t="str">
        <f t="shared" si="4"/>
        <v>0.198</v>
      </c>
      <c r="M20" s="33" t="str">
        <f t="shared" si="5"/>
        <v>0.231</v>
      </c>
      <c r="O20" s="5" t="str">
        <f t="shared" si="6"/>
        <v xml:space="preserve">{0.105, 0.250, 0.216, 0.198, 0.231}, </v>
      </c>
    </row>
    <row r="21" spans="1:15" x14ac:dyDescent="0.25">
      <c r="A21" s="5">
        <v>20</v>
      </c>
      <c r="C21" s="31" t="s">
        <v>81</v>
      </c>
      <c r="D21" s="32" t="s">
        <v>82</v>
      </c>
      <c r="E21" s="32" t="s">
        <v>83</v>
      </c>
      <c r="F21" s="32" t="s">
        <v>84</v>
      </c>
      <c r="G21" s="33" t="s">
        <v>85</v>
      </c>
      <c r="I21" s="31" t="str">
        <f t="shared" si="1"/>
        <v>0.392</v>
      </c>
      <c r="J21" s="32" t="str">
        <f t="shared" si="2"/>
        <v>0.142</v>
      </c>
      <c r="K21" s="32" t="str">
        <f t="shared" si="3"/>
        <v>0.167</v>
      </c>
      <c r="L21" s="32" t="str">
        <f t="shared" si="4"/>
        <v>0.128</v>
      </c>
      <c r="M21" s="33" t="str">
        <f t="shared" si="5"/>
        <v>0.171</v>
      </c>
      <c r="O21" s="5" t="str">
        <f t="shared" si="6"/>
        <v xml:space="preserve">{0.392, 0.142, 0.167, 0.128, 0.171}, </v>
      </c>
    </row>
    <row r="22" spans="1:15" x14ac:dyDescent="0.25">
      <c r="A22" s="5">
        <v>21</v>
      </c>
      <c r="C22" s="31" t="s">
        <v>86</v>
      </c>
      <c r="D22" s="32" t="s">
        <v>87</v>
      </c>
      <c r="E22" s="32" t="s">
        <v>71</v>
      </c>
      <c r="F22" s="32" t="s">
        <v>88</v>
      </c>
      <c r="G22" s="33" t="s">
        <v>89</v>
      </c>
      <c r="I22" s="31" t="str">
        <f t="shared" si="1"/>
        <v>0.129</v>
      </c>
      <c r="J22" s="32" t="str">
        <f t="shared" si="2"/>
        <v>0.178</v>
      </c>
      <c r="K22" s="32" t="str">
        <f t="shared" si="3"/>
        <v>0.227</v>
      </c>
      <c r="L22" s="32" t="str">
        <f t="shared" si="4"/>
        <v>0.327</v>
      </c>
      <c r="M22" s="33" t="str">
        <f t="shared" si="5"/>
        <v>0.138</v>
      </c>
      <c r="O22" s="5" t="str">
        <f t="shared" si="6"/>
        <v xml:space="preserve">{0.129, 0.178, 0.227, 0.327, 0.138}, </v>
      </c>
    </row>
    <row r="23" spans="1:15" x14ac:dyDescent="0.25">
      <c r="A23" s="5">
        <v>22</v>
      </c>
      <c r="C23" s="31" t="s">
        <v>90</v>
      </c>
      <c r="D23" s="32" t="s">
        <v>91</v>
      </c>
      <c r="E23" s="32" t="s">
        <v>92</v>
      </c>
      <c r="F23" s="32" t="s">
        <v>93</v>
      </c>
      <c r="G23" s="33" t="s">
        <v>94</v>
      </c>
      <c r="I23" s="31" t="str">
        <f t="shared" si="1"/>
        <v>0.066</v>
      </c>
      <c r="J23" s="32" t="str">
        <f t="shared" si="2"/>
        <v>0.261</v>
      </c>
      <c r="K23" s="32" t="str">
        <f t="shared" si="3"/>
        <v>0.274</v>
      </c>
      <c r="L23" s="32" t="str">
        <f t="shared" si="4"/>
        <v>0.009</v>
      </c>
      <c r="M23" s="33" t="str">
        <f t="shared" si="5"/>
        <v>0.390</v>
      </c>
      <c r="O23" s="5" t="str">
        <f t="shared" si="6"/>
        <v xml:space="preserve">{0.066, 0.261, 0.274, 0.009, 0.390}, </v>
      </c>
    </row>
    <row r="24" spans="1:15" x14ac:dyDescent="0.25">
      <c r="A24" s="5">
        <v>23</v>
      </c>
      <c r="C24" s="31" t="s">
        <v>95</v>
      </c>
      <c r="D24" s="32" t="s">
        <v>96</v>
      </c>
      <c r="E24" s="32" t="s">
        <v>97</v>
      </c>
      <c r="F24" s="32" t="s">
        <v>98</v>
      </c>
      <c r="G24" s="33" t="s">
        <v>99</v>
      </c>
      <c r="I24" s="31" t="str">
        <f t="shared" si="1"/>
        <v>0.262</v>
      </c>
      <c r="J24" s="32" t="str">
        <f t="shared" si="2"/>
        <v>0.102</v>
      </c>
      <c r="K24" s="32" t="str">
        <f t="shared" si="3"/>
        <v>0.095</v>
      </c>
      <c r="L24" s="32" t="str">
        <f t="shared" si="4"/>
        <v>0.257</v>
      </c>
      <c r="M24" s="33" t="str">
        <f t="shared" si="5"/>
        <v>0.284</v>
      </c>
      <c r="O24" s="5" t="str">
        <f t="shared" si="6"/>
        <v xml:space="preserve">{0.262, 0.102, 0.095, 0.257, 0.284}, </v>
      </c>
    </row>
    <row r="25" spans="1:15" x14ac:dyDescent="0.25">
      <c r="A25" s="5">
        <v>24</v>
      </c>
      <c r="C25" s="31" t="s">
        <v>64</v>
      </c>
      <c r="D25" s="32" t="s">
        <v>100</v>
      </c>
      <c r="E25" s="32" t="s">
        <v>30</v>
      </c>
      <c r="F25" s="32" t="s">
        <v>70</v>
      </c>
      <c r="G25" s="33" t="s">
        <v>101</v>
      </c>
      <c r="I25" s="31" t="str">
        <f t="shared" si="1"/>
        <v>0.273</v>
      </c>
      <c r="J25" s="32" t="str">
        <f t="shared" si="2"/>
        <v>0.131</v>
      </c>
      <c r="K25" s="32" t="str">
        <f t="shared" si="3"/>
        <v>0.250</v>
      </c>
      <c r="L25" s="32" t="str">
        <f t="shared" si="4"/>
        <v>0.125</v>
      </c>
      <c r="M25" s="33" t="str">
        <f t="shared" si="5"/>
        <v>0.222</v>
      </c>
      <c r="O25" s="5" t="str">
        <f t="shared" si="6"/>
        <v xml:space="preserve">{0.273, 0.131, 0.250, 0.125, 0.222}, </v>
      </c>
    </row>
    <row r="26" spans="1:15" x14ac:dyDescent="0.25">
      <c r="A26" s="5">
        <v>25</v>
      </c>
      <c r="C26" s="31" t="s">
        <v>61</v>
      </c>
      <c r="D26" s="32" t="s">
        <v>49</v>
      </c>
      <c r="E26" s="32" t="s">
        <v>102</v>
      </c>
      <c r="F26" s="32" t="s">
        <v>0</v>
      </c>
      <c r="G26" s="33" t="s">
        <v>64</v>
      </c>
      <c r="I26" s="31" t="str">
        <f t="shared" si="1"/>
        <v>0.315</v>
      </c>
      <c r="J26" s="32" t="str">
        <f t="shared" si="2"/>
        <v>0.063</v>
      </c>
      <c r="K26" s="32" t="str">
        <f t="shared" si="3"/>
        <v>0.150</v>
      </c>
      <c r="L26" s="32" t="str">
        <f t="shared" si="4"/>
        <v>0.198</v>
      </c>
      <c r="M26" s="33" t="str">
        <f t="shared" si="5"/>
        <v>0.273</v>
      </c>
      <c r="O26" s="5" t="str">
        <f t="shared" si="6"/>
        <v xml:space="preserve">{0.315, 0.063, 0.150, 0.198, 0.273}, </v>
      </c>
    </row>
    <row r="27" spans="1:15" x14ac:dyDescent="0.25">
      <c r="A27" s="5">
        <v>26</v>
      </c>
      <c r="C27" s="48" t="s">
        <v>99</v>
      </c>
      <c r="D27" s="47" t="s">
        <v>221</v>
      </c>
      <c r="E27" s="47" t="s">
        <v>101</v>
      </c>
      <c r="F27" s="47" t="s">
        <v>225</v>
      </c>
      <c r="G27" s="49" t="s">
        <v>67</v>
      </c>
      <c r="I27" s="31" t="str">
        <f t="shared" si="1"/>
        <v>0.284</v>
      </c>
      <c r="J27" s="32" t="str">
        <f t="shared" si="2"/>
        <v>0.230</v>
      </c>
      <c r="K27" s="32" t="str">
        <f t="shared" si="3"/>
        <v>0.222</v>
      </c>
      <c r="L27" s="32" t="str">
        <f t="shared" si="4"/>
        <v>0.044</v>
      </c>
      <c r="M27" s="33" t="str">
        <f t="shared" si="5"/>
        <v>0.221</v>
      </c>
      <c r="O27" s="5" t="str">
        <f t="shared" si="6"/>
        <v xml:space="preserve">{0.284, 0.230, 0.222, 0.044, 0.221}, </v>
      </c>
    </row>
    <row r="28" spans="1:15" x14ac:dyDescent="0.25">
      <c r="A28" s="33">
        <v>27</v>
      </c>
      <c r="C28" s="45">
        <v>0.114</v>
      </c>
      <c r="D28" s="38">
        <v>9.5000000000000001E-2</v>
      </c>
      <c r="E28" s="38">
        <v>0.26500000000000001</v>
      </c>
      <c r="F28" s="38">
        <v>0.23499999999999999</v>
      </c>
      <c r="G28" s="41">
        <v>0.29299999999999998</v>
      </c>
      <c r="I28" s="31" t="str">
        <f t="shared" ref="I28:I31" si="7">SUBSTITUTE(C28, ",", ".")</f>
        <v>0.114</v>
      </c>
      <c r="J28" s="32" t="str">
        <f t="shared" ref="J28:J31" si="8">SUBSTITUTE(D28, ",", ".")</f>
        <v>0.095</v>
      </c>
      <c r="K28" s="32" t="str">
        <f t="shared" ref="K28:K31" si="9">SUBSTITUTE(E28, ",", ".")</f>
        <v>0.265</v>
      </c>
      <c r="L28" s="32" t="str">
        <f t="shared" ref="L28:L31" si="10">SUBSTITUTE(F28, ",", ".")</f>
        <v>0.235</v>
      </c>
      <c r="M28" s="33" t="str">
        <f t="shared" ref="M28:M31" si="11">SUBSTITUTE(G28, ",", ".")</f>
        <v>0.293</v>
      </c>
      <c r="O28" s="5" t="str">
        <f t="shared" si="6"/>
        <v xml:space="preserve">{0.114, 0.095, 0.265, 0.235, 0.293}, </v>
      </c>
    </row>
    <row r="29" spans="1:15" x14ac:dyDescent="0.25">
      <c r="A29" s="33">
        <v>28</v>
      </c>
      <c r="C29" s="45">
        <v>0.187</v>
      </c>
      <c r="D29" s="40" t="s">
        <v>223</v>
      </c>
      <c r="E29" s="40" t="s">
        <v>222</v>
      </c>
      <c r="F29" s="39">
        <v>0.27600000000000002</v>
      </c>
      <c r="G29" s="41">
        <v>0.33900000000000002</v>
      </c>
      <c r="I29" s="31" t="str">
        <f t="shared" si="7"/>
        <v>0.187</v>
      </c>
      <c r="J29" s="32" t="str">
        <f t="shared" si="8"/>
        <v>0.000</v>
      </c>
      <c r="K29" s="32" t="str">
        <f t="shared" si="9"/>
        <v>0.200</v>
      </c>
      <c r="L29" s="32" t="str">
        <f t="shared" si="10"/>
        <v>0.276</v>
      </c>
      <c r="M29" s="33" t="str">
        <f t="shared" si="11"/>
        <v>0.339</v>
      </c>
      <c r="O29" s="5" t="str">
        <f t="shared" si="6"/>
        <v xml:space="preserve">{0.187, 0.000, 0.200, 0.276, 0.339}, </v>
      </c>
    </row>
    <row r="30" spans="1:15" x14ac:dyDescent="0.25">
      <c r="A30" s="33">
        <v>29</v>
      </c>
      <c r="C30" s="45">
        <v>7.0999999999999994E-2</v>
      </c>
      <c r="D30" s="39">
        <v>0.22800000000000001</v>
      </c>
      <c r="E30" s="40" t="s">
        <v>224</v>
      </c>
      <c r="F30" s="39">
        <v>0.30199999999999999</v>
      </c>
      <c r="G30" s="42" t="s">
        <v>221</v>
      </c>
      <c r="I30" s="31" t="str">
        <f t="shared" si="7"/>
        <v>0.071</v>
      </c>
      <c r="J30" s="32" t="str">
        <f t="shared" si="8"/>
        <v>0.228</v>
      </c>
      <c r="K30" s="32" t="str">
        <f t="shared" si="9"/>
        <v>0.170</v>
      </c>
      <c r="L30" s="32" t="str">
        <f t="shared" si="10"/>
        <v>0.302</v>
      </c>
      <c r="M30" s="33" t="str">
        <f t="shared" si="11"/>
        <v>0.230</v>
      </c>
      <c r="O30" s="5" t="str">
        <f t="shared" si="6"/>
        <v xml:space="preserve">{0.071, 0.228, 0.170, 0.302, 0.230}, </v>
      </c>
    </row>
    <row r="31" spans="1:15" x14ac:dyDescent="0.25">
      <c r="A31" s="37">
        <v>30</v>
      </c>
      <c r="C31" s="46">
        <v>0.105</v>
      </c>
      <c r="D31" s="43">
        <v>0.20699999999999999</v>
      </c>
      <c r="E31" s="43">
        <v>7.6999999999999999E-2</v>
      </c>
      <c r="F31" s="43">
        <v>0.44600000000000001</v>
      </c>
      <c r="G31" s="44">
        <v>0.16400000000000001</v>
      </c>
      <c r="I31" s="34" t="str">
        <f t="shared" si="7"/>
        <v>0.105</v>
      </c>
      <c r="J31" s="35" t="str">
        <f t="shared" si="8"/>
        <v>0.207</v>
      </c>
      <c r="K31" s="35" t="str">
        <f t="shared" si="9"/>
        <v>0.077</v>
      </c>
      <c r="L31" s="35" t="str">
        <f t="shared" si="10"/>
        <v>0.446</v>
      </c>
      <c r="M31" s="36" t="str">
        <f t="shared" si="11"/>
        <v>0.164</v>
      </c>
      <c r="O31" s="6" t="str">
        <f t="shared" si="6"/>
        <v xml:space="preserve">{0.105, 0.207, 0.077, 0.446, 0.164},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MarufN</cp:lastModifiedBy>
  <dcterms:modified xsi:type="dcterms:W3CDTF">2022-05-24T09:11:42Z</dcterms:modified>
</cp:coreProperties>
</file>