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"/>
    </mc:Choice>
  </mc:AlternateContent>
  <xr:revisionPtr revIDLastSave="0" documentId="13_ncr:1_{C5A706F9-904E-5044-BBA1-9E9F5FA9342C}" xr6:coauthVersionLast="47" xr6:coauthVersionMax="47" xr10:uidLastSave="{00000000-0000-0000-0000-000000000000}"/>
  <bookViews>
    <workbookView xWindow="0" yWindow="740" windowWidth="29400" windowHeight="15460" activeTab="1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</sheets>
  <definedNames>
    <definedName name="_xlnm._FilterDatabase" localSheetId="1" hidden="1">LTE_INITBTS_V3!$D$5:$AS$23</definedName>
    <definedName name="_xlnm._FilterDatabase" localSheetId="2" hidden="1">LTE_INITCELL_V3!$D$5:$AC$17</definedName>
    <definedName name="_xlnm._FilterDatabase" localSheetId="3" hidden="1">XX_INITMOD!$D$5:$N$11</definedName>
    <definedName name="SOURCE" localSheetId="1">LTE_INITBTS_V3!#REF!</definedName>
    <definedName name="SOURCE" localSheetId="2">LTE_INITCELL_V3!#REF!</definedName>
    <definedName name="SOURCE" localSheetId="3">XX_INITMOD!#REF!</definedName>
    <definedName name="SOURCE">#REF!</definedName>
    <definedName name="TARGET" localSheetId="1">LTE_INITBTS_V3!#REF!</definedName>
    <definedName name="TARGET" localSheetId="2">LTE_INITCELL_V3!$D$3</definedName>
    <definedName name="TARGET" localSheetId="3">XX_INITMOD!$D$3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17" l="1"/>
  <c r="AA10" i="17"/>
  <c r="W10" i="17" s="1"/>
  <c r="H9" i="16" l="1"/>
  <c r="H7" i="16"/>
  <c r="AR7" i="16"/>
  <c r="H8" i="16"/>
  <c r="H6" i="16"/>
  <c r="F52" i="16"/>
  <c r="N150" i="16"/>
  <c r="I148" i="16" a="1"/>
  <c r="I148" i="16" s="1"/>
  <c r="H151" i="16" s="1"/>
  <c r="M168" i="16"/>
  <c r="M167" i="16"/>
  <c r="H135" i="16" a="1"/>
  <c r="H135" i="16" s="1"/>
  <c r="P135" i="16" a="1"/>
  <c r="P135" i="16" s="1"/>
  <c r="N57" i="16"/>
  <c r="N54" i="16"/>
  <c r="N52" i="16"/>
  <c r="F57" i="16"/>
  <c r="F54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N38" i="16"/>
  <c r="F38" i="16"/>
  <c r="N64" i="16"/>
  <c r="F64" i="16"/>
  <c r="AR6" i="16"/>
  <c r="M172" i="16"/>
  <c r="M170" i="16"/>
  <c r="M165" i="16"/>
  <c r="M164" i="16"/>
  <c r="M162" i="16"/>
  <c r="P151" i="16"/>
  <c r="P134" i="16"/>
  <c r="N133" i="16"/>
  <c r="P119" i="16"/>
  <c r="N121" i="16"/>
  <c r="N120" i="16"/>
  <c r="N119" i="16"/>
  <c r="N105" i="16"/>
  <c r="N104" i="16"/>
  <c r="N103" i="16"/>
  <c r="N73" i="16"/>
  <c r="N72" i="16"/>
  <c r="N40" i="16"/>
  <c r="N39" i="16"/>
  <c r="N32" i="16"/>
  <c r="Q31" i="16"/>
  <c r="O31" i="16"/>
  <c r="N26" i="16"/>
  <c r="N24" i="16"/>
  <c r="N22" i="16"/>
  <c r="N19" i="16"/>
  <c r="N260" i="16"/>
  <c r="N258" i="16"/>
  <c r="N257" i="16"/>
  <c r="N252" i="16"/>
  <c r="Q251" i="16"/>
  <c r="O251" i="16"/>
  <c r="N227" i="16"/>
  <c r="Q226" i="16"/>
  <c r="O226" i="16"/>
  <c r="N234" i="16"/>
  <c r="N232" i="16"/>
  <c r="N262" i="16"/>
  <c r="F208" i="16"/>
  <c r="F207" i="16"/>
  <c r="F202" i="16"/>
  <c r="I202" i="16"/>
  <c r="G201" i="16"/>
  <c r="F163" i="16"/>
  <c r="F162" i="16"/>
  <c r="F160" i="16"/>
  <c r="F159" i="16"/>
  <c r="F150" i="16"/>
  <c r="H134" i="16"/>
  <c r="F133" i="16"/>
  <c r="F121" i="16"/>
  <c r="F120" i="16"/>
  <c r="H119" i="16"/>
  <c r="F119" i="16"/>
  <c r="F105" i="16"/>
  <c r="F104" i="16"/>
  <c r="F103" i="16"/>
  <c r="F73" i="16"/>
  <c r="F72" i="16"/>
  <c r="F40" i="16"/>
  <c r="F39" i="16"/>
  <c r="F32" i="16"/>
  <c r="I31" i="16"/>
  <c r="G31" i="16"/>
  <c r="F26" i="16"/>
  <c r="F24" i="16"/>
  <c r="F22" i="16"/>
  <c r="F19" i="16"/>
  <c r="H152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<sst xmlns="http://schemas.openxmlformats.org/spreadsheetml/2006/main" count="1270" uniqueCount="442">
  <si>
    <t>ABIO</t>
  </si>
  <si>
    <t>DU IP</t>
    <phoneticPr fontId="0" type="noConversion"/>
  </si>
  <si>
    <t>GW IP</t>
    <phoneticPr fontId="0" type="noConversion"/>
  </si>
  <si>
    <t>PCI</t>
    <phoneticPr fontId="0" type="noConversion"/>
  </si>
  <si>
    <t>TAC</t>
    <phoneticPr fontId="0" type="noConversion"/>
  </si>
  <si>
    <t>RSI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</si>
  <si>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</si>
  <si>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</si>
  <si>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</si>
  <si>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</si>
  <si>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</si>
  <si>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</si>
  <si>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</si>
  <si>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BBMOD</t>
    <phoneticPr fontId="0" type="noConversion"/>
  </si>
  <si>
    <t>RMOD</t>
    <phoneticPr fontId="0" type="noConversion"/>
  </si>
  <si>
    <t>id</t>
    <phoneticPr fontId="0" type="noConversion"/>
  </si>
  <si>
    <t>localIpAddr</t>
  </si>
  <si>
    <t>syncInputList/syncInputType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</si>
  <si>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</si>
  <si>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</si>
  <si>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</si>
  <si>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firstEndpointLabel</t>
  </si>
  <si>
    <t>firstEndpointPortId</t>
  </si>
  <si>
    <t>lcrId</t>
    <phoneticPr fontId="0" type="noConversion"/>
  </si>
  <si>
    <t>phyCellId</t>
    <phoneticPr fontId="0" type="noConversion"/>
  </si>
  <si>
    <t>tac</t>
  </si>
  <si>
    <t>rootSeqIndex</t>
  </si>
  <si>
    <t>lcrId</t>
  </si>
  <si>
    <t>tceIpAddress</t>
  </si>
  <si>
    <t>172.20.198.217</t>
    <phoneticPr fontId="0" type="noConversion"/>
  </si>
  <si>
    <t>OPT</t>
    <phoneticPr fontId="0" type="noConversion"/>
  </si>
  <si>
    <t>localIpPrefixLength</t>
  </si>
  <si>
    <t>cellName</t>
  </si>
  <si>
    <t>VLANIF</t>
  </si>
  <si>
    <t>vlanId</t>
  </si>
  <si>
    <t>prod-name</t>
  </si>
  <si>
    <t>NTP</t>
  </si>
  <si>
    <t>syncInputList/syncInputPrio</t>
  </si>
  <si>
    <t>4.5.1.99; 4.6.1.2</t>
  </si>
  <si>
    <t>장비타입</t>
  </si>
  <si>
    <t>24R2</t>
  </si>
  <si>
    <t>OPT</t>
  </si>
  <si>
    <t>dest-mod</t>
  </si>
  <si>
    <t>CABLINK_L1</t>
  </si>
  <si>
    <t>CABLINK_L2</t>
  </si>
  <si>
    <t>bbmod-1</t>
  </si>
  <si>
    <t>fhs-2</t>
  </si>
  <si>
    <t>fhs-1</t>
  </si>
  <si>
    <t>bbmod-2</t>
  </si>
  <si>
    <t xml:space="preserve"> </t>
  </si>
  <si>
    <t>장비타입
(BBMOD)</t>
  </si>
  <si>
    <t>LNCEL_FDD</t>
  </si>
  <si>
    <t>LNCEL_IOT</t>
  </si>
  <si>
    <t>4G</t>
  </si>
  <si>
    <t>NetType</t>
  </si>
  <si>
    <t>config</t>
  </si>
  <si>
    <t xml:space="preserve"> init-stp</t>
  </si>
  <si>
    <t xml:space="preserve">  &gt;RESULT = OK; RET = ['Server Up' | 'Serer Down']</t>
  </si>
  <si>
    <t xml:space="preserve">  exit</t>
  </si>
  <si>
    <t xml:space="preserve">  download-bts-cfg</t>
  </si>
  <si>
    <t xml:space="preserve">  EQM 1</t>
  </si>
  <si>
    <t xml:space="preserve">   APEQM 1</t>
  </si>
  <si>
    <t xml:space="preserve">     exit</t>
  </si>
  <si>
    <t xml:space="preserve">    exit</t>
  </si>
  <si>
    <t xml:space="preserve">   exit</t>
  </si>
  <si>
    <t xml:space="preserve">   HWTOP 1</t>
  </si>
  <si>
    <t xml:space="preserve">  </t>
  </si>
  <si>
    <t xml:space="preserve">  MNL 1</t>
  </si>
  <si>
    <t xml:space="preserve">   MNLENT 1</t>
  </si>
  <si>
    <t xml:space="preserve">      exit</t>
  </si>
  <si>
    <t xml:space="preserve">  &gt;RESULT = OK;</t>
  </si>
  <si>
    <t xml:space="preserve">  commit;</t>
  </si>
  <si>
    <t xml:space="preserve">  apply-bts-cfg;</t>
  </si>
  <si>
    <t xml:space="preserve">  act-bts-cfg;</t>
  </si>
  <si>
    <t>exit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</si>
  <si>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</si>
  <si>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</si>
  <si>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</si>
  <si>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</si>
  <si>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</si>
  <si>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</si>
  <si>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</si>
  <si>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t>노키아 config Parameter (ID는 템플릿 입력값)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</si>
  <si>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</si>
  <si>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t>고정 CLI 명령어</t>
  </si>
  <si>
    <t>&gt;&gt; apply-bts-cfg가 성공(OK)라면 act-bts-cfg의 처리 결과도 성공(OK)로 Return
&gt;&gt; 결과적으로 생성한 config가 대상 기지국(BTS)에 최종 적용 완료됨.</t>
  </si>
  <si>
    <t xml:space="preserve">  dest-bts  </t>
  </si>
  <si>
    <t xml:space="preserve">  check-ping  </t>
  </si>
  <si>
    <t xml:space="preserve">-r </t>
  </si>
  <si>
    <t xml:space="preserve">-v </t>
  </si>
  <si>
    <t xml:space="preserve">  tgt-bts  </t>
  </si>
  <si>
    <t xml:space="preserve">  LNBTS  </t>
  </si>
  <si>
    <t>;</t>
  </si>
  <si>
    <t>3-sector</t>
  </si>
  <si>
    <t>망(셀) 특화 파라미터</t>
  </si>
  <si>
    <t>SUBNET MASK</t>
  </si>
  <si>
    <t>enum;
[FSMF,AirScale];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</si>
  <si>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</si>
  <si>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</si>
  <si>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</si>
  <si>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</si>
  <si>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</si>
  <si>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</si>
  <si>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</si>
  <si>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</si>
  <si>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</si>
  <si>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</si>
  <si>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</si>
  <si>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</si>
  <si>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</si>
  <si>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</si>
  <si>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</si>
  <si>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</si>
  <si>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</si>
  <si>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</si>
  <si>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</si>
  <si>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</si>
  <si>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</si>
  <si>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</si>
  <si>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</si>
  <si>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</si>
  <si>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</si>
  <si>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</si>
  <si>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</si>
  <si>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</si>
  <si>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</si>
  <si>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</si>
  <si>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</si>
  <si>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</si>
  <si>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</si>
  <si>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</si>
  <si>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</si>
  <si>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</si>
  <si>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</si>
  <si>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</si>
  <si>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</si>
  <si>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</si>
  <si>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</si>
  <si>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</si>
  <si>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</si>
  <si>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</si>
  <si>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</si>
  <si>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</si>
  <si>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</si>
  <si>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</si>
  <si>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</si>
  <si>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</si>
  <si>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</si>
  <si>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</si>
  <si>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</si>
  <si>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</si>
  <si>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</si>
  <si>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</si>
  <si>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</si>
  <si>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</si>
  <si>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</si>
  <si>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</si>
  <si>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</si>
  <si>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</si>
  <si>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</si>
  <si>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</si>
  <si>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</si>
  <si>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</si>
  <si>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</si>
  <si>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</si>
  <si>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</si>
  <si>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</si>
  <si>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</si>
  <si>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</si>
  <si>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</si>
  <si>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</si>
  <si>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</si>
  <si>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</si>
  <si>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</si>
  <si>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</si>
  <si>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</si>
  <si>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</si>
  <si>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</si>
  <si>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</si>
  <si>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</si>
  <si>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</si>
  <si>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</si>
  <si>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</si>
  <si>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</si>
  <si>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</si>
  <si>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</si>
  <si>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</si>
  <si>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</si>
  <si>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</si>
  <si>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</si>
  <si>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</si>
  <si>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</si>
  <si>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</si>
  <si>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</si>
  <si>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</si>
  <si>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</si>
  <si>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</si>
  <si>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</si>
  <si>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</si>
  <si>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</si>
  <si>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</si>
  <si>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</si>
  <si>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</si>
  <si>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</si>
  <si>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</si>
  <si>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</si>
  <si>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</si>
  <si>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</si>
  <si>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</si>
  <si>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</si>
  <si>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</si>
  <si>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</si>
  <si>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</si>
  <si>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</si>
  <si>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</si>
  <si>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</si>
  <si>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</si>
  <si>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</si>
  <si>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</si>
  <si>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</si>
  <si>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</si>
  <si>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</si>
  <si>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</si>
  <si>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</si>
  <si>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</si>
  <si>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</si>
  <si>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</si>
  <si>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</si>
  <si>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</si>
  <si>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</si>
  <si>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</si>
  <si>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</si>
  <si>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</si>
  <si>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</si>
  <si>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</si>
  <si>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</si>
  <si>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</si>
  <si>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</si>
  <si>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</si>
  <si>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</si>
  <si>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</si>
  <si>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</si>
  <si>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</si>
  <si>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</si>
  <si>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</si>
  <si>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</si>
  <si>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</si>
  <si>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</si>
  <si>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</si>
  <si>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</si>
  <si>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</si>
  <si>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</si>
  <si>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</si>
  <si>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</si>
  <si>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</si>
  <si>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</si>
  <si>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</si>
  <si>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</si>
  <si>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</si>
  <si>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</si>
  <si>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</si>
  <si>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</si>
  <si>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</si>
  <si>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</si>
  <si>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</si>
  <si>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</si>
  <si>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</si>
  <si>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</si>
  <si>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</si>
  <si>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</si>
  <si>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</si>
  <si>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</si>
  <si>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</si>
  <si>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</si>
  <si>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</si>
  <si>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</si>
  <si>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</si>
  <si>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</si>
  <si>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</si>
  <si>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</si>
  <si>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</si>
  <si>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</si>
  <si>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</si>
  <si>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</si>
  <si>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</si>
  <si>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</si>
  <si>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</si>
  <si>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</si>
  <si>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</si>
  <si>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</si>
  <si>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</si>
  <si>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</si>
  <si>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</si>
  <si>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</si>
  <si>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</si>
  <si>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</si>
  <si>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</si>
  <si>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</si>
  <si>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</si>
  <si>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</si>
  <si>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</si>
  <si>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</si>
  <si>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</si>
  <si>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</si>
  <si>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</si>
  <si>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</si>
  <si>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</si>
  <si>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</si>
  <si>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</si>
  <si>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</si>
  <si>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</si>
  <si>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</si>
  <si>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</si>
  <si>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</si>
  <si>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</si>
  <si>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</si>
  <si>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</si>
  <si>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</si>
  <si>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</si>
  <si>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</si>
  <si>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</si>
  <si>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</si>
  <si>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</si>
  <si>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</si>
  <si>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</si>
  <si>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</si>
  <si>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</si>
  <si>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</si>
  <si>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</si>
  <si>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</si>
  <si>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</si>
  <si>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</si>
  <si>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</si>
  <si>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</si>
  <si>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</si>
  <si>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</si>
  <si>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</si>
  <si>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</si>
  <si>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</si>
  <si>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</si>
  <si>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</si>
  <si>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</si>
  <si>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</si>
  <si>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</si>
  <si>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</si>
  <si>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</si>
  <si>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</si>
  <si>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</si>
  <si>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</si>
  <si>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</si>
  <si>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</si>
  <si>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</si>
  <si>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</si>
  <si>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</si>
  <si>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</si>
  <si>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GONGDONG3</t>
  </si>
  <si>
    <t>INIT-CELL</t>
  </si>
  <si>
    <t>Type</t>
  </si>
  <si>
    <t>Version</t>
  </si>
  <si>
    <t>Radio</t>
  </si>
  <si>
    <t>CLI Scenario</t>
  </si>
  <si>
    <t>Name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</si>
  <si>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</si>
  <si>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</si>
  <si>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</si>
  <si>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</si>
  <si>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</si>
  <si>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</si>
  <si>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</si>
  <si>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</si>
  <si>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</si>
  <si>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</si>
  <si>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</si>
  <si>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</si>
  <si>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</si>
  <si>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</si>
  <si>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</si>
  <si>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</si>
  <si>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</si>
  <si>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</si>
  <si>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</si>
  <si>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</si>
  <si>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</si>
  <si>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</si>
  <si>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</si>
  <si>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</si>
  <si>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</si>
  <si>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</si>
  <si>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</si>
  <si>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</si>
  <si>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</si>
  <si>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 xml:space="preserve">        masterIpAddr  </t>
    <phoneticPr fontId="52" type="noConversion"/>
  </si>
  <si>
    <t xml:space="preserve">        maxNtpTimeError   </t>
    <phoneticPr fontId="52" type="noConversion"/>
  </si>
  <si>
    <t xml:space="preserve">        ntpAlarmingThreshold   </t>
    <phoneticPr fontId="52" type="noConversion"/>
  </si>
  <si>
    <t xml:space="preserve">        ntpDscp   </t>
    <phoneticPr fontId="52" type="noConversion"/>
  </si>
  <si>
    <t>FHCA</t>
    <phoneticPr fontId="52" type="noConversion"/>
  </si>
  <si>
    <t>firstEndpointLabel</t>
    <phoneticPr fontId="52" type="noConversion"/>
  </si>
  <si>
    <t>firstEndpointPortId</t>
    <phoneticPr fontId="52" type="noConversion"/>
  </si>
  <si>
    <t>nbIotLinkedCellId</t>
    <phoneticPr fontId="52" type="noConversion"/>
  </si>
  <si>
    <t>CABLINK_L1</t>
    <phoneticPr fontId="12" type="noConversion"/>
  </si>
  <si>
    <t>firstEndpointLabel</t>
    <phoneticPr fontId="12" type="noConversion"/>
  </si>
  <si>
    <t>firstEndpointPortId</t>
    <phoneticPr fontId="12" type="noConversion"/>
  </si>
  <si>
    <t>#####</t>
    <phoneticPr fontId="12" type="noConversion"/>
  </si>
  <si>
    <t>100.99.255.65</t>
    <phoneticPr fontId="52" type="noConversion"/>
  </si>
  <si>
    <t xml:space="preserve">        list  ntpServerIpAddrOrFqdnList</t>
    <phoneticPr fontId="52" type="noConversion"/>
  </si>
  <si>
    <t>tceIpAddress</t>
    <phoneticPr fontId="52" type="noConversion"/>
  </si>
  <si>
    <t>CTRLTS-1</t>
    <phoneticPr fontId="52" type="noConversion"/>
  </si>
  <si>
    <t>netActIpAddr</t>
    <phoneticPr fontId="52" type="noConversion"/>
  </si>
  <si>
    <t>smod-1</t>
    <phoneticPr fontId="52" type="noConversion"/>
  </si>
  <si>
    <t>NL-TEST2</t>
    <phoneticPr fontId="52" type="noConversion"/>
  </si>
  <si>
    <t>NL-TEST3</t>
    <phoneticPr fontId="52" type="noConversion"/>
  </si>
  <si>
    <t>Master</t>
    <phoneticPr fontId="52" type="noConversion"/>
  </si>
  <si>
    <t>4.4.0.17</t>
    <phoneticPr fontId="52" type="noConversion"/>
  </si>
  <si>
    <t>INIT-BTS</t>
    <phoneticPr fontId="52" type="noConversion"/>
  </si>
  <si>
    <t>NL_GumiOkgye</t>
    <phoneticPr fontId="52" type="noConversion"/>
  </si>
  <si>
    <t>FSMF</t>
    <phoneticPr fontId="52" type="noConversion"/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</si>
  <si>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52" type="noConversion"/>
  </si>
  <si>
    <t>FBBA</t>
    <phoneticPr fontId="52" type="noConversion"/>
  </si>
  <si>
    <t>FBBC</t>
    <phoneticPr fontId="52" type="noConversion"/>
  </si>
  <si>
    <r>
      <t xml:space="preserve">string;
1..80 char; 허용되는 문자:
영문 대소문자 (A-Z, a-z)
숫자 (0-9)
공백 (space)
', (, ), +, ,, -, ., /, :, =, ?
</t>
    </r>
    <r>
      <rPr>
        <b/>
        <sz val="10"/>
        <color rgb="FFC00000"/>
        <rFont val="Apple Color Emoji"/>
        <family val="2"/>
      </rPr>
      <t>❌</t>
    </r>
    <r>
      <rPr>
        <b/>
        <sz val="10"/>
        <color rgb="FFC00000"/>
        <rFont val="맑은 고딕"/>
        <family val="2"/>
        <scheme val="minor"/>
      </rPr>
      <t xml:space="preserve"> 한글, 특수기호 (@, #, !, _, * 등) 불가
</t>
    </r>
    <phoneticPr fontId="52" type="noConversion"/>
  </si>
  <si>
    <t>enbName</t>
    <phoneticPr fontId="52" type="noConversion"/>
  </si>
  <si>
    <t>4.4.0.113</t>
    <phoneticPr fontId="52" type="noConversion"/>
  </si>
  <si>
    <t xml:space="preserve">     prod-name  </t>
    <phoneticPr fontId="52" type="noConversion"/>
  </si>
  <si>
    <t>DU20</t>
    <phoneticPr fontId="52" type="noConversion"/>
  </si>
  <si>
    <t>DU10</t>
    <phoneticPr fontId="52" type="noConversion"/>
  </si>
  <si>
    <t>NL_DU20_loc3</t>
    <phoneticPr fontId="52" type="noConversion"/>
  </si>
  <si>
    <t>Slave</t>
    <phoneticPr fontId="0" type="noConversion"/>
  </si>
  <si>
    <t>TOPP</t>
    <phoneticPr fontId="0" type="noConversion"/>
  </si>
  <si>
    <t>4.4.0.116</t>
    <phoneticPr fontId="0" type="noConversion"/>
  </si>
  <si>
    <t>4.4.0.18</t>
    <phoneticPr fontId="0" type="noConversion"/>
  </si>
  <si>
    <t>20.20.20.20</t>
    <phoneticPr fontId="0" type="noConversion"/>
  </si>
  <si>
    <t>ASIL</t>
    <phoneticPr fontId="52" type="noConversion"/>
  </si>
  <si>
    <t>ntpServerIpAddrList[]</t>
    <phoneticPr fontId="0" type="noConversion"/>
  </si>
  <si>
    <t>4.5.1.99; 4.6.1.2</t>
    <phoneticPr fontId="0" type="noConversion"/>
  </si>
  <si>
    <t>24R3</t>
    <phoneticPr fontId="52" type="noConversion"/>
  </si>
  <si>
    <t>25R2</t>
    <phoneticPr fontId="52" type="noConversion"/>
  </si>
  <si>
    <t>CLI Scenario</t>
    <phoneticPr fontId="52" type="noConversion"/>
  </si>
  <si>
    <t>INIT-BT</t>
    <phoneticPr fontId="52" type="noConversion"/>
  </si>
  <si>
    <t>3G</t>
    <phoneticPr fontId="52" type="noConversion"/>
  </si>
  <si>
    <t>24R5</t>
    <phoneticPr fontId="52" type="noConversion"/>
  </si>
  <si>
    <t>4.4.0.113</t>
    <phoneticPr fontId="0" type="noConversion"/>
  </si>
  <si>
    <t>string;
7...15 char;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</si>
</sst>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8"/>
      <name val="맑은 고딕"/>
      <family val="2"/>
      <scheme val="minor"/>
    </font>
    <font>
      <sz val="10"/>
      <color rgb="FF0000FF"/>
      <name val="맑은 고딕"/>
      <family val="2"/>
      <scheme val="minor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C00000"/>
      <name val="Apple Color Emoji"/>
      <family val="2"/>
    </font>
    <font>
      <sz val="10"/>
      <color rgb="FFFF0000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rgb="FFFBE9F0"/>
        <bgColor indexed="64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2" borderId="0" xfId="0" applyFont="1" applyFill="1"/>
    <xf numFmtId="0" fontId="7" fillId="4" borderId="6" xfId="0" applyFont="1" applyFill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7" fillId="0" borderId="0" xfId="0" applyFont="1"/>
    <xf numFmtId="0" fontId="22" fillId="12" borderId="4" xfId="0" applyFont="1" applyFill="1" applyBorder="1" applyAlignment="1">
      <alignment horizontal="left" vertical="center"/>
    </xf>
    <xf numFmtId="0" fontId="22" fillId="12" borderId="4" xfId="0" applyFont="1" applyFill="1" applyBorder="1" applyAlignment="1">
      <alignment horizontal="left"/>
    </xf>
    <xf numFmtId="0" fontId="22" fillId="12" borderId="4" xfId="0" applyFont="1" applyFill="1" applyBorder="1" applyAlignment="1">
      <alignment horizontal="left" vertical="center" wrapText="1"/>
    </xf>
    <xf numFmtId="0" fontId="21" fillId="12" borderId="4" xfId="0" applyFont="1" applyFill="1" applyBorder="1" applyAlignment="1">
      <alignment vertical="top"/>
    </xf>
    <xf numFmtId="0" fontId="21" fillId="12" borderId="11" xfId="0" applyFont="1" applyFill="1" applyBorder="1" applyAlignment="1">
      <alignment vertical="top"/>
    </xf>
    <xf numFmtId="0" fontId="22" fillId="12" borderId="11" xfId="0" applyFont="1" applyFill="1" applyBorder="1" applyAlignment="1">
      <alignment horizontal="left" vertical="center"/>
    </xf>
    <xf numFmtId="0" fontId="21" fillId="12" borderId="8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vertical="top"/>
    </xf>
    <xf numFmtId="0" fontId="19" fillId="12" borderId="4" xfId="0" applyFont="1" applyFill="1" applyBorder="1" applyAlignment="1">
      <alignment vertical="top"/>
    </xf>
    <xf numFmtId="0" fontId="24" fillId="12" borderId="4" xfId="0" applyFont="1" applyFill="1" applyBorder="1" applyAlignment="1">
      <alignment vertical="top"/>
    </xf>
    <xf numFmtId="0" fontId="22" fillId="12" borderId="4" xfId="0" applyFont="1" applyFill="1" applyBorder="1" applyAlignment="1">
      <alignment horizontal="left" wrapText="1"/>
    </xf>
    <xf numFmtId="0" fontId="4" fillId="15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26" fillId="12" borderId="13" xfId="0" applyFont="1" applyFill="1" applyBorder="1" applyAlignment="1">
      <alignment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6" fillId="12" borderId="16" xfId="0" applyFont="1" applyFill="1" applyBorder="1" applyAlignment="1">
      <alignment vertical="top"/>
    </xf>
    <xf numFmtId="0" fontId="1" fillId="0" borderId="17" xfId="0" applyFont="1" applyBorder="1" applyAlignment="1">
      <alignment horizontal="center" vertical="center"/>
    </xf>
    <xf numFmtId="0" fontId="26" fillId="12" borderId="18" xfId="0" applyFont="1" applyFill="1" applyBorder="1" applyAlignment="1">
      <alignment vertical="top"/>
    </xf>
    <xf numFmtId="0" fontId="26" fillId="12" borderId="19" xfId="0" applyFont="1" applyFill="1" applyBorder="1" applyAlignment="1">
      <alignment vertical="top"/>
    </xf>
    <xf numFmtId="0" fontId="1" fillId="0" borderId="17" xfId="0" applyFont="1" applyBorder="1"/>
    <xf numFmtId="0" fontId="27" fillId="12" borderId="16" xfId="0" applyFont="1" applyFill="1" applyBorder="1" applyAlignment="1">
      <alignment vertical="top"/>
    </xf>
    <xf numFmtId="0" fontId="26" fillId="12" borderId="20" xfId="0" applyFont="1" applyFill="1" applyBorder="1" applyAlignment="1">
      <alignment vertical="top"/>
    </xf>
    <xf numFmtId="0" fontId="1" fillId="0" borderId="21" xfId="0" applyFont="1" applyBorder="1"/>
    <xf numFmtId="0" fontId="1" fillId="0" borderId="3" xfId="0" applyFont="1" applyBorder="1"/>
    <xf numFmtId="0" fontId="5" fillId="2" borderId="22" xfId="0" applyFont="1" applyFill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28" fillId="0" borderId="0" xfId="0" applyFont="1" applyAlignment="1">
      <alignment horizontal="left" vertical="top" wrapText="1"/>
    </xf>
    <xf numFmtId="0" fontId="5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2" fillId="12" borderId="12" xfId="0" applyFont="1" applyFill="1" applyBorder="1" applyAlignment="1">
      <alignment horizontal="left" vertical="center"/>
    </xf>
    <xf numFmtId="0" fontId="30" fillId="12" borderId="11" xfId="0" applyFont="1" applyFill="1" applyBorder="1" applyAlignment="1">
      <alignment vertical="top"/>
    </xf>
    <xf numFmtId="0" fontId="31" fillId="12" borderId="11" xfId="0" applyFont="1" applyFill="1" applyBorder="1" applyAlignment="1">
      <alignment vertical="top"/>
    </xf>
    <xf numFmtId="0" fontId="31" fillId="12" borderId="4" xfId="0" applyFont="1" applyFill="1" applyBorder="1" applyAlignment="1">
      <alignment vertical="top"/>
    </xf>
    <xf numFmtId="0" fontId="32" fillId="12" borderId="4" xfId="0" applyFont="1" applyFill="1" applyBorder="1" applyAlignment="1">
      <alignment vertical="top"/>
    </xf>
    <xf numFmtId="0" fontId="33" fillId="12" borderId="4" xfId="0" applyFont="1" applyFill="1" applyBorder="1" applyAlignment="1">
      <alignment vertical="top"/>
    </xf>
    <xf numFmtId="0" fontId="34" fillId="12" borderId="4" xfId="0" applyFont="1" applyFill="1" applyBorder="1" applyAlignment="1">
      <alignment vertical="top"/>
    </xf>
    <xf numFmtId="0" fontId="21" fillId="17" borderId="4" xfId="0" applyFont="1" applyFill="1" applyBorder="1" applyAlignment="1">
      <alignment vertical="top"/>
    </xf>
    <xf numFmtId="0" fontId="37" fillId="0" borderId="4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" fillId="12" borderId="4" xfId="0" applyFont="1" applyFill="1" applyBorder="1" applyAlignment="1">
      <alignment horizontal="left" vertical="center"/>
    </xf>
    <xf numFmtId="0" fontId="38" fillId="12" borderId="4" xfId="0" applyFont="1" applyFill="1" applyBorder="1" applyAlignment="1">
      <alignment vertical="top"/>
    </xf>
    <xf numFmtId="0" fontId="2" fillId="6" borderId="2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5" fillId="18" borderId="26" xfId="0" applyFont="1" applyFill="1" applyBorder="1" applyAlignment="1">
      <alignment horizontal="left"/>
    </xf>
    <xf numFmtId="0" fontId="7" fillId="18" borderId="24" xfId="0" applyFont="1" applyFill="1" applyBorder="1" applyAlignment="1">
      <alignment horizontal="left"/>
    </xf>
    <xf numFmtId="0" fontId="7" fillId="18" borderId="25" xfId="0" applyFont="1" applyFill="1" applyBorder="1" applyAlignment="1">
      <alignment horizontal="left"/>
    </xf>
    <xf numFmtId="0" fontId="1" fillId="18" borderId="19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" fillId="18" borderId="27" xfId="0" applyFont="1" applyFill="1" applyBorder="1" applyAlignment="1">
      <alignment horizontal="center" vertical="center"/>
    </xf>
    <xf numFmtId="0" fontId="1" fillId="18" borderId="28" xfId="0" applyFont="1" applyFill="1" applyBorder="1" applyAlignment="1">
      <alignment horizontal="center" vertical="center"/>
    </xf>
    <xf numFmtId="0" fontId="1" fillId="18" borderId="2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left" vertical="center"/>
    </xf>
    <xf numFmtId="0" fontId="1" fillId="15" borderId="0" xfId="0" applyFont="1" applyFill="1"/>
    <xf numFmtId="0" fontId="38" fillId="12" borderId="16" xfId="0" applyFont="1" applyFill="1" applyBorder="1" applyAlignment="1">
      <alignment vertical="top"/>
    </xf>
    <xf numFmtId="0" fontId="21" fillId="12" borderId="13" xfId="0" applyFont="1" applyFill="1" applyBorder="1" applyAlignment="1">
      <alignment vertical="top"/>
    </xf>
    <xf numFmtId="0" fontId="1" fillId="0" borderId="14" xfId="0" applyFont="1" applyBorder="1"/>
    <xf numFmtId="0" fontId="1" fillId="0" borderId="15" xfId="0" applyFont="1" applyBorder="1"/>
    <xf numFmtId="0" fontId="21" fillId="12" borderId="18" xfId="0" applyFont="1" applyFill="1" applyBorder="1" applyAlignment="1">
      <alignment vertical="top"/>
    </xf>
    <xf numFmtId="0" fontId="21" fillId="12" borderId="16" xfId="0" applyFont="1" applyFill="1" applyBorder="1" applyAlignment="1">
      <alignment vertical="top"/>
    </xf>
    <xf numFmtId="0" fontId="30" fillId="12" borderId="18" xfId="0" applyFont="1" applyFill="1" applyBorder="1" applyAlignment="1">
      <alignment vertical="top"/>
    </xf>
    <xf numFmtId="0" fontId="19" fillId="12" borderId="20" xfId="0" applyFont="1" applyFill="1" applyBorder="1" applyAlignment="1">
      <alignment vertical="top"/>
    </xf>
    <xf numFmtId="0" fontId="22" fillId="12" borderId="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9" borderId="0" xfId="0" applyFont="1" applyFill="1"/>
    <xf numFmtId="0" fontId="1" fillId="0" borderId="0" xfId="0" quotePrefix="1" applyFont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10" borderId="0" xfId="0" applyFont="1" applyFill="1"/>
    <xf numFmtId="0" fontId="1" fillId="10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5" fillId="10" borderId="0" xfId="0" applyFont="1" applyFill="1"/>
    <xf numFmtId="0" fontId="1" fillId="17" borderId="4" xfId="0" applyFont="1" applyFill="1" applyBorder="1"/>
    <xf numFmtId="0" fontId="13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44" fillId="4" borderId="5" xfId="0" applyFont="1" applyFill="1" applyBorder="1" applyAlignment="1">
      <alignment horizontal="left"/>
    </xf>
    <xf numFmtId="0" fontId="44" fillId="4" borderId="6" xfId="0" applyFont="1" applyFill="1" applyBorder="1" applyAlignment="1">
      <alignment horizontal="left" vertical="center"/>
    </xf>
    <xf numFmtId="0" fontId="43" fillId="4" borderId="5" xfId="0" applyFont="1" applyFill="1" applyBorder="1"/>
    <xf numFmtId="0" fontId="44" fillId="4" borderId="5" xfId="0" applyFont="1" applyFill="1" applyBorder="1"/>
    <xf numFmtId="0" fontId="44" fillId="4" borderId="7" xfId="0" applyFont="1" applyFill="1" applyBorder="1"/>
    <xf numFmtId="0" fontId="44" fillId="4" borderId="6" xfId="0" applyFont="1" applyFill="1" applyBorder="1"/>
    <xf numFmtId="0" fontId="13" fillId="7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45" fillId="10" borderId="0" xfId="0" applyFont="1" applyFill="1"/>
    <xf numFmtId="0" fontId="1" fillId="19" borderId="4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6" fillId="4" borderId="5" xfId="0" applyFont="1" applyFill="1" applyBorder="1" applyAlignment="1">
      <alignment horizontal="left"/>
    </xf>
    <xf numFmtId="0" fontId="46" fillId="4" borderId="7" xfId="0" applyFont="1" applyFill="1" applyBorder="1" applyAlignment="1">
      <alignment horizontal="left" vertical="center"/>
    </xf>
    <xf numFmtId="0" fontId="46" fillId="4" borderId="7" xfId="0" applyFont="1" applyFill="1" applyBorder="1" applyAlignment="1">
      <alignment horizontal="left"/>
    </xf>
    <xf numFmtId="0" fontId="46" fillId="4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center"/>
    </xf>
    <xf numFmtId="0" fontId="44" fillId="4" borderId="1" xfId="0" applyFont="1" applyFill="1" applyBorder="1"/>
    <xf numFmtId="0" fontId="44" fillId="4" borderId="23" xfId="0" applyFont="1" applyFill="1" applyBorder="1"/>
    <xf numFmtId="0" fontId="44" fillId="4" borderId="2" xfId="0" applyFont="1" applyFill="1" applyBorder="1"/>
    <xf numFmtId="0" fontId="44" fillId="4" borderId="2" xfId="0" applyFont="1" applyFill="1" applyBorder="1" applyAlignment="1">
      <alignment horizontal="left" vertical="center"/>
    </xf>
    <xf numFmtId="0" fontId="44" fillId="4" borderId="24" xfId="0" applyFont="1" applyFill="1" applyBorder="1" applyAlignment="1">
      <alignment horizontal="left"/>
    </xf>
    <xf numFmtId="0" fontId="44" fillId="4" borderId="25" xfId="0" applyFont="1" applyFill="1" applyBorder="1" applyAlignment="1">
      <alignment horizontal="left"/>
    </xf>
    <xf numFmtId="0" fontId="44" fillId="4" borderId="3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47" fillId="0" borderId="0" xfId="0" applyFont="1" applyAlignment="1">
      <alignment horizontal="left" vertical="top" wrapText="1"/>
    </xf>
    <xf numFmtId="0" fontId="48" fillId="0" borderId="0" xfId="0" applyFont="1" applyAlignment="1">
      <alignment vertical="top"/>
    </xf>
    <xf numFmtId="0" fontId="47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49" fillId="0" borderId="0" xfId="0" applyFont="1" applyAlignment="1">
      <alignment horizontal="left" vertical="top" wrapText="1"/>
    </xf>
    <xf numFmtId="0" fontId="48" fillId="0" borderId="0" xfId="0" applyFont="1" applyAlignment="1">
      <alignment horizontal="center" vertical="top"/>
    </xf>
    <xf numFmtId="0" fontId="48" fillId="0" borderId="0" xfId="0" applyFont="1"/>
    <xf numFmtId="0" fontId="48" fillId="0" borderId="0" xfId="0" applyFont="1" applyAlignment="1">
      <alignment horizontal="center" vertical="top" wrapText="1"/>
    </xf>
    <xf numFmtId="0" fontId="47" fillId="13" borderId="0" xfId="0" applyFont="1" applyFill="1" applyAlignment="1">
      <alignment horizontal="left" vertical="top" wrapText="1"/>
    </xf>
    <xf numFmtId="0" fontId="49" fillId="0" borderId="0" xfId="0" applyFont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45" fillId="9" borderId="0" xfId="0" applyFont="1" applyFill="1"/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1" fillId="12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26" fillId="21" borderId="16" xfId="0" applyFont="1" applyFill="1" applyBorder="1" applyAlignment="1">
      <alignment vertical="top"/>
    </xf>
    <xf numFmtId="0" fontId="1" fillId="21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left" vertical="center"/>
    </xf>
    <xf numFmtId="0" fontId="56" fillId="7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4" fillId="4" borderId="5" xfId="0" applyFont="1" applyFill="1" applyBorder="1" applyAlignment="1">
      <alignment horizontal="left"/>
    </xf>
    <xf numFmtId="0" fontId="44" fillId="4" borderId="7" xfId="0" applyFont="1" applyFill="1" applyBorder="1" applyAlignment="1">
      <alignment horizontal="left"/>
    </xf>
    <xf numFmtId="0" fontId="44" fillId="4" borderId="6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FF"/>
      <color rgb="FF66FFFF"/>
      <color rgb="FFFBE9F0"/>
      <color rgb="FFF8D4E2"/>
      <color rgb="FF0000FF"/>
      <color rgb="FFFF66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40787</xdr:rowOff>
    </xdr:from>
    <xdr:to>
      <xdr:col>10</xdr:col>
      <xdr:colOff>0</xdr:colOff>
      <xdr:row>15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99</xdr:row>
      <xdr:rowOff>169680</xdr:rowOff>
    </xdr:from>
    <xdr:to>
      <xdr:col>0</xdr:col>
      <xdr:colOff>515468</xdr:colOff>
      <xdr:row>151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0906240"/>
          <a:ext cx="0" cy="990503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99</xdr:row>
      <xdr:rowOff>46729</xdr:rowOff>
    </xdr:from>
    <xdr:to>
      <xdr:col>0</xdr:col>
      <xdr:colOff>255831</xdr:colOff>
      <xdr:row>143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123</xdr:row>
      <xdr:rowOff>101784</xdr:rowOff>
    </xdr:from>
    <xdr:to>
      <xdr:col>0</xdr:col>
      <xdr:colOff>512548</xdr:colOff>
      <xdr:row>178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40</xdr:row>
      <xdr:rowOff>22412</xdr:rowOff>
    </xdr:from>
    <xdr:to>
      <xdr:col>0</xdr:col>
      <xdr:colOff>3888442</xdr:colOff>
      <xdr:row>49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44</xdr:row>
      <xdr:rowOff>22411</xdr:rowOff>
    </xdr:from>
    <xdr:to>
      <xdr:col>1</xdr:col>
      <xdr:colOff>2386853</xdr:colOff>
      <xdr:row>45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75</xdr:row>
      <xdr:rowOff>13111</xdr:rowOff>
    </xdr:from>
    <xdr:to>
      <xdr:col>1</xdr:col>
      <xdr:colOff>280147</xdr:colOff>
      <xdr:row>97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80</xdr:row>
      <xdr:rowOff>167865</xdr:rowOff>
    </xdr:from>
    <xdr:to>
      <xdr:col>1</xdr:col>
      <xdr:colOff>3679339</xdr:colOff>
      <xdr:row>82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12</xdr:row>
      <xdr:rowOff>152845</xdr:rowOff>
    </xdr:from>
    <xdr:to>
      <xdr:col>1</xdr:col>
      <xdr:colOff>5211536</xdr:colOff>
      <xdr:row>14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195</xdr:row>
      <xdr:rowOff>59615</xdr:rowOff>
    </xdr:from>
    <xdr:to>
      <xdr:col>10</xdr:col>
      <xdr:colOff>0</xdr:colOff>
      <xdr:row>197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9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246</xdr:row>
      <xdr:rowOff>1375</xdr:rowOff>
    </xdr:from>
    <xdr:to>
      <xdr:col>17</xdr:col>
      <xdr:colOff>0</xdr:colOff>
      <xdr:row>248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221</xdr:row>
      <xdr:rowOff>1282</xdr:rowOff>
    </xdr:from>
    <xdr:to>
      <xdr:col>17</xdr:col>
      <xdr:colOff>0</xdr:colOff>
      <xdr:row>223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13</xdr:row>
      <xdr:rowOff>50684</xdr:rowOff>
    </xdr:from>
    <xdr:to>
      <xdr:col>18</xdr:col>
      <xdr:colOff>33617</xdr:colOff>
      <xdr:row>15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14</xdr:row>
      <xdr:rowOff>214314</xdr:rowOff>
    </xdr:from>
    <xdr:to>
      <xdr:col>43</xdr:col>
      <xdr:colOff>668194</xdr:colOff>
      <xdr:row>43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44</xdr:row>
      <xdr:rowOff>124369</xdr:rowOff>
    </xdr:from>
    <xdr:to>
      <xdr:col>43</xdr:col>
      <xdr:colOff>744856</xdr:colOff>
      <xdr:row>71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18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49</v>
      </c>
    </row>
    <row r="2" spans="2:15" ht="29.5" hidden="1" customHeight="1">
      <c r="B2" s="207" t="s">
        <v>331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</row>
    <row r="3" spans="2:15" ht="29.5" hidden="1" customHeight="1"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2:15" ht="29.5" hidden="1" customHeight="1"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</row>
    <row r="5" spans="2:15" ht="29.5" hidden="1" customHeight="1"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</row>
    <row r="6" spans="2:15" ht="29.5" hidden="1" customHeight="1"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</row>
    <row r="7" spans="2:15" ht="29.5" hidden="1" customHeight="1"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</row>
    <row r="8" spans="2:15" ht="29.5" hidden="1" customHeight="1"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</row>
    <row r="9" spans="2:15" ht="29.5" hidden="1" customHeight="1"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</row>
    <row r="10" spans="2:15" ht="29.5" hidden="1" customHeight="1"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</row>
    <row r="11" spans="2:15" ht="29.5" hidden="1" customHeight="1"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 ht="29.5" hidden="1" customHeight="1"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</row>
    <row r="13" spans="2:15" ht="34.25" customHeight="1"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</row>
    <row r="14" spans="2:15" ht="34.25" customHeight="1"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</row>
    <row r="15" spans="2:15" ht="34.25" customHeight="1"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</row>
    <row r="16" spans="2:15" ht="34.25" customHeight="1">
      <c r="B16" s="208"/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208"/>
    </row>
    <row r="17" spans="2:15" ht="34.25" customHeight="1">
      <c r="B17" s="208"/>
      <c r="C17" s="208"/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</row>
    <row r="18" spans="2:15" ht="34.25" customHeight="1"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</row>
    <row r="19" spans="2:15" ht="34.25" customHeight="1"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</row>
    <row r="20" spans="2:15" ht="34.25" customHeight="1"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</row>
    <row r="21" spans="2:15" ht="34.25" customHeight="1"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</row>
    <row r="22" spans="2:15" ht="34.25" customHeight="1">
      <c r="B22" s="208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</row>
    <row r="23" spans="2:15" ht="34.25" customHeight="1"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</row>
    <row r="24" spans="2:15" ht="34.25" customHeight="1"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</row>
  </sheetData>
  <mergeCells count="1">
    <mergeCell ref="B2:O24"/>
  </mergeCells>
  <phoneticPr fontId="5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L274"/>
  <sheetViews>
    <sheetView tabSelected="1" topLeftCell="C1" zoomScale="125" zoomScaleNormal="85" workbookViewId="0">
      <selection activeCell="D9" sqref="D9"/>
    </sheetView>
  </sheetViews>
  <sheetFormatPr baseColWidth="10" defaultColWidth="9" defaultRowHeight="15"/>
  <cols>
    <col min="1" max="1" width="74.5" style="1" hidden="1" customWidth="1"/>
    <col min="2" max="2" width="17.1640625" style="1" hidden="1" customWidth="1"/>
    <col min="3" max="3" width="3.1640625" style="1" customWidth="1"/>
    <col min="4" max="4" width="27.6640625" style="1" customWidth="1"/>
    <col min="5" max="5" width="9.5" style="1" customWidth="1"/>
    <col min="6" max="6" width="10.83203125" style="1" customWidth="1"/>
    <col min="7" max="7" width="13" style="1" customWidth="1"/>
    <col min="8" max="8" width="15.1640625" style="1" customWidth="1"/>
    <col min="9" max="9" width="14.83203125" style="1" customWidth="1"/>
    <col min="10" max="10" width="13.1640625" style="1" customWidth="1"/>
    <col min="11" max="11" width="11.1640625" style="1" customWidth="1"/>
    <col min="12" max="12" width="16.6640625" style="1" customWidth="1"/>
    <col min="13" max="13" width="13.5" style="1" customWidth="1"/>
    <col min="14" max="14" width="16.1640625" style="1" bestFit="1" customWidth="1"/>
    <col min="15" max="15" width="13.6640625" style="1" bestFit="1" customWidth="1"/>
    <col min="16" max="16" width="18.5" style="1" bestFit="1" customWidth="1"/>
    <col min="17" max="17" width="7.83203125" style="1" customWidth="1"/>
    <col min="18" max="18" width="9.33203125" style="1" customWidth="1"/>
    <col min="19" max="19" width="13.33203125" style="1" customWidth="1"/>
    <col min="20" max="20" width="23.1640625" style="1" bestFit="1" customWidth="1"/>
    <col min="21" max="21" width="23.83203125" style="1" bestFit="1" customWidth="1"/>
    <col min="22" max="22" width="12.33203125" style="1" customWidth="1"/>
    <col min="23" max="23" width="22.83203125" style="1" customWidth="1"/>
    <col min="24" max="24" width="23.83203125" style="1" bestFit="1" customWidth="1"/>
    <col min="25" max="25" width="14" style="1" customWidth="1"/>
    <col min="26" max="26" width="19.83203125" style="1" customWidth="1"/>
    <col min="27" max="27" width="12.5" style="1" customWidth="1"/>
    <col min="28" max="28" width="11.1640625" style="1" customWidth="1"/>
    <col min="29" max="29" width="14.1640625" style="1" bestFit="1" customWidth="1"/>
    <col min="30" max="30" width="13" style="1" bestFit="1" customWidth="1"/>
    <col min="31" max="31" width="15.6640625" style="1" bestFit="1" customWidth="1"/>
    <col min="32" max="32" width="13" style="1" bestFit="1" customWidth="1"/>
    <col min="33" max="33" width="14.5" style="1" bestFit="1" customWidth="1"/>
    <col min="34" max="34" width="11.33203125" style="1" customWidth="1"/>
    <col min="35" max="35" width="12.5" style="1" customWidth="1"/>
    <col min="36" max="36" width="7.5" style="1" bestFit="1" customWidth="1"/>
    <col min="37" max="37" width="9.5" style="1" customWidth="1"/>
    <col min="38" max="39" width="11.6640625" style="1" customWidth="1"/>
    <col min="40" max="40" width="13" style="1" bestFit="1" customWidth="1"/>
    <col min="41" max="41" width="11.6640625" style="1" customWidth="1"/>
    <col min="42" max="42" width="13" style="1" bestFit="1" customWidth="1"/>
    <col min="43" max="43" width="11.6640625" style="1" customWidth="1"/>
    <col min="44" max="44" width="13" style="1" bestFit="1" customWidth="1"/>
    <col min="45" max="45" width="3.1640625" style="1" customWidth="1"/>
    <col min="46" max="46" width="5.83203125" style="1" hidden="1" customWidth="1"/>
    <col min="47" max="47" width="10.5" style="1" hidden="1" customWidth="1"/>
    <col min="48" max="48" width="8.1640625" style="1" hidden="1" customWidth="1"/>
    <col min="49" max="49" width="5.1640625" style="1" hidden="1" customWidth="1"/>
    <col min="50" max="50" width="9.83203125" style="1" hidden="1" customWidth="1"/>
    <col min="51" max="51" width="6.5" style="1" hidden="1" customWidth="1"/>
    <col min="52" max="52" width="3.5" style="1" hidden="1" customWidth="1"/>
    <col min="53" max="53" width="10" style="1" hidden="1" customWidth="1"/>
    <col min="54" max="54" width="6.5" style="1" hidden="1" customWidth="1"/>
    <col min="55" max="55" width="4.1640625" style="1" hidden="1" customWidth="1"/>
    <col min="56" max="56" width="10.1640625" style="1" hidden="1" customWidth="1"/>
    <col min="57" max="57" width="6.5" style="1" hidden="1" customWidth="1"/>
    <col min="58" max="58" width="3.83203125" style="1" hidden="1" customWidth="1"/>
    <col min="59" max="59" width="9" style="1" hidden="1" customWidth="1"/>
    <col min="60" max="60" width="6.5" style="1" hidden="1" customWidth="1"/>
    <col min="61" max="61" width="3.83203125" style="1" hidden="1" customWidth="1"/>
    <col min="62" max="62" width="9" style="1" hidden="1" customWidth="1"/>
    <col min="63" max="63" width="6.83203125" style="1" hidden="1" customWidth="1"/>
    <col min="64" max="64" width="3.5" style="1" hidden="1" customWidth="1"/>
    <col min="65" max="16384" width="9" style="1"/>
  </cols>
  <sheetData>
    <row r="1" spans="1:64" ht="54">
      <c r="A1" s="131"/>
      <c r="B1" s="131"/>
      <c r="C1" s="138"/>
      <c r="D1" s="144" t="s">
        <v>351</v>
      </c>
      <c r="E1" s="135" t="s">
        <v>333</v>
      </c>
      <c r="F1" s="135" t="s">
        <v>334</v>
      </c>
      <c r="H1" s="14"/>
      <c r="I1" s="135" t="s">
        <v>307</v>
      </c>
      <c r="J1" s="16"/>
      <c r="K1" s="135" t="s">
        <v>39</v>
      </c>
      <c r="L1" s="25"/>
      <c r="M1" s="135" t="s">
        <v>1</v>
      </c>
      <c r="N1" s="135" t="s">
        <v>95</v>
      </c>
      <c r="O1" s="25"/>
      <c r="P1" s="135" t="s">
        <v>2</v>
      </c>
      <c r="Q1" s="2"/>
      <c r="R1" s="135" t="s">
        <v>101</v>
      </c>
      <c r="S1" s="135" t="s">
        <v>348</v>
      </c>
      <c r="U1" s="25"/>
      <c r="V1" s="135" t="s">
        <v>347</v>
      </c>
      <c r="W1" s="25"/>
      <c r="X1" s="25"/>
      <c r="Y1" s="135" t="s">
        <v>338</v>
      </c>
      <c r="Z1" s="25"/>
      <c r="AA1" s="135" t="s">
        <v>344</v>
      </c>
      <c r="AB1" s="25"/>
      <c r="AC1" s="25"/>
      <c r="AD1" s="25"/>
      <c r="AE1" s="25"/>
      <c r="AG1" s="135" t="s">
        <v>345</v>
      </c>
      <c r="AH1" s="25"/>
      <c r="AI1" s="25"/>
      <c r="AK1" s="25"/>
      <c r="AL1" s="31"/>
      <c r="AM1" s="136" t="s">
        <v>340</v>
      </c>
      <c r="AN1" s="25"/>
      <c r="AO1" s="136" t="s">
        <v>341</v>
      </c>
      <c r="AP1" s="25"/>
      <c r="AQ1" s="136" t="s">
        <v>342</v>
      </c>
      <c r="AS1" s="31"/>
    </row>
    <row r="2" spans="1:64" ht="43.75" customHeight="1">
      <c r="A2" s="131"/>
      <c r="B2" s="131"/>
      <c r="C2" s="138"/>
      <c r="D2" s="67"/>
      <c r="E2" s="68"/>
      <c r="F2" s="68"/>
      <c r="G2" s="68"/>
      <c r="H2" s="73"/>
      <c r="I2" s="179" t="s">
        <v>419</v>
      </c>
      <c r="J2" s="183"/>
      <c r="K2" s="179" t="s">
        <v>96</v>
      </c>
      <c r="L2" s="182"/>
      <c r="M2" s="179" t="s">
        <v>441</v>
      </c>
      <c r="N2" s="179" t="s">
        <v>98</v>
      </c>
      <c r="O2" s="182"/>
      <c r="P2" s="179" t="s">
        <v>99</v>
      </c>
      <c r="Q2" s="184"/>
      <c r="R2" s="179" t="s">
        <v>100</v>
      </c>
      <c r="S2" s="185"/>
      <c r="T2" s="179" t="s">
        <v>336</v>
      </c>
      <c r="U2" s="179" t="s">
        <v>416</v>
      </c>
      <c r="V2" s="185"/>
      <c r="W2" s="185"/>
      <c r="X2" s="179"/>
      <c r="Y2" s="179"/>
      <c r="Z2" s="179" t="s">
        <v>339</v>
      </c>
      <c r="AA2" s="186"/>
      <c r="AB2" s="187" t="s">
        <v>343</v>
      </c>
      <c r="AC2" s="188"/>
      <c r="AD2" s="187" t="s">
        <v>343</v>
      </c>
      <c r="AE2" s="186"/>
      <c r="AF2" s="187" t="s">
        <v>343</v>
      </c>
      <c r="AG2" s="72"/>
      <c r="AH2" s="72"/>
      <c r="AI2" s="71"/>
      <c r="AK2" s="69"/>
      <c r="AL2" s="70"/>
      <c r="AR2" s="25"/>
    </row>
    <row r="3" spans="1:64" ht="18" thickBot="1">
      <c r="A3" s="131"/>
      <c r="B3" s="131"/>
      <c r="C3" s="138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70"/>
      <c r="AT3" s="23"/>
      <c r="AU3" s="23"/>
      <c r="AV3" s="23"/>
      <c r="AW3" s="23"/>
      <c r="AX3" s="23"/>
      <c r="AY3" s="23"/>
    </row>
    <row r="4" spans="1:64" ht="24" customHeight="1" thickBot="1">
      <c r="A4" s="131"/>
      <c r="B4" s="131"/>
      <c r="C4" s="138"/>
      <c r="D4" s="178" t="s">
        <v>360</v>
      </c>
      <c r="E4" s="166" t="s">
        <v>359</v>
      </c>
      <c r="F4" s="167"/>
      <c r="G4" s="166" t="s">
        <v>6</v>
      </c>
      <c r="H4" s="166" t="s">
        <v>8</v>
      </c>
      <c r="I4" s="167"/>
      <c r="J4" s="166" t="s">
        <v>9</v>
      </c>
      <c r="K4" s="167"/>
      <c r="L4" s="166" t="s">
        <v>10</v>
      </c>
      <c r="M4" s="168"/>
      <c r="N4" s="168"/>
      <c r="O4" s="169" t="s">
        <v>11</v>
      </c>
      <c r="P4" s="168"/>
      <c r="Q4" s="166" t="s">
        <v>33</v>
      </c>
      <c r="R4" s="170"/>
      <c r="S4" s="171" t="s">
        <v>12</v>
      </c>
      <c r="T4" s="172"/>
      <c r="U4" s="173"/>
      <c r="V4" s="171" t="s">
        <v>337</v>
      </c>
      <c r="W4" s="172"/>
      <c r="X4" s="173"/>
      <c r="Y4" s="171" t="s">
        <v>36</v>
      </c>
      <c r="Z4" s="174"/>
      <c r="AA4" s="171" t="s">
        <v>13</v>
      </c>
      <c r="AB4" s="175"/>
      <c r="AC4" s="175"/>
      <c r="AD4" s="175"/>
      <c r="AE4" s="175"/>
      <c r="AF4" s="176"/>
      <c r="AG4" s="171" t="s">
        <v>293</v>
      </c>
      <c r="AH4" s="177" t="s">
        <v>264</v>
      </c>
      <c r="AI4" s="177" t="s">
        <v>294</v>
      </c>
      <c r="AJ4" s="177" t="s">
        <v>295</v>
      </c>
      <c r="AK4" s="177" t="s">
        <v>296</v>
      </c>
      <c r="AL4" s="177" t="s">
        <v>297</v>
      </c>
      <c r="AM4" s="152" t="s">
        <v>406</v>
      </c>
      <c r="AN4" s="153"/>
      <c r="AO4" s="209" t="s">
        <v>330</v>
      </c>
      <c r="AP4" s="210"/>
      <c r="AQ4" s="210"/>
      <c r="AR4" s="211"/>
      <c r="AS4" s="138"/>
      <c r="AT4" s="94" t="s">
        <v>43</v>
      </c>
      <c r="AU4" s="95"/>
      <c r="AV4" s="96"/>
      <c r="AW4" s="94" t="s">
        <v>44</v>
      </c>
      <c r="AX4" s="95"/>
      <c r="AY4" s="96"/>
      <c r="AZ4" s="94" t="s">
        <v>298</v>
      </c>
      <c r="BA4" s="95"/>
      <c r="BB4" s="96"/>
      <c r="BC4" s="94" t="s">
        <v>300</v>
      </c>
      <c r="BD4" s="95"/>
      <c r="BE4" s="96"/>
      <c r="BF4" s="94" t="s">
        <v>301</v>
      </c>
      <c r="BG4" s="95"/>
      <c r="BH4" s="96"/>
      <c r="BI4" s="94" t="s">
        <v>304</v>
      </c>
      <c r="BJ4" s="95"/>
      <c r="BK4" s="96"/>
      <c r="BL4" s="138"/>
    </row>
    <row r="5" spans="1:64" ht="14.25" customHeight="1">
      <c r="A5" s="131"/>
      <c r="B5" s="131"/>
      <c r="C5" s="138"/>
      <c r="D5" s="12" t="s">
        <v>361</v>
      </c>
      <c r="E5" s="12" t="s">
        <v>357</v>
      </c>
      <c r="F5" s="12" t="s">
        <v>358</v>
      </c>
      <c r="G5" s="3" t="s">
        <v>15</v>
      </c>
      <c r="H5" s="4" t="s">
        <v>15</v>
      </c>
      <c r="I5" s="133" t="s">
        <v>420</v>
      </c>
      <c r="J5" s="4" t="s">
        <v>15</v>
      </c>
      <c r="K5" s="129" t="s">
        <v>35</v>
      </c>
      <c r="L5" s="33" t="s">
        <v>15</v>
      </c>
      <c r="M5" s="130" t="s">
        <v>16</v>
      </c>
      <c r="N5" s="130" t="s">
        <v>31</v>
      </c>
      <c r="O5" s="33" t="s">
        <v>15</v>
      </c>
      <c r="P5" s="130" t="s">
        <v>97</v>
      </c>
      <c r="Q5" s="33" t="s">
        <v>20</v>
      </c>
      <c r="R5" s="130" t="s">
        <v>34</v>
      </c>
      <c r="S5" s="4" t="s">
        <v>15</v>
      </c>
      <c r="T5" s="4" t="s">
        <v>37</v>
      </c>
      <c r="U5" s="4" t="s">
        <v>17</v>
      </c>
      <c r="V5" s="4" t="s">
        <v>15</v>
      </c>
      <c r="W5" s="4" t="s">
        <v>37</v>
      </c>
      <c r="X5" s="4" t="s">
        <v>17</v>
      </c>
      <c r="Y5" s="4" t="s">
        <v>20</v>
      </c>
      <c r="Z5" s="4" t="s">
        <v>432</v>
      </c>
      <c r="AA5" s="93" t="s">
        <v>15</v>
      </c>
      <c r="AB5" s="11" t="s">
        <v>35</v>
      </c>
      <c r="AC5" s="18" t="s">
        <v>15</v>
      </c>
      <c r="AD5" s="11" t="s">
        <v>35</v>
      </c>
      <c r="AE5" s="18" t="s">
        <v>15</v>
      </c>
      <c r="AF5" s="137" t="s">
        <v>35</v>
      </c>
      <c r="AG5" s="92" t="s">
        <v>20</v>
      </c>
      <c r="AH5" s="19" t="s">
        <v>20</v>
      </c>
      <c r="AI5" s="19" t="s">
        <v>20</v>
      </c>
      <c r="AJ5" s="19" t="s">
        <v>20</v>
      </c>
      <c r="AK5" s="19" t="s">
        <v>20</v>
      </c>
      <c r="AL5" s="91" t="s">
        <v>20</v>
      </c>
      <c r="AM5" s="4" t="s">
        <v>20</v>
      </c>
      <c r="AN5" s="142" t="s">
        <v>407</v>
      </c>
      <c r="AO5" s="4" t="s">
        <v>15</v>
      </c>
      <c r="AP5" s="142" t="s">
        <v>405</v>
      </c>
      <c r="AQ5" s="4" t="s">
        <v>15</v>
      </c>
      <c r="AR5" s="29" t="s">
        <v>28</v>
      </c>
      <c r="AS5" s="138"/>
      <c r="AT5" s="97" t="s">
        <v>290</v>
      </c>
      <c r="AU5" s="98" t="s">
        <v>291</v>
      </c>
      <c r="AV5" s="99" t="s">
        <v>20</v>
      </c>
      <c r="AW5" s="97" t="s">
        <v>290</v>
      </c>
      <c r="AX5" s="98" t="s">
        <v>291</v>
      </c>
      <c r="AY5" s="99" t="s">
        <v>20</v>
      </c>
      <c r="AZ5" s="97" t="s">
        <v>290</v>
      </c>
      <c r="BA5" s="98" t="s">
        <v>291</v>
      </c>
      <c r="BB5" s="99" t="s">
        <v>20</v>
      </c>
      <c r="BC5" s="97" t="s">
        <v>290</v>
      </c>
      <c r="BD5" s="98" t="s">
        <v>291</v>
      </c>
      <c r="BE5" s="99" t="s">
        <v>20</v>
      </c>
      <c r="BF5" s="97" t="s">
        <v>290</v>
      </c>
      <c r="BG5" s="98" t="s">
        <v>291</v>
      </c>
      <c r="BH5" s="99" t="s">
        <v>20</v>
      </c>
      <c r="BI5" s="97" t="s">
        <v>290</v>
      </c>
      <c r="BJ5" s="98" t="s">
        <v>291</v>
      </c>
      <c r="BK5" s="99" t="s">
        <v>20</v>
      </c>
      <c r="BL5" s="138"/>
    </row>
    <row r="6" spans="1:64" s="2" customFormat="1">
      <c r="A6" s="131"/>
      <c r="B6" s="131"/>
      <c r="C6" s="138"/>
      <c r="D6" s="134" t="s">
        <v>335</v>
      </c>
      <c r="E6" s="134" t="s">
        <v>53</v>
      </c>
      <c r="F6" s="134" t="s">
        <v>435</v>
      </c>
      <c r="G6" s="134">
        <v>130126</v>
      </c>
      <c r="H6" s="27">
        <f>G6</f>
        <v>130126</v>
      </c>
      <c r="I6" s="134" t="s">
        <v>414</v>
      </c>
      <c r="J6" s="28">
        <v>1</v>
      </c>
      <c r="K6" s="134" t="s">
        <v>415</v>
      </c>
      <c r="L6" s="27">
        <v>1</v>
      </c>
      <c r="M6" s="107" t="s">
        <v>428</v>
      </c>
      <c r="N6" s="107">
        <v>29</v>
      </c>
      <c r="O6" s="28">
        <v>1</v>
      </c>
      <c r="P6" s="107" t="s">
        <v>440</v>
      </c>
      <c r="Q6" s="28">
        <v>1</v>
      </c>
      <c r="R6" s="107">
        <v>229</v>
      </c>
      <c r="S6" s="27">
        <v>1</v>
      </c>
      <c r="T6" s="107">
        <v>1</v>
      </c>
      <c r="U6" s="107" t="s">
        <v>411</v>
      </c>
      <c r="V6" s="27"/>
      <c r="W6" s="107"/>
      <c r="X6" s="107"/>
      <c r="Y6" s="28">
        <v>1</v>
      </c>
      <c r="Z6" s="108" t="s">
        <v>433</v>
      </c>
      <c r="AA6" s="107">
        <v>1</v>
      </c>
      <c r="AB6" s="107" t="s">
        <v>418</v>
      </c>
      <c r="AC6" s="107"/>
      <c r="AD6" s="107"/>
      <c r="AE6" s="107"/>
      <c r="AF6" s="107"/>
      <c r="AG6" s="124"/>
      <c r="AH6" s="28"/>
      <c r="AI6" s="28"/>
      <c r="AJ6" s="28"/>
      <c r="AK6" s="28"/>
      <c r="AL6" s="125"/>
      <c r="AM6" s="125">
        <v>1</v>
      </c>
      <c r="AN6" s="107" t="s">
        <v>388</v>
      </c>
      <c r="AO6" s="125">
        <v>0</v>
      </c>
      <c r="AP6" s="107" t="s">
        <v>346</v>
      </c>
      <c r="AQ6" s="28">
        <v>1</v>
      </c>
      <c r="AR6" s="28" t="str">
        <f>AP6</f>
        <v>10.113.246.69</v>
      </c>
      <c r="AS6" s="139"/>
      <c r="AT6" s="100" t="s">
        <v>45</v>
      </c>
      <c r="AU6" s="101" t="s">
        <v>47</v>
      </c>
      <c r="AV6" s="102" t="s">
        <v>292</v>
      </c>
      <c r="AW6" s="100" t="s">
        <v>45</v>
      </c>
      <c r="AX6" s="101" t="s">
        <v>46</v>
      </c>
      <c r="AY6" s="102" t="s">
        <v>292</v>
      </c>
      <c r="AZ6" s="100" t="s">
        <v>48</v>
      </c>
      <c r="BA6" s="101" t="s">
        <v>299</v>
      </c>
      <c r="BB6" s="102" t="s">
        <v>292</v>
      </c>
      <c r="BC6" s="100" t="s">
        <v>48</v>
      </c>
      <c r="BD6" s="101" t="s">
        <v>302</v>
      </c>
      <c r="BE6" s="102" t="s">
        <v>292</v>
      </c>
      <c r="BF6" s="100" t="s">
        <v>275</v>
      </c>
      <c r="BG6" s="101" t="s">
        <v>303</v>
      </c>
      <c r="BH6" s="102" t="s">
        <v>292</v>
      </c>
      <c r="BI6" s="100" t="s">
        <v>275</v>
      </c>
      <c r="BJ6" s="101" t="s">
        <v>305</v>
      </c>
      <c r="BK6" s="102" t="s">
        <v>292</v>
      </c>
      <c r="BL6" s="139"/>
    </row>
    <row r="7" spans="1:64" s="2" customFormat="1" ht="16" thickBot="1">
      <c r="A7" s="131"/>
      <c r="B7" s="131" t="s">
        <v>350</v>
      </c>
      <c r="C7" s="138"/>
      <c r="D7" s="134" t="s">
        <v>413</v>
      </c>
      <c r="E7" s="134" t="s">
        <v>53</v>
      </c>
      <c r="F7" s="134" t="s">
        <v>435</v>
      </c>
      <c r="G7" s="134">
        <v>130122</v>
      </c>
      <c r="H7" s="27">
        <f>G7</f>
        <v>130122</v>
      </c>
      <c r="I7" s="134" t="s">
        <v>414</v>
      </c>
      <c r="J7" s="28">
        <v>1</v>
      </c>
      <c r="K7" s="134" t="s">
        <v>415</v>
      </c>
      <c r="L7" s="27">
        <v>1</v>
      </c>
      <c r="M7" s="107" t="s">
        <v>428</v>
      </c>
      <c r="N7" s="107">
        <v>29</v>
      </c>
      <c r="O7" s="28">
        <v>1</v>
      </c>
      <c r="P7" s="107" t="s">
        <v>421</v>
      </c>
      <c r="Q7" s="28">
        <v>1</v>
      </c>
      <c r="R7" s="107">
        <v>229</v>
      </c>
      <c r="S7" s="27">
        <v>1</v>
      </c>
      <c r="T7" s="107">
        <v>1</v>
      </c>
      <c r="U7" s="107" t="s">
        <v>426</v>
      </c>
      <c r="V7" s="27"/>
      <c r="W7" s="107"/>
      <c r="X7" s="107"/>
      <c r="Y7" s="28">
        <v>1</v>
      </c>
      <c r="Z7" s="206" t="s">
        <v>38</v>
      </c>
      <c r="AA7" s="107">
        <v>1</v>
      </c>
      <c r="AB7" s="107" t="s">
        <v>418</v>
      </c>
      <c r="AC7" s="107">
        <v>2</v>
      </c>
      <c r="AD7" s="107" t="s">
        <v>417</v>
      </c>
      <c r="AE7" s="107"/>
      <c r="AF7" s="107"/>
      <c r="AG7" s="126"/>
      <c r="AH7" s="127"/>
      <c r="AI7" s="127"/>
      <c r="AJ7" s="127"/>
      <c r="AK7" s="127"/>
      <c r="AL7" s="128"/>
      <c r="AM7" s="125">
        <v>1</v>
      </c>
      <c r="AN7" s="107" t="s">
        <v>388</v>
      </c>
      <c r="AO7" s="125">
        <v>0</v>
      </c>
      <c r="AP7" s="107" t="s">
        <v>346</v>
      </c>
      <c r="AQ7" s="28">
        <v>1</v>
      </c>
      <c r="AR7" s="28" t="str">
        <f>AP7</f>
        <v>10.113.246.69</v>
      </c>
      <c r="AS7" s="139"/>
      <c r="AT7" s="103"/>
      <c r="AU7" s="104"/>
      <c r="AV7" s="105"/>
      <c r="AW7" s="103"/>
      <c r="AX7" s="104"/>
      <c r="AY7" s="105"/>
      <c r="AZ7" s="103"/>
      <c r="BA7" s="104"/>
      <c r="BB7" s="105"/>
      <c r="BC7" s="103"/>
      <c r="BD7" s="104"/>
      <c r="BE7" s="105"/>
      <c r="BF7" s="103"/>
      <c r="BG7" s="104"/>
      <c r="BH7" s="105"/>
      <c r="BI7" s="103"/>
      <c r="BJ7" s="104"/>
      <c r="BK7" s="105"/>
      <c r="BL7" s="139"/>
    </row>
    <row r="8" spans="1:64" s="2" customFormat="1">
      <c r="A8" s="131"/>
      <c r="B8" s="131"/>
      <c r="C8" s="138"/>
      <c r="D8" s="134" t="s">
        <v>335</v>
      </c>
      <c r="E8" s="134" t="s">
        <v>53</v>
      </c>
      <c r="F8" s="134" t="s">
        <v>434</v>
      </c>
      <c r="G8" s="134">
        <v>130121</v>
      </c>
      <c r="H8" s="27">
        <f>G8</f>
        <v>130121</v>
      </c>
      <c r="I8" s="134" t="s">
        <v>409</v>
      </c>
      <c r="J8" s="28">
        <v>1</v>
      </c>
      <c r="K8" s="134" t="s">
        <v>431</v>
      </c>
      <c r="L8" s="27">
        <v>1</v>
      </c>
      <c r="M8" s="107" t="s">
        <v>429</v>
      </c>
      <c r="N8" s="107">
        <v>29</v>
      </c>
      <c r="O8" s="28">
        <v>1</v>
      </c>
      <c r="P8" s="107" t="s">
        <v>412</v>
      </c>
      <c r="Q8" s="28">
        <v>1</v>
      </c>
      <c r="R8" s="107">
        <v>222</v>
      </c>
      <c r="S8" s="27">
        <v>1</v>
      </c>
      <c r="T8" s="107">
        <v>1</v>
      </c>
      <c r="U8" s="107" t="s">
        <v>426</v>
      </c>
      <c r="V8" s="27"/>
      <c r="W8" s="107"/>
      <c r="X8" s="107"/>
      <c r="Y8" s="28">
        <v>1</v>
      </c>
      <c r="Z8" s="107" t="s">
        <v>319</v>
      </c>
      <c r="AA8" s="107">
        <v>1</v>
      </c>
      <c r="AB8" s="107" t="s">
        <v>0</v>
      </c>
      <c r="AC8" s="107">
        <v>2</v>
      </c>
      <c r="AD8" s="107" t="s">
        <v>0</v>
      </c>
      <c r="AE8" s="107"/>
      <c r="AF8" s="107"/>
      <c r="AG8" s="106">
        <v>1</v>
      </c>
      <c r="AH8" s="107">
        <v>2</v>
      </c>
      <c r="AI8" s="30"/>
      <c r="AJ8" s="30"/>
      <c r="AK8" s="30"/>
      <c r="AL8" s="30"/>
      <c r="AM8" s="125">
        <v>1</v>
      </c>
      <c r="AN8" s="107" t="s">
        <v>388</v>
      </c>
      <c r="AO8" s="125">
        <v>0</v>
      </c>
      <c r="AP8" s="107" t="s">
        <v>346</v>
      </c>
      <c r="AQ8" s="28">
        <v>1</v>
      </c>
      <c r="AR8" s="28" t="str">
        <f>AP8</f>
        <v>10.113.246.69</v>
      </c>
      <c r="AS8" s="139"/>
      <c r="AT8" s="108" t="s">
        <v>45</v>
      </c>
      <c r="AU8" s="108" t="s">
        <v>47</v>
      </c>
      <c r="AV8" s="108" t="s">
        <v>292</v>
      </c>
      <c r="AW8" s="108" t="s">
        <v>45</v>
      </c>
      <c r="AX8" s="108" t="s">
        <v>46</v>
      </c>
      <c r="AY8" s="109" t="s">
        <v>292</v>
      </c>
      <c r="AZ8" s="21"/>
      <c r="BA8" s="21"/>
      <c r="BB8" s="21"/>
      <c r="BC8" s="110"/>
      <c r="BD8" s="21"/>
      <c r="BE8" s="111"/>
      <c r="BF8" s="21"/>
      <c r="BG8" s="21"/>
      <c r="BH8" s="21"/>
      <c r="BI8" s="110"/>
      <c r="BJ8" s="21"/>
      <c r="BK8" s="21"/>
      <c r="BL8" s="139"/>
    </row>
    <row r="9" spans="1:64" s="2" customFormat="1">
      <c r="A9" s="131"/>
      <c r="B9" s="131"/>
      <c r="C9" s="138"/>
      <c r="D9" s="134" t="s">
        <v>437</v>
      </c>
      <c r="E9" s="134" t="s">
        <v>438</v>
      </c>
      <c r="F9" s="134" t="s">
        <v>439</v>
      </c>
      <c r="G9" s="134">
        <v>130120</v>
      </c>
      <c r="H9" s="27">
        <f t="shared" ref="H9" si="0">G9</f>
        <v>130120</v>
      </c>
      <c r="I9" s="134" t="s">
        <v>410</v>
      </c>
      <c r="J9" s="28">
        <v>1</v>
      </c>
      <c r="K9" s="134" t="s">
        <v>431</v>
      </c>
      <c r="L9" s="27">
        <v>1</v>
      </c>
      <c r="M9" s="107" t="s">
        <v>430</v>
      </c>
      <c r="N9" s="107">
        <v>29</v>
      </c>
      <c r="O9" s="28">
        <v>1</v>
      </c>
      <c r="P9" s="107" t="s">
        <v>29</v>
      </c>
      <c r="Q9" s="28">
        <v>1</v>
      </c>
      <c r="R9" s="107">
        <v>200</v>
      </c>
      <c r="S9" s="27">
        <v>1</v>
      </c>
      <c r="T9" s="107">
        <v>1</v>
      </c>
      <c r="U9" s="107" t="s">
        <v>427</v>
      </c>
      <c r="V9" s="27"/>
      <c r="W9" s="107"/>
      <c r="X9" s="107"/>
      <c r="Y9" s="28"/>
      <c r="Z9" s="108" t="s">
        <v>38</v>
      </c>
      <c r="AA9" s="107"/>
      <c r="AB9" s="107"/>
      <c r="AC9" s="107"/>
      <c r="AD9" s="107"/>
      <c r="AE9" s="107"/>
      <c r="AF9" s="107"/>
      <c r="AG9" s="5"/>
      <c r="AH9" s="5"/>
      <c r="AI9" s="5"/>
      <c r="AJ9" s="5"/>
      <c r="AK9" s="5"/>
      <c r="AL9" s="5"/>
      <c r="AM9" s="5"/>
      <c r="AN9" s="107"/>
      <c r="AO9" s="30"/>
      <c r="AP9" s="107"/>
      <c r="AQ9" s="30"/>
      <c r="AR9" s="28"/>
      <c r="AS9" s="139"/>
      <c r="AT9" s="21"/>
      <c r="AU9" s="21"/>
      <c r="AV9" s="21"/>
      <c r="AW9" s="110"/>
      <c r="AX9" s="21"/>
      <c r="AY9" s="111"/>
      <c r="AZ9" s="108" t="s">
        <v>48</v>
      </c>
      <c r="BA9" s="108" t="s">
        <v>299</v>
      </c>
      <c r="BB9" s="108" t="s">
        <v>292</v>
      </c>
      <c r="BC9" s="108" t="s">
        <v>48</v>
      </c>
      <c r="BD9" s="108" t="s">
        <v>302</v>
      </c>
      <c r="BE9" s="109" t="s">
        <v>292</v>
      </c>
      <c r="BF9" s="21"/>
      <c r="BG9" s="21"/>
      <c r="BH9" s="21"/>
      <c r="BI9" s="110"/>
      <c r="BJ9" s="21"/>
      <c r="BK9" s="21"/>
      <c r="BL9" s="139"/>
    </row>
    <row r="10" spans="1:64" s="2" customFormat="1" ht="16.25" customHeight="1">
      <c r="A10" s="131"/>
      <c r="B10" s="131"/>
      <c r="C10" s="138"/>
      <c r="D10" s="141" t="s">
        <v>332</v>
      </c>
      <c r="E10" s="141" t="s">
        <v>332</v>
      </c>
      <c r="F10" s="141" t="s">
        <v>332</v>
      </c>
      <c r="G10" s="141" t="s">
        <v>332</v>
      </c>
      <c r="H10" s="141" t="s">
        <v>332</v>
      </c>
      <c r="I10" s="141" t="s">
        <v>332</v>
      </c>
      <c r="J10" s="141" t="s">
        <v>332</v>
      </c>
      <c r="K10" s="141" t="s">
        <v>332</v>
      </c>
      <c r="L10" s="141" t="s">
        <v>332</v>
      </c>
      <c r="M10" s="141" t="s">
        <v>332</v>
      </c>
      <c r="N10" s="141" t="s">
        <v>332</v>
      </c>
      <c r="O10" s="141" t="s">
        <v>332</v>
      </c>
      <c r="P10" s="141" t="s">
        <v>332</v>
      </c>
      <c r="Q10" s="141" t="s">
        <v>332</v>
      </c>
      <c r="R10" s="141" t="s">
        <v>332</v>
      </c>
      <c r="S10" s="141" t="s">
        <v>332</v>
      </c>
      <c r="T10" s="141" t="s">
        <v>332</v>
      </c>
      <c r="U10" s="141" t="s">
        <v>332</v>
      </c>
      <c r="V10" s="141" t="s">
        <v>332</v>
      </c>
      <c r="W10" s="141" t="s">
        <v>332</v>
      </c>
      <c r="X10" s="141" t="s">
        <v>332</v>
      </c>
      <c r="Y10" s="141" t="s">
        <v>332</v>
      </c>
      <c r="Z10" s="141" t="s">
        <v>332</v>
      </c>
      <c r="AA10" s="141" t="s">
        <v>332</v>
      </c>
      <c r="AB10" s="141" t="s">
        <v>332</v>
      </c>
      <c r="AC10" s="141" t="s">
        <v>332</v>
      </c>
      <c r="AD10" s="141" t="s">
        <v>332</v>
      </c>
      <c r="AE10" s="141" t="s">
        <v>332</v>
      </c>
      <c r="AF10" s="141" t="s">
        <v>332</v>
      </c>
      <c r="AG10" s="141" t="s">
        <v>332</v>
      </c>
      <c r="AH10" s="141" t="s">
        <v>332</v>
      </c>
      <c r="AI10" s="141" t="s">
        <v>332</v>
      </c>
      <c r="AJ10" s="141" t="s">
        <v>332</v>
      </c>
      <c r="AK10" s="141" t="s">
        <v>332</v>
      </c>
      <c r="AL10" s="141" t="s">
        <v>332</v>
      </c>
      <c r="AM10" s="141" t="s">
        <v>332</v>
      </c>
      <c r="AN10" s="141" t="s">
        <v>332</v>
      </c>
      <c r="AO10" s="141" t="s">
        <v>332</v>
      </c>
      <c r="AP10" s="141" t="s">
        <v>332</v>
      </c>
      <c r="AQ10" s="141" t="s">
        <v>332</v>
      </c>
      <c r="AR10" s="141" t="s">
        <v>332</v>
      </c>
      <c r="AS10" s="139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39"/>
    </row>
    <row r="11" spans="1:64" s="2" customFormat="1" ht="16.25" customHeight="1">
      <c r="A11" s="74"/>
      <c r="B11" s="74"/>
      <c r="C11" s="143"/>
      <c r="D11" s="74"/>
      <c r="E11" s="74"/>
      <c r="F11" s="74"/>
      <c r="G11" s="74"/>
      <c r="H11" s="1"/>
      <c r="I11" s="74"/>
      <c r="J11" s="74"/>
      <c r="K11" s="74"/>
      <c r="L11"/>
      <c r="M11" s="25"/>
      <c r="N11" s="74"/>
      <c r="O11" s="74"/>
      <c r="P11" s="74"/>
      <c r="Q11" s="74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6"/>
      <c r="AC11" s="77"/>
      <c r="AD11" s="76"/>
      <c r="AE11" s="76"/>
      <c r="AF11" s="76"/>
      <c r="AG11" s="76"/>
      <c r="AH11" s="76"/>
      <c r="AI11" s="76"/>
      <c r="AJ11" s="76"/>
      <c r="AK11" s="76"/>
      <c r="AL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</row>
    <row r="12" spans="1:64" s="2" customFormat="1" ht="16.25" customHeight="1">
      <c r="A12" s="76"/>
      <c r="B12" s="76"/>
      <c r="C12" s="139"/>
      <c r="E12" s="76"/>
      <c r="F12" s="76"/>
      <c r="G12" s="76"/>
      <c r="H12" s="76"/>
      <c r="I12" s="76"/>
      <c r="J12" s="76"/>
      <c r="K12" s="74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</row>
    <row r="13" spans="1:64" s="2" customFormat="1">
      <c r="A13" s="76"/>
      <c r="B13" s="76"/>
      <c r="C13" s="139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</row>
    <row r="14" spans="1:64" s="2" customFormat="1">
      <c r="C14" s="139"/>
    </row>
    <row r="15" spans="1:64" s="2" customFormat="1" ht="19.25" customHeight="1">
      <c r="C15" s="139"/>
    </row>
    <row r="16" spans="1:64" s="2" customFormat="1" ht="9.5" customHeight="1" thickBot="1">
      <c r="A16" s="47"/>
      <c r="B16" s="47"/>
      <c r="C16" s="139"/>
      <c r="S16" s="1"/>
    </row>
    <row r="17" spans="1:22" s="2" customFormat="1">
      <c r="A17" s="38" t="s">
        <v>55</v>
      </c>
      <c r="B17" s="35" t="s">
        <v>84</v>
      </c>
      <c r="C17" s="139"/>
      <c r="D17" s="49" t="s">
        <v>55</v>
      </c>
      <c r="E17" s="50"/>
      <c r="F17" s="50"/>
      <c r="G17" s="50"/>
      <c r="H17" s="50"/>
      <c r="I17" s="50"/>
      <c r="J17" s="51"/>
      <c r="L17" s="49" t="s">
        <v>55</v>
      </c>
      <c r="M17" s="50"/>
      <c r="N17" s="50"/>
      <c r="O17" s="50"/>
      <c r="P17" s="50"/>
      <c r="Q17" s="50"/>
      <c r="R17" s="51"/>
      <c r="S17" s="1"/>
    </row>
    <row r="18" spans="1:22" s="2" customFormat="1">
      <c r="A18" s="38" t="s">
        <v>56</v>
      </c>
      <c r="B18" s="35" t="s">
        <v>84</v>
      </c>
      <c r="C18" s="139"/>
      <c r="D18" s="52" t="s">
        <v>56</v>
      </c>
      <c r="J18" s="53"/>
      <c r="L18" s="52" t="s">
        <v>56</v>
      </c>
      <c r="R18" s="53"/>
      <c r="S18" s="1"/>
    </row>
    <row r="19" spans="1:22" s="2" customFormat="1">
      <c r="A19" s="38" t="s">
        <v>79</v>
      </c>
      <c r="B19" s="35" t="s">
        <v>84</v>
      </c>
      <c r="C19" s="139"/>
      <c r="D19" s="52" t="s">
        <v>86</v>
      </c>
      <c r="F19" s="26">
        <f>G6</f>
        <v>130126</v>
      </c>
      <c r="G19" s="2" t="s">
        <v>92</v>
      </c>
      <c r="J19" s="53"/>
      <c r="L19" s="52" t="s">
        <v>86</v>
      </c>
      <c r="N19" s="26">
        <f>G8</f>
        <v>130121</v>
      </c>
      <c r="O19" s="2" t="s">
        <v>92</v>
      </c>
      <c r="R19" s="53"/>
      <c r="S19" s="1"/>
    </row>
    <row r="20" spans="1:22" s="2" customFormat="1">
      <c r="A20" s="38" t="s">
        <v>222</v>
      </c>
      <c r="B20" s="35" t="s">
        <v>75</v>
      </c>
      <c r="C20" s="139"/>
      <c r="D20" s="52"/>
      <c r="J20" s="53"/>
      <c r="L20" s="52"/>
      <c r="R20" s="53"/>
      <c r="S20" s="1"/>
    </row>
    <row r="21" spans="1:22" s="2" customFormat="1">
      <c r="A21" s="38"/>
      <c r="B21" s="35"/>
      <c r="C21" s="139"/>
      <c r="D21" s="52"/>
      <c r="J21" s="53"/>
      <c r="L21" s="52"/>
      <c r="R21" s="53"/>
      <c r="S21" s="1"/>
    </row>
    <row r="22" spans="1:22" s="2" customFormat="1">
      <c r="A22" s="38" t="s">
        <v>80</v>
      </c>
      <c r="B22" s="35" t="s">
        <v>84</v>
      </c>
      <c r="C22" s="139"/>
      <c r="D22" s="52" t="s">
        <v>87</v>
      </c>
      <c r="F22" s="26">
        <f>G6</f>
        <v>130126</v>
      </c>
      <c r="G22" s="2" t="s">
        <v>92</v>
      </c>
      <c r="J22" s="53"/>
      <c r="L22" s="52" t="s">
        <v>87</v>
      </c>
      <c r="N22" s="26">
        <f>G8</f>
        <v>130121</v>
      </c>
      <c r="O22" s="2" t="s">
        <v>92</v>
      </c>
      <c r="R22" s="53"/>
      <c r="S22" s="1"/>
    </row>
    <row r="23" spans="1:22" s="2" customFormat="1">
      <c r="A23" s="38" t="s">
        <v>57</v>
      </c>
      <c r="B23" s="35" t="s">
        <v>76</v>
      </c>
      <c r="C23" s="139"/>
      <c r="D23" s="52"/>
      <c r="J23" s="53"/>
      <c r="L23" s="52"/>
      <c r="R23" s="53"/>
      <c r="S23" s="1"/>
    </row>
    <row r="24" spans="1:22" s="2" customFormat="1">
      <c r="A24" s="80" t="s">
        <v>110</v>
      </c>
      <c r="B24" s="35" t="s">
        <v>218</v>
      </c>
      <c r="C24" s="139"/>
      <c r="D24" s="54" t="s">
        <v>185</v>
      </c>
      <c r="F24" s="26">
        <f>G6</f>
        <v>130126</v>
      </c>
      <c r="G24" s="2" t="s">
        <v>92</v>
      </c>
      <c r="J24" s="53"/>
      <c r="L24" s="54" t="s">
        <v>185</v>
      </c>
      <c r="N24" s="26">
        <f>G8</f>
        <v>130121</v>
      </c>
      <c r="O24" s="2" t="s">
        <v>92</v>
      </c>
      <c r="R24" s="53"/>
      <c r="S24" s="1"/>
    </row>
    <row r="25" spans="1:22" s="2" customFormat="1">
      <c r="A25" s="81" t="s">
        <v>108</v>
      </c>
      <c r="B25" s="40" t="s">
        <v>76</v>
      </c>
      <c r="C25" s="139"/>
      <c r="D25" s="54"/>
      <c r="J25" s="53"/>
      <c r="L25" s="54"/>
      <c r="R25" s="53"/>
      <c r="S25" s="1"/>
    </row>
    <row r="26" spans="1:22" s="2" customFormat="1">
      <c r="A26" s="79" t="s">
        <v>104</v>
      </c>
      <c r="B26" s="40"/>
      <c r="C26" s="139"/>
      <c r="D26" s="54" t="s">
        <v>186</v>
      </c>
      <c r="F26" s="26">
        <f>G6</f>
        <v>130126</v>
      </c>
      <c r="G26" s="2" t="s">
        <v>92</v>
      </c>
      <c r="J26" s="53"/>
      <c r="L26" s="54" t="s">
        <v>186</v>
      </c>
      <c r="N26" s="26">
        <f>G8</f>
        <v>130121</v>
      </c>
      <c r="O26" s="2" t="s">
        <v>92</v>
      </c>
      <c r="R26" s="53"/>
      <c r="S26" s="1"/>
    </row>
    <row r="27" spans="1:22" s="2" customFormat="1">
      <c r="A27" s="79" t="s">
        <v>109</v>
      </c>
      <c r="B27" s="40"/>
      <c r="C27" s="139"/>
      <c r="D27" s="54"/>
      <c r="J27" s="53"/>
      <c r="L27" s="54"/>
      <c r="R27" s="53"/>
      <c r="S27" s="1"/>
    </row>
    <row r="28" spans="1:22" s="2" customFormat="1">
      <c r="A28" s="79" t="s">
        <v>103</v>
      </c>
      <c r="B28" s="40"/>
      <c r="C28" s="139"/>
      <c r="D28" s="54"/>
      <c r="J28" s="53"/>
      <c r="L28" s="54"/>
      <c r="R28" s="53"/>
      <c r="S28" s="1"/>
    </row>
    <row r="29" spans="1:22" s="2" customFormat="1">
      <c r="A29" s="38" t="s">
        <v>58</v>
      </c>
      <c r="B29" s="40" t="s">
        <v>77</v>
      </c>
      <c r="C29" s="139"/>
      <c r="D29" s="54" t="s">
        <v>58</v>
      </c>
      <c r="J29" s="53"/>
      <c r="L29" s="54" t="s">
        <v>58</v>
      </c>
      <c r="R29" s="53"/>
      <c r="S29" s="1"/>
    </row>
    <row r="30" spans="1:22" s="2" customFormat="1">
      <c r="A30" s="39"/>
      <c r="B30" s="78"/>
      <c r="C30" s="139"/>
      <c r="D30" s="54"/>
      <c r="J30" s="53"/>
      <c r="L30" s="54"/>
      <c r="R30" s="53"/>
      <c r="S30" s="1"/>
    </row>
    <row r="31" spans="1:22" s="2" customFormat="1" ht="64">
      <c r="A31" s="39" t="s">
        <v>105</v>
      </c>
      <c r="B31" s="37" t="s">
        <v>183</v>
      </c>
      <c r="C31" s="139"/>
      <c r="D31" s="52" t="s">
        <v>187</v>
      </c>
      <c r="F31" s="62" t="s">
        <v>88</v>
      </c>
      <c r="G31" s="26" t="str">
        <f>$E$7</f>
        <v>4G</v>
      </c>
      <c r="H31" s="62" t="s">
        <v>315</v>
      </c>
      <c r="I31" s="61" t="str">
        <f>$F$7</f>
        <v>25R2</v>
      </c>
      <c r="L31" s="52" t="s">
        <v>187</v>
      </c>
      <c r="N31" s="62" t="s">
        <v>88</v>
      </c>
      <c r="O31" s="26" t="str">
        <f>E8</f>
        <v>4G</v>
      </c>
      <c r="P31" s="62" t="s">
        <v>89</v>
      </c>
      <c r="Q31" s="61" t="str">
        <f>F8</f>
        <v>24R3</v>
      </c>
      <c r="R31" s="53"/>
      <c r="S31" s="1"/>
      <c r="V31" s="1"/>
    </row>
    <row r="32" spans="1:22" s="2" customFormat="1">
      <c r="A32" s="38" t="s">
        <v>106</v>
      </c>
      <c r="B32" s="35" t="s">
        <v>219</v>
      </c>
      <c r="C32" s="139"/>
      <c r="D32" s="52" t="s">
        <v>90</v>
      </c>
      <c r="F32" s="26">
        <f>G6</f>
        <v>130126</v>
      </c>
      <c r="J32" s="53"/>
      <c r="L32" s="52" t="s">
        <v>90</v>
      </c>
      <c r="N32" s="26">
        <f>G8</f>
        <v>130121</v>
      </c>
      <c r="R32" s="53"/>
      <c r="S32" s="1"/>
      <c r="V32" s="1"/>
    </row>
    <row r="33" spans="1:19" s="2" customFormat="1">
      <c r="A33" s="41" t="s">
        <v>107</v>
      </c>
      <c r="B33" s="35" t="s">
        <v>84</v>
      </c>
      <c r="C33" s="139"/>
      <c r="D33" s="52"/>
      <c r="I33" s="1"/>
      <c r="J33" s="53"/>
      <c r="L33" s="52"/>
      <c r="R33" s="53"/>
      <c r="S33" s="1"/>
    </row>
    <row r="34" spans="1:19" s="2" customFormat="1">
      <c r="A34" s="38" t="s">
        <v>81</v>
      </c>
      <c r="B34" s="35" t="s">
        <v>220</v>
      </c>
      <c r="C34" s="139"/>
      <c r="D34" s="55" t="s">
        <v>106</v>
      </c>
      <c r="I34" s="1"/>
      <c r="J34" s="53"/>
      <c r="L34" s="55" t="s">
        <v>106</v>
      </c>
      <c r="R34" s="53"/>
      <c r="S34" s="1"/>
    </row>
    <row r="35" spans="1:19" s="2" customFormat="1">
      <c r="A35" s="38" t="s">
        <v>224</v>
      </c>
      <c r="B35" s="35" t="s">
        <v>221</v>
      </c>
      <c r="C35" s="139"/>
      <c r="D35" s="52" t="s">
        <v>59</v>
      </c>
      <c r="I35" s="1"/>
      <c r="J35" s="53"/>
      <c r="L35" s="52" t="s">
        <v>59</v>
      </c>
      <c r="R35" s="53"/>
      <c r="S35" s="1"/>
    </row>
    <row r="36" spans="1:19" s="2" customFormat="1">
      <c r="A36" s="38" t="s">
        <v>223</v>
      </c>
      <c r="B36" s="35" t="s">
        <v>225</v>
      </c>
      <c r="C36" s="139"/>
      <c r="D36" s="52"/>
      <c r="I36" s="1"/>
      <c r="J36" s="53"/>
      <c r="L36" s="52"/>
      <c r="R36" s="53"/>
      <c r="S36" s="1"/>
    </row>
    <row r="37" spans="1:19" s="2" customFormat="1">
      <c r="A37" s="38"/>
      <c r="B37" s="35"/>
      <c r="C37" s="139"/>
      <c r="D37" s="52"/>
      <c r="I37" s="1"/>
      <c r="J37" s="53"/>
      <c r="L37" s="52"/>
      <c r="R37" s="53"/>
      <c r="S37" s="1"/>
    </row>
    <row r="38" spans="1:19" s="2" customFormat="1">
      <c r="A38" s="38" t="s">
        <v>111</v>
      </c>
      <c r="B38" s="35" t="s">
        <v>226</v>
      </c>
      <c r="C38" s="139"/>
      <c r="D38" s="52" t="s">
        <v>184</v>
      </c>
      <c r="F38" s="48" t="str">
        <f>I6</f>
        <v>NL_GumiOkgye</v>
      </c>
      <c r="I38" s="1"/>
      <c r="J38" s="53"/>
      <c r="L38" s="52" t="s">
        <v>184</v>
      </c>
      <c r="N38" s="26" t="str">
        <f>I6</f>
        <v>NL_GumiOkgye</v>
      </c>
      <c r="R38" s="53"/>
      <c r="S38" s="1"/>
    </row>
    <row r="39" spans="1:19" s="2" customFormat="1">
      <c r="A39" s="38" t="s">
        <v>171</v>
      </c>
      <c r="B39" s="35"/>
      <c r="C39" s="139"/>
      <c r="D39" s="52" t="s">
        <v>91</v>
      </c>
      <c r="F39" s="26">
        <f>G6</f>
        <v>130126</v>
      </c>
      <c r="I39" s="1"/>
      <c r="J39" s="53"/>
      <c r="L39" s="52" t="s">
        <v>91</v>
      </c>
      <c r="N39" s="26">
        <f>G8</f>
        <v>130121</v>
      </c>
      <c r="R39" s="53"/>
      <c r="S39" s="1"/>
    </row>
    <row r="40" spans="1:19" s="2" customFormat="1">
      <c r="A40" s="38" t="s">
        <v>170</v>
      </c>
      <c r="B40" s="35" t="s">
        <v>227</v>
      </c>
      <c r="C40" s="139"/>
      <c r="D40" s="52" t="s">
        <v>169</v>
      </c>
      <c r="F40" s="48" t="str">
        <f>I6</f>
        <v>NL_GumiOkgye</v>
      </c>
      <c r="I40" s="1"/>
      <c r="J40" s="56"/>
      <c r="L40" s="52" t="s">
        <v>169</v>
      </c>
      <c r="N40" s="26" t="str">
        <f>I8</f>
        <v>NL-TEST2</v>
      </c>
      <c r="R40" s="53"/>
      <c r="S40" s="1"/>
    </row>
    <row r="41" spans="1:19" s="2" customFormat="1">
      <c r="A41" s="45" t="s">
        <v>172</v>
      </c>
      <c r="B41" s="35" t="s">
        <v>228</v>
      </c>
      <c r="C41" s="139"/>
      <c r="D41" s="52" t="s">
        <v>64</v>
      </c>
      <c r="I41" s="1"/>
      <c r="J41" s="56"/>
      <c r="L41" s="52" t="s">
        <v>64</v>
      </c>
      <c r="R41" s="53"/>
      <c r="S41" s="1"/>
    </row>
    <row r="42" spans="1:19" s="2" customFormat="1">
      <c r="A42" s="45" t="s">
        <v>173</v>
      </c>
      <c r="B42" s="35" t="s">
        <v>229</v>
      </c>
      <c r="C42" s="139"/>
      <c r="D42" s="52"/>
      <c r="I42" s="1"/>
      <c r="J42" s="56"/>
      <c r="L42" s="52"/>
      <c r="R42" s="53"/>
      <c r="S42" s="1"/>
    </row>
    <row r="43" spans="1:19" s="2" customFormat="1">
      <c r="A43" s="45" t="s">
        <v>174</v>
      </c>
      <c r="B43" s="35"/>
      <c r="C43" s="139"/>
      <c r="D43" s="52"/>
      <c r="I43" s="1"/>
      <c r="J43" s="56"/>
      <c r="L43" s="52"/>
      <c r="R43" s="53"/>
      <c r="S43" s="1"/>
    </row>
    <row r="44" spans="1:19" s="2" customFormat="1">
      <c r="A44" s="45" t="s">
        <v>175</v>
      </c>
      <c r="B44" s="35"/>
      <c r="C44" s="139"/>
      <c r="D44" s="52"/>
      <c r="I44" s="1"/>
      <c r="J44" s="56"/>
      <c r="L44" s="52"/>
      <c r="R44" s="53"/>
      <c r="S44" s="1"/>
    </row>
    <row r="45" spans="1:19" s="2" customFormat="1">
      <c r="A45" s="45" t="s">
        <v>63</v>
      </c>
      <c r="B45" s="35"/>
      <c r="C45" s="139"/>
      <c r="D45" s="52"/>
      <c r="I45" s="1"/>
      <c r="J45" s="56"/>
      <c r="L45" s="52"/>
      <c r="R45" s="53"/>
      <c r="S45" s="1"/>
    </row>
    <row r="46" spans="1:19" s="2" customFormat="1">
      <c r="A46" s="45" t="s">
        <v>176</v>
      </c>
      <c r="B46" s="35"/>
      <c r="C46" s="139"/>
      <c r="D46" s="52"/>
      <c r="I46" s="1"/>
      <c r="J46" s="56"/>
      <c r="L46" s="52"/>
      <c r="R46" s="53"/>
      <c r="S46" s="1"/>
    </row>
    <row r="47" spans="1:19" s="2" customFormat="1">
      <c r="A47" s="45" t="s">
        <v>177</v>
      </c>
      <c r="B47" s="35"/>
      <c r="C47" s="139"/>
      <c r="D47" s="52"/>
      <c r="I47" s="1"/>
      <c r="J47" s="56"/>
      <c r="L47" s="52"/>
      <c r="R47" s="53"/>
      <c r="S47" s="1"/>
    </row>
    <row r="48" spans="1:19" s="2" customFormat="1">
      <c r="A48" s="45" t="s">
        <v>178</v>
      </c>
      <c r="B48" s="35"/>
      <c r="C48" s="139"/>
      <c r="D48" s="52"/>
      <c r="I48" s="1"/>
      <c r="J48" s="56"/>
      <c r="L48" s="52"/>
      <c r="R48" s="53"/>
      <c r="S48" s="1"/>
    </row>
    <row r="49" spans="1:35" s="2" customFormat="1">
      <c r="A49" s="45" t="s">
        <v>175</v>
      </c>
      <c r="B49" s="35"/>
      <c r="C49" s="139"/>
      <c r="D49" s="52"/>
      <c r="I49" s="1"/>
      <c r="J49" s="56"/>
      <c r="L49" s="52"/>
      <c r="R49" s="53"/>
      <c r="S49" s="1"/>
    </row>
    <row r="50" spans="1:35" s="2" customFormat="1">
      <c r="A50" s="45" t="s">
        <v>63</v>
      </c>
      <c r="B50" s="35"/>
      <c r="C50" s="139"/>
      <c r="D50" s="52"/>
      <c r="I50" s="1"/>
      <c r="J50" s="56"/>
      <c r="L50" s="52"/>
      <c r="R50" s="53"/>
      <c r="S50" s="1"/>
    </row>
    <row r="51" spans="1:35">
      <c r="A51" s="90" t="s">
        <v>383</v>
      </c>
      <c r="B51" s="196" t="s">
        <v>384</v>
      </c>
      <c r="C51" s="139"/>
      <c r="D51" s="52" t="s">
        <v>383</v>
      </c>
      <c r="E51" s="2"/>
      <c r="F51" s="2"/>
      <c r="G51" s="2"/>
      <c r="H51" s="2"/>
      <c r="J51" s="56"/>
      <c r="L51" s="52" t="s">
        <v>383</v>
      </c>
      <c r="M51" s="2"/>
      <c r="N51" s="2"/>
      <c r="O51" s="2"/>
      <c r="P51" s="2"/>
      <c r="Q51" s="2"/>
      <c r="R51" s="53"/>
      <c r="AE51" s="2"/>
      <c r="AF51" s="2"/>
      <c r="AG51" s="2"/>
      <c r="AH51" s="2"/>
      <c r="AI51" s="2"/>
    </row>
    <row r="52" spans="1:35">
      <c r="A52" s="90" t="s">
        <v>379</v>
      </c>
      <c r="B52" s="196" t="s">
        <v>385</v>
      </c>
      <c r="C52" s="139"/>
      <c r="D52" s="52" t="s">
        <v>390</v>
      </c>
      <c r="E52" s="2"/>
      <c r="F52" s="48" t="str">
        <f>AN6</f>
        <v>10.113.252.58</v>
      </c>
      <c r="G52" s="2"/>
      <c r="H52" s="2"/>
      <c r="J52" s="56"/>
      <c r="L52" s="52" t="s">
        <v>390</v>
      </c>
      <c r="M52" s="2"/>
      <c r="N52" s="197" t="str">
        <f>AN8</f>
        <v>10.113.252.58</v>
      </c>
      <c r="O52" s="2"/>
      <c r="P52" s="2"/>
      <c r="Q52" s="2"/>
      <c r="R52" s="53"/>
      <c r="AE52" s="2"/>
      <c r="AF52" s="2"/>
      <c r="AG52" s="2"/>
      <c r="AH52" s="2"/>
      <c r="AI52" s="2"/>
    </row>
    <row r="53" spans="1:35">
      <c r="A53" s="90" t="s">
        <v>380</v>
      </c>
      <c r="B53" s="196"/>
      <c r="C53" s="139"/>
      <c r="D53" s="52" t="s">
        <v>380</v>
      </c>
      <c r="E53" s="2"/>
      <c r="F53" s="2"/>
      <c r="G53" s="2"/>
      <c r="H53" s="2"/>
      <c r="J53" s="56"/>
      <c r="L53" s="52" t="s">
        <v>380</v>
      </c>
      <c r="M53" s="2"/>
      <c r="N53" s="2"/>
      <c r="O53" s="2"/>
      <c r="P53" s="2"/>
      <c r="Q53" s="2"/>
      <c r="R53" s="53"/>
      <c r="AE53" s="2"/>
      <c r="AF53" s="2"/>
      <c r="AG53" s="2"/>
      <c r="AH53" s="2"/>
      <c r="AI53" s="2"/>
    </row>
    <row r="54" spans="1:35">
      <c r="A54" s="90" t="s">
        <v>381</v>
      </c>
      <c r="B54" s="196" t="s">
        <v>386</v>
      </c>
      <c r="C54" s="139"/>
      <c r="D54" s="52" t="s">
        <v>389</v>
      </c>
      <c r="E54" s="2"/>
      <c r="F54" s="48" t="str">
        <f>AP6</f>
        <v>10.113.246.69</v>
      </c>
      <c r="G54" s="2"/>
      <c r="H54" s="2"/>
      <c r="J54" s="56"/>
      <c r="L54" s="52" t="s">
        <v>389</v>
      </c>
      <c r="M54" s="2"/>
      <c r="N54" s="197" t="str">
        <f>AP8</f>
        <v>10.113.246.69</v>
      </c>
      <c r="O54" s="2"/>
      <c r="P54" s="2"/>
      <c r="Q54" s="2"/>
      <c r="R54" s="53"/>
      <c r="AE54" s="2"/>
      <c r="AF54" s="2"/>
      <c r="AG54" s="2"/>
      <c r="AH54" s="2"/>
      <c r="AI54" s="2"/>
    </row>
    <row r="55" spans="1:35">
      <c r="A55" s="90" t="s">
        <v>69</v>
      </c>
      <c r="B55" s="196"/>
      <c r="C55" s="139"/>
      <c r="D55" s="52" t="s">
        <v>69</v>
      </c>
      <c r="E55" s="2"/>
      <c r="F55" s="2"/>
      <c r="G55" s="2"/>
      <c r="H55" s="2"/>
      <c r="J55" s="56"/>
      <c r="L55" s="52" t="s">
        <v>69</v>
      </c>
      <c r="M55" s="2"/>
      <c r="N55" s="2"/>
      <c r="O55" s="2"/>
      <c r="P55" s="2"/>
      <c r="Q55" s="2"/>
      <c r="R55" s="53"/>
      <c r="AE55" s="2"/>
      <c r="AF55" s="2"/>
      <c r="AG55" s="2"/>
      <c r="AH55" s="2"/>
      <c r="AI55" s="2"/>
    </row>
    <row r="56" spans="1:35">
      <c r="A56" s="90" t="s">
        <v>382</v>
      </c>
      <c r="B56" s="196"/>
      <c r="C56" s="139"/>
      <c r="D56" s="52" t="s">
        <v>382</v>
      </c>
      <c r="E56" s="2"/>
      <c r="F56" s="2"/>
      <c r="G56" s="2"/>
      <c r="H56" s="2"/>
      <c r="J56" s="56"/>
      <c r="L56" s="52" t="s">
        <v>382</v>
      </c>
      <c r="M56" s="2"/>
      <c r="N56" s="2"/>
      <c r="O56" s="2"/>
      <c r="P56" s="2"/>
      <c r="Q56" s="2"/>
      <c r="R56" s="53"/>
      <c r="AE56" s="2"/>
      <c r="AF56" s="2"/>
      <c r="AG56" s="2"/>
      <c r="AH56" s="2"/>
      <c r="AI56" s="2"/>
    </row>
    <row r="57" spans="1:35">
      <c r="A57" s="90" t="s">
        <v>381</v>
      </c>
      <c r="B57" s="196" t="s">
        <v>387</v>
      </c>
      <c r="C57" s="139"/>
      <c r="D57" s="52" t="s">
        <v>389</v>
      </c>
      <c r="E57" s="2"/>
      <c r="F57" s="48" t="str">
        <f>AP6</f>
        <v>10.113.246.69</v>
      </c>
      <c r="G57" s="2"/>
      <c r="H57" s="2"/>
      <c r="J57" s="56"/>
      <c r="L57" s="52" t="s">
        <v>389</v>
      </c>
      <c r="M57" s="2"/>
      <c r="N57" s="197" t="str">
        <f>AP8</f>
        <v>10.113.246.69</v>
      </c>
      <c r="O57" s="2"/>
      <c r="P57" s="2"/>
      <c r="Q57" s="2"/>
      <c r="R57" s="53"/>
      <c r="AE57" s="2"/>
      <c r="AF57" s="2"/>
      <c r="AG57" s="2"/>
      <c r="AH57" s="2"/>
      <c r="AI57" s="2"/>
    </row>
    <row r="58" spans="1:35">
      <c r="A58" s="90" t="s">
        <v>69</v>
      </c>
      <c r="B58" s="36"/>
      <c r="C58" s="139"/>
      <c r="D58" s="52" t="s">
        <v>69</v>
      </c>
      <c r="E58" s="2"/>
      <c r="F58" s="2"/>
      <c r="G58" s="2"/>
      <c r="H58" s="2"/>
      <c r="J58" s="56"/>
      <c r="L58" s="52" t="s">
        <v>69</v>
      </c>
      <c r="M58" s="2"/>
      <c r="N58" s="2"/>
      <c r="O58" s="2"/>
      <c r="P58" s="2"/>
      <c r="Q58" s="2"/>
      <c r="R58" s="53"/>
      <c r="AE58" s="2"/>
      <c r="AF58" s="2"/>
      <c r="AG58" s="2"/>
      <c r="AH58" s="2"/>
      <c r="AI58" s="2"/>
    </row>
    <row r="59" spans="1:35">
      <c r="A59" s="90" t="s">
        <v>324</v>
      </c>
      <c r="B59" s="36"/>
      <c r="C59" s="139"/>
      <c r="D59" s="52" t="s">
        <v>324</v>
      </c>
      <c r="E59" s="2"/>
      <c r="F59" s="2"/>
      <c r="G59" s="2"/>
      <c r="H59" s="2"/>
      <c r="J59" s="56"/>
      <c r="L59" s="52" t="s">
        <v>324</v>
      </c>
      <c r="M59" s="2"/>
      <c r="N59" s="2"/>
      <c r="O59" s="2"/>
      <c r="P59" s="2"/>
      <c r="Q59" s="2"/>
      <c r="R59" s="53"/>
      <c r="AE59" s="2"/>
      <c r="AF59" s="2"/>
      <c r="AG59" s="2"/>
      <c r="AH59" s="2"/>
      <c r="AI59" s="2"/>
    </row>
    <row r="60" spans="1:35">
      <c r="A60" s="90"/>
      <c r="B60" s="36"/>
      <c r="C60" s="139"/>
      <c r="D60" s="52"/>
      <c r="E60" s="2"/>
      <c r="F60" s="2"/>
      <c r="G60" s="2"/>
      <c r="H60" s="2"/>
      <c r="J60" s="56"/>
      <c r="L60" s="52"/>
      <c r="M60" s="2"/>
      <c r="N60" s="2"/>
      <c r="O60" s="2"/>
      <c r="P60" s="2"/>
      <c r="Q60" s="2"/>
      <c r="R60" s="53"/>
      <c r="AE60" s="2"/>
      <c r="AF60" s="2"/>
      <c r="AG60" s="2"/>
      <c r="AH60" s="2"/>
      <c r="AI60" s="2"/>
    </row>
    <row r="61" spans="1:35" s="2" customFormat="1">
      <c r="A61" s="38"/>
      <c r="B61" s="35"/>
      <c r="C61" s="139"/>
      <c r="D61" s="52"/>
      <c r="I61" s="1"/>
      <c r="J61" s="56"/>
      <c r="L61" s="52"/>
      <c r="R61" s="53"/>
      <c r="S61" s="1"/>
    </row>
    <row r="62" spans="1:35" s="2" customFormat="1">
      <c r="A62" s="38" t="s">
        <v>60</v>
      </c>
      <c r="B62" s="35"/>
      <c r="C62" s="139"/>
      <c r="D62" s="52" t="s">
        <v>60</v>
      </c>
      <c r="I62" s="1"/>
      <c r="J62" s="56"/>
      <c r="L62" s="52" t="s">
        <v>60</v>
      </c>
      <c r="R62" s="53"/>
      <c r="S62" s="1"/>
    </row>
    <row r="63" spans="1:35" s="2" customFormat="1">
      <c r="A63" s="38" t="s">
        <v>61</v>
      </c>
      <c r="B63" s="35"/>
      <c r="C63" s="139"/>
      <c r="D63" s="52" t="s">
        <v>61</v>
      </c>
      <c r="I63" s="1"/>
      <c r="J63" s="56"/>
      <c r="L63" s="52" t="s">
        <v>61</v>
      </c>
      <c r="R63" s="53"/>
      <c r="S63" s="1"/>
    </row>
    <row r="64" spans="1:35" s="2" customFormat="1">
      <c r="A64" s="38" t="s">
        <v>179</v>
      </c>
      <c r="B64" s="35" t="s">
        <v>230</v>
      </c>
      <c r="C64" s="139"/>
      <c r="D64" s="52" t="s">
        <v>188</v>
      </c>
      <c r="F64" s="48" t="str">
        <f>I6</f>
        <v>NL_GumiOkgye</v>
      </c>
      <c r="I64" s="1"/>
      <c r="J64" s="56"/>
      <c r="L64" s="52" t="s">
        <v>188</v>
      </c>
      <c r="N64" s="48" t="str">
        <f>I6</f>
        <v>NL_GumiOkgye</v>
      </c>
      <c r="R64" s="53"/>
      <c r="S64" s="1"/>
    </row>
    <row r="65" spans="1:19" s="2" customFormat="1">
      <c r="A65" s="38" t="s">
        <v>63</v>
      </c>
      <c r="B65" s="35"/>
      <c r="C65" s="139"/>
      <c r="D65" s="52" t="s">
        <v>63</v>
      </c>
      <c r="I65" s="1"/>
      <c r="J65" s="56"/>
      <c r="L65" s="52" t="s">
        <v>63</v>
      </c>
      <c r="R65" s="53"/>
      <c r="S65" s="1"/>
    </row>
    <row r="66" spans="1:19" s="2" customFormat="1">
      <c r="A66" s="38" t="s">
        <v>64</v>
      </c>
      <c r="B66" s="35"/>
      <c r="C66" s="139"/>
      <c r="D66" s="52" t="s">
        <v>64</v>
      </c>
      <c r="I66" s="1"/>
      <c r="J66" s="56"/>
      <c r="L66" s="52" t="s">
        <v>64</v>
      </c>
      <c r="R66" s="53"/>
      <c r="S66" s="1"/>
    </row>
    <row r="67" spans="1:19" s="2" customFormat="1">
      <c r="A67" s="85"/>
      <c r="B67" s="85"/>
      <c r="C67" s="139"/>
      <c r="D67" s="52"/>
      <c r="I67" s="1"/>
      <c r="J67" s="56"/>
      <c r="L67" s="52"/>
      <c r="R67" s="53"/>
      <c r="S67" s="1"/>
    </row>
    <row r="68" spans="1:19" s="2" customFormat="1">
      <c r="A68" s="83" t="s">
        <v>112</v>
      </c>
      <c r="B68" s="35" t="s">
        <v>231</v>
      </c>
      <c r="C68" s="139"/>
      <c r="D68" s="52" t="s">
        <v>112</v>
      </c>
      <c r="I68" s="1"/>
      <c r="J68" s="56"/>
      <c r="L68" s="52" t="s">
        <v>112</v>
      </c>
      <c r="R68" s="53"/>
      <c r="S68" s="1"/>
    </row>
    <row r="69" spans="1:19" s="2" customFormat="1">
      <c r="A69" s="83" t="s">
        <v>117</v>
      </c>
      <c r="B69" s="89" t="s">
        <v>240</v>
      </c>
      <c r="C69" s="139"/>
      <c r="D69" s="52" t="s">
        <v>113</v>
      </c>
      <c r="I69" s="1"/>
      <c r="J69" s="56"/>
      <c r="L69" s="52" t="s">
        <v>113</v>
      </c>
      <c r="R69" s="53"/>
      <c r="S69" s="1"/>
    </row>
    <row r="70" spans="1:19" s="2" customFormat="1">
      <c r="A70" s="83" t="s">
        <v>154</v>
      </c>
      <c r="B70" s="35" t="s">
        <v>240</v>
      </c>
      <c r="C70" s="139"/>
      <c r="D70" s="52" t="s">
        <v>154</v>
      </c>
      <c r="I70" s="1"/>
      <c r="J70" s="56"/>
      <c r="L70" s="52" t="s">
        <v>154</v>
      </c>
      <c r="R70" s="53"/>
      <c r="S70" s="1"/>
    </row>
    <row r="71" spans="1:19" s="2" customFormat="1">
      <c r="A71" s="83" t="s">
        <v>156</v>
      </c>
      <c r="B71" s="35" t="s">
        <v>241</v>
      </c>
      <c r="C71" s="139"/>
      <c r="D71" s="52" t="s">
        <v>155</v>
      </c>
      <c r="I71" s="1"/>
      <c r="J71" s="56"/>
      <c r="L71" s="52" t="s">
        <v>155</v>
      </c>
      <c r="R71" s="53"/>
      <c r="S71" s="1"/>
    </row>
    <row r="72" spans="1:19" s="2" customFormat="1">
      <c r="A72" s="38" t="s">
        <v>157</v>
      </c>
      <c r="B72" s="35" t="s">
        <v>242</v>
      </c>
      <c r="C72" s="139"/>
      <c r="D72" s="52" t="s">
        <v>197</v>
      </c>
      <c r="F72" s="26">
        <f>Q6</f>
        <v>1</v>
      </c>
      <c r="I72" s="1"/>
      <c r="J72" s="56"/>
      <c r="L72" s="52" t="s">
        <v>197</v>
      </c>
      <c r="N72" s="26">
        <f>Q8</f>
        <v>1</v>
      </c>
      <c r="R72" s="53"/>
      <c r="S72" s="1"/>
    </row>
    <row r="73" spans="1:19" s="2" customFormat="1">
      <c r="A73" s="38" t="s">
        <v>158</v>
      </c>
      <c r="B73" s="35" t="s">
        <v>82</v>
      </c>
      <c r="C73" s="139"/>
      <c r="D73" s="52" t="s">
        <v>198</v>
      </c>
      <c r="F73" s="26">
        <f>R6</f>
        <v>229</v>
      </c>
      <c r="I73" s="1"/>
      <c r="J73" s="56"/>
      <c r="L73" s="52" t="s">
        <v>198</v>
      </c>
      <c r="N73" s="26">
        <f>R8</f>
        <v>222</v>
      </c>
      <c r="R73" s="53"/>
      <c r="S73" s="1"/>
    </row>
    <row r="74" spans="1:19" s="2" customFormat="1">
      <c r="A74" s="38" t="s">
        <v>119</v>
      </c>
      <c r="B74" s="35"/>
      <c r="C74" s="139"/>
      <c r="D74" s="52" t="s">
        <v>119</v>
      </c>
      <c r="I74" s="1"/>
      <c r="J74" s="56"/>
      <c r="L74" s="52" t="s">
        <v>119</v>
      </c>
      <c r="R74" s="53"/>
      <c r="S74" s="1"/>
    </row>
    <row r="75" spans="1:19" s="2" customFormat="1">
      <c r="A75" s="38" t="s">
        <v>69</v>
      </c>
      <c r="B75" s="35"/>
      <c r="C75" s="139"/>
      <c r="D75" s="52" t="s">
        <v>69</v>
      </c>
      <c r="I75" s="1"/>
      <c r="J75" s="56"/>
      <c r="L75" s="52" t="s">
        <v>69</v>
      </c>
      <c r="R75" s="53"/>
      <c r="S75" s="1"/>
    </row>
    <row r="76" spans="1:19" s="2" customFormat="1">
      <c r="A76" s="83" t="s">
        <v>159</v>
      </c>
      <c r="B76" s="35" t="s">
        <v>241</v>
      </c>
      <c r="C76" s="139"/>
      <c r="D76" s="52"/>
      <c r="I76" s="1"/>
      <c r="J76" s="56"/>
      <c r="L76" s="52" t="s">
        <v>324</v>
      </c>
      <c r="R76" s="53"/>
      <c r="S76" s="1"/>
    </row>
    <row r="77" spans="1:19" s="2" customFormat="1">
      <c r="A77" s="44" t="s">
        <v>243</v>
      </c>
      <c r="B77" s="35" t="s">
        <v>244</v>
      </c>
      <c r="C77" s="139"/>
      <c r="D77" s="52"/>
      <c r="I77" s="1"/>
      <c r="J77" s="56"/>
      <c r="L77" s="52"/>
      <c r="R77" s="53"/>
      <c r="S77" s="1"/>
    </row>
    <row r="78" spans="1:19" s="2" customFormat="1">
      <c r="A78" s="44" t="s">
        <v>69</v>
      </c>
      <c r="B78" s="35"/>
      <c r="C78" s="139"/>
      <c r="D78" s="52"/>
      <c r="I78" s="1"/>
      <c r="J78" s="56"/>
      <c r="L78" s="52"/>
      <c r="R78" s="53"/>
      <c r="S78" s="1"/>
    </row>
    <row r="79" spans="1:19" s="2" customFormat="1">
      <c r="A79" s="83" t="s">
        <v>201</v>
      </c>
      <c r="B79" s="35"/>
      <c r="C79" s="139"/>
      <c r="D79" s="52"/>
      <c r="I79" s="1"/>
      <c r="J79" s="56"/>
      <c r="L79" s="52"/>
      <c r="R79" s="53"/>
      <c r="S79" s="1"/>
    </row>
    <row r="80" spans="1:19" s="2" customFormat="1">
      <c r="A80" s="38" t="s">
        <v>202</v>
      </c>
      <c r="B80" s="35"/>
      <c r="C80" s="139"/>
      <c r="D80" s="52"/>
      <c r="I80" s="1"/>
      <c r="J80" s="56"/>
      <c r="L80" s="52"/>
      <c r="R80" s="53"/>
      <c r="S80" s="1"/>
    </row>
    <row r="81" spans="1:19" s="2" customFormat="1">
      <c r="A81" s="38" t="s">
        <v>203</v>
      </c>
      <c r="B81" s="35"/>
      <c r="C81" s="139"/>
      <c r="D81" s="52"/>
      <c r="I81" s="1"/>
      <c r="J81" s="56"/>
      <c r="L81" s="52"/>
      <c r="R81" s="53"/>
      <c r="S81" s="1"/>
    </row>
    <row r="82" spans="1:19" s="2" customFormat="1">
      <c r="A82" s="38" t="s">
        <v>69</v>
      </c>
      <c r="B82" s="35"/>
      <c r="C82" s="139"/>
      <c r="D82" s="52"/>
      <c r="I82" s="1"/>
      <c r="J82" s="56"/>
      <c r="L82" s="52"/>
      <c r="R82" s="53"/>
      <c r="S82" s="1"/>
    </row>
    <row r="83" spans="1:19" s="2" customFormat="1">
      <c r="A83" s="83" t="s">
        <v>160</v>
      </c>
      <c r="B83" s="35"/>
      <c r="C83" s="139"/>
      <c r="D83" s="52"/>
      <c r="I83" s="1"/>
      <c r="J83" s="56"/>
      <c r="L83" s="52"/>
      <c r="R83" s="53"/>
      <c r="S83" s="1"/>
    </row>
    <row r="84" spans="1:19" s="2" customFormat="1">
      <c r="A84" s="44" t="s">
        <v>161</v>
      </c>
      <c r="B84" s="35"/>
      <c r="C84" s="139"/>
      <c r="D84" s="52"/>
      <c r="I84" s="1"/>
      <c r="J84" s="56"/>
      <c r="L84" s="52"/>
      <c r="R84" s="53"/>
      <c r="S84" s="1"/>
    </row>
    <row r="85" spans="1:19" s="2" customFormat="1">
      <c r="A85" s="44" t="s">
        <v>162</v>
      </c>
      <c r="B85" s="35"/>
      <c r="C85" s="139"/>
      <c r="D85" s="52"/>
      <c r="I85" s="1"/>
      <c r="J85" s="56"/>
      <c r="L85" s="52"/>
      <c r="R85" s="53"/>
      <c r="S85" s="1"/>
    </row>
    <row r="86" spans="1:19" s="2" customFormat="1">
      <c r="A86" s="44" t="s">
        <v>163</v>
      </c>
      <c r="B86" s="35"/>
      <c r="C86" s="139"/>
      <c r="D86" s="52"/>
      <c r="I86" s="1"/>
      <c r="J86" s="56"/>
      <c r="L86" s="52"/>
      <c r="R86" s="53"/>
      <c r="S86" s="1"/>
    </row>
    <row r="87" spans="1:19" s="2" customFormat="1">
      <c r="A87" s="44" t="s">
        <v>119</v>
      </c>
      <c r="B87" s="35"/>
      <c r="C87" s="139"/>
      <c r="D87" s="52"/>
      <c r="I87" s="1"/>
      <c r="J87" s="56"/>
      <c r="L87" s="52"/>
      <c r="R87" s="53"/>
      <c r="S87" s="1"/>
    </row>
    <row r="88" spans="1:19" s="2" customFormat="1">
      <c r="A88" s="44" t="s">
        <v>199</v>
      </c>
      <c r="B88" s="35"/>
      <c r="C88" s="139"/>
      <c r="D88" s="52"/>
      <c r="I88" s="1"/>
      <c r="J88" s="56"/>
      <c r="L88" s="52"/>
      <c r="R88" s="53"/>
      <c r="S88" s="1"/>
    </row>
    <row r="89" spans="1:19" s="2" customFormat="1">
      <c r="A89" s="44" t="s">
        <v>162</v>
      </c>
      <c r="B89" s="35"/>
      <c r="C89" s="139"/>
      <c r="D89" s="52"/>
      <c r="I89" s="1"/>
      <c r="J89" s="56"/>
      <c r="L89" s="52"/>
      <c r="R89" s="53"/>
      <c r="S89" s="1"/>
    </row>
    <row r="90" spans="1:19" s="2" customFormat="1">
      <c r="A90" s="44" t="s">
        <v>163</v>
      </c>
      <c r="C90" s="139"/>
      <c r="D90" s="52"/>
      <c r="I90" s="1"/>
      <c r="J90" s="56"/>
      <c r="L90" s="52"/>
      <c r="R90" s="53"/>
      <c r="S90" s="1"/>
    </row>
    <row r="91" spans="1:19" s="2" customFormat="1">
      <c r="A91" s="44" t="s">
        <v>200</v>
      </c>
      <c r="B91" s="35"/>
      <c r="C91" s="139"/>
      <c r="D91" s="52"/>
      <c r="I91" s="1"/>
      <c r="J91" s="56"/>
      <c r="L91" s="52"/>
      <c r="R91" s="53"/>
      <c r="S91" s="1"/>
    </row>
    <row r="92" spans="1:19" s="2" customFormat="1">
      <c r="A92" s="44" t="s">
        <v>119</v>
      </c>
      <c r="B92" s="35"/>
      <c r="C92" s="139"/>
      <c r="D92" s="52"/>
      <c r="I92" s="1"/>
      <c r="J92" s="56"/>
      <c r="L92" s="52"/>
      <c r="R92" s="53"/>
      <c r="S92" s="1"/>
    </row>
    <row r="93" spans="1:19" s="2" customFormat="1">
      <c r="A93" s="44" t="s">
        <v>164</v>
      </c>
      <c r="B93" s="35"/>
      <c r="C93" s="139"/>
      <c r="D93" s="52"/>
      <c r="I93" s="1"/>
      <c r="J93" s="56"/>
      <c r="L93" s="52"/>
      <c r="R93" s="53"/>
      <c r="S93" s="1"/>
    </row>
    <row r="94" spans="1:19" s="2" customFormat="1">
      <c r="A94" s="44" t="s">
        <v>166</v>
      </c>
      <c r="B94" s="35"/>
      <c r="C94" s="139"/>
      <c r="D94" s="52"/>
      <c r="I94" s="1"/>
      <c r="J94" s="56"/>
      <c r="L94" s="52"/>
      <c r="R94" s="53"/>
      <c r="S94" s="1"/>
    </row>
    <row r="95" spans="1:19" s="2" customFormat="1">
      <c r="A95" s="44" t="s">
        <v>165</v>
      </c>
      <c r="B95" s="35"/>
      <c r="C95" s="139"/>
      <c r="D95" s="52"/>
      <c r="I95" s="1"/>
      <c r="J95" s="56"/>
      <c r="L95" s="52"/>
      <c r="R95" s="53"/>
      <c r="S95" s="1"/>
    </row>
    <row r="96" spans="1:19" s="2" customFormat="1">
      <c r="A96" s="44" t="s">
        <v>119</v>
      </c>
      <c r="B96" s="35"/>
      <c r="C96" s="139"/>
      <c r="D96" s="52"/>
      <c r="I96" s="1"/>
      <c r="J96" s="56"/>
      <c r="L96" s="52"/>
      <c r="R96" s="53"/>
      <c r="S96" s="1"/>
    </row>
    <row r="97" spans="1:19" s="2" customFormat="1">
      <c r="A97" s="44" t="s">
        <v>144</v>
      </c>
      <c r="B97" s="35"/>
      <c r="C97" s="139"/>
      <c r="D97" s="52"/>
      <c r="I97" s="1"/>
      <c r="J97" s="56"/>
      <c r="L97" s="52"/>
      <c r="R97" s="53"/>
      <c r="S97" s="1"/>
    </row>
    <row r="98" spans="1:19" s="2" customFormat="1">
      <c r="A98" s="85"/>
      <c r="B98" s="85"/>
      <c r="C98" s="139"/>
      <c r="D98" s="52"/>
      <c r="I98" s="1"/>
      <c r="J98" s="56"/>
      <c r="L98" s="52"/>
      <c r="R98" s="53"/>
      <c r="S98" s="1"/>
    </row>
    <row r="99" spans="1:19" s="2" customFormat="1">
      <c r="A99" s="38" t="s">
        <v>112</v>
      </c>
      <c r="B99" s="35" t="s">
        <v>246</v>
      </c>
      <c r="C99" s="139"/>
      <c r="D99" s="52" t="s">
        <v>112</v>
      </c>
      <c r="I99" s="1"/>
      <c r="J99" s="56"/>
      <c r="L99" s="52" t="s">
        <v>112</v>
      </c>
      <c r="R99" s="53"/>
      <c r="S99" s="1"/>
    </row>
    <row r="100" spans="1:19" s="2" customFormat="1">
      <c r="A100" s="38" t="s">
        <v>180</v>
      </c>
      <c r="B100" s="35" t="s">
        <v>245</v>
      </c>
      <c r="C100" s="139"/>
      <c r="D100" s="52" t="s">
        <v>113</v>
      </c>
      <c r="I100" s="1"/>
      <c r="J100" s="56"/>
      <c r="L100" s="52" t="s">
        <v>113</v>
      </c>
      <c r="R100" s="53"/>
      <c r="S100" s="1"/>
    </row>
    <row r="101" spans="1:19" s="2" customFormat="1">
      <c r="A101" s="38" t="s">
        <v>114</v>
      </c>
      <c r="B101" s="35" t="s">
        <v>245</v>
      </c>
      <c r="C101" s="139"/>
      <c r="D101" s="52" t="s">
        <v>114</v>
      </c>
      <c r="I101" s="1"/>
      <c r="J101" s="56"/>
      <c r="L101" s="52" t="s">
        <v>114</v>
      </c>
      <c r="R101" s="53"/>
      <c r="S101" s="1"/>
    </row>
    <row r="102" spans="1:19" s="2" customFormat="1">
      <c r="A102" s="38" t="s">
        <v>116</v>
      </c>
      <c r="B102" s="35" t="s">
        <v>245</v>
      </c>
      <c r="C102" s="139"/>
      <c r="D102" s="52" t="s">
        <v>115</v>
      </c>
      <c r="I102" s="1"/>
      <c r="J102" s="56"/>
      <c r="L102" s="52" t="s">
        <v>115</v>
      </c>
      <c r="R102" s="53"/>
      <c r="S102" s="1"/>
    </row>
    <row r="103" spans="1:19" s="2" customFormat="1">
      <c r="A103" s="38" t="s">
        <v>181</v>
      </c>
      <c r="B103" s="35" t="s">
        <v>245</v>
      </c>
      <c r="C103" s="139"/>
      <c r="D103" s="52" t="s">
        <v>189</v>
      </c>
      <c r="F103" s="26">
        <f>L6</f>
        <v>1</v>
      </c>
      <c r="I103" s="1"/>
      <c r="J103" s="56"/>
      <c r="L103" s="52" t="s">
        <v>189</v>
      </c>
      <c r="N103" s="26">
        <f>L8</f>
        <v>1</v>
      </c>
      <c r="R103" s="53"/>
      <c r="S103" s="1"/>
    </row>
    <row r="104" spans="1:19" s="2" customFormat="1">
      <c r="A104" s="38" t="s">
        <v>204</v>
      </c>
      <c r="B104" s="35" t="s">
        <v>247</v>
      </c>
      <c r="C104" s="139"/>
      <c r="D104" s="52" t="s">
        <v>190</v>
      </c>
      <c r="F104" s="48" t="str">
        <f>M6</f>
        <v>4.4.0.116</v>
      </c>
      <c r="I104" s="1"/>
      <c r="J104" s="56"/>
      <c r="L104" s="52" t="s">
        <v>190</v>
      </c>
      <c r="N104" s="26" t="str">
        <f>M8</f>
        <v>4.4.0.18</v>
      </c>
      <c r="R104" s="53"/>
      <c r="S104" s="1"/>
    </row>
    <row r="105" spans="1:19" s="2" customFormat="1">
      <c r="A105" s="38" t="s">
        <v>205</v>
      </c>
      <c r="B105" s="35" t="s">
        <v>247</v>
      </c>
      <c r="C105" s="139"/>
      <c r="D105" s="52" t="s">
        <v>191</v>
      </c>
      <c r="F105" s="26">
        <f>N6</f>
        <v>29</v>
      </c>
      <c r="I105" s="1"/>
      <c r="J105" s="56"/>
      <c r="L105" s="52" t="s">
        <v>191</v>
      </c>
      <c r="N105" s="26">
        <f>N8</f>
        <v>29</v>
      </c>
      <c r="R105" s="53"/>
      <c r="S105" s="1"/>
    </row>
    <row r="106" spans="1:19" s="2" customFormat="1">
      <c r="A106" s="38" t="s">
        <v>119</v>
      </c>
      <c r="B106" s="35"/>
      <c r="C106" s="139"/>
      <c r="D106" s="52" t="s">
        <v>119</v>
      </c>
      <c r="I106" s="1"/>
      <c r="J106" s="56"/>
      <c r="L106" s="52" t="s">
        <v>119</v>
      </c>
      <c r="R106" s="53"/>
      <c r="S106" s="1"/>
    </row>
    <row r="107" spans="1:19" s="2" customFormat="1">
      <c r="A107" s="43" t="s">
        <v>182</v>
      </c>
      <c r="B107" s="35" t="s">
        <v>121</v>
      </c>
      <c r="C107" s="139"/>
      <c r="D107" s="52"/>
      <c r="I107" s="1"/>
      <c r="J107" s="56"/>
      <c r="L107" s="52"/>
      <c r="R107" s="53"/>
      <c r="S107" s="1"/>
    </row>
    <row r="108" spans="1:19" s="2" customFormat="1">
      <c r="A108" s="43" t="s">
        <v>120</v>
      </c>
      <c r="B108" s="35" t="s">
        <v>247</v>
      </c>
      <c r="C108" s="139"/>
      <c r="D108" s="52"/>
      <c r="I108" s="1"/>
      <c r="J108" s="56"/>
      <c r="L108" s="52"/>
      <c r="R108" s="53"/>
      <c r="S108" s="1"/>
    </row>
    <row r="109" spans="1:19" s="2" customFormat="1">
      <c r="A109" s="43" t="s">
        <v>118</v>
      </c>
      <c r="B109" s="35" t="s">
        <v>247</v>
      </c>
      <c r="C109" s="139"/>
      <c r="D109" s="52"/>
      <c r="I109" s="1"/>
      <c r="J109" s="56"/>
      <c r="L109" s="52"/>
      <c r="R109" s="53"/>
      <c r="S109" s="1"/>
    </row>
    <row r="110" spans="1:19" s="2" customFormat="1">
      <c r="A110" s="43" t="s">
        <v>119</v>
      </c>
      <c r="B110" s="35"/>
      <c r="C110" s="139"/>
      <c r="D110" s="52"/>
      <c r="I110" s="1"/>
      <c r="J110" s="56"/>
      <c r="L110" s="52"/>
      <c r="R110" s="53"/>
      <c r="S110" s="1"/>
    </row>
    <row r="111" spans="1:19" s="2" customFormat="1">
      <c r="A111" s="38" t="s">
        <v>69</v>
      </c>
      <c r="B111" s="35"/>
      <c r="C111" s="139"/>
      <c r="D111" s="52"/>
      <c r="I111" s="1"/>
      <c r="J111" s="56"/>
      <c r="L111" s="52"/>
      <c r="R111" s="53"/>
      <c r="S111" s="1"/>
    </row>
    <row r="112" spans="1:19" s="2" customFormat="1">
      <c r="A112" s="45" t="s">
        <v>206</v>
      </c>
      <c r="B112" s="35" t="s">
        <v>248</v>
      </c>
      <c r="C112" s="139"/>
      <c r="D112" s="52"/>
      <c r="I112" s="1"/>
      <c r="J112" s="56"/>
      <c r="L112" s="52"/>
      <c r="R112" s="53"/>
      <c r="S112" s="1"/>
    </row>
    <row r="113" spans="1:19" s="2" customFormat="1">
      <c r="A113" s="45" t="s">
        <v>207</v>
      </c>
      <c r="B113" s="35" t="s">
        <v>248</v>
      </c>
      <c r="C113" s="139"/>
      <c r="D113" s="52"/>
      <c r="I113" s="1"/>
      <c r="J113" s="56"/>
      <c r="L113" s="52"/>
      <c r="R113" s="53"/>
      <c r="S113" s="1"/>
    </row>
    <row r="114" spans="1:19" s="2" customFormat="1">
      <c r="A114" s="45" t="s">
        <v>122</v>
      </c>
      <c r="B114" s="35" t="s">
        <v>247</v>
      </c>
      <c r="C114" s="139"/>
      <c r="D114" s="52"/>
      <c r="I114" s="1"/>
      <c r="J114" s="56"/>
      <c r="L114" s="52"/>
      <c r="R114" s="53"/>
      <c r="S114" s="1"/>
    </row>
    <row r="115" spans="1:19" s="2" customFormat="1">
      <c r="A115" s="45" t="s">
        <v>123</v>
      </c>
      <c r="B115" s="35" t="s">
        <v>247</v>
      </c>
      <c r="C115" s="139"/>
      <c r="D115" s="52"/>
      <c r="I115" s="1"/>
      <c r="J115" s="56"/>
      <c r="L115" s="52"/>
      <c r="R115" s="53"/>
      <c r="S115" s="1"/>
    </row>
    <row r="116" spans="1:19" s="2" customFormat="1">
      <c r="A116" s="45" t="s">
        <v>119</v>
      </c>
      <c r="B116" s="35"/>
      <c r="C116" s="139"/>
      <c r="D116" s="52"/>
      <c r="I116" s="1"/>
      <c r="J116" s="56"/>
      <c r="L116" s="52"/>
      <c r="R116" s="53"/>
      <c r="S116" s="1"/>
    </row>
    <row r="117" spans="1:19" s="2" customFormat="1">
      <c r="A117" s="45" t="s">
        <v>69</v>
      </c>
      <c r="B117" s="35"/>
      <c r="C117" s="139"/>
      <c r="D117" s="52"/>
      <c r="I117" s="1"/>
      <c r="J117" s="56"/>
      <c r="L117" s="52"/>
      <c r="R117" s="53"/>
      <c r="S117" s="1"/>
    </row>
    <row r="118" spans="1:19" s="2" customFormat="1">
      <c r="A118" s="38" t="s">
        <v>124</v>
      </c>
      <c r="B118" s="35" t="s">
        <v>248</v>
      </c>
      <c r="C118" s="139"/>
      <c r="D118" s="52" t="s">
        <v>124</v>
      </c>
      <c r="I118" s="1"/>
      <c r="J118" s="56"/>
      <c r="L118" s="52" t="s">
        <v>124</v>
      </c>
      <c r="R118" s="53"/>
      <c r="S118" s="1"/>
    </row>
    <row r="119" spans="1:19" s="2" customFormat="1">
      <c r="A119" s="38" t="s">
        <v>125</v>
      </c>
      <c r="B119" s="35" t="s">
        <v>247</v>
      </c>
      <c r="C119" s="139"/>
      <c r="D119" s="52" t="s">
        <v>192</v>
      </c>
      <c r="F119" s="26">
        <f>O6</f>
        <v>1</v>
      </c>
      <c r="G119" s="15" t="s">
        <v>193</v>
      </c>
      <c r="H119" s="48" t="str">
        <f>P6</f>
        <v>4.4.0.113</v>
      </c>
      <c r="I119" s="1"/>
      <c r="J119" s="56"/>
      <c r="L119" s="52" t="s">
        <v>192</v>
      </c>
      <c r="N119" s="26">
        <f>O8</f>
        <v>1</v>
      </c>
      <c r="O119" s="15" t="s">
        <v>193</v>
      </c>
      <c r="P119" s="26" t="str">
        <f>M8</f>
        <v>4.4.0.18</v>
      </c>
      <c r="R119" s="53"/>
      <c r="S119" s="1"/>
    </row>
    <row r="120" spans="1:19" s="2" customFormat="1">
      <c r="A120" s="38" t="s">
        <v>126</v>
      </c>
      <c r="B120" s="35" t="s">
        <v>247</v>
      </c>
      <c r="C120" s="139"/>
      <c r="D120" s="52" t="s">
        <v>192</v>
      </c>
      <c r="F120" s="26">
        <f>O6</f>
        <v>1</v>
      </c>
      <c r="G120" s="15" t="s">
        <v>194</v>
      </c>
      <c r="H120" s="15">
        <v>1510</v>
      </c>
      <c r="I120" s="1"/>
      <c r="J120" s="56"/>
      <c r="L120" s="52" t="s">
        <v>192</v>
      </c>
      <c r="N120" s="26">
        <f>O8</f>
        <v>1</v>
      </c>
      <c r="O120" s="15" t="s">
        <v>194</v>
      </c>
      <c r="P120" s="15">
        <v>1510</v>
      </c>
      <c r="R120" s="53"/>
      <c r="S120" s="1"/>
    </row>
    <row r="121" spans="1:19" s="2" customFormat="1">
      <c r="A121" s="38" t="s">
        <v>127</v>
      </c>
      <c r="B121" s="35" t="s">
        <v>247</v>
      </c>
      <c r="C121" s="139"/>
      <c r="D121" s="52" t="s">
        <v>192</v>
      </c>
      <c r="F121" s="26">
        <f>O6</f>
        <v>1</v>
      </c>
      <c r="G121" s="15" t="s">
        <v>195</v>
      </c>
      <c r="H121" s="15" t="s">
        <v>196</v>
      </c>
      <c r="I121" s="1"/>
      <c r="J121" s="56"/>
      <c r="L121" s="52" t="s">
        <v>192</v>
      </c>
      <c r="N121" s="26">
        <f>O8</f>
        <v>1</v>
      </c>
      <c r="O121" s="15" t="s">
        <v>195</v>
      </c>
      <c r="P121" s="15" t="s">
        <v>196</v>
      </c>
      <c r="R121" s="53"/>
      <c r="S121" s="1"/>
    </row>
    <row r="122" spans="1:19" s="2" customFormat="1">
      <c r="A122" s="43" t="s">
        <v>128</v>
      </c>
      <c r="B122" s="35" t="s">
        <v>247</v>
      </c>
      <c r="C122" s="139"/>
      <c r="D122" s="52"/>
      <c r="I122" s="1"/>
      <c r="J122" s="56"/>
      <c r="L122" s="52" t="s">
        <v>69</v>
      </c>
      <c r="R122" s="53"/>
      <c r="S122" s="1"/>
    </row>
    <row r="123" spans="1:19" s="2" customFormat="1">
      <c r="A123" s="43" t="s">
        <v>129</v>
      </c>
      <c r="B123" s="35" t="s">
        <v>247</v>
      </c>
      <c r="C123" s="139"/>
      <c r="D123" s="52"/>
      <c r="I123" s="1"/>
      <c r="J123" s="56"/>
      <c r="L123" s="52" t="s">
        <v>324</v>
      </c>
      <c r="R123" s="53"/>
      <c r="S123" s="1"/>
    </row>
    <row r="124" spans="1:19" s="2" customFormat="1">
      <c r="A124" s="43" t="s">
        <v>130</v>
      </c>
      <c r="B124" s="35" t="s">
        <v>247</v>
      </c>
      <c r="C124" s="139"/>
      <c r="D124" s="52"/>
      <c r="I124" s="1"/>
      <c r="J124" s="56"/>
      <c r="L124" s="52"/>
      <c r="R124" s="53"/>
      <c r="S124" s="1"/>
    </row>
    <row r="125" spans="1:19" s="2" customFormat="1">
      <c r="A125" s="38" t="s">
        <v>69</v>
      </c>
      <c r="B125" s="35"/>
      <c r="C125" s="139"/>
      <c r="D125" s="52" t="s">
        <v>69</v>
      </c>
      <c r="I125" s="1"/>
      <c r="J125" s="56"/>
      <c r="L125" s="52"/>
      <c r="R125" s="53"/>
      <c r="S125" s="1"/>
    </row>
    <row r="126" spans="1:19" s="2" customFormat="1">
      <c r="A126" s="38" t="s">
        <v>62</v>
      </c>
      <c r="B126" s="35"/>
      <c r="C126" s="139"/>
      <c r="D126" s="52" t="s">
        <v>62</v>
      </c>
      <c r="I126" s="1"/>
      <c r="J126" s="56"/>
      <c r="L126" s="52"/>
      <c r="R126" s="53"/>
      <c r="S126" s="1"/>
    </row>
    <row r="127" spans="1:19" s="2" customFormat="1">
      <c r="A127" s="38" t="s">
        <v>63</v>
      </c>
      <c r="B127" s="35"/>
      <c r="C127" s="139"/>
      <c r="D127" s="52" t="s">
        <v>63</v>
      </c>
      <c r="I127" s="1"/>
      <c r="J127" s="56"/>
      <c r="L127" s="52"/>
      <c r="R127" s="53"/>
      <c r="S127" s="1"/>
    </row>
    <row r="128" spans="1:19" s="2" customFormat="1">
      <c r="A128" s="38" t="s">
        <v>64</v>
      </c>
      <c r="B128" s="35"/>
      <c r="C128" s="139"/>
      <c r="D128" s="52" t="s">
        <v>64</v>
      </c>
      <c r="I128" s="1"/>
      <c r="J128" s="56"/>
      <c r="L128" s="52"/>
      <c r="R128" s="53"/>
      <c r="S128" s="1"/>
    </row>
    <row r="129" spans="1:19" s="2" customFormat="1">
      <c r="A129" s="85"/>
      <c r="B129" s="85"/>
      <c r="C129" s="139"/>
      <c r="D129" s="52"/>
      <c r="I129" s="1"/>
      <c r="J129" s="56"/>
      <c r="L129" s="52"/>
      <c r="R129" s="53"/>
      <c r="S129" s="1"/>
    </row>
    <row r="130" spans="1:19" s="2" customFormat="1">
      <c r="A130" s="82" t="s">
        <v>67</v>
      </c>
      <c r="B130" s="35" t="s">
        <v>248</v>
      </c>
      <c r="C130" s="139"/>
      <c r="D130" s="52" t="s">
        <v>67</v>
      </c>
      <c r="I130" s="1"/>
      <c r="J130" s="56"/>
      <c r="L130" s="52" t="s">
        <v>67</v>
      </c>
      <c r="R130" s="53"/>
      <c r="S130" s="1"/>
    </row>
    <row r="131" spans="1:19" s="2" customFormat="1">
      <c r="A131" s="82" t="s">
        <v>68</v>
      </c>
      <c r="B131" s="35" t="s">
        <v>248</v>
      </c>
      <c r="C131" s="139"/>
      <c r="D131" s="52" t="s">
        <v>68</v>
      </c>
      <c r="I131" s="1"/>
      <c r="J131" s="56"/>
      <c r="L131" s="52" t="s">
        <v>68</v>
      </c>
      <c r="R131" s="53"/>
      <c r="S131" s="1"/>
    </row>
    <row r="132" spans="1:19" s="2" customFormat="1">
      <c r="A132" s="82" t="s">
        <v>131</v>
      </c>
      <c r="B132" s="35" t="s">
        <v>248</v>
      </c>
      <c r="C132" s="139"/>
      <c r="D132" s="52" t="s">
        <v>131</v>
      </c>
      <c r="I132" s="1"/>
      <c r="J132" s="56"/>
      <c r="L132" s="52" t="s">
        <v>131</v>
      </c>
      <c r="R132" s="53"/>
      <c r="S132" s="1"/>
    </row>
    <row r="133" spans="1:19" s="2" customFormat="1">
      <c r="A133" s="82" t="s">
        <v>133</v>
      </c>
      <c r="B133" s="35" t="s">
        <v>248</v>
      </c>
      <c r="C133" s="139"/>
      <c r="D133" s="52" t="s">
        <v>208</v>
      </c>
      <c r="F133" s="26">
        <f>S6</f>
        <v>1</v>
      </c>
      <c r="I133" s="1"/>
      <c r="J133" s="56"/>
      <c r="L133" s="52" t="s">
        <v>208</v>
      </c>
      <c r="N133" s="26">
        <f>S8</f>
        <v>1</v>
      </c>
      <c r="R133" s="53"/>
      <c r="S133" s="1"/>
    </row>
    <row r="134" spans="1:19" s="2" customFormat="1">
      <c r="A134" s="38" t="s">
        <v>132</v>
      </c>
      <c r="B134" s="35" t="s">
        <v>247</v>
      </c>
      <c r="C134" s="139"/>
      <c r="D134" s="52" t="s">
        <v>209</v>
      </c>
      <c r="F134" s="86">
        <v>1</v>
      </c>
      <c r="G134" s="86" t="s">
        <v>210</v>
      </c>
      <c r="H134" s="198">
        <f>T6</f>
        <v>1</v>
      </c>
      <c r="I134" s="1"/>
      <c r="J134" s="56"/>
      <c r="L134" s="52" t="s">
        <v>209</v>
      </c>
      <c r="N134" s="86">
        <v>1</v>
      </c>
      <c r="O134" s="113" t="s">
        <v>210</v>
      </c>
      <c r="P134" s="198">
        <f>T8</f>
        <v>1</v>
      </c>
      <c r="R134" s="53"/>
      <c r="S134" s="1"/>
    </row>
    <row r="135" spans="1:19" s="2" customFormat="1">
      <c r="A135" s="38" t="s">
        <v>134</v>
      </c>
      <c r="B135" s="35" t="s">
        <v>247</v>
      </c>
      <c r="C135" s="139"/>
      <c r="D135" s="52" t="s">
        <v>209</v>
      </c>
      <c r="F135" s="5">
        <v>1</v>
      </c>
      <c r="G135" s="86" t="s">
        <v>211</v>
      </c>
      <c r="H135" s="199" t="str" cm="1">
        <f t="array" ref="H135">_xlfn.IFS(U6="Master","1pps/ToD from external GNSS receiver", U6="Slave", "1pps/ToD from Sync Hub Master", U6="Backplane", "1pps/ToD from backplane", U6="TOPP", "TOPP", TRUE, "error")</f>
        <v>1pps/ToD from external GNSS receiver</v>
      </c>
      <c r="I135" s="1"/>
      <c r="J135" s="56"/>
      <c r="L135" s="52" t="s">
        <v>209</v>
      </c>
      <c r="N135" s="5">
        <v>1</v>
      </c>
      <c r="O135" s="113" t="s">
        <v>326</v>
      </c>
      <c r="P135" s="199" t="str" cm="1">
        <f t="array" ref="P135">_xlfn.IFS(U8="Master","1pps/ToD from external GNSS receiver", U8="Slave", "1pps/ToD from Sync Hub Master", U8="Backplane", "1pps/ToD from backplane", U8="TOPP", "TOPP", TRUE, "error")</f>
        <v>1pps/ToD from Sync Hub Master</v>
      </c>
      <c r="R135" s="53"/>
      <c r="S135" s="1"/>
    </row>
    <row r="136" spans="1:19" s="2" customFormat="1">
      <c r="A136" s="38" t="s">
        <v>135</v>
      </c>
      <c r="B136" s="35" t="s">
        <v>247</v>
      </c>
      <c r="C136" s="139"/>
      <c r="D136" s="52"/>
      <c r="I136" s="1"/>
      <c r="J136" s="56"/>
      <c r="L136" s="202" t="s">
        <v>209</v>
      </c>
      <c r="M136" s="203"/>
      <c r="R136" s="53"/>
      <c r="S136" s="1"/>
    </row>
    <row r="137" spans="1:19" s="2" customFormat="1">
      <c r="A137" s="38" t="s">
        <v>136</v>
      </c>
      <c r="B137" s="35" t="s">
        <v>247</v>
      </c>
      <c r="C137" s="139"/>
      <c r="D137" s="52"/>
      <c r="J137" s="56"/>
      <c r="L137" s="202" t="s">
        <v>209</v>
      </c>
      <c r="M137" s="203"/>
      <c r="R137" s="53"/>
      <c r="S137" s="1"/>
    </row>
    <row r="138" spans="1:19" s="2" customFormat="1">
      <c r="A138" s="38" t="s">
        <v>137</v>
      </c>
      <c r="B138" s="35" t="s">
        <v>247</v>
      </c>
      <c r="C138" s="139"/>
      <c r="D138" s="52"/>
      <c r="J138" s="56"/>
      <c r="L138" s="202" t="s">
        <v>209</v>
      </c>
      <c r="M138" s="203"/>
      <c r="R138" s="53"/>
      <c r="S138" s="1"/>
    </row>
    <row r="139" spans="1:19" s="2" customFormat="1">
      <c r="A139" s="38" t="s">
        <v>138</v>
      </c>
      <c r="B139" s="35" t="s">
        <v>247</v>
      </c>
      <c r="C139" s="139"/>
      <c r="D139" s="52"/>
      <c r="J139" s="56"/>
      <c r="L139" s="202" t="s">
        <v>209</v>
      </c>
      <c r="M139" s="203"/>
      <c r="R139" s="53"/>
      <c r="S139" s="1"/>
    </row>
    <row r="140" spans="1:19" s="2" customFormat="1">
      <c r="A140" s="38" t="s">
        <v>69</v>
      </c>
      <c r="B140" s="35"/>
      <c r="C140" s="139"/>
      <c r="D140" s="52" t="s">
        <v>69</v>
      </c>
      <c r="G140" s="88"/>
      <c r="H140" s="15"/>
      <c r="I140" s="1"/>
      <c r="J140" s="56"/>
      <c r="L140" s="52" t="s">
        <v>69</v>
      </c>
      <c r="R140" s="140"/>
      <c r="S140" s="1"/>
    </row>
    <row r="141" spans="1:19" s="2" customFormat="1">
      <c r="A141" s="82" t="s">
        <v>133</v>
      </c>
      <c r="B141" s="35" t="s">
        <v>248</v>
      </c>
      <c r="C141" s="139"/>
      <c r="D141" s="52"/>
      <c r="G141" s="88"/>
      <c r="H141" s="15"/>
      <c r="I141" s="1"/>
      <c r="J141" s="56"/>
      <c r="L141" s="52"/>
      <c r="Q141" s="88"/>
      <c r="R141" s="140"/>
      <c r="S141" s="1"/>
    </row>
    <row r="142" spans="1:19" s="2" customFormat="1">
      <c r="A142" s="38" t="s">
        <v>139</v>
      </c>
      <c r="B142" s="35" t="s">
        <v>248</v>
      </c>
      <c r="C142" s="139"/>
      <c r="D142" s="202" t="s">
        <v>212</v>
      </c>
      <c r="E142" s="203"/>
      <c r="F142" s="204">
        <v>1</v>
      </c>
      <c r="I142" s="1"/>
      <c r="J142" s="56"/>
      <c r="L142" s="202" t="s">
        <v>212</v>
      </c>
      <c r="M142" s="204">
        <v>1</v>
      </c>
      <c r="N142" s="15"/>
      <c r="O142" s="15"/>
      <c r="P142" s="15"/>
      <c r="R142" s="53"/>
      <c r="S142" s="1"/>
    </row>
    <row r="143" spans="1:19" s="2" customFormat="1">
      <c r="A143" s="38" t="s">
        <v>140</v>
      </c>
      <c r="B143" s="35" t="s">
        <v>247</v>
      </c>
      <c r="C143" s="139"/>
      <c r="D143" s="202" t="s">
        <v>232</v>
      </c>
      <c r="E143" s="203"/>
      <c r="F143" s="204">
        <v>519</v>
      </c>
      <c r="I143" s="1"/>
      <c r="J143" s="56"/>
      <c r="L143" s="202" t="s">
        <v>232</v>
      </c>
      <c r="M143" s="204">
        <v>519</v>
      </c>
      <c r="N143" s="15"/>
      <c r="O143" s="15"/>
      <c r="P143" s="15"/>
      <c r="R143" s="53"/>
      <c r="S143" s="1"/>
    </row>
    <row r="144" spans="1:19" s="2" customFormat="1">
      <c r="A144" s="38" t="s">
        <v>141</v>
      </c>
      <c r="B144" s="35"/>
      <c r="C144" s="139"/>
      <c r="D144" s="202" t="s">
        <v>119</v>
      </c>
      <c r="E144" s="203"/>
      <c r="F144" s="203"/>
      <c r="I144" s="1"/>
      <c r="J144" s="56"/>
      <c r="L144" s="202" t="s">
        <v>119</v>
      </c>
      <c r="M144" s="203"/>
      <c r="R144" s="53"/>
      <c r="S144" s="1"/>
    </row>
    <row r="145" spans="1:19" s="2" customFormat="1">
      <c r="A145" s="38" t="s">
        <v>142</v>
      </c>
      <c r="B145" s="35" t="s">
        <v>248</v>
      </c>
      <c r="C145" s="139"/>
      <c r="D145" s="202" t="s">
        <v>213</v>
      </c>
      <c r="E145" s="203"/>
      <c r="F145" s="204">
        <v>1</v>
      </c>
      <c r="I145" s="1"/>
      <c r="J145" s="56"/>
      <c r="L145" s="202" t="s">
        <v>213</v>
      </c>
      <c r="M145" s="204">
        <v>1</v>
      </c>
      <c r="N145" s="15"/>
      <c r="O145" s="15"/>
      <c r="P145" s="15"/>
      <c r="R145" s="53"/>
      <c r="S145" s="1"/>
    </row>
    <row r="146" spans="1:19" s="2" customFormat="1">
      <c r="A146" s="38" t="s">
        <v>143</v>
      </c>
      <c r="B146" s="35" t="s">
        <v>247</v>
      </c>
      <c r="C146" s="139"/>
      <c r="D146" s="202" t="s">
        <v>233</v>
      </c>
      <c r="E146" s="203"/>
      <c r="F146" s="205" t="s">
        <v>403</v>
      </c>
      <c r="I146" s="1"/>
      <c r="J146" s="56"/>
      <c r="L146" s="202" t="s">
        <v>391</v>
      </c>
      <c r="M146" s="204" t="s">
        <v>214</v>
      </c>
      <c r="N146" s="15"/>
      <c r="O146" s="15"/>
      <c r="P146" s="15"/>
      <c r="R146" s="53"/>
      <c r="S146" s="1"/>
    </row>
    <row r="147" spans="1:19" s="2" customFormat="1">
      <c r="A147" s="38" t="s">
        <v>141</v>
      </c>
      <c r="B147" s="35"/>
      <c r="C147" s="139"/>
      <c r="D147" s="202" t="s">
        <v>119</v>
      </c>
      <c r="E147" s="203"/>
      <c r="F147" s="203"/>
      <c r="I147" s="1"/>
      <c r="J147" s="56"/>
      <c r="L147" s="202" t="s">
        <v>119</v>
      </c>
      <c r="M147" s="203"/>
      <c r="R147" s="53"/>
      <c r="S147" s="1"/>
    </row>
    <row r="148" spans="1:19" s="2" customFormat="1">
      <c r="A148" s="38" t="s">
        <v>69</v>
      </c>
      <c r="B148" s="35"/>
      <c r="C148" s="139"/>
      <c r="D148" s="52"/>
      <c r="I148" s="200" t="str" cm="1">
        <f t="array" ref="I148:J148">_xlfn.TEXTSPLIT(Z6,";")</f>
        <v>4.5.1.99</v>
      </c>
      <c r="J148" s="201" t="str">
        <v xml:space="preserve"> 4.6.1.2</v>
      </c>
      <c r="L148" s="52"/>
      <c r="R148" s="53"/>
      <c r="S148" s="1"/>
    </row>
    <row r="149" spans="1:19" s="2" customFormat="1">
      <c r="A149" s="82" t="s">
        <v>133</v>
      </c>
      <c r="B149" s="35" t="s">
        <v>248</v>
      </c>
      <c r="C149" s="139"/>
      <c r="D149" s="52"/>
      <c r="I149" s="1"/>
      <c r="J149" s="56"/>
      <c r="L149" s="52"/>
      <c r="R149" s="53"/>
      <c r="S149" s="1"/>
    </row>
    <row r="150" spans="1:19" s="2" customFormat="1">
      <c r="A150" s="38" t="s">
        <v>151</v>
      </c>
      <c r="B150" s="35" t="s">
        <v>248</v>
      </c>
      <c r="C150" s="139"/>
      <c r="D150" s="52" t="s">
        <v>234</v>
      </c>
      <c r="F150" s="87">
        <f>Y6</f>
        <v>1</v>
      </c>
      <c r="I150" s="1"/>
      <c r="J150" s="56"/>
      <c r="L150" s="52" t="s">
        <v>234</v>
      </c>
      <c r="N150" s="87">
        <f>Y8</f>
        <v>1</v>
      </c>
      <c r="R150" s="53"/>
      <c r="S150" s="1"/>
    </row>
    <row r="151" spans="1:19" s="2" customFormat="1">
      <c r="A151" s="38" t="s">
        <v>327</v>
      </c>
      <c r="B151" s="35" t="s">
        <v>247</v>
      </c>
      <c r="C151" s="139"/>
      <c r="D151" s="52" t="s">
        <v>235</v>
      </c>
      <c r="F151" s="10">
        <v>1</v>
      </c>
      <c r="G151" s="2" t="s">
        <v>329</v>
      </c>
      <c r="H151" s="198" t="str">
        <f>I148</f>
        <v>4.5.1.99</v>
      </c>
      <c r="J151" s="56"/>
      <c r="L151" s="52" t="s">
        <v>404</v>
      </c>
      <c r="N151" s="10">
        <v>1</v>
      </c>
      <c r="O151" s="2" t="s">
        <v>349</v>
      </c>
      <c r="P151" s="198" t="str">
        <f>Z8</f>
        <v>4.5.1.99</v>
      </c>
      <c r="R151" s="53"/>
      <c r="S151" s="1"/>
    </row>
    <row r="152" spans="1:19" s="2" customFormat="1">
      <c r="A152" s="38" t="s">
        <v>328</v>
      </c>
      <c r="B152" s="35" t="s">
        <v>247</v>
      </c>
      <c r="C152" s="139"/>
      <c r="D152" s="52" t="s">
        <v>235</v>
      </c>
      <c r="F152" s="10">
        <v>2</v>
      </c>
      <c r="G152" s="2" t="s">
        <v>329</v>
      </c>
      <c r="H152" s="198" t="str">
        <f>J148</f>
        <v xml:space="preserve"> 4.6.1.2</v>
      </c>
      <c r="J152" s="56"/>
      <c r="L152" s="52"/>
      <c r="R152" s="53"/>
      <c r="S152" s="1"/>
    </row>
    <row r="153" spans="1:19" s="2" customFormat="1">
      <c r="A153" s="43" t="s">
        <v>152</v>
      </c>
      <c r="B153" s="35" t="s">
        <v>249</v>
      </c>
      <c r="C153" s="139"/>
      <c r="D153" s="52" t="s">
        <v>236</v>
      </c>
      <c r="F153" s="10">
        <v>200</v>
      </c>
      <c r="I153" s="1"/>
      <c r="J153" s="56"/>
      <c r="L153" s="52" t="s">
        <v>392</v>
      </c>
      <c r="N153" s="10">
        <v>200</v>
      </c>
      <c r="R153" s="53"/>
      <c r="S153" s="1"/>
    </row>
    <row r="154" spans="1:19" s="2" customFormat="1">
      <c r="A154" s="43" t="s">
        <v>250</v>
      </c>
      <c r="B154" s="35" t="s">
        <v>249</v>
      </c>
      <c r="C154" s="139"/>
      <c r="D154" s="52" t="s">
        <v>237</v>
      </c>
      <c r="F154" s="10">
        <v>300</v>
      </c>
      <c r="I154" s="1"/>
      <c r="J154" s="56"/>
      <c r="L154" s="52" t="s">
        <v>393</v>
      </c>
      <c r="N154" s="10">
        <v>300</v>
      </c>
      <c r="O154" s="15"/>
      <c r="P154" s="15"/>
      <c r="R154" s="53"/>
      <c r="S154" s="1"/>
    </row>
    <row r="155" spans="1:19" s="2" customFormat="1">
      <c r="A155" s="43" t="s">
        <v>251</v>
      </c>
      <c r="B155" s="35" t="s">
        <v>249</v>
      </c>
      <c r="C155" s="139"/>
      <c r="D155" s="52" t="s">
        <v>238</v>
      </c>
      <c r="F155" s="10">
        <v>46</v>
      </c>
      <c r="I155" s="1"/>
      <c r="J155" s="56"/>
      <c r="L155" s="52" t="s">
        <v>394</v>
      </c>
      <c r="N155" s="10">
        <v>46</v>
      </c>
      <c r="O155" s="15"/>
      <c r="P155" s="15"/>
      <c r="R155" s="53"/>
      <c r="S155" s="1"/>
    </row>
    <row r="156" spans="1:19" s="2" customFormat="1">
      <c r="A156" s="38" t="s">
        <v>153</v>
      </c>
      <c r="B156" s="35"/>
      <c r="C156" s="139"/>
      <c r="D156" s="52" t="s">
        <v>239</v>
      </c>
      <c r="I156" s="1"/>
      <c r="J156" s="56"/>
      <c r="L156" s="52" t="s">
        <v>119</v>
      </c>
      <c r="R156" s="53"/>
      <c r="S156" s="1"/>
    </row>
    <row r="157" spans="1:19" s="2" customFormat="1">
      <c r="A157" s="38"/>
      <c r="B157" s="35"/>
      <c r="C157" s="139"/>
      <c r="D157" s="52"/>
      <c r="I157" s="1"/>
      <c r="J157" s="56"/>
      <c r="L157" s="52" t="s">
        <v>144</v>
      </c>
      <c r="R157" s="53"/>
      <c r="S157" s="1"/>
    </row>
    <row r="158" spans="1:19" s="2" customFormat="1">
      <c r="A158" s="38"/>
      <c r="B158" s="35"/>
      <c r="C158" s="139"/>
      <c r="D158" s="52"/>
      <c r="I158" s="1"/>
      <c r="J158" s="56"/>
      <c r="L158" s="52"/>
      <c r="R158" s="53"/>
      <c r="S158" s="1"/>
    </row>
    <row r="159" spans="1:19" s="2" customFormat="1">
      <c r="A159" s="38" t="s">
        <v>145</v>
      </c>
      <c r="B159" s="35" t="s">
        <v>248</v>
      </c>
      <c r="C159" s="139"/>
      <c r="D159" s="52" t="s">
        <v>216</v>
      </c>
      <c r="F159" s="87">
        <f>J6</f>
        <v>1</v>
      </c>
      <c r="I159" s="1"/>
      <c r="J159" s="56"/>
      <c r="L159" s="52" t="s">
        <v>60</v>
      </c>
      <c r="R159" s="53"/>
      <c r="S159" s="1"/>
    </row>
    <row r="160" spans="1:19" s="2" customFormat="1">
      <c r="A160" s="38" t="s">
        <v>146</v>
      </c>
      <c r="B160" s="35" t="s">
        <v>252</v>
      </c>
      <c r="C160" s="139"/>
      <c r="D160" s="52" t="s">
        <v>215</v>
      </c>
      <c r="F160" s="26" t="str">
        <f>K6</f>
        <v>FSMF</v>
      </c>
      <c r="I160" s="1"/>
      <c r="J160" s="56"/>
      <c r="L160" s="52" t="s">
        <v>61</v>
      </c>
      <c r="R160" s="53"/>
      <c r="S160" s="1"/>
    </row>
    <row r="161" spans="1:35" s="2" customFormat="1">
      <c r="A161" s="38" t="s">
        <v>64</v>
      </c>
      <c r="B161" s="35"/>
      <c r="C161" s="139"/>
      <c r="D161" s="52" t="s">
        <v>64</v>
      </c>
      <c r="I161" s="1"/>
      <c r="J161" s="56"/>
      <c r="L161" s="52" t="s">
        <v>320</v>
      </c>
      <c r="M161" s="87">
        <v>1</v>
      </c>
      <c r="R161" s="53"/>
      <c r="S161" s="1"/>
    </row>
    <row r="162" spans="1:35" s="2" customFormat="1">
      <c r="A162" s="38" t="s">
        <v>147</v>
      </c>
      <c r="B162" s="35" t="s">
        <v>248</v>
      </c>
      <c r="C162" s="139"/>
      <c r="D162" s="52" t="s">
        <v>217</v>
      </c>
      <c r="F162" s="87">
        <f>AA6</f>
        <v>1</v>
      </c>
      <c r="I162" s="1"/>
      <c r="J162" s="56"/>
      <c r="L162" s="52" t="s">
        <v>422</v>
      </c>
      <c r="M162" s="26" t="str">
        <f>K8</f>
        <v>ASIL</v>
      </c>
      <c r="R162" s="53"/>
      <c r="S162" s="1"/>
    </row>
    <row r="163" spans="1:35" s="2" customFormat="1">
      <c r="A163" s="38" t="s">
        <v>148</v>
      </c>
      <c r="B163" s="35" t="s">
        <v>253</v>
      </c>
      <c r="C163" s="139"/>
      <c r="D163" s="52" t="s">
        <v>215</v>
      </c>
      <c r="F163" s="26" t="str">
        <f>AB6</f>
        <v>FBBC</v>
      </c>
      <c r="I163" s="1"/>
      <c r="J163" s="56"/>
      <c r="L163" s="52" t="s">
        <v>62</v>
      </c>
      <c r="R163" s="53"/>
      <c r="S163" s="1"/>
    </row>
    <row r="164" spans="1:35" s="2" customFormat="1">
      <c r="A164" s="38" t="s">
        <v>64</v>
      </c>
      <c r="B164" s="35"/>
      <c r="C164" s="139"/>
      <c r="D164" s="52" t="s">
        <v>64</v>
      </c>
      <c r="I164" s="1"/>
      <c r="J164" s="56"/>
      <c r="L164" s="52" t="s">
        <v>322</v>
      </c>
      <c r="M164" s="87">
        <f>AA8</f>
        <v>1</v>
      </c>
      <c r="R164" s="53"/>
      <c r="S164" s="1"/>
    </row>
    <row r="165" spans="1:35" s="2" customFormat="1">
      <c r="A165" s="38" t="s">
        <v>149</v>
      </c>
      <c r="B165" s="35" t="s">
        <v>248</v>
      </c>
      <c r="C165" s="139"/>
      <c r="D165" s="52"/>
      <c r="I165" s="1"/>
      <c r="J165" s="56"/>
      <c r="L165" s="52" t="s">
        <v>321</v>
      </c>
      <c r="M165" s="26" t="str">
        <f>AB8</f>
        <v>ABIO</v>
      </c>
      <c r="R165" s="53"/>
      <c r="S165" s="1"/>
    </row>
    <row r="166" spans="1:35" s="2" customFormat="1">
      <c r="A166" s="38" t="s">
        <v>148</v>
      </c>
      <c r="B166" s="35" t="s">
        <v>253</v>
      </c>
      <c r="C166" s="139"/>
      <c r="D166" s="52"/>
      <c r="I166" s="1"/>
      <c r="J166" s="56"/>
      <c r="L166" s="52" t="s">
        <v>62</v>
      </c>
      <c r="R166" s="53"/>
      <c r="S166" s="1"/>
    </row>
    <row r="167" spans="1:35" s="2" customFormat="1">
      <c r="A167" s="38" t="s">
        <v>64</v>
      </c>
      <c r="B167" s="35"/>
      <c r="C167" s="139"/>
      <c r="D167" s="52"/>
      <c r="I167" s="1"/>
      <c r="J167" s="56"/>
      <c r="L167" s="52" t="s">
        <v>323</v>
      </c>
      <c r="M167" s="87">
        <f>AC8</f>
        <v>2</v>
      </c>
      <c r="R167" s="53"/>
      <c r="S167" s="1"/>
    </row>
    <row r="168" spans="1:35" s="2" customFormat="1">
      <c r="A168" s="90" t="s">
        <v>308</v>
      </c>
      <c r="B168" s="35"/>
      <c r="C168" s="139"/>
      <c r="D168" s="52"/>
      <c r="I168" s="1"/>
      <c r="J168" s="56"/>
      <c r="L168" s="52" t="s">
        <v>321</v>
      </c>
      <c r="M168" s="26" t="str">
        <f>AD8</f>
        <v>ABIO</v>
      </c>
      <c r="R168" s="53"/>
      <c r="S168" s="1"/>
    </row>
    <row r="169" spans="1:35" s="2" customFormat="1">
      <c r="A169" s="90" t="s">
        <v>64</v>
      </c>
      <c r="B169" s="35"/>
      <c r="C169" s="139"/>
      <c r="D169" s="52"/>
      <c r="I169" s="1"/>
      <c r="J169" s="56"/>
      <c r="L169" s="52" t="s">
        <v>62</v>
      </c>
      <c r="R169" s="53"/>
      <c r="S169" s="1"/>
    </row>
    <row r="170" spans="1:35">
      <c r="A170" s="90" t="s">
        <v>309</v>
      </c>
      <c r="B170" s="36"/>
      <c r="C170" s="139"/>
      <c r="D170" s="52" t="s">
        <v>49</v>
      </c>
      <c r="E170" s="2"/>
      <c r="F170" s="2"/>
      <c r="G170" s="2"/>
      <c r="H170" s="2"/>
      <c r="J170" s="56"/>
      <c r="L170" s="115" t="s">
        <v>325</v>
      </c>
      <c r="M170" s="26">
        <f>AG8</f>
        <v>1</v>
      </c>
      <c r="N170" s="2"/>
      <c r="O170" s="2"/>
      <c r="P170" s="2"/>
      <c r="Q170" s="2"/>
      <c r="R170" s="53"/>
      <c r="AE170" s="2"/>
      <c r="AF170" s="2"/>
      <c r="AG170" s="2"/>
      <c r="AH170" s="2"/>
      <c r="AI170" s="2"/>
    </row>
    <row r="171" spans="1:35">
      <c r="A171" s="90" t="s">
        <v>64</v>
      </c>
      <c r="B171" s="36"/>
      <c r="C171" s="139"/>
      <c r="D171" s="52"/>
      <c r="E171" s="2"/>
      <c r="F171" s="2"/>
      <c r="G171" s="2"/>
      <c r="H171" s="2"/>
      <c r="J171" s="56"/>
      <c r="L171" s="115" t="s">
        <v>63</v>
      </c>
      <c r="M171" s="2"/>
      <c r="N171" s="2"/>
      <c r="O171" s="2"/>
      <c r="P171" s="2"/>
      <c r="Q171" s="2"/>
      <c r="R171" s="53"/>
      <c r="AE171" s="2"/>
      <c r="AF171" s="2"/>
      <c r="AG171" s="2"/>
      <c r="AH171" s="2"/>
      <c r="AI171" s="2"/>
    </row>
    <row r="172" spans="1:35">
      <c r="A172" s="90" t="s">
        <v>310</v>
      </c>
      <c r="B172" s="36"/>
      <c r="C172" s="139"/>
      <c r="D172" s="52"/>
      <c r="E172" s="2"/>
      <c r="F172" s="2"/>
      <c r="G172" s="2"/>
      <c r="H172" s="2"/>
      <c r="J172" s="56"/>
      <c r="L172" s="115" t="s">
        <v>325</v>
      </c>
      <c r="M172" s="26">
        <f>AH8</f>
        <v>2</v>
      </c>
      <c r="N172" s="2"/>
      <c r="O172" s="2"/>
      <c r="P172" s="2"/>
      <c r="Q172" s="2"/>
      <c r="R172" s="53"/>
      <c r="AE172" s="2"/>
      <c r="AF172" s="2"/>
      <c r="AG172" s="2"/>
      <c r="AH172" s="2"/>
      <c r="AI172" s="2"/>
    </row>
    <row r="173" spans="1:35">
      <c r="A173" s="90" t="s">
        <v>64</v>
      </c>
      <c r="B173" s="36"/>
      <c r="C173" s="139"/>
      <c r="D173" s="52"/>
      <c r="E173" s="2"/>
      <c r="F173" s="2"/>
      <c r="G173" s="2"/>
      <c r="H173" s="2"/>
      <c r="J173" s="56"/>
      <c r="L173" s="115" t="s">
        <v>63</v>
      </c>
      <c r="M173" s="2"/>
      <c r="N173" s="2"/>
      <c r="O173" s="2"/>
      <c r="P173" s="2"/>
      <c r="Q173" s="2"/>
      <c r="R173" s="53"/>
      <c r="AE173" s="2"/>
      <c r="AF173" s="2"/>
      <c r="AG173" s="2"/>
      <c r="AH173" s="2"/>
      <c r="AI173" s="2"/>
    </row>
    <row r="174" spans="1:35">
      <c r="A174" s="90" t="s">
        <v>311</v>
      </c>
      <c r="B174" s="36"/>
      <c r="C174" s="139"/>
      <c r="D174" s="52"/>
      <c r="E174" s="2"/>
      <c r="F174" s="2"/>
      <c r="G174" s="2"/>
      <c r="H174" s="2"/>
      <c r="J174" s="56"/>
      <c r="L174" s="115" t="s">
        <v>262</v>
      </c>
      <c r="M174" s="2"/>
      <c r="N174" s="2"/>
      <c r="O174" s="2"/>
      <c r="P174" s="2"/>
      <c r="Q174" s="2"/>
      <c r="R174" s="53"/>
      <c r="AE174" s="2"/>
      <c r="AF174" s="2"/>
      <c r="AG174" s="2"/>
      <c r="AH174" s="2"/>
      <c r="AI174" s="2"/>
    </row>
    <row r="175" spans="1:35">
      <c r="A175" s="90" t="s">
        <v>64</v>
      </c>
      <c r="B175" s="36"/>
      <c r="C175" s="139"/>
      <c r="D175" s="52"/>
      <c r="E175" s="2"/>
      <c r="F175" s="2"/>
      <c r="G175" s="2"/>
      <c r="H175" s="2"/>
      <c r="J175" s="56"/>
      <c r="L175" s="115"/>
      <c r="M175" s="2"/>
      <c r="N175" s="2"/>
      <c r="O175" s="2"/>
      <c r="P175" s="2"/>
      <c r="Q175" s="2"/>
      <c r="R175" s="53"/>
      <c r="AE175" s="2"/>
      <c r="AF175" s="2"/>
      <c r="AG175" s="2"/>
      <c r="AH175" s="2"/>
      <c r="AI175" s="2"/>
    </row>
    <row r="176" spans="1:35">
      <c r="A176" s="90" t="s">
        <v>312</v>
      </c>
      <c r="B176" s="36"/>
      <c r="C176" s="139"/>
      <c r="D176" s="52"/>
      <c r="E176" s="2"/>
      <c r="F176" s="2"/>
      <c r="G176" s="2"/>
      <c r="H176" s="2"/>
      <c r="J176" s="56"/>
      <c r="L176" s="52" t="s">
        <v>167</v>
      </c>
      <c r="M176" s="2"/>
      <c r="N176" s="2"/>
      <c r="O176" s="2"/>
      <c r="P176" s="2"/>
      <c r="Q176" s="2"/>
      <c r="R176" s="53"/>
      <c r="AE176" s="2"/>
      <c r="AF176" s="2"/>
      <c r="AG176" s="2"/>
      <c r="AH176" s="2"/>
      <c r="AI176" s="2"/>
    </row>
    <row r="177" spans="1:35">
      <c r="A177" s="38"/>
      <c r="B177" s="36"/>
      <c r="C177" s="139"/>
      <c r="D177" s="52"/>
      <c r="E177" s="2"/>
      <c r="F177" s="2"/>
      <c r="G177" s="2"/>
      <c r="H177" s="2"/>
      <c r="J177" s="56"/>
      <c r="L177" s="52" t="s">
        <v>70</v>
      </c>
      <c r="M177" s="2"/>
      <c r="N177" s="2"/>
      <c r="O177" s="2"/>
      <c r="P177" s="2"/>
      <c r="Q177" s="2"/>
      <c r="R177" s="53"/>
      <c r="AE177" s="2"/>
      <c r="AF177" s="2"/>
      <c r="AG177" s="2"/>
      <c r="AH177" s="2"/>
      <c r="AI177" s="2"/>
    </row>
    <row r="178" spans="1:35">
      <c r="A178" s="38"/>
      <c r="B178" s="36"/>
      <c r="C178" s="139"/>
      <c r="D178" s="52"/>
      <c r="E178" s="2"/>
      <c r="F178" s="2"/>
      <c r="G178" s="2"/>
      <c r="H178" s="2"/>
      <c r="J178" s="56"/>
      <c r="L178" s="52"/>
      <c r="M178" s="2"/>
      <c r="N178" s="2"/>
      <c r="O178" s="2"/>
      <c r="P178" s="2"/>
      <c r="Q178" s="2"/>
      <c r="R178" s="53"/>
      <c r="AE178" s="2"/>
      <c r="AF178" s="2"/>
      <c r="AG178" s="2"/>
      <c r="AH178" s="2"/>
      <c r="AI178" s="2"/>
    </row>
    <row r="179" spans="1:35" ht="64">
      <c r="A179" s="84" t="s">
        <v>167</v>
      </c>
      <c r="B179" s="37" t="s">
        <v>255</v>
      </c>
      <c r="C179" s="139"/>
      <c r="D179" s="52" t="s">
        <v>167</v>
      </c>
      <c r="E179" s="2"/>
      <c r="F179" s="2"/>
      <c r="G179" s="2"/>
      <c r="H179" s="2"/>
      <c r="J179" s="56"/>
      <c r="L179" s="52"/>
      <c r="M179" s="2"/>
      <c r="N179" s="2"/>
      <c r="O179" s="2"/>
      <c r="P179" s="2"/>
      <c r="Q179" s="2"/>
      <c r="R179" s="53"/>
      <c r="AE179" s="2"/>
      <c r="AF179" s="2"/>
      <c r="AG179" s="2"/>
      <c r="AH179" s="2"/>
      <c r="AI179" s="2"/>
    </row>
    <row r="180" spans="1:35">
      <c r="A180" s="38" t="s">
        <v>70</v>
      </c>
      <c r="B180" s="36"/>
      <c r="C180" s="139"/>
      <c r="D180" s="52" t="s">
        <v>70</v>
      </c>
      <c r="E180" s="2"/>
      <c r="F180" s="2"/>
      <c r="G180" s="2"/>
      <c r="H180" s="2"/>
      <c r="J180" s="56"/>
      <c r="L180" s="57" t="s">
        <v>168</v>
      </c>
      <c r="M180" s="2"/>
      <c r="N180" s="2"/>
      <c r="O180" s="2"/>
      <c r="P180" s="2"/>
      <c r="Q180" s="2"/>
      <c r="R180" s="53"/>
      <c r="AE180" s="2"/>
      <c r="AF180" s="2"/>
      <c r="AG180" s="2"/>
      <c r="AH180" s="2"/>
      <c r="AI180" s="2"/>
    </row>
    <row r="181" spans="1:35">
      <c r="A181" s="38"/>
      <c r="B181" s="36"/>
      <c r="C181" s="139"/>
      <c r="D181" s="52"/>
      <c r="E181" s="2"/>
      <c r="F181" s="2"/>
      <c r="G181" s="2"/>
      <c r="H181" s="2"/>
      <c r="J181" s="56"/>
      <c r="L181" s="57" t="s">
        <v>70</v>
      </c>
      <c r="M181" s="2"/>
      <c r="N181" s="2"/>
      <c r="O181" s="2"/>
      <c r="P181" s="2"/>
      <c r="Q181" s="2"/>
      <c r="R181" s="53"/>
      <c r="AE181" s="2"/>
      <c r="AF181" s="2"/>
      <c r="AG181" s="2"/>
      <c r="AH181" s="2"/>
      <c r="AI181" s="2"/>
    </row>
    <row r="182" spans="1:35" ht="64">
      <c r="A182" s="84" t="s">
        <v>168</v>
      </c>
      <c r="B182" s="37" t="s">
        <v>256</v>
      </c>
      <c r="C182" s="139"/>
      <c r="D182" s="57" t="s">
        <v>168</v>
      </c>
      <c r="E182" s="2"/>
      <c r="F182" s="2"/>
      <c r="G182" s="2"/>
      <c r="H182" s="2"/>
      <c r="J182" s="56"/>
      <c r="L182" s="52"/>
      <c r="M182" s="2"/>
      <c r="N182" s="2"/>
      <c r="O182" s="2"/>
      <c r="P182" s="2"/>
      <c r="Q182" s="2"/>
      <c r="R182" s="53"/>
      <c r="AE182" s="2"/>
      <c r="AF182" s="2"/>
      <c r="AG182" s="2"/>
      <c r="AH182" s="2"/>
      <c r="AI182" s="2"/>
    </row>
    <row r="183" spans="1:35">
      <c r="A183" s="38" t="s">
        <v>70</v>
      </c>
      <c r="B183" s="36"/>
      <c r="C183" s="139"/>
      <c r="D183" s="57" t="s">
        <v>70</v>
      </c>
      <c r="E183" s="2"/>
      <c r="F183" s="2"/>
      <c r="G183" s="2"/>
      <c r="H183" s="2"/>
      <c r="J183" s="56"/>
      <c r="L183" s="52" t="s">
        <v>71</v>
      </c>
      <c r="M183" s="2"/>
      <c r="N183" s="2"/>
      <c r="O183" s="2"/>
      <c r="P183" s="2"/>
      <c r="Q183" s="2"/>
      <c r="R183" s="53"/>
      <c r="AE183" s="2"/>
      <c r="AF183" s="2"/>
      <c r="AG183" s="2"/>
      <c r="AH183" s="2"/>
      <c r="AI183" s="2"/>
    </row>
    <row r="184" spans="1:35">
      <c r="A184" s="38"/>
      <c r="B184" s="36"/>
      <c r="C184" s="139"/>
      <c r="D184" s="52"/>
      <c r="E184" s="2"/>
      <c r="F184" s="2"/>
      <c r="G184" s="2"/>
      <c r="H184" s="2"/>
      <c r="J184" s="56"/>
      <c r="L184" s="52" t="s">
        <v>70</v>
      </c>
      <c r="M184" s="2"/>
      <c r="N184" s="2"/>
      <c r="O184" s="2"/>
      <c r="P184" s="2"/>
      <c r="Q184" s="2"/>
      <c r="R184" s="53"/>
      <c r="AE184" s="2"/>
      <c r="AF184" s="2"/>
      <c r="AG184" s="2"/>
      <c r="AH184" s="2"/>
      <c r="AI184" s="2"/>
    </row>
    <row r="185" spans="1:35" ht="160">
      <c r="A185" s="38" t="s">
        <v>71</v>
      </c>
      <c r="B185" s="46" t="s">
        <v>257</v>
      </c>
      <c r="C185" s="139"/>
      <c r="D185" s="52" t="s">
        <v>71</v>
      </c>
      <c r="E185" s="2"/>
      <c r="F185" s="2"/>
      <c r="G185" s="2"/>
      <c r="H185" s="2"/>
      <c r="J185" s="56"/>
      <c r="L185" s="52"/>
      <c r="M185" s="2"/>
      <c r="N185" s="2"/>
      <c r="O185" s="2"/>
      <c r="P185" s="2"/>
      <c r="Q185" s="2"/>
      <c r="R185" s="53"/>
      <c r="AE185" s="2"/>
      <c r="AF185" s="2"/>
      <c r="AG185" s="2"/>
      <c r="AH185" s="2"/>
      <c r="AI185" s="2"/>
    </row>
    <row r="186" spans="1:35">
      <c r="A186" s="38" t="s">
        <v>70</v>
      </c>
      <c r="B186" s="36"/>
      <c r="C186" s="139"/>
      <c r="D186" s="52" t="s">
        <v>70</v>
      </c>
      <c r="E186" s="2"/>
      <c r="F186" s="2"/>
      <c r="G186" s="2"/>
      <c r="H186" s="2"/>
      <c r="J186" s="56"/>
      <c r="L186" s="52" t="s">
        <v>72</v>
      </c>
      <c r="M186" s="2"/>
      <c r="N186" s="2"/>
      <c r="O186" s="2"/>
      <c r="P186" s="2"/>
      <c r="Q186" s="2"/>
      <c r="R186" s="53"/>
      <c r="AE186" s="2"/>
      <c r="AF186" s="2"/>
      <c r="AG186" s="2"/>
      <c r="AH186" s="2"/>
      <c r="AI186" s="2"/>
    </row>
    <row r="187" spans="1:35">
      <c r="A187" s="38"/>
      <c r="B187" s="36"/>
      <c r="C187" s="139"/>
      <c r="D187" s="52"/>
      <c r="E187" s="2"/>
      <c r="F187" s="2"/>
      <c r="G187" s="2"/>
      <c r="H187" s="2"/>
      <c r="J187" s="56"/>
      <c r="L187" s="52" t="s">
        <v>70</v>
      </c>
      <c r="M187" s="2"/>
      <c r="N187" s="2"/>
      <c r="O187" s="2"/>
      <c r="P187" s="2"/>
      <c r="Q187" s="2"/>
      <c r="R187" s="53"/>
      <c r="AE187" s="2"/>
      <c r="AF187" s="2"/>
      <c r="AG187" s="2"/>
      <c r="AH187" s="2"/>
      <c r="AI187" s="2"/>
    </row>
    <row r="188" spans="1:35" ht="144">
      <c r="A188" s="38" t="s">
        <v>72</v>
      </c>
      <c r="B188" s="46" t="s">
        <v>254</v>
      </c>
      <c r="C188" s="139"/>
      <c r="D188" s="52" t="s">
        <v>72</v>
      </c>
      <c r="E188" s="2"/>
      <c r="F188" s="2"/>
      <c r="G188" s="2"/>
      <c r="H188" s="2"/>
      <c r="J188" s="56"/>
      <c r="L188" s="52" t="s">
        <v>66</v>
      </c>
      <c r="M188" s="2"/>
      <c r="N188" s="2"/>
      <c r="O188" s="2"/>
      <c r="P188" s="2"/>
      <c r="Q188" s="2"/>
      <c r="R188" s="53"/>
      <c r="AE188" s="2"/>
      <c r="AF188" s="2"/>
      <c r="AG188" s="2"/>
      <c r="AH188" s="2"/>
      <c r="AI188" s="2"/>
    </row>
    <row r="189" spans="1:35">
      <c r="A189" s="38" t="s">
        <v>70</v>
      </c>
      <c r="B189" s="36"/>
      <c r="C189" s="139"/>
      <c r="D189" s="52" t="s">
        <v>70</v>
      </c>
      <c r="E189" s="2"/>
      <c r="F189" s="2"/>
      <c r="G189" s="2"/>
      <c r="H189" s="2"/>
      <c r="J189" s="56"/>
      <c r="L189" s="52" t="s">
        <v>73</v>
      </c>
      <c r="M189" s="2"/>
      <c r="N189" s="2"/>
      <c r="O189" s="2"/>
      <c r="P189" s="2"/>
      <c r="Q189" s="2"/>
      <c r="R189" s="53"/>
      <c r="AE189" s="2"/>
      <c r="AF189" s="2"/>
      <c r="AG189" s="2"/>
      <c r="AH189" s="2"/>
      <c r="AI189" s="2"/>
    </row>
    <row r="190" spans="1:35">
      <c r="A190" s="38" t="s">
        <v>66</v>
      </c>
      <c r="B190" s="36"/>
      <c r="C190" s="139"/>
      <c r="D190" s="52" t="s">
        <v>66</v>
      </c>
      <c r="E190" s="2"/>
      <c r="F190" s="2"/>
      <c r="G190" s="2"/>
      <c r="H190" s="2"/>
      <c r="J190" s="56"/>
      <c r="L190" s="52" t="s">
        <v>70</v>
      </c>
      <c r="M190" s="2"/>
      <c r="N190" s="2"/>
      <c r="O190" s="2"/>
      <c r="P190" s="2"/>
      <c r="Q190" s="2"/>
      <c r="R190" s="53"/>
      <c r="AE190" s="2"/>
      <c r="AF190" s="2"/>
      <c r="AG190" s="2"/>
      <c r="AH190" s="2"/>
      <c r="AI190" s="2"/>
    </row>
    <row r="191" spans="1:35">
      <c r="A191" s="38" t="s">
        <v>73</v>
      </c>
      <c r="B191" s="36" t="s">
        <v>258</v>
      </c>
      <c r="C191" s="139"/>
      <c r="D191" s="52" t="s">
        <v>73</v>
      </c>
      <c r="E191" s="2"/>
      <c r="F191" s="2"/>
      <c r="G191" s="2"/>
      <c r="H191" s="2"/>
      <c r="J191" s="56"/>
      <c r="L191" s="52" t="s">
        <v>58</v>
      </c>
      <c r="R191" s="56"/>
      <c r="AE191" s="2"/>
      <c r="AF191" s="2"/>
      <c r="AG191" s="2"/>
      <c r="AH191" s="2"/>
      <c r="AI191" s="2"/>
    </row>
    <row r="192" spans="1:35" ht="129" thickBot="1">
      <c r="A192" s="38" t="s">
        <v>70</v>
      </c>
      <c r="B192" s="46" t="s">
        <v>85</v>
      </c>
      <c r="C192" s="139"/>
      <c r="D192" s="52" t="s">
        <v>70</v>
      </c>
      <c r="E192" s="2"/>
      <c r="F192" s="2"/>
      <c r="G192" s="2"/>
      <c r="H192" s="2"/>
      <c r="J192" s="56"/>
      <c r="L192" s="58" t="s">
        <v>74</v>
      </c>
      <c r="M192" s="59"/>
      <c r="N192" s="59"/>
      <c r="O192" s="59"/>
      <c r="P192" s="59"/>
      <c r="Q192" s="59"/>
      <c r="R192" s="60"/>
      <c r="AE192" s="2"/>
      <c r="AF192" s="2"/>
      <c r="AG192" s="2"/>
      <c r="AH192" s="2"/>
      <c r="AI192" s="2"/>
    </row>
    <row r="193" spans="1:35">
      <c r="A193" s="38" t="s">
        <v>58</v>
      </c>
      <c r="B193" s="36"/>
      <c r="C193" s="139"/>
      <c r="D193" s="52" t="s">
        <v>58</v>
      </c>
      <c r="J193" s="56"/>
      <c r="L193" s="2"/>
      <c r="M193" s="2"/>
      <c r="N193" s="2"/>
      <c r="O193" s="2"/>
      <c r="P193" s="2"/>
      <c r="Q193" s="2"/>
      <c r="R193" s="2"/>
      <c r="AE193" s="2"/>
      <c r="AF193" s="2"/>
      <c r="AG193" s="2"/>
      <c r="AH193" s="2"/>
      <c r="AI193" s="2"/>
    </row>
    <row r="194" spans="1:35" ht="16" thickBot="1">
      <c r="A194" s="38" t="s">
        <v>74</v>
      </c>
      <c r="B194" s="36"/>
      <c r="C194" s="139"/>
      <c r="D194" s="58" t="s">
        <v>74</v>
      </c>
      <c r="E194" s="59"/>
      <c r="F194" s="59"/>
      <c r="G194" s="59"/>
      <c r="H194" s="59"/>
      <c r="I194" s="59"/>
      <c r="J194" s="60"/>
      <c r="L194" s="2"/>
      <c r="M194" s="2"/>
      <c r="N194" s="2"/>
      <c r="O194" s="2"/>
      <c r="P194" s="2"/>
      <c r="Q194" s="2"/>
      <c r="R194" s="2"/>
      <c r="AF194" s="2"/>
      <c r="AG194" s="2"/>
      <c r="AH194" s="2"/>
      <c r="AI194" s="2"/>
    </row>
    <row r="195" spans="1:35">
      <c r="A195" s="34" t="s">
        <v>66</v>
      </c>
      <c r="C195" s="139"/>
      <c r="L195" s="2"/>
      <c r="M195" s="2"/>
      <c r="N195" s="2"/>
      <c r="O195" s="2"/>
      <c r="P195" s="2"/>
      <c r="Q195" s="2"/>
      <c r="R195" s="2"/>
      <c r="AF195" s="2"/>
      <c r="AG195" s="2"/>
      <c r="AH195" s="2"/>
      <c r="AI195" s="2"/>
    </row>
    <row r="196" spans="1:35">
      <c r="C196" s="139"/>
      <c r="L196" s="2"/>
      <c r="M196" s="2"/>
      <c r="N196" s="2"/>
      <c r="O196" s="2"/>
      <c r="P196" s="2"/>
      <c r="Q196" s="2"/>
      <c r="R196" s="2"/>
    </row>
    <row r="197" spans="1:35">
      <c r="C197" s="139"/>
    </row>
    <row r="198" spans="1:35">
      <c r="C198" s="139"/>
    </row>
    <row r="199" spans="1:35" ht="16" thickBot="1">
      <c r="A199" s="47"/>
      <c r="B199" s="47"/>
      <c r="C199" s="139"/>
      <c r="D199" s="47"/>
      <c r="E199" s="114"/>
      <c r="F199" s="114"/>
      <c r="G199" s="114"/>
      <c r="H199" s="114"/>
      <c r="I199" s="114"/>
      <c r="J199" s="114"/>
    </row>
    <row r="200" spans="1:35">
      <c r="A200" s="38" t="s">
        <v>55</v>
      </c>
      <c r="B200" s="35" t="s">
        <v>84</v>
      </c>
      <c r="C200" s="139"/>
      <c r="D200" s="116" t="s">
        <v>55</v>
      </c>
      <c r="E200" s="117"/>
      <c r="F200" s="117"/>
      <c r="G200" s="117"/>
      <c r="H200" s="117"/>
      <c r="I200" s="117"/>
      <c r="J200" s="56"/>
    </row>
    <row r="201" spans="1:35" ht="64">
      <c r="A201" s="39" t="s">
        <v>259</v>
      </c>
      <c r="B201" s="37" t="s">
        <v>183</v>
      </c>
      <c r="C201" s="139"/>
      <c r="D201" s="119" t="s">
        <v>316</v>
      </c>
      <c r="F201" s="62" t="s">
        <v>88</v>
      </c>
      <c r="G201" s="26" t="str">
        <f>$E$7</f>
        <v>4G</v>
      </c>
      <c r="J201" s="56"/>
    </row>
    <row r="202" spans="1:35">
      <c r="A202" s="38" t="s">
        <v>81</v>
      </c>
      <c r="B202" s="35" t="s">
        <v>220</v>
      </c>
      <c r="C202" s="139"/>
      <c r="D202" s="120" t="s">
        <v>90</v>
      </c>
      <c r="F202" s="26">
        <f>G6</f>
        <v>130126</v>
      </c>
      <c r="G202" s="2"/>
      <c r="H202" s="132" t="s">
        <v>315</v>
      </c>
      <c r="I202" s="26" t="str">
        <f>$F$7</f>
        <v>25R2</v>
      </c>
      <c r="J202" s="56"/>
    </row>
    <row r="203" spans="1:35">
      <c r="A203" s="38" t="s">
        <v>106</v>
      </c>
      <c r="B203" s="35" t="s">
        <v>84</v>
      </c>
      <c r="C203" s="139"/>
      <c r="D203" s="120" t="s">
        <v>106</v>
      </c>
      <c r="J203" s="56"/>
    </row>
    <row r="204" spans="1:35">
      <c r="A204" s="41" t="s">
        <v>107</v>
      </c>
      <c r="B204" s="35" t="s">
        <v>219</v>
      </c>
      <c r="C204" s="139"/>
      <c r="D204" s="120" t="s">
        <v>59</v>
      </c>
      <c r="J204" s="56"/>
    </row>
    <row r="205" spans="1:35">
      <c r="A205" s="38" t="s">
        <v>59</v>
      </c>
      <c r="B205" s="35" t="s">
        <v>84</v>
      </c>
      <c r="C205" s="139"/>
      <c r="D205" s="120"/>
      <c r="J205" s="56"/>
    </row>
    <row r="206" spans="1:35">
      <c r="A206" s="38"/>
      <c r="B206" s="35"/>
      <c r="C206" s="139"/>
      <c r="D206" s="120"/>
      <c r="J206" s="56"/>
    </row>
    <row r="207" spans="1:35">
      <c r="A207" s="38" t="s">
        <v>149</v>
      </c>
      <c r="B207" s="35"/>
      <c r="C207" s="139"/>
      <c r="D207" s="120" t="s">
        <v>217</v>
      </c>
      <c r="F207" s="87">
        <f>AA7</f>
        <v>1</v>
      </c>
      <c r="J207" s="56"/>
    </row>
    <row r="208" spans="1:35">
      <c r="A208" s="38" t="s">
        <v>260</v>
      </c>
      <c r="B208" s="35"/>
      <c r="C208" s="139"/>
      <c r="D208" s="120" t="s">
        <v>215</v>
      </c>
      <c r="F208" s="26" t="str">
        <f>AB7</f>
        <v>FBBC</v>
      </c>
      <c r="J208" s="56"/>
    </row>
    <row r="209" spans="1:10">
      <c r="A209" s="38" t="s">
        <v>64</v>
      </c>
      <c r="B209" s="35"/>
      <c r="C209" s="139"/>
      <c r="D209" s="120" t="s">
        <v>64</v>
      </c>
      <c r="J209" s="56"/>
    </row>
    <row r="210" spans="1:10">
      <c r="A210" s="79"/>
      <c r="B210" s="35"/>
      <c r="C210" s="139"/>
      <c r="D210" s="121"/>
      <c r="J210" s="56"/>
    </row>
    <row r="211" spans="1:10">
      <c r="A211" s="38" t="s">
        <v>71</v>
      </c>
      <c r="B211" s="35"/>
      <c r="C211" s="139"/>
      <c r="D211" s="120" t="s">
        <v>71</v>
      </c>
      <c r="J211" s="56"/>
    </row>
    <row r="212" spans="1:10">
      <c r="A212" s="38" t="s">
        <v>70</v>
      </c>
      <c r="B212" s="40"/>
      <c r="C212" s="139"/>
      <c r="D212" s="120" t="s">
        <v>70</v>
      </c>
      <c r="J212" s="56"/>
    </row>
    <row r="213" spans="1:10">
      <c r="A213" s="38"/>
      <c r="B213" s="78"/>
      <c r="C213" s="139"/>
      <c r="D213" s="120"/>
      <c r="J213" s="56"/>
    </row>
    <row r="214" spans="1:10">
      <c r="A214" s="38" t="s">
        <v>72</v>
      </c>
      <c r="B214" s="37"/>
      <c r="C214" s="139"/>
      <c r="D214" s="120" t="s">
        <v>72</v>
      </c>
      <c r="J214" s="56"/>
    </row>
    <row r="215" spans="1:10">
      <c r="A215" s="38" t="s">
        <v>70</v>
      </c>
      <c r="B215" s="35"/>
      <c r="C215" s="139"/>
      <c r="D215" s="120" t="s">
        <v>70</v>
      </c>
      <c r="J215" s="56"/>
    </row>
    <row r="216" spans="1:10">
      <c r="A216" s="38" t="s">
        <v>66</v>
      </c>
      <c r="B216" s="35"/>
      <c r="C216" s="139"/>
      <c r="D216" s="120" t="s">
        <v>66</v>
      </c>
      <c r="J216" s="56"/>
    </row>
    <row r="217" spans="1:10">
      <c r="A217" s="38" t="s">
        <v>73</v>
      </c>
      <c r="B217" s="35"/>
      <c r="C217" s="139"/>
      <c r="D217" s="120" t="s">
        <v>73</v>
      </c>
      <c r="J217" s="56"/>
    </row>
    <row r="218" spans="1:10">
      <c r="A218" s="38" t="s">
        <v>70</v>
      </c>
      <c r="B218" s="35"/>
      <c r="C218" s="139"/>
      <c r="D218" s="120" t="s">
        <v>70</v>
      </c>
      <c r="J218" s="56"/>
    </row>
    <row r="219" spans="1:10" ht="16" thickBot="1">
      <c r="A219" s="44" t="s">
        <v>262</v>
      </c>
      <c r="B219" s="35"/>
      <c r="C219" s="139"/>
      <c r="D219" s="122" t="s">
        <v>262</v>
      </c>
      <c r="E219" s="59"/>
      <c r="F219" s="59"/>
      <c r="G219" s="59"/>
      <c r="H219" s="59"/>
      <c r="I219" s="59"/>
      <c r="J219" s="60"/>
    </row>
    <row r="220" spans="1:10">
      <c r="C220" s="139"/>
    </row>
    <row r="221" spans="1:10">
      <c r="C221" s="139"/>
    </row>
    <row r="222" spans="1:10">
      <c r="C222" s="139"/>
    </row>
    <row r="223" spans="1:10">
      <c r="C223" s="139"/>
    </row>
    <row r="224" spans="1:10" ht="16" thickBot="1">
      <c r="C224" s="139"/>
    </row>
    <row r="225" spans="1:17">
      <c r="A225" s="38" t="s">
        <v>55</v>
      </c>
      <c r="B225" s="35" t="s">
        <v>84</v>
      </c>
      <c r="C225" s="139"/>
      <c r="L225" s="116" t="s">
        <v>55</v>
      </c>
      <c r="M225" s="117"/>
      <c r="N225" s="117"/>
      <c r="O225" s="117"/>
      <c r="P225" s="117"/>
      <c r="Q225" s="118"/>
    </row>
    <row r="226" spans="1:17" ht="64">
      <c r="A226" s="39" t="s">
        <v>259</v>
      </c>
      <c r="B226" s="37" t="s">
        <v>183</v>
      </c>
      <c r="C226" s="139"/>
      <c r="L226" s="119" t="s">
        <v>316</v>
      </c>
      <c r="N226" s="62" t="s">
        <v>88</v>
      </c>
      <c r="O226" s="26" t="str">
        <f>E9</f>
        <v>3G</v>
      </c>
      <c r="P226" s="132" t="s">
        <v>315</v>
      </c>
      <c r="Q226" s="61" t="str">
        <f>F9</f>
        <v>24R5</v>
      </c>
    </row>
    <row r="227" spans="1:17">
      <c r="A227" s="38" t="s">
        <v>106</v>
      </c>
      <c r="B227" s="35" t="s">
        <v>219</v>
      </c>
      <c r="C227" s="139"/>
      <c r="L227" s="120" t="s">
        <v>90</v>
      </c>
      <c r="N227" s="26">
        <f>G9</f>
        <v>130120</v>
      </c>
      <c r="O227" s="2"/>
      <c r="P227" s="2"/>
      <c r="Q227" s="56"/>
    </row>
    <row r="228" spans="1:17">
      <c r="A228" s="41" t="s">
        <v>107</v>
      </c>
      <c r="B228" s="35" t="s">
        <v>84</v>
      </c>
      <c r="C228" s="139"/>
      <c r="L228" s="120" t="s">
        <v>106</v>
      </c>
      <c r="Q228" s="56"/>
    </row>
    <row r="229" spans="1:17">
      <c r="A229" s="38" t="s">
        <v>81</v>
      </c>
      <c r="B229" s="35" t="s">
        <v>220</v>
      </c>
      <c r="C229" s="139"/>
      <c r="L229" s="120" t="s">
        <v>59</v>
      </c>
      <c r="Q229" s="56"/>
    </row>
    <row r="230" spans="1:17">
      <c r="A230" s="38" t="s">
        <v>59</v>
      </c>
      <c r="B230" s="35" t="s">
        <v>221</v>
      </c>
      <c r="C230" s="139"/>
      <c r="L230" s="120"/>
      <c r="Q230" s="56"/>
    </row>
    <row r="231" spans="1:17">
      <c r="A231" s="38"/>
      <c r="B231" s="35" t="s">
        <v>225</v>
      </c>
      <c r="C231" s="139"/>
      <c r="L231" s="120"/>
      <c r="Q231" s="56"/>
    </row>
    <row r="232" spans="1:17">
      <c r="A232" s="90" t="s">
        <v>310</v>
      </c>
      <c r="B232" s="35" t="s">
        <v>84</v>
      </c>
      <c r="C232" s="139"/>
      <c r="L232" s="115" t="s">
        <v>317</v>
      </c>
      <c r="N232" s="26">
        <f>AI9</f>
        <v>0</v>
      </c>
      <c r="Q232" s="56"/>
    </row>
    <row r="233" spans="1:17">
      <c r="A233" s="90" t="s">
        <v>64</v>
      </c>
      <c r="B233" s="40" t="s">
        <v>318</v>
      </c>
      <c r="C233" s="139"/>
      <c r="L233" s="115" t="s">
        <v>64</v>
      </c>
      <c r="Q233" s="56"/>
    </row>
    <row r="234" spans="1:17">
      <c r="A234" s="90" t="s">
        <v>311</v>
      </c>
      <c r="B234" s="35" t="s">
        <v>84</v>
      </c>
      <c r="C234" s="139"/>
      <c r="L234" s="115" t="s">
        <v>317</v>
      </c>
      <c r="N234" s="26">
        <f>AJ9</f>
        <v>0</v>
      </c>
      <c r="Q234" s="56"/>
    </row>
    <row r="235" spans="1:17">
      <c r="A235" s="90" t="s">
        <v>64</v>
      </c>
      <c r="B235" s="40" t="s">
        <v>318</v>
      </c>
      <c r="C235" s="139"/>
      <c r="L235" s="115" t="s">
        <v>64</v>
      </c>
      <c r="Q235" s="56"/>
    </row>
    <row r="236" spans="1:17">
      <c r="A236" s="79"/>
      <c r="B236" s="40"/>
      <c r="C236" s="139"/>
      <c r="L236" s="121"/>
      <c r="Q236" s="56"/>
    </row>
    <row r="237" spans="1:17">
      <c r="A237" s="38" t="s">
        <v>71</v>
      </c>
      <c r="B237" s="40"/>
      <c r="C237" s="139"/>
      <c r="L237" s="120" t="s">
        <v>71</v>
      </c>
      <c r="Q237" s="56"/>
    </row>
    <row r="238" spans="1:17">
      <c r="A238" s="38" t="s">
        <v>70</v>
      </c>
      <c r="B238" s="40"/>
      <c r="C238" s="139"/>
      <c r="L238" s="120" t="s">
        <v>70</v>
      </c>
      <c r="Q238" s="56"/>
    </row>
    <row r="239" spans="1:17">
      <c r="A239" s="38"/>
      <c r="B239" s="40"/>
      <c r="C239" s="139"/>
      <c r="L239" s="120"/>
      <c r="Q239" s="56"/>
    </row>
    <row r="240" spans="1:17">
      <c r="A240" s="38" t="s">
        <v>72</v>
      </c>
      <c r="B240" s="40"/>
      <c r="C240" s="139"/>
      <c r="L240" s="120" t="s">
        <v>72</v>
      </c>
      <c r="Q240" s="56"/>
    </row>
    <row r="241" spans="1:17">
      <c r="A241" s="38" t="s">
        <v>70</v>
      </c>
      <c r="B241" s="40"/>
      <c r="C241" s="139"/>
      <c r="L241" s="120" t="s">
        <v>70</v>
      </c>
      <c r="Q241" s="56"/>
    </row>
    <row r="242" spans="1:17">
      <c r="A242" s="38" t="s">
        <v>66</v>
      </c>
      <c r="B242" s="40"/>
      <c r="C242" s="139"/>
      <c r="L242" s="120" t="s">
        <v>66</v>
      </c>
      <c r="Q242" s="56"/>
    </row>
    <row r="243" spans="1:17">
      <c r="A243" s="38" t="s">
        <v>73</v>
      </c>
      <c r="B243" s="40"/>
      <c r="C243" s="139"/>
      <c r="L243" s="120" t="s">
        <v>73</v>
      </c>
      <c r="Q243" s="56"/>
    </row>
    <row r="244" spans="1:17">
      <c r="A244" s="38" t="s">
        <v>70</v>
      </c>
      <c r="B244" s="78"/>
      <c r="C244" s="139"/>
      <c r="L244" s="120" t="s">
        <v>70</v>
      </c>
      <c r="Q244" s="56"/>
    </row>
    <row r="245" spans="1:17" ht="16" thickBot="1">
      <c r="A245" s="44" t="s">
        <v>262</v>
      </c>
      <c r="B245" s="37"/>
      <c r="C245" s="139"/>
      <c r="L245" s="122" t="s">
        <v>262</v>
      </c>
      <c r="M245" s="59"/>
      <c r="N245" s="59"/>
      <c r="O245" s="59"/>
      <c r="P245" s="59"/>
      <c r="Q245" s="60"/>
    </row>
    <row r="246" spans="1:17">
      <c r="C246" s="139"/>
    </row>
    <row r="247" spans="1:17">
      <c r="C247" s="139"/>
    </row>
    <row r="248" spans="1:17">
      <c r="C248" s="139"/>
    </row>
    <row r="249" spans="1:17" ht="16" thickBot="1">
      <c r="C249" s="139"/>
    </row>
    <row r="250" spans="1:17">
      <c r="A250" s="38" t="s">
        <v>55</v>
      </c>
      <c r="B250" s="35" t="s">
        <v>84</v>
      </c>
      <c r="C250" s="139"/>
      <c r="L250" s="116" t="s">
        <v>55</v>
      </c>
      <c r="M250" s="117"/>
      <c r="N250" s="117"/>
      <c r="O250" s="117"/>
      <c r="P250" s="117"/>
      <c r="Q250" s="118"/>
    </row>
    <row r="251" spans="1:17" ht="64">
      <c r="A251" s="39" t="s">
        <v>259</v>
      </c>
      <c r="B251" s="37" t="s">
        <v>183</v>
      </c>
      <c r="C251" s="139"/>
      <c r="L251" s="119" t="s">
        <v>316</v>
      </c>
      <c r="N251" s="62" t="s">
        <v>88</v>
      </c>
      <c r="O251" s="26" t="e">
        <f>#REF!</f>
        <v>#REF!</v>
      </c>
      <c r="P251" s="62" t="s">
        <v>315</v>
      </c>
      <c r="Q251" s="61" t="e">
        <f>#REF!</f>
        <v>#REF!</v>
      </c>
    </row>
    <row r="252" spans="1:17">
      <c r="A252" s="38" t="s">
        <v>81</v>
      </c>
      <c r="B252" s="35" t="s">
        <v>220</v>
      </c>
      <c r="C252" s="139"/>
      <c r="L252" s="120" t="s">
        <v>90</v>
      </c>
      <c r="N252" s="26" t="e">
        <f>#REF!</f>
        <v>#REF!</v>
      </c>
      <c r="O252" s="2"/>
      <c r="P252" s="2"/>
      <c r="Q252" s="56"/>
    </row>
    <row r="253" spans="1:17">
      <c r="A253" s="38" t="s">
        <v>106</v>
      </c>
      <c r="B253" s="35" t="s">
        <v>219</v>
      </c>
      <c r="C253" s="139"/>
      <c r="L253" s="120" t="s">
        <v>106</v>
      </c>
      <c r="Q253" s="56"/>
    </row>
    <row r="254" spans="1:17">
      <c r="A254" s="41" t="s">
        <v>107</v>
      </c>
      <c r="B254" s="35" t="s">
        <v>84</v>
      </c>
      <c r="C254" s="139"/>
      <c r="L254" s="120"/>
      <c r="Q254" s="56"/>
    </row>
    <row r="255" spans="1:17">
      <c r="A255" s="38" t="s">
        <v>59</v>
      </c>
      <c r="B255" s="35" t="s">
        <v>221</v>
      </c>
      <c r="C255" s="139"/>
      <c r="L255" s="120" t="s">
        <v>59</v>
      </c>
      <c r="Q255" s="56"/>
    </row>
    <row r="256" spans="1:17">
      <c r="A256" s="38"/>
      <c r="B256" s="35" t="s">
        <v>225</v>
      </c>
      <c r="C256" s="139"/>
      <c r="L256" s="120"/>
      <c r="Q256" s="56"/>
    </row>
    <row r="257" spans="1:17">
      <c r="A257" s="90" t="s">
        <v>150</v>
      </c>
      <c r="B257" s="35"/>
      <c r="C257" s="139"/>
      <c r="L257" s="120" t="s">
        <v>217</v>
      </c>
      <c r="N257" s="87" t="e">
        <f>#REF!</f>
        <v>#REF!</v>
      </c>
      <c r="Q257" s="56"/>
    </row>
    <row r="258" spans="1:17">
      <c r="A258" s="90" t="s">
        <v>148</v>
      </c>
      <c r="B258" s="40"/>
      <c r="C258" s="139"/>
      <c r="L258" s="120" t="s">
        <v>215</v>
      </c>
      <c r="N258" s="26" t="e">
        <f>#REF!</f>
        <v>#REF!</v>
      </c>
      <c r="Q258" s="56"/>
    </row>
    <row r="259" spans="1:17">
      <c r="A259" s="90" t="s">
        <v>64</v>
      </c>
      <c r="B259" s="40"/>
      <c r="C259" s="139"/>
      <c r="L259" s="120" t="s">
        <v>64</v>
      </c>
      <c r="Q259" s="56"/>
    </row>
    <row r="260" spans="1:17">
      <c r="A260" s="90" t="s">
        <v>313</v>
      </c>
      <c r="B260" s="35" t="s">
        <v>84</v>
      </c>
      <c r="C260" s="139"/>
      <c r="L260" s="115" t="s">
        <v>317</v>
      </c>
      <c r="N260" s="26" t="e">
        <f>#REF!</f>
        <v>#REF!</v>
      </c>
      <c r="Q260" s="56"/>
    </row>
    <row r="261" spans="1:17">
      <c r="A261" s="90" t="s">
        <v>64</v>
      </c>
      <c r="B261" s="40" t="s">
        <v>318</v>
      </c>
      <c r="C261" s="139"/>
      <c r="L261" s="115" t="s">
        <v>64</v>
      </c>
      <c r="Q261" s="56"/>
    </row>
    <row r="262" spans="1:17">
      <c r="A262" s="90" t="s">
        <v>314</v>
      </c>
      <c r="B262" s="35" t="s">
        <v>84</v>
      </c>
      <c r="C262" s="139"/>
      <c r="L262" s="115" t="s">
        <v>317</v>
      </c>
      <c r="N262" s="26" t="e">
        <f>#REF!</f>
        <v>#REF!</v>
      </c>
      <c r="Q262" s="56"/>
    </row>
    <row r="263" spans="1:17">
      <c r="A263" s="90" t="s">
        <v>64</v>
      </c>
      <c r="B263" s="40" t="s">
        <v>318</v>
      </c>
      <c r="C263" s="139"/>
      <c r="L263" s="115" t="s">
        <v>64</v>
      </c>
      <c r="Q263" s="56"/>
    </row>
    <row r="264" spans="1:17">
      <c r="A264" s="79"/>
      <c r="B264" s="40"/>
      <c r="C264" s="139"/>
      <c r="L264" s="121"/>
      <c r="Q264" s="56"/>
    </row>
    <row r="265" spans="1:17">
      <c r="A265" s="38" t="s">
        <v>71</v>
      </c>
      <c r="B265" s="40"/>
      <c r="C265" s="139"/>
      <c r="L265" s="120" t="s">
        <v>71</v>
      </c>
      <c r="Q265" s="56"/>
    </row>
    <row r="266" spans="1:17">
      <c r="A266" s="38" t="s">
        <v>70</v>
      </c>
      <c r="B266" s="40"/>
      <c r="C266" s="139"/>
      <c r="L266" s="120" t="s">
        <v>70</v>
      </c>
      <c r="Q266" s="56"/>
    </row>
    <row r="267" spans="1:17">
      <c r="A267" s="38"/>
      <c r="B267" s="40"/>
      <c r="C267" s="139"/>
      <c r="L267" s="120"/>
      <c r="Q267" s="56"/>
    </row>
    <row r="268" spans="1:17">
      <c r="A268" s="38" t="s">
        <v>72</v>
      </c>
      <c r="B268" s="40"/>
      <c r="C268" s="139"/>
      <c r="L268" s="120" t="s">
        <v>72</v>
      </c>
      <c r="Q268" s="56"/>
    </row>
    <row r="269" spans="1:17">
      <c r="A269" s="38" t="s">
        <v>70</v>
      </c>
      <c r="B269" s="40"/>
      <c r="C269" s="139"/>
      <c r="L269" s="120" t="s">
        <v>70</v>
      </c>
      <c r="Q269" s="56"/>
    </row>
    <row r="270" spans="1:17">
      <c r="A270" s="38" t="s">
        <v>66</v>
      </c>
      <c r="B270" s="40"/>
      <c r="C270" s="139"/>
      <c r="L270" s="120" t="s">
        <v>66</v>
      </c>
      <c r="Q270" s="56"/>
    </row>
    <row r="271" spans="1:17">
      <c r="A271" s="38" t="s">
        <v>73</v>
      </c>
      <c r="B271" s="40"/>
      <c r="C271" s="139"/>
      <c r="L271" s="120" t="s">
        <v>73</v>
      </c>
      <c r="Q271" s="56"/>
    </row>
    <row r="272" spans="1:17">
      <c r="A272" s="38" t="s">
        <v>70</v>
      </c>
      <c r="B272" s="78"/>
      <c r="C272" s="139"/>
      <c r="L272" s="120" t="s">
        <v>70</v>
      </c>
      <c r="Q272" s="56"/>
    </row>
    <row r="273" spans="1:17" ht="16" thickBot="1">
      <c r="A273" s="44" t="s">
        <v>262</v>
      </c>
      <c r="B273" s="37"/>
      <c r="C273" s="139"/>
      <c r="L273" s="122" t="s">
        <v>262</v>
      </c>
      <c r="M273" s="59"/>
      <c r="N273" s="59"/>
      <c r="O273" s="59"/>
      <c r="P273" s="59"/>
      <c r="Q273" s="60"/>
    </row>
    <row r="274" spans="1:17">
      <c r="C274" s="76"/>
    </row>
  </sheetData>
  <mergeCells count="1">
    <mergeCell ref="AO4:AR4"/>
  </mergeCells>
  <phoneticPr fontId="5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C20"/>
  <sheetViews>
    <sheetView topLeftCell="C1" zoomScale="136" zoomScaleNormal="70" workbookViewId="0">
      <selection activeCell="U21" sqref="U21"/>
    </sheetView>
  </sheetViews>
  <sheetFormatPr baseColWidth="10" defaultColWidth="9" defaultRowHeight="15"/>
  <cols>
    <col min="1" max="1" width="74.5" style="1" hidden="1" customWidth="1"/>
    <col min="2" max="2" width="74" style="1" hidden="1" customWidth="1"/>
    <col min="3" max="3" width="5" style="1" customWidth="1"/>
    <col min="4" max="4" width="18.5" style="1" customWidth="1"/>
    <col min="5" max="5" width="35.83203125" style="1" customWidth="1"/>
    <col min="6" max="6" width="9" style="1" customWidth="1"/>
    <col min="7" max="8" width="10.1640625" style="1" customWidth="1"/>
    <col min="9" max="9" width="6.33203125" style="1" bestFit="1" customWidth="1"/>
    <col min="10" max="10" width="11.83203125" style="1" bestFit="1" customWidth="1"/>
    <col min="11" max="11" width="14.33203125" style="1" bestFit="1" customWidth="1"/>
    <col min="12" max="12" width="9.6640625" style="1" customWidth="1"/>
    <col min="13" max="13" width="11.6640625" style="1" customWidth="1"/>
    <col min="14" max="14" width="12.5" style="1" customWidth="1"/>
    <col min="15" max="15" width="15.1640625" style="1" bestFit="1" customWidth="1"/>
    <col min="16" max="16" width="14.83203125" style="1" customWidth="1"/>
    <col min="17" max="17" width="17.6640625" style="1" bestFit="1" customWidth="1"/>
    <col min="18" max="18" width="12.83203125" style="1" customWidth="1"/>
    <col min="19" max="19" width="21.6640625" style="1" customWidth="1"/>
    <col min="20" max="20" width="8.83203125" style="1" customWidth="1"/>
    <col min="21" max="21" width="10.83203125" style="1" customWidth="1"/>
    <col min="22" max="23" width="14.6640625" style="1" customWidth="1"/>
    <col min="24" max="24" width="9.83203125" style="1" bestFit="1" customWidth="1"/>
    <col min="25" max="25" width="11.6640625" style="1" bestFit="1" customWidth="1"/>
    <col min="26" max="26" width="8.6640625" style="1" customWidth="1"/>
    <col min="27" max="27" width="9.1640625" style="1" customWidth="1"/>
    <col min="28" max="28" width="14.83203125" style="1" bestFit="1" customWidth="1"/>
    <col min="29" max="29" width="2.6640625" style="1" customWidth="1"/>
    <col min="30" max="16384" width="9" style="1"/>
  </cols>
  <sheetData>
    <row r="1" spans="1:29" ht="19.25" customHeight="1">
      <c r="C1" s="145"/>
      <c r="E1" s="135" t="s">
        <v>94</v>
      </c>
      <c r="F1" s="135" t="s">
        <v>333</v>
      </c>
      <c r="G1" s="135" t="s">
        <v>334</v>
      </c>
      <c r="H1" s="135" t="s">
        <v>371</v>
      </c>
      <c r="J1" s="135" t="s">
        <v>372</v>
      </c>
      <c r="K1" s="135" t="s">
        <v>373</v>
      </c>
      <c r="M1" s="135" t="s">
        <v>374</v>
      </c>
      <c r="U1" s="135" t="s">
        <v>3</v>
      </c>
      <c r="V1" s="135" t="s">
        <v>4</v>
      </c>
      <c r="W1" s="135" t="s">
        <v>370</v>
      </c>
      <c r="X1" s="17"/>
      <c r="Y1" s="135" t="s">
        <v>5</v>
      </c>
      <c r="Z1" s="17"/>
      <c r="AA1" s="135" t="s">
        <v>306</v>
      </c>
      <c r="AB1" s="135" t="s">
        <v>370</v>
      </c>
    </row>
    <row r="2" spans="1:29" ht="144">
      <c r="C2" s="145"/>
      <c r="D2" s="144" t="s">
        <v>351</v>
      </c>
      <c r="E2" s="179" t="s">
        <v>352</v>
      </c>
      <c r="F2" s="179" t="s">
        <v>353</v>
      </c>
      <c r="G2" s="179" t="s">
        <v>354</v>
      </c>
      <c r="H2" s="180"/>
      <c r="I2" s="180"/>
      <c r="J2" s="179" t="s">
        <v>363</v>
      </c>
      <c r="K2" s="179" t="s">
        <v>362</v>
      </c>
      <c r="L2" s="180"/>
      <c r="M2" s="179" t="s">
        <v>375</v>
      </c>
      <c r="N2" s="179" t="s">
        <v>364</v>
      </c>
      <c r="O2" s="179" t="s">
        <v>365</v>
      </c>
      <c r="P2" s="179" t="s">
        <v>364</v>
      </c>
      <c r="Q2" s="179" t="s">
        <v>365</v>
      </c>
      <c r="R2" s="179" t="s">
        <v>366</v>
      </c>
      <c r="S2" s="179"/>
      <c r="T2" s="179" t="s">
        <v>365</v>
      </c>
      <c r="U2" s="179" t="s">
        <v>367</v>
      </c>
      <c r="V2" s="179" t="s">
        <v>368</v>
      </c>
      <c r="W2" s="179" t="s">
        <v>369</v>
      </c>
      <c r="X2" s="181"/>
      <c r="Y2" s="181"/>
      <c r="Z2" s="179" t="s">
        <v>366</v>
      </c>
      <c r="AA2" s="179" t="s">
        <v>365</v>
      </c>
      <c r="AB2" s="179" t="s">
        <v>365</v>
      </c>
    </row>
    <row r="3" spans="1:29" ht="18.5" customHeight="1">
      <c r="C3" s="145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38"/>
    </row>
    <row r="4" spans="1:29" ht="24" customHeight="1">
      <c r="C4" s="145"/>
      <c r="D4" s="178" t="s">
        <v>436</v>
      </c>
      <c r="E4" s="189" t="s">
        <v>54</v>
      </c>
      <c r="F4" s="166" t="s">
        <v>359</v>
      </c>
      <c r="G4" s="167"/>
      <c r="H4" s="154" t="s">
        <v>6</v>
      </c>
      <c r="I4" s="155" t="s">
        <v>14</v>
      </c>
      <c r="J4" s="156"/>
      <c r="K4" s="157"/>
      <c r="L4" s="154" t="s">
        <v>43</v>
      </c>
      <c r="M4" s="156"/>
      <c r="N4" s="156"/>
      <c r="O4" s="156"/>
      <c r="P4" s="156"/>
      <c r="Q4" s="157"/>
      <c r="R4" s="155" t="s">
        <v>7</v>
      </c>
      <c r="S4" s="156"/>
      <c r="T4" s="156"/>
      <c r="U4" s="156"/>
      <c r="V4" s="156"/>
      <c r="W4" s="156"/>
      <c r="X4" s="155" t="s">
        <v>51</v>
      </c>
      <c r="Y4" s="157"/>
      <c r="Z4" s="155" t="s">
        <v>52</v>
      </c>
      <c r="AA4" s="156"/>
      <c r="AB4" s="156"/>
      <c r="AC4" s="138"/>
    </row>
    <row r="5" spans="1:29" ht="14.25" customHeight="1">
      <c r="C5" s="145"/>
      <c r="D5" s="12" t="s">
        <v>361</v>
      </c>
      <c r="E5" s="12"/>
      <c r="F5" s="19" t="s">
        <v>357</v>
      </c>
      <c r="G5" s="19" t="s">
        <v>358</v>
      </c>
      <c r="H5" s="3" t="s">
        <v>15</v>
      </c>
      <c r="I5" s="32" t="s">
        <v>15</v>
      </c>
      <c r="J5" s="19" t="s">
        <v>35</v>
      </c>
      <c r="K5" s="19" t="s">
        <v>93</v>
      </c>
      <c r="L5" s="3" t="s">
        <v>15</v>
      </c>
      <c r="M5" s="19" t="s">
        <v>42</v>
      </c>
      <c r="N5" s="190" t="s">
        <v>396</v>
      </c>
      <c r="O5" s="190" t="s">
        <v>397</v>
      </c>
      <c r="P5" s="190" t="s">
        <v>18</v>
      </c>
      <c r="Q5" s="191" t="s">
        <v>19</v>
      </c>
      <c r="R5" s="151" t="s">
        <v>15</v>
      </c>
      <c r="S5" s="130" t="s">
        <v>32</v>
      </c>
      <c r="T5" s="130" t="s">
        <v>23</v>
      </c>
      <c r="U5" s="130" t="s">
        <v>24</v>
      </c>
      <c r="V5" s="130" t="s">
        <v>25</v>
      </c>
      <c r="W5" s="150" t="s">
        <v>398</v>
      </c>
      <c r="X5" s="151" t="s">
        <v>15</v>
      </c>
      <c r="Y5" s="149" t="s">
        <v>26</v>
      </c>
      <c r="Z5" s="151" t="s">
        <v>20</v>
      </c>
      <c r="AA5" s="150" t="s">
        <v>27</v>
      </c>
      <c r="AB5" s="150" t="s">
        <v>398</v>
      </c>
      <c r="AC5" s="139"/>
    </row>
    <row r="6" spans="1:29" s="2" customFormat="1">
      <c r="A6" s="1"/>
      <c r="B6" s="1"/>
      <c r="C6" s="162" t="s">
        <v>423</v>
      </c>
      <c r="D6" s="64"/>
      <c r="E6" s="64"/>
      <c r="F6" s="63"/>
      <c r="G6" s="63"/>
      <c r="H6" s="147"/>
      <c r="I6" s="147"/>
      <c r="J6" s="147"/>
      <c r="K6" s="148"/>
      <c r="L6" s="147"/>
      <c r="M6" s="147"/>
      <c r="N6" s="147"/>
      <c r="O6" s="147"/>
      <c r="P6" s="147"/>
      <c r="Q6" s="158"/>
      <c r="R6" s="147"/>
      <c r="S6" s="148"/>
      <c r="T6" s="147"/>
      <c r="U6" s="147"/>
      <c r="V6" s="147"/>
      <c r="W6" s="161"/>
      <c r="X6" s="147"/>
      <c r="Y6" s="147"/>
      <c r="Z6" s="147"/>
      <c r="AA6" s="159"/>
      <c r="AB6" s="160"/>
      <c r="AC6" s="139"/>
    </row>
    <row r="7" spans="1:29" s="2" customFormat="1">
      <c r="A7" s="1"/>
      <c r="B7" s="1"/>
      <c r="C7" s="162" t="s">
        <v>423</v>
      </c>
      <c r="D7" s="42"/>
      <c r="E7" s="42"/>
      <c r="F7" s="42"/>
      <c r="G7" s="42"/>
      <c r="H7" s="147"/>
      <c r="I7" s="147"/>
      <c r="J7" s="147"/>
      <c r="K7" s="148"/>
      <c r="L7" s="147"/>
      <c r="M7" s="147"/>
      <c r="N7" s="147"/>
      <c r="O7" s="147"/>
      <c r="P7" s="147"/>
      <c r="Q7" s="158"/>
      <c r="R7" s="147"/>
      <c r="S7" s="148"/>
      <c r="T7" s="147"/>
      <c r="U7" s="147"/>
      <c r="V7" s="147"/>
      <c r="W7" s="161"/>
      <c r="X7" s="147"/>
      <c r="Y7" s="147"/>
      <c r="Z7" s="147"/>
      <c r="AA7" s="159"/>
      <c r="AB7" s="160"/>
      <c r="AC7" s="139"/>
    </row>
    <row r="8" spans="1:29" s="2" customFormat="1">
      <c r="A8" s="1"/>
      <c r="B8" s="1"/>
      <c r="C8" s="162" t="s">
        <v>423</v>
      </c>
      <c r="D8" s="22"/>
      <c r="E8" s="22"/>
      <c r="F8" s="22"/>
      <c r="G8" s="22"/>
      <c r="H8" s="107"/>
      <c r="I8" s="107"/>
      <c r="J8" s="107"/>
      <c r="K8" s="108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61"/>
      <c r="X8" s="147"/>
      <c r="Y8" s="147"/>
      <c r="Z8" s="147"/>
      <c r="AA8" s="159"/>
      <c r="AB8" s="160"/>
      <c r="AC8" s="139"/>
    </row>
    <row r="9" spans="1:29" s="2" customFormat="1">
      <c r="A9" s="1"/>
      <c r="B9" s="1"/>
      <c r="C9" s="162" t="s">
        <v>424</v>
      </c>
      <c r="D9" s="164"/>
      <c r="E9" s="164"/>
      <c r="F9" s="164"/>
      <c r="G9" s="164"/>
      <c r="H9" s="66"/>
      <c r="I9" s="107"/>
      <c r="J9" s="107"/>
      <c r="K9" s="108"/>
      <c r="L9" s="107"/>
      <c r="M9" s="108"/>
      <c r="N9" s="107"/>
      <c r="O9" s="107"/>
      <c r="P9" s="107"/>
      <c r="Q9" s="134"/>
      <c r="R9" s="107"/>
      <c r="S9" s="165"/>
      <c r="T9" s="165"/>
      <c r="U9" s="165"/>
      <c r="V9" s="165"/>
      <c r="W9" s="161"/>
      <c r="X9" s="147"/>
      <c r="Y9" s="147"/>
      <c r="Z9" s="147"/>
      <c r="AA9" s="159"/>
      <c r="AB9" s="160"/>
      <c r="AC9" s="139"/>
    </row>
    <row r="10" spans="1:29" s="2" customFormat="1">
      <c r="A10" s="1"/>
      <c r="B10" s="1"/>
      <c r="C10" s="162" t="s">
        <v>424</v>
      </c>
      <c r="D10" s="163" t="s">
        <v>356</v>
      </c>
      <c r="E10" s="163" t="s">
        <v>355</v>
      </c>
      <c r="F10" s="163" t="s">
        <v>53</v>
      </c>
      <c r="G10" s="163" t="s">
        <v>435</v>
      </c>
      <c r="H10" s="107">
        <v>130126</v>
      </c>
      <c r="I10" s="107">
        <v>3</v>
      </c>
      <c r="J10" s="107" t="s">
        <v>395</v>
      </c>
      <c r="K10" s="107"/>
      <c r="L10" s="107">
        <v>4</v>
      </c>
      <c r="M10" s="108" t="s">
        <v>408</v>
      </c>
      <c r="N10" s="107" t="s">
        <v>30</v>
      </c>
      <c r="O10" s="107">
        <v>2</v>
      </c>
      <c r="P10" s="107" t="s">
        <v>30</v>
      </c>
      <c r="Q10" s="107">
        <v>1</v>
      </c>
      <c r="R10" s="107">
        <v>50000</v>
      </c>
      <c r="S10" s="107" t="s">
        <v>425</v>
      </c>
      <c r="T10" s="107">
        <v>15</v>
      </c>
      <c r="U10" s="107">
        <v>250</v>
      </c>
      <c r="V10" s="107">
        <v>59455</v>
      </c>
      <c r="W10" s="161">
        <f>AA10</f>
        <v>115</v>
      </c>
      <c r="X10" s="147">
        <v>0</v>
      </c>
      <c r="Y10" s="147">
        <v>600</v>
      </c>
      <c r="Z10" s="147">
        <v>22109</v>
      </c>
      <c r="AA10" s="159">
        <f>100+T10</f>
        <v>115</v>
      </c>
      <c r="AB10" s="160">
        <f>T10</f>
        <v>15</v>
      </c>
      <c r="AC10" s="139"/>
    </row>
    <row r="11" spans="1:29" s="2" customFormat="1">
      <c r="A11" s="1"/>
      <c r="B11" s="1"/>
      <c r="C11" s="145"/>
      <c r="D11" s="141" t="s">
        <v>332</v>
      </c>
      <c r="E11" s="141" t="s">
        <v>332</v>
      </c>
      <c r="F11" s="141" t="s">
        <v>332</v>
      </c>
      <c r="G11" s="141" t="s">
        <v>332</v>
      </c>
      <c r="H11" s="141" t="s">
        <v>332</v>
      </c>
      <c r="I11" s="141" t="s">
        <v>332</v>
      </c>
      <c r="J11" s="141" t="s">
        <v>332</v>
      </c>
      <c r="K11" s="141" t="s">
        <v>332</v>
      </c>
      <c r="L11" s="141" t="s">
        <v>332</v>
      </c>
      <c r="M11" s="141" t="s">
        <v>332</v>
      </c>
      <c r="N11" s="141" t="s">
        <v>332</v>
      </c>
      <c r="O11" s="141" t="s">
        <v>332</v>
      </c>
      <c r="P11" s="141" t="s">
        <v>332</v>
      </c>
      <c r="Q11" s="141" t="s">
        <v>332</v>
      </c>
      <c r="R11" s="141" t="s">
        <v>332</v>
      </c>
      <c r="S11" s="141" t="s">
        <v>332</v>
      </c>
      <c r="T11" s="141" t="s">
        <v>332</v>
      </c>
      <c r="U11" s="141" t="s">
        <v>332</v>
      </c>
      <c r="V11" s="141" t="s">
        <v>332</v>
      </c>
      <c r="W11" s="141" t="s">
        <v>332</v>
      </c>
      <c r="X11" s="141" t="s">
        <v>332</v>
      </c>
      <c r="Y11" s="141" t="s">
        <v>332</v>
      </c>
      <c r="Z11" s="141" t="s">
        <v>332</v>
      </c>
      <c r="AA11" s="141" t="s">
        <v>332</v>
      </c>
      <c r="AB11" s="141" t="s">
        <v>332</v>
      </c>
      <c r="AC11" s="139"/>
    </row>
    <row r="12" spans="1:29" s="2" customFormat="1">
      <c r="B12" s="1"/>
      <c r="C12" s="145"/>
      <c r="D12" s="75"/>
      <c r="E12" s="75"/>
      <c r="F12" s="75"/>
      <c r="G12" s="75"/>
      <c r="H12" s="76"/>
      <c r="I12" s="76"/>
      <c r="J12" s="76"/>
      <c r="K12" s="1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</row>
    <row r="13" spans="1:29" s="2" customFormat="1" ht="16.25" customHeight="1">
      <c r="A13" s="74"/>
      <c r="B13" s="74"/>
      <c r="C13" s="145"/>
      <c r="D13" s="74"/>
      <c r="E13" s="74"/>
      <c r="F13" s="74"/>
      <c r="G13" s="74"/>
      <c r="H13" s="74"/>
      <c r="I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</row>
    <row r="14" spans="1:29" s="2" customFormat="1" ht="16.25" customHeight="1">
      <c r="A14" s="74"/>
      <c r="B14" s="74"/>
      <c r="C14" s="145"/>
      <c r="D14" s="74"/>
      <c r="E14" s="74"/>
      <c r="F14" s="74"/>
      <c r="G14" s="74"/>
      <c r="H14" s="74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</row>
    <row r="15" spans="1:29" s="2" customFormat="1">
      <c r="A15" s="76"/>
      <c r="B15" s="76"/>
      <c r="C15" s="145"/>
      <c r="D15" s="76"/>
      <c r="E15" s="74"/>
      <c r="F15" s="74"/>
      <c r="G15" s="74"/>
      <c r="H15" s="74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</row>
    <row r="16" spans="1:29" s="2" customFormat="1" ht="16" thickBot="1">
      <c r="A16" s="76"/>
      <c r="B16" s="76"/>
      <c r="C16" s="145"/>
      <c r="D16" s="76"/>
      <c r="E16" s="74"/>
      <c r="F16" s="74"/>
      <c r="G16" s="74"/>
      <c r="H16" s="74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</row>
    <row r="17" spans="1:10" s="2" customFormat="1" ht="5.5" customHeight="1">
      <c r="C17" s="145"/>
      <c r="J17" s="50"/>
    </row>
    <row r="18" spans="1:10">
      <c r="A18" s="38" t="s">
        <v>58</v>
      </c>
      <c r="B18" s="35" t="s">
        <v>76</v>
      </c>
      <c r="C18" s="145"/>
    </row>
    <row r="19" spans="1:10">
      <c r="A19" s="38"/>
      <c r="B19" s="40" t="s">
        <v>77</v>
      </c>
      <c r="C19" s="145"/>
    </row>
    <row r="20" spans="1:10" ht="32">
      <c r="A20" s="38" t="s">
        <v>83</v>
      </c>
      <c r="B20" s="123" t="s">
        <v>78</v>
      </c>
      <c r="C20" s="145"/>
    </row>
  </sheetData>
  <phoneticPr fontId="5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E161"/>
  <sheetViews>
    <sheetView topLeftCell="B1" zoomScale="143" zoomScaleNormal="70" workbookViewId="0">
      <selection activeCell="D6" sqref="D6:D11"/>
    </sheetView>
  </sheetViews>
  <sheetFormatPr baseColWidth="10" defaultColWidth="9" defaultRowHeight="15"/>
  <cols>
    <col min="1" max="1" width="74.5" style="1" customWidth="1"/>
    <col min="2" max="2" width="66" style="1" customWidth="1"/>
    <col min="3" max="3" width="5.83203125" style="1" customWidth="1"/>
    <col min="4" max="4" width="20.83203125" style="1" customWidth="1"/>
    <col min="5" max="5" width="5.6640625" style="1" customWidth="1"/>
    <col min="6" max="6" width="9.33203125" style="1" customWidth="1"/>
    <col min="7" max="7" width="12" style="1" customWidth="1"/>
    <col min="8" max="8" width="7.5" style="1" bestFit="1" customWidth="1"/>
    <col min="9" max="9" width="9.5" style="1" customWidth="1"/>
    <col min="10" max="10" width="2.83203125" style="1" customWidth="1"/>
    <col min="11" max="11" width="9.6640625" style="1" customWidth="1"/>
    <col min="12" max="12" width="2.83203125" style="1" customWidth="1"/>
    <col min="13" max="13" width="9.6640625" style="1" customWidth="1"/>
    <col min="14" max="14" width="7.83203125" style="1" customWidth="1"/>
    <col min="15" max="15" width="12.5" style="1" bestFit="1" customWidth="1"/>
    <col min="16" max="16" width="8.5" style="1" customWidth="1"/>
    <col min="17" max="17" width="16" style="1" bestFit="1" customWidth="1"/>
    <col min="18" max="18" width="17.6640625" style="1" bestFit="1" customWidth="1"/>
    <col min="19" max="19" width="18.5" style="1" bestFit="1" customWidth="1"/>
    <col min="20" max="20" width="9" style="1"/>
    <col min="21" max="21" width="12.5" style="1" bestFit="1" customWidth="1"/>
    <col min="22" max="22" width="8.5" style="1" bestFit="1" customWidth="1"/>
    <col min="23" max="23" width="15.1640625" style="1" bestFit="1" customWidth="1"/>
    <col min="24" max="24" width="16" style="1" bestFit="1" customWidth="1"/>
    <col min="25" max="25" width="17.6640625" style="1" bestFit="1" customWidth="1"/>
    <col min="26" max="26" width="18.5" style="1" bestFit="1" customWidth="1"/>
    <col min="27" max="16384" width="9" style="1"/>
  </cols>
  <sheetData>
    <row r="1" spans="1:31" ht="54">
      <c r="A1" s="76"/>
      <c r="B1" s="76"/>
      <c r="C1" s="145"/>
      <c r="D1" s="144" t="s">
        <v>351</v>
      </c>
      <c r="H1" s="135" t="s">
        <v>371</v>
      </c>
      <c r="I1" s="135" t="s">
        <v>50</v>
      </c>
      <c r="J1" s="25"/>
      <c r="K1" s="135" t="s">
        <v>50</v>
      </c>
      <c r="L1" s="25"/>
      <c r="M1" s="135" t="s">
        <v>50</v>
      </c>
      <c r="O1" s="135" t="s">
        <v>377</v>
      </c>
      <c r="U1" s="135" t="s">
        <v>378</v>
      </c>
    </row>
    <row r="2" spans="1:31" ht="43.75" customHeight="1">
      <c r="A2" s="76"/>
      <c r="B2" s="76"/>
      <c r="C2" s="145"/>
      <c r="E2" s="68"/>
      <c r="F2" s="68"/>
      <c r="G2" s="68"/>
      <c r="H2" s="71"/>
      <c r="I2" s="179" t="s">
        <v>102</v>
      </c>
      <c r="J2" s="179"/>
      <c r="K2" s="179" t="s">
        <v>102</v>
      </c>
      <c r="L2" s="179"/>
      <c r="M2" s="179" t="s">
        <v>102</v>
      </c>
      <c r="N2" s="68"/>
      <c r="O2" s="179" t="s">
        <v>366</v>
      </c>
      <c r="P2" s="179" t="s">
        <v>376</v>
      </c>
      <c r="Q2" s="179" t="s">
        <v>364</v>
      </c>
      <c r="R2" s="179" t="s">
        <v>365</v>
      </c>
      <c r="S2" s="179" t="s">
        <v>364</v>
      </c>
      <c r="T2" s="179" t="s">
        <v>365</v>
      </c>
      <c r="U2" s="179" t="s">
        <v>366</v>
      </c>
      <c r="V2" s="179" t="s">
        <v>376</v>
      </c>
      <c r="W2" s="179" t="s">
        <v>364</v>
      </c>
      <c r="X2" s="179" t="s">
        <v>365</v>
      </c>
      <c r="Y2" s="179" t="s">
        <v>364</v>
      </c>
      <c r="Z2" s="179" t="s">
        <v>365</v>
      </c>
    </row>
    <row r="3" spans="1:31" ht="22.75" customHeight="1">
      <c r="A3" s="76"/>
      <c r="B3" s="76"/>
      <c r="C3" s="145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31" ht="24" customHeight="1">
      <c r="A4" s="76"/>
      <c r="B4" s="76"/>
      <c r="C4" s="145"/>
      <c r="D4" s="178" t="s">
        <v>360</v>
      </c>
      <c r="E4" s="166" t="s">
        <v>359</v>
      </c>
      <c r="F4" s="167"/>
      <c r="G4" s="6" t="s">
        <v>6</v>
      </c>
      <c r="H4" s="7" t="s">
        <v>13</v>
      </c>
      <c r="I4" s="13"/>
      <c r="J4" s="13"/>
      <c r="K4" s="13"/>
      <c r="L4" s="13"/>
      <c r="M4" s="24"/>
      <c r="N4" s="7" t="s">
        <v>293</v>
      </c>
      <c r="O4" s="154" t="s">
        <v>399</v>
      </c>
      <c r="P4" s="156"/>
      <c r="Q4" s="156"/>
      <c r="R4" s="156"/>
      <c r="S4" s="156"/>
      <c r="T4" s="157"/>
      <c r="U4" s="154" t="s">
        <v>44</v>
      </c>
      <c r="V4" s="156"/>
      <c r="W4" s="156"/>
      <c r="X4" s="156"/>
      <c r="Y4" s="156"/>
      <c r="Z4" s="157"/>
    </row>
    <row r="5" spans="1:31" ht="14.25" customHeight="1">
      <c r="A5" s="76"/>
      <c r="B5" s="76"/>
      <c r="C5" s="145"/>
      <c r="D5" s="12" t="s">
        <v>361</v>
      </c>
      <c r="E5" s="19" t="s">
        <v>357</v>
      </c>
      <c r="F5" s="19" t="s">
        <v>358</v>
      </c>
      <c r="G5" s="3" t="s">
        <v>15</v>
      </c>
      <c r="H5" s="18" t="s">
        <v>15</v>
      </c>
      <c r="I5" s="19" t="s">
        <v>35</v>
      </c>
      <c r="J5" s="18" t="s">
        <v>15</v>
      </c>
      <c r="K5" s="19" t="s">
        <v>35</v>
      </c>
      <c r="L5" s="18" t="s">
        <v>15</v>
      </c>
      <c r="M5" s="19" t="s">
        <v>35</v>
      </c>
      <c r="N5" s="19" t="s">
        <v>20</v>
      </c>
      <c r="O5" s="3" t="s">
        <v>15</v>
      </c>
      <c r="P5" s="19" t="s">
        <v>42</v>
      </c>
      <c r="Q5" s="190" t="s">
        <v>400</v>
      </c>
      <c r="R5" s="190" t="s">
        <v>401</v>
      </c>
      <c r="S5" s="190" t="s">
        <v>18</v>
      </c>
      <c r="T5" s="190" t="s">
        <v>19</v>
      </c>
      <c r="U5" s="3" t="s">
        <v>15</v>
      </c>
      <c r="V5" s="19" t="s">
        <v>42</v>
      </c>
      <c r="W5" s="190" t="s">
        <v>21</v>
      </c>
      <c r="X5" s="190" t="s">
        <v>22</v>
      </c>
      <c r="Y5" s="190" t="s">
        <v>18</v>
      </c>
      <c r="Z5" s="190" t="s">
        <v>19</v>
      </c>
    </row>
    <row r="6" spans="1:31" s="2" customFormat="1">
      <c r="A6" s="76"/>
      <c r="B6" s="76"/>
      <c r="C6" s="162"/>
      <c r="D6" s="9"/>
      <c r="E6" s="5" t="s">
        <v>53</v>
      </c>
      <c r="F6" s="5" t="s">
        <v>40</v>
      </c>
      <c r="G6" s="8">
        <v>130122</v>
      </c>
      <c r="H6" s="28"/>
      <c r="I6" s="28"/>
      <c r="J6" s="28"/>
      <c r="K6" s="28"/>
      <c r="L6" s="28"/>
      <c r="M6" s="28"/>
      <c r="N6" s="30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"/>
      <c r="AB6" s="1"/>
    </row>
    <row r="7" spans="1:31" s="2" customFormat="1">
      <c r="A7" s="76"/>
      <c r="B7" s="76"/>
      <c r="C7" s="162" t="s">
        <v>263</v>
      </c>
      <c r="D7" s="8"/>
      <c r="E7" s="5" t="s">
        <v>53</v>
      </c>
      <c r="F7" s="5" t="s">
        <v>40</v>
      </c>
      <c r="G7" s="8">
        <v>130122</v>
      </c>
      <c r="H7" s="66">
        <v>2</v>
      </c>
      <c r="I7" s="66" t="s">
        <v>0</v>
      </c>
      <c r="J7" s="28"/>
      <c r="K7" s="28"/>
      <c r="L7" s="28"/>
      <c r="M7" s="28"/>
      <c r="N7" s="65">
        <v>3</v>
      </c>
      <c r="O7" s="192">
        <v>8</v>
      </c>
      <c r="P7" s="107" t="s">
        <v>48</v>
      </c>
      <c r="Q7" s="107" t="s">
        <v>41</v>
      </c>
      <c r="R7" s="107">
        <v>1</v>
      </c>
      <c r="S7" s="107" t="s">
        <v>41</v>
      </c>
      <c r="T7" s="107">
        <v>1</v>
      </c>
      <c r="U7" s="192">
        <v>9</v>
      </c>
      <c r="V7" s="107" t="s">
        <v>48</v>
      </c>
      <c r="W7" s="107" t="s">
        <v>41</v>
      </c>
      <c r="X7" s="107">
        <v>2</v>
      </c>
      <c r="Y7" s="107" t="s">
        <v>41</v>
      </c>
      <c r="Z7" s="107">
        <v>2</v>
      </c>
      <c r="AA7" s="1"/>
      <c r="AB7" s="1"/>
    </row>
    <row r="8" spans="1:31" s="2" customFormat="1">
      <c r="A8" s="76"/>
      <c r="B8" s="76"/>
      <c r="C8" s="162" t="s">
        <v>263</v>
      </c>
      <c r="D8" s="8"/>
      <c r="E8" s="5" t="s">
        <v>53</v>
      </c>
      <c r="F8" s="5" t="s">
        <v>40</v>
      </c>
      <c r="G8" s="8">
        <v>130120</v>
      </c>
      <c r="H8" s="28"/>
      <c r="I8" s="28"/>
      <c r="J8" s="28"/>
      <c r="K8" s="28"/>
      <c r="L8" s="28"/>
      <c r="M8" s="28"/>
      <c r="N8" s="65">
        <v>4</v>
      </c>
      <c r="O8" s="192">
        <v>10</v>
      </c>
      <c r="P8" s="107" t="s">
        <v>48</v>
      </c>
      <c r="Q8" s="107" t="s">
        <v>41</v>
      </c>
      <c r="R8" s="107">
        <v>7</v>
      </c>
      <c r="S8" s="107" t="s">
        <v>41</v>
      </c>
      <c r="T8" s="107">
        <v>1</v>
      </c>
      <c r="U8" s="192">
        <v>11</v>
      </c>
      <c r="V8" s="107" t="s">
        <v>48</v>
      </c>
      <c r="W8" s="107" t="s">
        <v>41</v>
      </c>
      <c r="X8" s="107">
        <v>8</v>
      </c>
      <c r="Y8" s="107" t="s">
        <v>41</v>
      </c>
      <c r="Z8" s="107">
        <v>2</v>
      </c>
      <c r="AA8" s="1"/>
      <c r="AB8" s="1"/>
    </row>
    <row r="9" spans="1:31" s="2" customFormat="1">
      <c r="A9" s="76"/>
      <c r="B9" s="76"/>
      <c r="C9" s="162" t="s">
        <v>263</v>
      </c>
      <c r="D9" s="8"/>
      <c r="E9" s="5" t="s">
        <v>53</v>
      </c>
      <c r="F9" s="5" t="s">
        <v>40</v>
      </c>
      <c r="G9" s="8">
        <v>130120</v>
      </c>
      <c r="H9" s="66">
        <v>3</v>
      </c>
      <c r="I9" s="66" t="s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1"/>
      <c r="AB9" s="1"/>
    </row>
    <row r="10" spans="1:31" s="2" customFormat="1" ht="16.25" customHeight="1">
      <c r="A10" s="76"/>
      <c r="B10" s="76"/>
      <c r="C10" s="162" t="s">
        <v>263</v>
      </c>
      <c r="D10" s="8"/>
      <c r="E10" s="5" t="s">
        <v>53</v>
      </c>
      <c r="F10" s="5" t="s">
        <v>40</v>
      </c>
      <c r="G10" s="8">
        <v>130120</v>
      </c>
      <c r="H10" s="28"/>
      <c r="I10" s="28"/>
      <c r="J10" s="28"/>
      <c r="K10" s="28"/>
      <c r="L10" s="28"/>
      <c r="M10" s="28"/>
      <c r="N10" s="65">
        <v>5</v>
      </c>
      <c r="O10" s="192">
        <v>12</v>
      </c>
      <c r="P10" s="107" t="s">
        <v>275</v>
      </c>
      <c r="Q10" s="107" t="s">
        <v>41</v>
      </c>
      <c r="R10" s="107">
        <v>1</v>
      </c>
      <c r="S10" s="107" t="s">
        <v>41</v>
      </c>
      <c r="T10" s="107">
        <v>1</v>
      </c>
      <c r="U10" s="192">
        <v>13</v>
      </c>
      <c r="V10" s="107" t="s">
        <v>275</v>
      </c>
      <c r="W10" s="107" t="s">
        <v>41</v>
      </c>
      <c r="X10" s="107">
        <v>2</v>
      </c>
      <c r="Y10" s="107" t="s">
        <v>41</v>
      </c>
      <c r="Z10" s="107">
        <v>2</v>
      </c>
      <c r="AA10" s="1"/>
      <c r="AB10" s="1"/>
    </row>
    <row r="11" spans="1:31" s="2" customFormat="1" ht="16.25" customHeight="1">
      <c r="A11" s="76"/>
      <c r="B11" s="76"/>
      <c r="C11" s="162" t="s">
        <v>263</v>
      </c>
      <c r="D11" s="8"/>
      <c r="E11" s="5" t="s">
        <v>53</v>
      </c>
      <c r="F11" s="5" t="s">
        <v>40</v>
      </c>
      <c r="G11" s="8">
        <v>130120</v>
      </c>
      <c r="H11" s="28"/>
      <c r="I11" s="28"/>
      <c r="J11" s="28"/>
      <c r="K11" s="28"/>
      <c r="L11" s="28"/>
      <c r="M11" s="28"/>
      <c r="N11" s="65">
        <v>6</v>
      </c>
      <c r="O11" s="192">
        <v>14</v>
      </c>
      <c r="P11" s="107" t="s">
        <v>275</v>
      </c>
      <c r="Q11" s="107" t="s">
        <v>41</v>
      </c>
      <c r="R11" s="107">
        <v>7</v>
      </c>
      <c r="S11" s="107" t="s">
        <v>41</v>
      </c>
      <c r="T11" s="107">
        <v>1</v>
      </c>
      <c r="U11" s="192">
        <v>14</v>
      </c>
      <c r="V11" s="107" t="s">
        <v>48</v>
      </c>
      <c r="W11" s="107" t="s">
        <v>41</v>
      </c>
      <c r="X11" s="107">
        <v>8</v>
      </c>
      <c r="Y11" s="107" t="s">
        <v>41</v>
      </c>
      <c r="Z11" s="107">
        <v>2</v>
      </c>
      <c r="AA11" s="1"/>
      <c r="AB11" s="1"/>
    </row>
    <row r="12" spans="1:31" s="2" customFormat="1" ht="16.25" customHeight="1">
      <c r="A12" s="76"/>
      <c r="B12" s="76"/>
      <c r="C12" s="141" t="s">
        <v>332</v>
      </c>
      <c r="D12" s="141" t="s">
        <v>332</v>
      </c>
      <c r="E12" s="141" t="s">
        <v>332</v>
      </c>
      <c r="F12" s="141" t="s">
        <v>332</v>
      </c>
      <c r="G12" s="141" t="s">
        <v>402</v>
      </c>
      <c r="H12" s="141" t="s">
        <v>332</v>
      </c>
      <c r="I12" s="141" t="s">
        <v>332</v>
      </c>
      <c r="J12" s="141" t="s">
        <v>332</v>
      </c>
      <c r="K12" s="141" t="s">
        <v>332</v>
      </c>
      <c r="L12" s="141" t="s">
        <v>332</v>
      </c>
      <c r="M12" s="141" t="s">
        <v>332</v>
      </c>
      <c r="N12" s="141" t="s">
        <v>332</v>
      </c>
      <c r="O12" s="141" t="s">
        <v>332</v>
      </c>
      <c r="P12" s="141" t="s">
        <v>332</v>
      </c>
      <c r="Q12" s="141" t="s">
        <v>332</v>
      </c>
      <c r="R12" s="141" t="s">
        <v>332</v>
      </c>
      <c r="S12" s="141" t="s">
        <v>332</v>
      </c>
      <c r="T12" s="141" t="s">
        <v>332</v>
      </c>
      <c r="U12" s="141" t="s">
        <v>332</v>
      </c>
      <c r="V12" s="141" t="s">
        <v>332</v>
      </c>
      <c r="W12" s="141" t="s">
        <v>332</v>
      </c>
      <c r="X12" s="141" t="s">
        <v>332</v>
      </c>
      <c r="Y12" s="141" t="s">
        <v>332</v>
      </c>
      <c r="Z12" s="141" t="s">
        <v>332</v>
      </c>
      <c r="AA12" s="141" t="s">
        <v>332</v>
      </c>
      <c r="AB12" s="141" t="s">
        <v>332</v>
      </c>
      <c r="AC12" s="141" t="s">
        <v>332</v>
      </c>
      <c r="AD12" s="141" t="s">
        <v>332</v>
      </c>
      <c r="AE12" s="141" t="s">
        <v>332</v>
      </c>
    </row>
    <row r="13" spans="1:31" s="2" customFormat="1" ht="16.25" customHeight="1">
      <c r="A13" s="76"/>
      <c r="B13" s="76"/>
      <c r="C13" s="193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20"/>
      <c r="AB13" s="20"/>
    </row>
    <row r="14" spans="1:3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31" s="2" customFormat="1" ht="16.25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31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76"/>
      <c r="X16" s="76"/>
      <c r="Y16" s="76"/>
      <c r="Z16" s="76"/>
    </row>
    <row r="17" spans="1:26" ht="16" thickBot="1">
      <c r="A17" s="47"/>
      <c r="B17" s="47"/>
      <c r="C17" s="131"/>
      <c r="D17" s="47"/>
      <c r="E17" s="114"/>
      <c r="F17" s="114"/>
      <c r="G17" s="114"/>
      <c r="H17" s="114"/>
      <c r="I17" s="114"/>
      <c r="J17" s="114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>
      <c r="D18" s="116" t="s">
        <v>55</v>
      </c>
      <c r="E18" s="117"/>
      <c r="F18" s="117"/>
      <c r="G18" s="117"/>
      <c r="H18" s="117"/>
      <c r="I18" s="117"/>
      <c r="J18" s="118"/>
    </row>
    <row r="19" spans="1:26">
      <c r="A19" s="38" t="s">
        <v>55</v>
      </c>
      <c r="B19" s="35" t="s">
        <v>84</v>
      </c>
      <c r="D19" s="119" t="s">
        <v>316</v>
      </c>
      <c r="F19" s="62" t="s">
        <v>88</v>
      </c>
      <c r="G19" s="26" t="str">
        <f>E7</f>
        <v>4G</v>
      </c>
      <c r="H19" s="62" t="s">
        <v>315</v>
      </c>
      <c r="I19" s="26" t="str">
        <f>F7</f>
        <v>24R2</v>
      </c>
      <c r="J19" s="56"/>
    </row>
    <row r="20" spans="1:26" ht="17">
      <c r="A20" s="39" t="s">
        <v>259</v>
      </c>
      <c r="B20" s="37" t="s">
        <v>183</v>
      </c>
      <c r="D20" s="120" t="s">
        <v>90</v>
      </c>
      <c r="F20" s="26">
        <f>G7</f>
        <v>130122</v>
      </c>
      <c r="G20" s="2"/>
      <c r="H20" s="2"/>
      <c r="I20" s="2"/>
      <c r="J20" s="53"/>
      <c r="K20" s="2"/>
    </row>
    <row r="21" spans="1:26">
      <c r="A21" s="38" t="s">
        <v>106</v>
      </c>
      <c r="B21" s="35" t="s">
        <v>219</v>
      </c>
      <c r="D21" s="120" t="s">
        <v>106</v>
      </c>
      <c r="H21" s="2"/>
      <c r="I21" s="2"/>
      <c r="J21" s="53"/>
      <c r="K21" s="2"/>
    </row>
    <row r="22" spans="1:26">
      <c r="A22" s="41" t="s">
        <v>107</v>
      </c>
      <c r="B22" s="35" t="s">
        <v>84</v>
      </c>
      <c r="D22" s="120"/>
      <c r="H22" s="2"/>
      <c r="I22" s="2"/>
      <c r="J22" s="53"/>
      <c r="K22" s="2"/>
    </row>
    <row r="23" spans="1:26">
      <c r="A23" s="38" t="s">
        <v>81</v>
      </c>
      <c r="B23" s="35" t="s">
        <v>220</v>
      </c>
      <c r="D23" s="120" t="s">
        <v>59</v>
      </c>
      <c r="H23" s="2"/>
      <c r="I23" s="2"/>
      <c r="J23" s="53"/>
      <c r="K23" s="2"/>
    </row>
    <row r="24" spans="1:26">
      <c r="A24" s="38" t="s">
        <v>59</v>
      </c>
      <c r="B24" s="35" t="s">
        <v>221</v>
      </c>
      <c r="D24" s="120"/>
      <c r="H24" s="2"/>
      <c r="I24" s="2"/>
      <c r="J24" s="53"/>
      <c r="K24" s="2"/>
    </row>
    <row r="25" spans="1:26">
      <c r="A25" s="38"/>
      <c r="B25" s="35" t="s">
        <v>225</v>
      </c>
      <c r="D25" s="120" t="s">
        <v>217</v>
      </c>
      <c r="F25" s="87">
        <f>H7</f>
        <v>2</v>
      </c>
      <c r="H25" s="2"/>
      <c r="I25" s="2"/>
      <c r="J25" s="53"/>
      <c r="K25" s="2"/>
    </row>
    <row r="26" spans="1:26">
      <c r="A26" s="38" t="s">
        <v>149</v>
      </c>
      <c r="B26" s="35"/>
      <c r="D26" s="120" t="s">
        <v>215</v>
      </c>
      <c r="F26" s="26" t="str">
        <f>I7</f>
        <v>ABIO</v>
      </c>
      <c r="H26" s="2"/>
      <c r="I26" s="2"/>
      <c r="J26" s="53"/>
      <c r="K26" s="2"/>
    </row>
    <row r="27" spans="1:26">
      <c r="A27" s="38" t="s">
        <v>148</v>
      </c>
      <c r="B27" s="40"/>
      <c r="D27" s="120" t="s">
        <v>64</v>
      </c>
      <c r="H27" s="2"/>
      <c r="I27" s="2"/>
      <c r="J27" s="53"/>
      <c r="K27" s="2"/>
    </row>
    <row r="28" spans="1:26">
      <c r="A28" s="38" t="s">
        <v>64</v>
      </c>
      <c r="B28" s="40"/>
      <c r="D28" s="115" t="s">
        <v>317</v>
      </c>
      <c r="F28" s="26">
        <f>N7</f>
        <v>3</v>
      </c>
      <c r="H28" s="2"/>
      <c r="I28" s="2"/>
      <c r="J28" s="53"/>
      <c r="K28" s="2"/>
    </row>
    <row r="29" spans="1:26">
      <c r="A29" s="79" t="s">
        <v>262</v>
      </c>
      <c r="B29" s="40"/>
      <c r="D29" s="115" t="s">
        <v>64</v>
      </c>
      <c r="H29" s="2"/>
      <c r="I29" s="2"/>
      <c r="J29" s="53"/>
      <c r="K29" s="2"/>
    </row>
    <row r="30" spans="1:26">
      <c r="A30" s="79"/>
      <c r="B30" s="40"/>
      <c r="D30" s="115" t="s">
        <v>317</v>
      </c>
      <c r="F30" s="26">
        <f>N8</f>
        <v>4</v>
      </c>
      <c r="H30" s="2"/>
      <c r="I30" s="2"/>
      <c r="J30" s="53"/>
      <c r="K30" s="2"/>
    </row>
    <row r="31" spans="1:26">
      <c r="A31" s="38" t="s">
        <v>71</v>
      </c>
      <c r="B31" s="40"/>
      <c r="D31" s="115" t="s">
        <v>64</v>
      </c>
      <c r="H31" s="2"/>
      <c r="I31" s="2"/>
      <c r="J31" s="53"/>
      <c r="K31" s="2"/>
    </row>
    <row r="32" spans="1:26">
      <c r="A32" s="38" t="s">
        <v>70</v>
      </c>
      <c r="B32" s="40"/>
      <c r="D32" s="121"/>
      <c r="H32" s="2"/>
      <c r="I32" s="2"/>
      <c r="J32" s="53"/>
      <c r="K32" s="2"/>
    </row>
    <row r="33" spans="1:11">
      <c r="A33" s="38"/>
      <c r="B33" s="40"/>
      <c r="D33" s="120" t="s">
        <v>71</v>
      </c>
      <c r="H33" s="2"/>
      <c r="I33" s="2"/>
      <c r="J33" s="53"/>
      <c r="K33" s="2"/>
    </row>
    <row r="34" spans="1:11">
      <c r="A34" s="38" t="s">
        <v>72</v>
      </c>
      <c r="B34" s="40"/>
      <c r="D34" s="120" t="s">
        <v>70</v>
      </c>
      <c r="H34" s="2"/>
      <c r="I34" s="2"/>
      <c r="J34" s="53"/>
      <c r="K34" s="2"/>
    </row>
    <row r="35" spans="1:11">
      <c r="A35" s="38" t="s">
        <v>70</v>
      </c>
      <c r="B35" s="40"/>
      <c r="D35" s="120"/>
      <c r="H35" s="2"/>
      <c r="I35" s="2"/>
      <c r="J35" s="53"/>
      <c r="K35" s="2"/>
    </row>
    <row r="36" spans="1:11">
      <c r="A36" s="38" t="s">
        <v>66</v>
      </c>
      <c r="B36" s="40"/>
      <c r="D36" s="120" t="s">
        <v>72</v>
      </c>
      <c r="H36" s="2"/>
      <c r="I36" s="2"/>
      <c r="J36" s="53"/>
      <c r="K36" s="2"/>
    </row>
    <row r="37" spans="1:11">
      <c r="A37" s="38" t="s">
        <v>73</v>
      </c>
      <c r="B37" s="78"/>
      <c r="D37" s="120" t="s">
        <v>70</v>
      </c>
      <c r="H37" s="2"/>
      <c r="I37" s="2"/>
      <c r="J37" s="53"/>
      <c r="K37" s="2"/>
    </row>
    <row r="38" spans="1:11">
      <c r="A38" s="38" t="s">
        <v>70</v>
      </c>
      <c r="B38" s="37"/>
      <c r="D38" s="120" t="s">
        <v>66</v>
      </c>
      <c r="H38" s="2"/>
      <c r="I38" s="2"/>
      <c r="J38" s="53"/>
      <c r="K38" s="2"/>
    </row>
    <row r="39" spans="1:11">
      <c r="A39" s="44" t="s">
        <v>262</v>
      </c>
      <c r="B39" s="35"/>
      <c r="D39" s="120" t="s">
        <v>73</v>
      </c>
      <c r="H39" s="2"/>
      <c r="I39" s="2"/>
      <c r="J39" s="53"/>
      <c r="K39" s="2"/>
    </row>
    <row r="40" spans="1:11">
      <c r="A40" s="44" t="s">
        <v>265</v>
      </c>
      <c r="B40" s="35"/>
      <c r="D40" s="120" t="s">
        <v>70</v>
      </c>
      <c r="H40" s="2"/>
      <c r="I40" s="2"/>
      <c r="J40" s="53"/>
      <c r="K40" s="2"/>
    </row>
    <row r="41" spans="1:11" ht="16" thickBot="1">
      <c r="A41" s="44"/>
      <c r="B41" s="35"/>
      <c r="D41" s="122" t="s">
        <v>262</v>
      </c>
      <c r="E41" s="59"/>
      <c r="F41" s="59"/>
      <c r="G41" s="59"/>
      <c r="H41" s="194"/>
      <c r="I41" s="194"/>
      <c r="J41" s="195"/>
      <c r="K41" s="2"/>
    </row>
    <row r="46" spans="1:11" ht="12" customHeight="1" thickBot="1">
      <c r="A46" s="47"/>
      <c r="B46" s="47"/>
      <c r="D46" s="47"/>
      <c r="E46" s="114"/>
      <c r="F46" s="114"/>
      <c r="G46" s="114"/>
      <c r="H46" s="114"/>
      <c r="I46" s="114"/>
      <c r="J46" s="114"/>
    </row>
    <row r="47" spans="1:11" ht="17">
      <c r="A47" s="39" t="s">
        <v>259</v>
      </c>
      <c r="B47" s="35"/>
      <c r="D47" s="116" t="s">
        <v>55</v>
      </c>
      <c r="E47" s="117"/>
      <c r="F47" s="117"/>
      <c r="G47" s="117"/>
      <c r="H47" s="117"/>
      <c r="I47" s="117"/>
      <c r="J47" s="56"/>
    </row>
    <row r="48" spans="1:11">
      <c r="A48" s="38" t="s">
        <v>106</v>
      </c>
      <c r="B48" s="35"/>
      <c r="D48" s="119" t="s">
        <v>316</v>
      </c>
      <c r="F48" s="62" t="s">
        <v>88</v>
      </c>
      <c r="G48" s="26" t="str">
        <f>E9</f>
        <v>4G</v>
      </c>
      <c r="H48" s="132" t="s">
        <v>315</v>
      </c>
      <c r="I48" s="26" t="str">
        <f>F9</f>
        <v>24R2</v>
      </c>
      <c r="J48" s="56"/>
    </row>
    <row r="49" spans="1:10">
      <c r="A49" s="41" t="s">
        <v>107</v>
      </c>
      <c r="B49" s="35"/>
      <c r="D49" s="120" t="s">
        <v>90</v>
      </c>
      <c r="F49" s="26">
        <f>G9</f>
        <v>130120</v>
      </c>
      <c r="G49" s="2"/>
      <c r="J49" s="56"/>
    </row>
    <row r="50" spans="1:10">
      <c r="A50" s="38" t="s">
        <v>81</v>
      </c>
      <c r="B50" s="35"/>
      <c r="D50" s="120" t="s">
        <v>106</v>
      </c>
      <c r="J50" s="56"/>
    </row>
    <row r="51" spans="1:10">
      <c r="A51" s="38" t="s">
        <v>59</v>
      </c>
      <c r="B51" s="35"/>
      <c r="D51" s="120" t="s">
        <v>59</v>
      </c>
      <c r="J51" s="56"/>
    </row>
    <row r="52" spans="1:10">
      <c r="A52" s="38"/>
      <c r="B52" s="35"/>
      <c r="D52" s="120"/>
      <c r="J52" s="56"/>
    </row>
    <row r="53" spans="1:10">
      <c r="A53" s="90" t="s">
        <v>149</v>
      </c>
      <c r="B53" s="35"/>
      <c r="D53" s="120"/>
      <c r="J53" s="56"/>
    </row>
    <row r="54" spans="1:10">
      <c r="A54" s="90" t="s">
        <v>148</v>
      </c>
      <c r="B54" s="35"/>
      <c r="D54" s="120" t="s">
        <v>217</v>
      </c>
      <c r="F54" s="87">
        <f>H9</f>
        <v>3</v>
      </c>
      <c r="J54" s="56"/>
    </row>
    <row r="55" spans="1:10">
      <c r="A55" s="90" t="s">
        <v>64</v>
      </c>
      <c r="B55" s="35"/>
      <c r="D55" s="120" t="s">
        <v>215</v>
      </c>
      <c r="F55" s="26" t="str">
        <f>I9</f>
        <v>ABIO</v>
      </c>
      <c r="J55" s="56"/>
    </row>
    <row r="56" spans="1:10">
      <c r="A56" s="90"/>
      <c r="B56" s="35"/>
      <c r="D56" s="120" t="s">
        <v>64</v>
      </c>
      <c r="J56" s="56"/>
    </row>
    <row r="57" spans="1:10">
      <c r="A57" s="90" t="s">
        <v>278</v>
      </c>
      <c r="B57" s="35"/>
      <c r="D57" s="121"/>
      <c r="J57" s="56"/>
    </row>
    <row r="58" spans="1:10">
      <c r="A58" s="90" t="s">
        <v>267</v>
      </c>
      <c r="B58" s="35"/>
      <c r="D58" s="120" t="s">
        <v>71</v>
      </c>
      <c r="J58" s="56"/>
    </row>
    <row r="59" spans="1:10">
      <c r="A59" s="90" t="s">
        <v>63</v>
      </c>
      <c r="B59" s="35"/>
      <c r="D59" s="120" t="s">
        <v>70</v>
      </c>
      <c r="J59" s="56"/>
    </row>
    <row r="60" spans="1:10">
      <c r="A60" s="38" t="s">
        <v>266</v>
      </c>
      <c r="B60" s="35"/>
      <c r="D60" s="120"/>
      <c r="J60" s="56"/>
    </row>
    <row r="61" spans="1:10">
      <c r="A61" s="90" t="s">
        <v>60</v>
      </c>
      <c r="B61" s="35"/>
      <c r="D61" s="120" t="s">
        <v>72</v>
      </c>
      <c r="J61" s="56"/>
    </row>
    <row r="62" spans="1:10">
      <c r="A62" s="90" t="s">
        <v>65</v>
      </c>
      <c r="B62" s="35"/>
      <c r="D62" s="120" t="s">
        <v>70</v>
      </c>
      <c r="J62" s="56"/>
    </row>
    <row r="63" spans="1:10">
      <c r="A63" s="90" t="s">
        <v>276</v>
      </c>
      <c r="B63" s="35"/>
      <c r="D63" s="120" t="s">
        <v>66</v>
      </c>
      <c r="J63" s="56"/>
    </row>
    <row r="64" spans="1:10">
      <c r="A64" s="90" t="s">
        <v>268</v>
      </c>
      <c r="B64" s="35"/>
      <c r="D64" s="120" t="s">
        <v>73</v>
      </c>
      <c r="J64" s="56"/>
    </row>
    <row r="65" spans="1:10">
      <c r="A65" s="90" t="s">
        <v>269</v>
      </c>
      <c r="B65" s="35"/>
      <c r="D65" s="120" t="s">
        <v>70</v>
      </c>
      <c r="J65" s="56"/>
    </row>
    <row r="66" spans="1:10" ht="16" thickBot="1">
      <c r="A66" s="90" t="s">
        <v>270</v>
      </c>
      <c r="B66" s="35"/>
      <c r="D66" s="122" t="s">
        <v>262</v>
      </c>
      <c r="E66" s="59"/>
      <c r="F66" s="59"/>
      <c r="G66" s="59"/>
      <c r="H66" s="59"/>
      <c r="I66" s="59"/>
      <c r="J66" s="60"/>
    </row>
    <row r="67" spans="1:10">
      <c r="A67" s="90" t="s">
        <v>279</v>
      </c>
      <c r="B67" s="35"/>
    </row>
    <row r="68" spans="1:10">
      <c r="A68" s="90" t="s">
        <v>272</v>
      </c>
      <c r="B68" s="35"/>
    </row>
    <row r="69" spans="1:10">
      <c r="A69" s="90"/>
      <c r="B69" s="35"/>
    </row>
    <row r="70" spans="1:10">
      <c r="A70" s="90"/>
      <c r="B70" s="35"/>
    </row>
    <row r="71" spans="1:10" ht="10.25" customHeight="1" thickBot="1">
      <c r="A71" s="90" t="s">
        <v>62</v>
      </c>
      <c r="B71" s="35"/>
      <c r="D71" s="47"/>
      <c r="E71" s="114"/>
      <c r="F71" s="114"/>
      <c r="G71" s="114"/>
      <c r="H71" s="114"/>
      <c r="I71" s="114"/>
      <c r="J71" s="114"/>
    </row>
    <row r="72" spans="1:10">
      <c r="A72" s="90" t="s">
        <v>277</v>
      </c>
      <c r="B72" s="35"/>
      <c r="D72" s="116" t="s">
        <v>55</v>
      </c>
      <c r="E72" s="117"/>
      <c r="F72" s="117"/>
      <c r="G72" s="117"/>
      <c r="H72" s="117"/>
      <c r="I72" s="117"/>
      <c r="J72" s="118"/>
    </row>
    <row r="73" spans="1:10">
      <c r="A73" s="90" t="s">
        <v>268</v>
      </c>
      <c r="B73" s="35"/>
      <c r="D73" s="119" t="s">
        <v>316</v>
      </c>
      <c r="F73" s="62" t="s">
        <v>88</v>
      </c>
      <c r="G73" s="26" t="str">
        <f>E10</f>
        <v>4G</v>
      </c>
      <c r="H73" s="132" t="s">
        <v>315</v>
      </c>
      <c r="I73" s="26" t="str">
        <f>F10</f>
        <v>24R2</v>
      </c>
      <c r="J73" s="56"/>
    </row>
    <row r="74" spans="1:10">
      <c r="A74" s="90" t="s">
        <v>269</v>
      </c>
      <c r="B74" s="35"/>
      <c r="D74" s="120" t="s">
        <v>90</v>
      </c>
      <c r="F74" s="26">
        <f>G10</f>
        <v>130120</v>
      </c>
      <c r="G74" s="2"/>
      <c r="J74" s="56"/>
    </row>
    <row r="75" spans="1:10">
      <c r="A75" s="90" t="s">
        <v>273</v>
      </c>
      <c r="B75" s="35"/>
      <c r="D75" s="120" t="s">
        <v>106</v>
      </c>
      <c r="J75" s="56"/>
    </row>
    <row r="76" spans="1:10">
      <c r="A76" s="90" t="s">
        <v>279</v>
      </c>
      <c r="B76" s="35"/>
      <c r="D76" s="120" t="s">
        <v>59</v>
      </c>
      <c r="J76" s="56"/>
    </row>
    <row r="77" spans="1:10">
      <c r="A77" s="90" t="s">
        <v>271</v>
      </c>
      <c r="B77" s="35"/>
      <c r="D77" s="120"/>
      <c r="J77" s="56"/>
    </row>
    <row r="78" spans="1:10">
      <c r="A78" s="90" t="s">
        <v>274</v>
      </c>
      <c r="B78" s="35"/>
      <c r="D78" s="120"/>
      <c r="J78" s="56"/>
    </row>
    <row r="79" spans="1:10">
      <c r="A79" s="90" t="s">
        <v>62</v>
      </c>
      <c r="B79" s="35"/>
      <c r="D79" s="115" t="s">
        <v>317</v>
      </c>
      <c r="F79" s="26">
        <f>N10</f>
        <v>5</v>
      </c>
      <c r="J79" s="56"/>
    </row>
    <row r="80" spans="1:10">
      <c r="A80" s="90" t="s">
        <v>261</v>
      </c>
      <c r="B80" s="35"/>
      <c r="D80" s="115" t="s">
        <v>64</v>
      </c>
      <c r="J80" s="56"/>
    </row>
    <row r="81" spans="1:10">
      <c r="A81" s="38"/>
      <c r="B81" s="35"/>
      <c r="D81" s="115" t="s">
        <v>317</v>
      </c>
      <c r="F81" s="26">
        <f>N11</f>
        <v>6</v>
      </c>
      <c r="J81" s="56"/>
    </row>
    <row r="82" spans="1:10">
      <c r="A82" s="38" t="s">
        <v>71</v>
      </c>
      <c r="B82" s="35"/>
      <c r="D82" s="115" t="s">
        <v>64</v>
      </c>
      <c r="J82" s="56"/>
    </row>
    <row r="83" spans="1:10">
      <c r="A83" s="38" t="s">
        <v>70</v>
      </c>
      <c r="B83" s="35"/>
      <c r="D83" s="121"/>
      <c r="J83" s="56"/>
    </row>
    <row r="84" spans="1:10">
      <c r="A84" s="38"/>
      <c r="B84" s="35"/>
      <c r="D84" s="120" t="s">
        <v>71</v>
      </c>
      <c r="J84" s="56"/>
    </row>
    <row r="85" spans="1:10">
      <c r="A85" s="38" t="s">
        <v>72</v>
      </c>
      <c r="B85" s="35"/>
      <c r="D85" s="120" t="s">
        <v>70</v>
      </c>
      <c r="J85" s="56"/>
    </row>
    <row r="86" spans="1:10">
      <c r="A86" s="38" t="s">
        <v>70</v>
      </c>
      <c r="B86" s="35"/>
      <c r="D86" s="120"/>
      <c r="J86" s="56"/>
    </row>
    <row r="87" spans="1:10">
      <c r="A87" s="38" t="s">
        <v>66</v>
      </c>
      <c r="B87" s="35"/>
      <c r="D87" s="120" t="s">
        <v>72</v>
      </c>
      <c r="J87" s="56"/>
    </row>
    <row r="88" spans="1:10">
      <c r="A88" s="38" t="s">
        <v>73</v>
      </c>
      <c r="B88" s="35"/>
      <c r="D88" s="120" t="s">
        <v>70</v>
      </c>
      <c r="J88" s="56"/>
    </row>
    <row r="89" spans="1:10">
      <c r="A89" s="38" t="s">
        <v>70</v>
      </c>
      <c r="B89" s="35"/>
      <c r="D89" s="120" t="s">
        <v>66</v>
      </c>
      <c r="J89" s="56"/>
    </row>
    <row r="90" spans="1:10">
      <c r="A90" s="44" t="s">
        <v>262</v>
      </c>
      <c r="B90" s="35"/>
      <c r="D90" s="120" t="s">
        <v>73</v>
      </c>
      <c r="J90" s="56"/>
    </row>
    <row r="91" spans="1:10">
      <c r="A91" s="44" t="s">
        <v>265</v>
      </c>
      <c r="B91" s="35"/>
      <c r="D91" s="120" t="s">
        <v>70</v>
      </c>
      <c r="J91" s="56"/>
    </row>
    <row r="92" spans="1:10" ht="16" thickBot="1">
      <c r="A92" s="44"/>
      <c r="B92" s="35"/>
      <c r="D92" s="122" t="s">
        <v>262</v>
      </c>
      <c r="E92" s="59"/>
      <c r="F92" s="59"/>
      <c r="G92" s="59"/>
      <c r="H92" s="59"/>
      <c r="I92" s="59"/>
      <c r="J92" s="60"/>
    </row>
    <row r="97" spans="1:2">
      <c r="A97" s="47"/>
      <c r="B97" s="47"/>
    </row>
    <row r="98" spans="1:2" ht="17">
      <c r="A98" s="39" t="s">
        <v>259</v>
      </c>
      <c r="B98" s="35"/>
    </row>
    <row r="99" spans="1:2">
      <c r="A99" s="38" t="s">
        <v>106</v>
      </c>
      <c r="B99" s="35"/>
    </row>
    <row r="100" spans="1:2">
      <c r="A100" s="41" t="s">
        <v>107</v>
      </c>
      <c r="B100" s="35"/>
    </row>
    <row r="101" spans="1:2">
      <c r="A101" s="38" t="s">
        <v>81</v>
      </c>
      <c r="B101" s="35"/>
    </row>
    <row r="102" spans="1:2">
      <c r="A102" s="38" t="s">
        <v>59</v>
      </c>
      <c r="B102" s="35"/>
    </row>
    <row r="103" spans="1:2">
      <c r="A103" s="38"/>
      <c r="B103" s="35"/>
    </row>
    <row r="104" spans="1:2">
      <c r="A104" s="84" t="s">
        <v>150</v>
      </c>
      <c r="B104" s="35"/>
    </row>
    <row r="105" spans="1:2">
      <c r="A105" s="84" t="s">
        <v>148</v>
      </c>
      <c r="B105" s="35"/>
    </row>
    <row r="106" spans="1:2">
      <c r="A106" s="84" t="s">
        <v>64</v>
      </c>
      <c r="B106" s="35"/>
    </row>
    <row r="107" spans="1:2">
      <c r="A107" s="38"/>
      <c r="B107" s="35"/>
    </row>
    <row r="108" spans="1:2">
      <c r="A108" s="84" t="s">
        <v>283</v>
      </c>
      <c r="B108" s="35"/>
    </row>
    <row r="109" spans="1:2">
      <c r="A109" s="84" t="s">
        <v>267</v>
      </c>
      <c r="B109" s="35"/>
    </row>
    <row r="110" spans="1:2">
      <c r="A110" s="84" t="s">
        <v>63</v>
      </c>
      <c r="B110" s="35"/>
    </row>
    <row r="111" spans="1:2">
      <c r="A111" s="84"/>
      <c r="B111" s="35"/>
    </row>
    <row r="112" spans="1:2">
      <c r="A112" s="84" t="s">
        <v>284</v>
      </c>
      <c r="B112" s="35"/>
    </row>
    <row r="113" spans="1:2">
      <c r="A113" s="84" t="s">
        <v>267</v>
      </c>
      <c r="B113" s="35"/>
    </row>
    <row r="114" spans="1:2">
      <c r="A114" s="84" t="s">
        <v>63</v>
      </c>
      <c r="B114" s="35"/>
    </row>
    <row r="115" spans="1:2">
      <c r="A115" s="38"/>
      <c r="B115" s="35"/>
    </row>
    <row r="116" spans="1:2">
      <c r="A116" s="84" t="s">
        <v>60</v>
      </c>
      <c r="B116" s="35"/>
    </row>
    <row r="117" spans="1:2">
      <c r="A117" s="84" t="s">
        <v>65</v>
      </c>
      <c r="B117" s="35"/>
    </row>
    <row r="118" spans="1:2">
      <c r="A118" s="84" t="s">
        <v>280</v>
      </c>
      <c r="B118" s="35"/>
    </row>
    <row r="119" spans="1:2">
      <c r="A119" s="84" t="s">
        <v>281</v>
      </c>
      <c r="B119" s="35"/>
    </row>
    <row r="120" spans="1:2">
      <c r="A120" s="84" t="s">
        <v>269</v>
      </c>
      <c r="B120" s="35"/>
    </row>
    <row r="121" spans="1:2">
      <c r="A121" s="84" t="s">
        <v>270</v>
      </c>
      <c r="B121" s="35"/>
    </row>
    <row r="122" spans="1:2">
      <c r="A122" s="84" t="s">
        <v>282</v>
      </c>
      <c r="B122" s="35"/>
    </row>
    <row r="123" spans="1:2">
      <c r="A123" s="84" t="s">
        <v>271</v>
      </c>
      <c r="B123" s="35"/>
    </row>
    <row r="124" spans="1:2">
      <c r="A124" s="84" t="s">
        <v>272</v>
      </c>
      <c r="B124" s="35"/>
    </row>
    <row r="125" spans="1:2">
      <c r="A125" s="84" t="s">
        <v>62</v>
      </c>
      <c r="B125" s="35"/>
    </row>
    <row r="126" spans="1:2">
      <c r="A126" s="84" t="s">
        <v>285</v>
      </c>
      <c r="B126" s="35"/>
    </row>
    <row r="127" spans="1:2">
      <c r="A127" s="84" t="s">
        <v>281</v>
      </c>
      <c r="B127" s="35"/>
    </row>
    <row r="128" spans="1:2">
      <c r="A128" s="84" t="s">
        <v>269</v>
      </c>
      <c r="B128" s="35"/>
    </row>
    <row r="129" spans="1:2">
      <c r="A129" s="84" t="s">
        <v>273</v>
      </c>
      <c r="B129" s="35"/>
    </row>
    <row r="130" spans="1:2">
      <c r="A130" s="84" t="s">
        <v>282</v>
      </c>
      <c r="B130" s="35"/>
    </row>
    <row r="131" spans="1:2">
      <c r="A131" s="84" t="s">
        <v>271</v>
      </c>
      <c r="B131" s="35"/>
    </row>
    <row r="132" spans="1:2">
      <c r="A132" s="84" t="s">
        <v>274</v>
      </c>
      <c r="B132" s="35"/>
    </row>
    <row r="133" spans="1:2">
      <c r="A133" s="84" t="s">
        <v>62</v>
      </c>
      <c r="B133" s="35"/>
    </row>
    <row r="134" spans="1:2">
      <c r="A134" s="84" t="s">
        <v>286</v>
      </c>
      <c r="B134" s="35"/>
    </row>
    <row r="135" spans="1:2">
      <c r="A135" s="84" t="s">
        <v>281</v>
      </c>
      <c r="B135" s="35"/>
    </row>
    <row r="136" spans="1:2">
      <c r="A136" s="84" t="s">
        <v>269</v>
      </c>
      <c r="B136" s="35"/>
    </row>
    <row r="137" spans="1:2">
      <c r="A137" s="84" t="s">
        <v>270</v>
      </c>
      <c r="B137" s="35"/>
    </row>
    <row r="138" spans="1:2">
      <c r="A138" s="84" t="s">
        <v>288</v>
      </c>
      <c r="B138" s="35"/>
    </row>
    <row r="139" spans="1:2">
      <c r="A139" s="84" t="s">
        <v>271</v>
      </c>
      <c r="B139" s="35"/>
    </row>
    <row r="140" spans="1:2">
      <c r="A140" s="84" t="s">
        <v>272</v>
      </c>
      <c r="B140" s="35"/>
    </row>
    <row r="141" spans="1:2">
      <c r="A141" s="84" t="s">
        <v>62</v>
      </c>
      <c r="B141" s="35"/>
    </row>
    <row r="142" spans="1:2">
      <c r="A142" s="84" t="s">
        <v>287</v>
      </c>
      <c r="B142" s="35"/>
    </row>
    <row r="143" spans="1:2">
      <c r="A143" s="84" t="s">
        <v>281</v>
      </c>
      <c r="B143" s="35"/>
    </row>
    <row r="144" spans="1:2">
      <c r="A144" s="84" t="s">
        <v>269</v>
      </c>
      <c r="B144" s="35"/>
    </row>
    <row r="145" spans="1:2">
      <c r="A145" s="84" t="s">
        <v>270</v>
      </c>
      <c r="B145" s="35"/>
    </row>
    <row r="146" spans="1:2">
      <c r="A146" s="84" t="s">
        <v>288</v>
      </c>
      <c r="B146" s="35"/>
    </row>
    <row r="147" spans="1:2">
      <c r="A147" s="84" t="s">
        <v>271</v>
      </c>
      <c r="B147" s="35"/>
    </row>
    <row r="148" spans="1:2">
      <c r="A148" s="84" t="s">
        <v>272</v>
      </c>
      <c r="B148" s="35"/>
    </row>
    <row r="149" spans="1:2">
      <c r="A149" s="84" t="s">
        <v>289</v>
      </c>
      <c r="B149" s="35"/>
    </row>
    <row r="150" spans="1:2">
      <c r="A150" s="38"/>
      <c r="B150" s="35"/>
    </row>
    <row r="151" spans="1:2">
      <c r="A151" s="38" t="s">
        <v>71</v>
      </c>
      <c r="B151" s="35"/>
    </row>
    <row r="152" spans="1:2">
      <c r="A152" s="38" t="s">
        <v>70</v>
      </c>
      <c r="B152" s="35"/>
    </row>
    <row r="153" spans="1:2">
      <c r="A153" s="38"/>
      <c r="B153" s="35"/>
    </row>
    <row r="154" spans="1:2">
      <c r="A154" s="38" t="s">
        <v>72</v>
      </c>
      <c r="B154" s="35"/>
    </row>
    <row r="155" spans="1:2">
      <c r="A155" s="38" t="s">
        <v>70</v>
      </c>
      <c r="B155" s="35"/>
    </row>
    <row r="156" spans="1:2">
      <c r="A156" s="38" t="s">
        <v>66</v>
      </c>
      <c r="B156" s="35"/>
    </row>
    <row r="157" spans="1:2">
      <c r="A157" s="38" t="s">
        <v>73</v>
      </c>
      <c r="B157" s="35"/>
    </row>
    <row r="158" spans="1:2">
      <c r="A158" s="38" t="s">
        <v>70</v>
      </c>
      <c r="B158" s="35"/>
    </row>
    <row r="159" spans="1:2">
      <c r="A159" s="44" t="s">
        <v>262</v>
      </c>
      <c r="B159" s="35"/>
    </row>
    <row r="160" spans="1:2">
      <c r="A160" s="44" t="s">
        <v>265</v>
      </c>
      <c r="B160" s="35"/>
    </row>
    <row r="161" spans="1:2">
      <c r="A161" s="38"/>
      <c r="B161" s="35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FrontPage</vt:lpstr>
      <vt:lpstr>LTE_INITBTS_V3</vt:lpstr>
      <vt:lpstr>LTE_INITCELL_V3</vt:lpstr>
      <vt:lpstr>XX_INITMOD</vt:lpstr>
      <vt:lpstr>LTE_INITCELL_V3!TARGET</vt:lpstr>
      <vt:lpstr>XX_INITMOD!TARGET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2025-08-18T01:33:53Z</dcterms:modified>
</cp:coreProperties>
</file>