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xr:revisionPtr revIDLastSave="0" documentId="8_{CEB74674-0C9A-493A-ABEB-3D8206FDF924}" xr6:coauthVersionLast="34" xr6:coauthVersionMax="34" xr10:uidLastSave="{00000000-0000-0000-0000-000000000000}"/>
  <bookViews>
    <workbookView xWindow="0" yWindow="0" windowWidth="20400" windowHeight="6645" xr2:uid="{C955B473-7C35-456F-8435-91E95DB9433A}"/>
  </bookViews>
  <sheets>
    <sheet name="Sheet1" sheetId="1" r:id="rId1"/>
    <sheet name="Sheet2" sheetId="2" r:id="rId2"/>
    <sheet name="Sheet3" sheetId="3" r:id="rId3"/>
    <sheet name="Sheet4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L12" i="1"/>
  <c r="L11" i="1"/>
  <c r="L10" i="1"/>
  <c r="K11" i="1"/>
  <c r="K10" i="1"/>
  <c r="D11" i="1"/>
  <c r="D10" i="1"/>
  <c r="D9" i="1"/>
  <c r="D8" i="1"/>
  <c r="C10" i="1"/>
  <c r="C9" i="1"/>
  <c r="C8" i="1"/>
  <c r="G13" i="1"/>
  <c r="H12" i="1"/>
  <c r="H11" i="1"/>
  <c r="H10" i="1"/>
  <c r="G11" i="1"/>
  <c r="G10" i="1"/>
  <c r="I8" i="1"/>
  <c r="E6" i="1"/>
  <c r="D6" i="1"/>
  <c r="D5" i="1"/>
  <c r="D4" i="1"/>
  <c r="C6" i="1"/>
  <c r="C5" i="1"/>
  <c r="C4" i="1"/>
  <c r="I6" i="1"/>
  <c r="H6" i="1"/>
  <c r="H5" i="1"/>
  <c r="H4" i="1"/>
  <c r="G6" i="1"/>
  <c r="G5" i="1"/>
  <c r="G4" i="1"/>
</calcChain>
</file>

<file path=xl/sharedStrings.xml><?xml version="1.0" encoding="utf-8"?>
<sst xmlns="http://schemas.openxmlformats.org/spreadsheetml/2006/main" count="11" uniqueCount="11">
  <si>
    <t>Root node entropy</t>
  </si>
  <si>
    <t>Entropy for female</t>
  </si>
  <si>
    <t>Entropy for male</t>
  </si>
  <si>
    <t>male weight</t>
  </si>
  <si>
    <t>female</t>
  </si>
  <si>
    <t>Information gain Gender</t>
  </si>
  <si>
    <t>Entropy for married</t>
  </si>
  <si>
    <t>Entropy for un married</t>
  </si>
  <si>
    <t>information gain marital</t>
  </si>
  <si>
    <t>married  weight</t>
  </si>
  <si>
    <t>un married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</si>
</sst>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56A1C-85F5-4300-B419-78CBF87B0D08}">
  <dimension ref="C4:L14"/>
  <sheetViews>
    <sheetView tabSelected="1" workbookViewId="0">
      <selection activeCell="L12" sqref="L12"/>
    </sheetView>
  </sheetViews>
  <sheetFormatPr defaultRowHeight="19.5" x14ac:dyDescent="0.3"/>
  <cols>
    <col min="1" max="5" width="9.140625" style="1"/>
    <col min="6" max="6" width="31.5703125" style="1" bestFit="1" customWidth="1"/>
    <col min="7" max="9" width="9.140625" style="1"/>
    <col min="10" max="10" width="24.42578125" style="1" bestFit="1" customWidth="1"/>
    <col min="11" max="16384" width="9.140625" style="1"/>
  </cols>
  <sheetData>
    <row r="4" spans="3:12" x14ac:dyDescent="0.3">
      <c r="C4" s="1">
        <f>-1/8</f>
        <v>-0.125</v>
      </c>
      <c r="D4" s="1">
        <f>-7/8</f>
        <v>-0.875</v>
      </c>
      <c r="G4" s="1">
        <f>-4/14</f>
        <v>-0.2857142857142857</v>
      </c>
      <c r="H4" s="1">
        <f>-10/14</f>
        <v>-0.7142857142857143</v>
      </c>
      <c r="I4" s="1">
        <v>0.72199999999999998</v>
      </c>
      <c r="J4" s="1" t="s">
        <v>7</v>
      </c>
    </row>
    <row r="5" spans="3:12" x14ac:dyDescent="0.3">
      <c r="C5" s="1">
        <f>LOG(1/8,2)</f>
        <v>-3</v>
      </c>
      <c r="D5" s="1">
        <f>LOG(7/8,2)</f>
        <v>-0.19264507794239591</v>
      </c>
      <c r="G5" s="1">
        <f>LOG(4/14,2)</f>
        <v>-1.8073549220576042</v>
      </c>
      <c r="H5" s="1">
        <f>LOG(10/14,2)</f>
        <v>-0.48542682717024171</v>
      </c>
      <c r="I5" s="1">
        <v>0</v>
      </c>
      <c r="J5" s="1" t="s">
        <v>6</v>
      </c>
    </row>
    <row r="6" spans="3:12" x14ac:dyDescent="0.3">
      <c r="C6" s="1">
        <f>C5*C4</f>
        <v>0.375</v>
      </c>
      <c r="D6" s="1">
        <f>D5*D4</f>
        <v>0.16856444319959643</v>
      </c>
      <c r="E6" s="1">
        <f>D6+C6</f>
        <v>0.5435644431995964</v>
      </c>
      <c r="G6" s="1">
        <f>G4*G5</f>
        <v>0.51638712058788683</v>
      </c>
      <c r="H6" s="1">
        <f>H5*H4</f>
        <v>0.34673344797874411</v>
      </c>
      <c r="I6" s="1">
        <f>H6+G6</f>
        <v>0.863120568566631</v>
      </c>
      <c r="J6" s="1" t="s">
        <v>0</v>
      </c>
    </row>
    <row r="7" spans="3:12" x14ac:dyDescent="0.3">
      <c r="I7" s="1">
        <v>1</v>
      </c>
      <c r="J7" s="1" t="s">
        <v>1</v>
      </c>
    </row>
    <row r="8" spans="3:12" x14ac:dyDescent="0.3">
      <c r="C8" s="1">
        <f>-4/5</f>
        <v>-0.8</v>
      </c>
      <c r="D8" s="1">
        <f>-1/5</f>
        <v>-0.2</v>
      </c>
      <c r="I8" s="1">
        <f>E6</f>
        <v>0.5435644431995964</v>
      </c>
      <c r="J8" s="1" t="s">
        <v>2</v>
      </c>
    </row>
    <row r="9" spans="3:12" x14ac:dyDescent="0.3">
      <c r="C9" s="1">
        <f>LOG(4/5,2)</f>
        <v>-0.32192809488736229</v>
      </c>
      <c r="D9" s="1">
        <f>LOG(1/5,2)</f>
        <v>-2.3219280948873622</v>
      </c>
    </row>
    <row r="10" spans="3:12" x14ac:dyDescent="0.3">
      <c r="C10" s="1">
        <f>C9*C8</f>
        <v>0.25754247590988982</v>
      </c>
      <c r="D10" s="1">
        <f>D9*D8</f>
        <v>0.46438561897747244</v>
      </c>
      <c r="F10" s="1" t="s">
        <v>3</v>
      </c>
      <c r="G10" s="1">
        <f>8/14</f>
        <v>0.5714285714285714</v>
      </c>
      <c r="H10" s="1">
        <f>G10*I8</f>
        <v>0.31060825325691221</v>
      </c>
      <c r="J10" s="1" t="s">
        <v>9</v>
      </c>
      <c r="K10" s="1">
        <f>9/14</f>
        <v>0.6428571428571429</v>
      </c>
      <c r="L10" s="1">
        <f>K10*I5</f>
        <v>0</v>
      </c>
    </row>
    <row r="11" spans="3:12" x14ac:dyDescent="0.3">
      <c r="D11" s="1">
        <f>D10+C10</f>
        <v>0.72192809488736231</v>
      </c>
      <c r="F11" s="1" t="s">
        <v>4</v>
      </c>
      <c r="G11" s="1">
        <f>6/14</f>
        <v>0.42857142857142855</v>
      </c>
      <c r="H11" s="1">
        <f>G11*I7</f>
        <v>0.42857142857142855</v>
      </c>
      <c r="J11" s="1" t="s">
        <v>10</v>
      </c>
      <c r="K11" s="1">
        <f>5/14</f>
        <v>0.35714285714285715</v>
      </c>
      <c r="L11" s="1">
        <f>K11*I4</f>
        <v>0.25785714285714284</v>
      </c>
    </row>
    <row r="12" spans="3:12" x14ac:dyDescent="0.3">
      <c r="H12" s="1">
        <f>H11+H10</f>
        <v>0.73917968182834071</v>
      </c>
      <c r="L12" s="1">
        <f>L11+L10</f>
        <v>0.25785714285714284</v>
      </c>
    </row>
    <row r="13" spans="3:12" x14ac:dyDescent="0.3">
      <c r="F13" s="1" t="s">
        <v>5</v>
      </c>
      <c r="G13" s="1">
        <f>I6-H12</f>
        <v>0.12394088673829029</v>
      </c>
    </row>
    <row r="14" spans="3:12" x14ac:dyDescent="0.3">
      <c r="F14" s="1" t="s">
        <v>8</v>
      </c>
      <c r="G14" s="1">
        <f>I6-L12</f>
        <v>0.60526342570948821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FD8A9-945E-4BCB-B77F-8E3C03A5318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48DD-561D-48C3-A594-574382C0F20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45657-D871-45AA-A318-C5745E1E842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Koti</dc:creator>
  <cp:lastModifiedBy>Koti</cp:lastModifiedBy>
  <dcterms:created xsi:type="dcterms:W3CDTF">2018-09-06T02:02:41Z</dcterms:created>
  <dcterms:modified xsi:type="dcterms:W3CDTF">2018-09-06T04:36:21Z</dcterms:modified>
</cp:coreProperties>
</file>