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ia\Documents\For Blogs\"/>
    </mc:Choice>
  </mc:AlternateContent>
  <xr:revisionPtr revIDLastSave="0" documentId="13_ncr:1_{C87F01B3-C19A-4781-8009-F578C5608D39}" xr6:coauthVersionLast="47" xr6:coauthVersionMax="47" xr10:uidLastSave="{00000000-0000-0000-0000-000000000000}"/>
  <bookViews>
    <workbookView xWindow="-108" yWindow="-108" windowWidth="23256" windowHeight="13896" xr2:uid="{F6A05E85-831C-4B89-9690-2F680702F03F}"/>
  </bookViews>
  <sheets>
    <sheet name="Tricks 1 to 4" sheetId="4" r:id="rId1"/>
    <sheet name="Tricks 5-6" sheetId="2" r:id="rId2"/>
    <sheet name="Trick 7" sheetId="3" r:id="rId3"/>
  </sheets>
  <definedNames>
    <definedName name="_xlnm._FilterDatabase" localSheetId="1" hidden="1">'Tricks 5-6'!$A$1:$B$30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H2" i="2" s="1"/>
</calcChain>
</file>

<file path=xl/sharedStrings.xml><?xml version="1.0" encoding="utf-8"?>
<sst xmlns="http://schemas.openxmlformats.org/spreadsheetml/2006/main" count="250" uniqueCount="150">
  <si>
    <t>Department</t>
  </si>
  <si>
    <t>Employee ID</t>
  </si>
  <si>
    <t>Monthly Salary</t>
  </si>
  <si>
    <t>Analytics</t>
  </si>
  <si>
    <t>Analytics Salary Sum</t>
  </si>
  <si>
    <t>Total Monthly Budget</t>
  </si>
  <si>
    <t>Analytics Salary Ave</t>
  </si>
  <si>
    <t>Human Resources Salary Sum</t>
  </si>
  <si>
    <t xml:space="preserve">Human Resources Salary Ave </t>
  </si>
  <si>
    <t>Accounting Salary Sum</t>
  </si>
  <si>
    <t>Accounting Salary Ave</t>
  </si>
  <si>
    <t>Human Resources</t>
  </si>
  <si>
    <t>Accounting</t>
  </si>
  <si>
    <t>Employee_ID</t>
  </si>
  <si>
    <t>First_Name</t>
  </si>
  <si>
    <t>Last_Name</t>
  </si>
  <si>
    <t>Date_of_Birth</t>
  </si>
  <si>
    <t>Gender</t>
  </si>
  <si>
    <t>Position</t>
  </si>
  <si>
    <t>Hire_Date</t>
  </si>
  <si>
    <t>Work_Location</t>
  </si>
  <si>
    <t>Manager_ID</t>
  </si>
  <si>
    <t>Email_Address</t>
  </si>
  <si>
    <t>Phone_Number</t>
  </si>
  <si>
    <t>Employment_Status</t>
  </si>
  <si>
    <t>Salary</t>
  </si>
  <si>
    <t xml:space="preserve"> John</t>
  </si>
  <si>
    <t xml:space="preserve"> Doe</t>
  </si>
  <si>
    <t xml:space="preserve"> 1985-05-15</t>
  </si>
  <si>
    <t xml:space="preserve"> Male</t>
  </si>
  <si>
    <t xml:space="preserve"> Software Engineer</t>
  </si>
  <si>
    <t xml:space="preserve"> IT</t>
  </si>
  <si>
    <t xml:space="preserve"> 2015-03-20</t>
  </si>
  <si>
    <t xml:space="preserve"> New York</t>
  </si>
  <si>
    <t xml:space="preserve"> john.doe@example.com</t>
  </si>
  <si>
    <t xml:space="preserve"> +1-555-1234</t>
  </si>
  <si>
    <t xml:space="preserve"> Full-time</t>
  </si>
  <si>
    <t xml:space="preserve"> Jane</t>
  </si>
  <si>
    <t xml:space="preserve"> Smith</t>
  </si>
  <si>
    <t xml:space="preserve"> 1990-08-25</t>
  </si>
  <si>
    <t xml:space="preserve"> Female</t>
  </si>
  <si>
    <t xml:space="preserve"> Data Analyst</t>
  </si>
  <si>
    <t xml:space="preserve"> Analytics</t>
  </si>
  <si>
    <t xml:space="preserve"> 2017-06-11</t>
  </si>
  <si>
    <t xml:space="preserve"> Chicago</t>
  </si>
  <si>
    <t xml:space="preserve"> jane.smith@example.com</t>
  </si>
  <si>
    <t xml:space="preserve"> +1-555-5678</t>
  </si>
  <si>
    <t xml:space="preserve"> Michael</t>
  </si>
  <si>
    <t xml:space="preserve"> Brown</t>
  </si>
  <si>
    <t xml:space="preserve"> 1982-11-30</t>
  </si>
  <si>
    <t xml:space="preserve"> Project Manager</t>
  </si>
  <si>
    <t xml:space="preserve"> Operations</t>
  </si>
  <si>
    <t xml:space="preserve"> 2012-09-01</t>
  </si>
  <si>
    <t xml:space="preserve"> San Francisco</t>
  </si>
  <si>
    <t xml:space="preserve"> michael.brown@example.com</t>
  </si>
  <si>
    <t xml:space="preserve"> +1-555-8765</t>
  </si>
  <si>
    <t xml:space="preserve"> Emily</t>
  </si>
  <si>
    <t xml:space="preserve"> Davis</t>
  </si>
  <si>
    <t xml:space="preserve"> 1995-02-14</t>
  </si>
  <si>
    <t xml:space="preserve"> HR Specialist</t>
  </si>
  <si>
    <t xml:space="preserve"> Human Resources</t>
  </si>
  <si>
    <t xml:space="preserve"> 2020-01-12</t>
  </si>
  <si>
    <t xml:space="preserve"> Los Angeles</t>
  </si>
  <si>
    <t xml:space="preserve"> emily.davis@example.com</t>
  </si>
  <si>
    <t xml:space="preserve"> +1-555-4321</t>
  </si>
  <si>
    <t xml:space="preserve"> David</t>
  </si>
  <si>
    <t xml:space="preserve"> Wilson</t>
  </si>
  <si>
    <t xml:space="preserve"> 1987-07-21</t>
  </si>
  <si>
    <t xml:space="preserve"> Accountant</t>
  </si>
  <si>
    <t xml:space="preserve"> Finance</t>
  </si>
  <si>
    <t xml:space="preserve"> 2016-11-30</t>
  </si>
  <si>
    <t xml:space="preserve"> Houston</t>
  </si>
  <si>
    <t xml:space="preserve"> david.wilson@example.com</t>
  </si>
  <si>
    <t xml:space="preserve"> +1-555-3456</t>
  </si>
  <si>
    <t xml:space="preserve"> Sarah</t>
  </si>
  <si>
    <t xml:space="preserve"> Clark</t>
  </si>
  <si>
    <t xml:space="preserve"> 1992-03-11</t>
  </si>
  <si>
    <t xml:space="preserve"> Marketing Coordinator</t>
  </si>
  <si>
    <t xml:space="preserve"> Marketing</t>
  </si>
  <si>
    <t xml:space="preserve"> 2018-04-23</t>
  </si>
  <si>
    <t xml:space="preserve"> Seattle</t>
  </si>
  <si>
    <t xml:space="preserve"> sarah.clark@example.com</t>
  </si>
  <si>
    <t xml:space="preserve"> +1-555-6543</t>
  </si>
  <si>
    <t xml:space="preserve"> Robert</t>
  </si>
  <si>
    <t xml:space="preserve"> Lee</t>
  </si>
  <si>
    <t xml:space="preserve"> 1980-10-19</t>
  </si>
  <si>
    <t xml:space="preserve"> Senior Developer</t>
  </si>
  <si>
    <t xml:space="preserve"> 2010-12-15</t>
  </si>
  <si>
    <t xml:space="preserve"> robert.lee@example.com</t>
  </si>
  <si>
    <t xml:space="preserve"> +1-555-9876</t>
  </si>
  <si>
    <t xml:space="preserve"> Laura</t>
  </si>
  <si>
    <t xml:space="preserve"> Martinez</t>
  </si>
  <si>
    <t xml:space="preserve"> 1994-06-05</t>
  </si>
  <si>
    <t xml:space="preserve"> Graphic Designer</t>
  </si>
  <si>
    <t xml:space="preserve"> Creative</t>
  </si>
  <si>
    <t xml:space="preserve"> 2021-02-19</t>
  </si>
  <si>
    <t xml:space="preserve"> laura.martinez@example.com</t>
  </si>
  <si>
    <t xml:space="preserve"> +1-555-7890</t>
  </si>
  <si>
    <t xml:space="preserve"> James</t>
  </si>
  <si>
    <t xml:space="preserve"> Taylor</t>
  </si>
  <si>
    <t xml:space="preserve"> 1989-01-28</t>
  </si>
  <si>
    <t xml:space="preserve"> Business Analyst</t>
  </si>
  <si>
    <t xml:space="preserve"> 2019-09-09</t>
  </si>
  <si>
    <t xml:space="preserve"> james.taylor@example.com</t>
  </si>
  <si>
    <t xml:space="preserve"> +1-555-0987</t>
  </si>
  <si>
    <t xml:space="preserve"> Amanda</t>
  </si>
  <si>
    <t xml:space="preserve"> Hernandez</t>
  </si>
  <si>
    <t xml:space="preserve"> 1984-04-18</t>
  </si>
  <si>
    <t xml:space="preserve"> Product Manager</t>
  </si>
  <si>
    <t xml:space="preserve"> Product</t>
  </si>
  <si>
    <t xml:space="preserve"> 2014-08-04</t>
  </si>
  <si>
    <t xml:space="preserve"> amanda.hernandez@example.com</t>
  </si>
  <si>
    <t xml:space="preserve"> +1-555-2345</t>
  </si>
  <si>
    <t xml:space="preserve"> William</t>
  </si>
  <si>
    <t xml:space="preserve"> Moore</t>
  </si>
  <si>
    <t xml:space="preserve"> 1991-07-15</t>
  </si>
  <si>
    <t xml:space="preserve"> Support Engineer</t>
  </si>
  <si>
    <t xml:space="preserve"> 2016-05-15</t>
  </si>
  <si>
    <t xml:space="preserve"> william.moore@example.com</t>
  </si>
  <si>
    <t xml:space="preserve"> +1-555-8764</t>
  </si>
  <si>
    <t xml:space="preserve"> Olivia</t>
  </si>
  <si>
    <t xml:space="preserve"> Perez</t>
  </si>
  <si>
    <t xml:space="preserve"> 1997-09-22</t>
  </si>
  <si>
    <t xml:space="preserve"> Content Writer</t>
  </si>
  <si>
    <t xml:space="preserve"> 2020-12-09</t>
  </si>
  <si>
    <t xml:space="preserve"> olivia.perez@example.com</t>
  </si>
  <si>
    <t xml:space="preserve"> +1-555-5432</t>
  </si>
  <si>
    <t xml:space="preserve"> Part-time</t>
  </si>
  <si>
    <t xml:space="preserve"> Ethan</t>
  </si>
  <si>
    <t xml:space="preserve"> Robinson</t>
  </si>
  <si>
    <t xml:space="preserve"> 1986-03-03</t>
  </si>
  <si>
    <t xml:space="preserve"> Financial Analyst</t>
  </si>
  <si>
    <t xml:space="preserve"> 2015-06-30</t>
  </si>
  <si>
    <t xml:space="preserve"> ethan.robinson@example.com</t>
  </si>
  <si>
    <t xml:space="preserve"> +1-555-3210</t>
  </si>
  <si>
    <t xml:space="preserve"> Chloe</t>
  </si>
  <si>
    <t xml:space="preserve"> Gonzalez</t>
  </si>
  <si>
    <t xml:space="preserve"> 1993-05-19</t>
  </si>
  <si>
    <t xml:space="preserve"> Social Media Manager</t>
  </si>
  <si>
    <t xml:space="preserve"> 2018-07-14</t>
  </si>
  <si>
    <t xml:space="preserve"> chloe.gonzalez@example.com</t>
  </si>
  <si>
    <t xml:space="preserve"> +1-555-7654</t>
  </si>
  <si>
    <t xml:space="preserve"> Daniel</t>
  </si>
  <si>
    <t xml:space="preserve"> King</t>
  </si>
  <si>
    <t xml:space="preserve"> 1988-12-10</t>
  </si>
  <si>
    <t xml:space="preserve"> Legal Advisor</t>
  </si>
  <si>
    <t xml:space="preserve"> Legal</t>
  </si>
  <si>
    <t xml:space="preserve"> 2016-10-05</t>
  </si>
  <si>
    <t xml:space="preserve"> daniel.king@example.com</t>
  </si>
  <si>
    <t xml:space="preserve"> +1-555-1235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</si>
</sst>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13854</xdr:colOff>
      <xdr:row>15</xdr:row>
      <xdr:rowOff>13855</xdr:rowOff>
    </xdr:from>
    <xdr:to>
      <xdr:col>20</xdr:col>
      <xdr:colOff>110836</xdr:colOff>
      <xdr:row>20</xdr:row>
      <xdr:rowOff>166255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B4BDE8-39CA-4D34-B110-4D7544D6E0F5}"/>
            </a:ext>
          </a:extLst>
        </xdr:cNvPr>
        <xdr:cNvSpPr/>
      </xdr:nvSpPr>
      <xdr:spPr>
        <a:xfrm>
          <a:off x="24228828" y="2757055"/>
          <a:ext cx="7509164" cy="1066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2400" kern="1200"/>
            <a:t>Let's input a distinct</a:t>
          </a:r>
          <a:r>
            <a:rPr lang="en-PH" sz="2400" kern="1200" baseline="0"/>
            <a:t> employee ID first</a:t>
          </a:r>
        </a:p>
      </xdr:txBody>
    </xdr:sp>
    <xdr:clientData/>
  </xdr:twoCellAnchor>
  <xdr:twoCellAnchor>
    <xdr:from>
      <xdr:col>14</xdr:col>
      <xdr:colOff>69270</xdr:colOff>
      <xdr:row>24</xdr:row>
      <xdr:rowOff>173182</xdr:rowOff>
    </xdr:from>
    <xdr:to>
      <xdr:col>20</xdr:col>
      <xdr:colOff>166252</xdr:colOff>
      <xdr:row>30</xdr:row>
      <xdr:rowOff>145473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B43246-F68E-4DF1-8681-4DDE4C04E851}"/>
            </a:ext>
          </a:extLst>
        </xdr:cNvPr>
        <xdr:cNvSpPr/>
      </xdr:nvSpPr>
      <xdr:spPr>
        <a:xfrm>
          <a:off x="24339660" y="4562302"/>
          <a:ext cx="7509164" cy="106957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2400" kern="1200"/>
            <a:t>Now, let's</a:t>
          </a:r>
          <a:r>
            <a:rPr lang="en-PH" sz="2400" kern="1200" baseline="0"/>
            <a:t> input a duplicate employee ID</a:t>
          </a:r>
          <a:endParaRPr lang="en-PH" sz="24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DC46-2EBE-4575-B8AF-C4D4CE2CF0D6}">
  <dimension ref="A1:C30"/>
  <sheetViews>
    <sheetView tabSelected="1" workbookViewId="0">
      <pane ySplit="1" topLeftCell="A2" activePane="bottomLeft" state="frozen"/>
      <selection pane="bottomLeft" activeCell="E24" sqref="E24"/>
    </sheetView>
  </sheetViews>
  <sheetFormatPr defaultRowHeight="14.4" x14ac:dyDescent="0.3"/>
  <cols>
    <col min="1" max="1" width="16" bestFit="1" customWidth="1"/>
    <col min="2" max="2" width="11.33203125" style="4" bestFit="1" customWidth="1"/>
    <col min="3" max="3" width="14.109375" style="5" customWidth="1"/>
  </cols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t="s">
        <v>3</v>
      </c>
      <c r="B2" s="4">
        <v>68167</v>
      </c>
      <c r="C2" s="5">
        <v>9608</v>
      </c>
    </row>
    <row r="3" spans="1:3" x14ac:dyDescent="0.3">
      <c r="A3" t="s">
        <v>3</v>
      </c>
      <c r="B3" s="4">
        <v>29926</v>
      </c>
      <c r="C3" s="5">
        <v>5346</v>
      </c>
    </row>
    <row r="4" spans="1:3" x14ac:dyDescent="0.3">
      <c r="A4" t="s">
        <v>3</v>
      </c>
      <c r="B4" s="4">
        <v>73156</v>
      </c>
      <c r="C4" s="5">
        <v>6664</v>
      </c>
    </row>
    <row r="5" spans="1:3" x14ac:dyDescent="0.3">
      <c r="A5" t="s">
        <v>3</v>
      </c>
      <c r="B5" s="4">
        <v>88029</v>
      </c>
      <c r="C5" s="5">
        <v>4938</v>
      </c>
    </row>
    <row r="6" spans="1:3" x14ac:dyDescent="0.3">
      <c r="A6" t="s">
        <v>3</v>
      </c>
      <c r="B6" s="4">
        <v>27450</v>
      </c>
      <c r="C6" s="5">
        <v>8758</v>
      </c>
    </row>
    <row r="7" spans="1:3" x14ac:dyDescent="0.3">
      <c r="A7" t="s">
        <v>3</v>
      </c>
      <c r="B7" s="4">
        <v>78104</v>
      </c>
      <c r="C7" s="5">
        <v>4348</v>
      </c>
    </row>
    <row r="8" spans="1:3" x14ac:dyDescent="0.3">
      <c r="A8" t="s">
        <v>3</v>
      </c>
      <c r="B8" s="4">
        <v>82653</v>
      </c>
      <c r="C8" s="5">
        <v>7336</v>
      </c>
    </row>
    <row r="9" spans="1:3" x14ac:dyDescent="0.3">
      <c r="A9" t="s">
        <v>11</v>
      </c>
      <c r="B9" s="4">
        <v>60242</v>
      </c>
      <c r="C9" s="5">
        <v>6592</v>
      </c>
    </row>
    <row r="10" spans="1:3" x14ac:dyDescent="0.3">
      <c r="A10" t="s">
        <v>11</v>
      </c>
      <c r="B10" s="4">
        <v>64968</v>
      </c>
      <c r="C10" s="5">
        <v>6444</v>
      </c>
    </row>
    <row r="11" spans="1:3" x14ac:dyDescent="0.3">
      <c r="A11" t="s">
        <v>11</v>
      </c>
      <c r="B11" s="4">
        <v>56528</v>
      </c>
      <c r="C11" s="5">
        <v>6966</v>
      </c>
    </row>
    <row r="12" spans="1:3" x14ac:dyDescent="0.3">
      <c r="A12" t="s">
        <v>11</v>
      </c>
      <c r="B12" s="4">
        <v>70135</v>
      </c>
      <c r="C12" s="5">
        <v>6727</v>
      </c>
    </row>
    <row r="13" spans="1:3" x14ac:dyDescent="0.3">
      <c r="A13" t="s">
        <v>11</v>
      </c>
      <c r="B13" s="4">
        <v>58447</v>
      </c>
      <c r="C13" s="5">
        <v>2667</v>
      </c>
    </row>
    <row r="14" spans="1:3" x14ac:dyDescent="0.3">
      <c r="A14" t="s">
        <v>11</v>
      </c>
      <c r="B14" s="4">
        <v>58517</v>
      </c>
      <c r="C14" s="5">
        <v>7841</v>
      </c>
    </row>
    <row r="15" spans="1:3" x14ac:dyDescent="0.3">
      <c r="A15" t="s">
        <v>11</v>
      </c>
      <c r="B15" s="4">
        <v>47572</v>
      </c>
      <c r="C15" s="5">
        <v>7334</v>
      </c>
    </row>
    <row r="16" spans="1:3" x14ac:dyDescent="0.3">
      <c r="A16" t="s">
        <v>11</v>
      </c>
      <c r="B16" s="4">
        <v>83515</v>
      </c>
      <c r="C16" s="5">
        <v>5490</v>
      </c>
    </row>
    <row r="17" spans="1:3" x14ac:dyDescent="0.3">
      <c r="A17" t="s">
        <v>11</v>
      </c>
      <c r="B17" s="4">
        <v>41194</v>
      </c>
      <c r="C17" s="5">
        <v>3829</v>
      </c>
    </row>
    <row r="18" spans="1:3" x14ac:dyDescent="0.3">
      <c r="A18" t="s">
        <v>11</v>
      </c>
      <c r="B18" s="4">
        <v>88448</v>
      </c>
      <c r="C18" s="5">
        <v>2446</v>
      </c>
    </row>
    <row r="19" spans="1:3" x14ac:dyDescent="0.3">
      <c r="A19" t="s">
        <v>11</v>
      </c>
      <c r="B19" s="4">
        <v>84294</v>
      </c>
      <c r="C19" s="5">
        <v>6356</v>
      </c>
    </row>
    <row r="20" spans="1:3" x14ac:dyDescent="0.3">
      <c r="A20" t="s">
        <v>11</v>
      </c>
      <c r="B20" s="4">
        <v>69809</v>
      </c>
      <c r="C20" s="5">
        <v>7042</v>
      </c>
    </row>
    <row r="21" spans="1:3" x14ac:dyDescent="0.3">
      <c r="A21" t="s">
        <v>12</v>
      </c>
      <c r="B21" s="4">
        <v>33204</v>
      </c>
      <c r="C21" s="5">
        <v>5363</v>
      </c>
    </row>
    <row r="22" spans="1:3" x14ac:dyDescent="0.3">
      <c r="A22" t="s">
        <v>12</v>
      </c>
      <c r="B22" s="4">
        <v>75879</v>
      </c>
      <c r="C22" s="5">
        <v>4390</v>
      </c>
    </row>
    <row r="23" spans="1:3" x14ac:dyDescent="0.3">
      <c r="A23" t="s">
        <v>12</v>
      </c>
      <c r="B23" s="4">
        <v>35359</v>
      </c>
      <c r="C23" s="5">
        <v>5840</v>
      </c>
    </row>
    <row r="24" spans="1:3" x14ac:dyDescent="0.3">
      <c r="A24" t="s">
        <v>12</v>
      </c>
      <c r="B24" s="4">
        <v>63236</v>
      </c>
      <c r="C24" s="5">
        <v>6002</v>
      </c>
    </row>
    <row r="25" spans="1:3" x14ac:dyDescent="0.3">
      <c r="A25" t="s">
        <v>12</v>
      </c>
      <c r="B25" s="4">
        <v>76936</v>
      </c>
      <c r="C25" s="5">
        <v>3303</v>
      </c>
    </row>
    <row r="26" spans="1:3" x14ac:dyDescent="0.3">
      <c r="A26" t="s">
        <v>12</v>
      </c>
      <c r="B26" s="4">
        <v>59471</v>
      </c>
      <c r="C26" s="5">
        <v>5195</v>
      </c>
    </row>
    <row r="27" spans="1:3" x14ac:dyDescent="0.3">
      <c r="A27" t="s">
        <v>12</v>
      </c>
      <c r="B27" s="4">
        <v>15341</v>
      </c>
      <c r="C27" s="5">
        <v>5103</v>
      </c>
    </row>
    <row r="28" spans="1:3" x14ac:dyDescent="0.3">
      <c r="A28" t="s">
        <v>12</v>
      </c>
      <c r="B28" s="4">
        <v>67085</v>
      </c>
      <c r="C28" s="5">
        <v>3902</v>
      </c>
    </row>
    <row r="29" spans="1:3" x14ac:dyDescent="0.3">
      <c r="A29" t="s">
        <v>12</v>
      </c>
      <c r="B29" s="4">
        <v>25983</v>
      </c>
      <c r="C29" s="5">
        <v>4517</v>
      </c>
    </row>
    <row r="30" spans="1:3" x14ac:dyDescent="0.3">
      <c r="A30" t="s">
        <v>12</v>
      </c>
      <c r="B30" s="4">
        <v>78164</v>
      </c>
      <c r="C30" s="5">
        <v>5051</v>
      </c>
    </row>
  </sheetData>
  <dataValidations count="1">
    <dataValidation type="custom" allowBlank="1" showInputMessage="1" showErrorMessage="1" errorTitle="Invalid Entry" error="Employee ID cannot repeat. Please double check. " prompt="Please do not put spaces before and after the employee number. " sqref="B1:B1048576" xr:uid="{51D675F0-DAAE-4DBA-91D0-E5164F8B82A4}">
      <formula1>COUNTIF($B:$B, B1)=1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0E87-190E-44AC-811E-85D0A9464C94}">
  <dimension ref="A1:H30"/>
  <sheetViews>
    <sheetView zoomScale="110" zoomScaleNormal="110" workbookViewId="0">
      <pane ySplit="1" topLeftCell="A2" activePane="bottomLeft" state="frozen"/>
      <selection pane="bottomLeft" activeCell="E20" sqref="E20"/>
    </sheetView>
  </sheetViews>
  <sheetFormatPr defaultRowHeight="14.4" x14ac:dyDescent="0.3"/>
  <cols>
    <col min="1" max="1" width="16" bestFit="1" customWidth="1"/>
    <col min="2" max="2" width="11.33203125" style="4" bestFit="1" customWidth="1"/>
    <col min="3" max="3" width="14.109375" style="5" customWidth="1"/>
    <col min="4" max="4" width="5.33203125" style="5" customWidth="1"/>
    <col min="5" max="5" width="25.6640625" bestFit="1" customWidth="1"/>
    <col min="6" max="6" width="18.6640625" bestFit="1" customWidth="1"/>
    <col min="7" max="7" width="18.5546875" bestFit="1" customWidth="1"/>
    <col min="8" max="8" width="13.44140625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/>
    </row>
    <row r="2" spans="1:8" x14ac:dyDescent="0.3">
      <c r="A2" t="s">
        <v>3</v>
      </c>
      <c r="B2" s="4">
        <v>68167</v>
      </c>
      <c r="C2" s="5">
        <v>9608</v>
      </c>
      <c r="E2" s="1" t="s">
        <v>4</v>
      </c>
      <c r="F2" s="5">
        <f>SUMIF(A:A, "Analytics", C:C)</f>
        <v>46998</v>
      </c>
      <c r="G2" s="1" t="s">
        <v>5</v>
      </c>
      <c r="H2" s="6">
        <f>SUM(F2,F4,F6)</f>
        <v>165398</v>
      </c>
    </row>
    <row r="3" spans="1:8" x14ac:dyDescent="0.3">
      <c r="A3" t="s">
        <v>3</v>
      </c>
      <c r="B3" s="4">
        <v>29926</v>
      </c>
      <c r="C3" s="5">
        <v>5346</v>
      </c>
      <c r="E3" s="1" t="s">
        <v>6</v>
      </c>
      <c r="F3" s="5">
        <f>AVERAGEIF(A:A, "Analytics", C:C)</f>
        <v>6714</v>
      </c>
    </row>
    <row r="4" spans="1:8" x14ac:dyDescent="0.3">
      <c r="A4" t="s">
        <v>3</v>
      </c>
      <c r="B4" s="4">
        <v>73156</v>
      </c>
      <c r="C4" s="5">
        <v>6664</v>
      </c>
      <c r="E4" s="1" t="s">
        <v>7</v>
      </c>
      <c r="F4" s="5">
        <f>SUMIF(A:A, "Human Resources", C:C)</f>
        <v>69734</v>
      </c>
    </row>
    <row r="5" spans="1:8" x14ac:dyDescent="0.3">
      <c r="A5" t="s">
        <v>3</v>
      </c>
      <c r="B5" s="4">
        <v>88029</v>
      </c>
      <c r="C5" s="5">
        <v>4938</v>
      </c>
      <c r="E5" s="1" t="s">
        <v>8</v>
      </c>
      <c r="F5" s="5">
        <f>AVERAGEIF(A:A, "Human Resources", C:C)</f>
        <v>5811.166666666667</v>
      </c>
    </row>
    <row r="6" spans="1:8" x14ac:dyDescent="0.3">
      <c r="A6" t="s">
        <v>3</v>
      </c>
      <c r="B6" s="4">
        <v>27450</v>
      </c>
      <c r="C6" s="5">
        <v>8758</v>
      </c>
      <c r="E6" s="1" t="s">
        <v>9</v>
      </c>
      <c r="F6" s="5">
        <f>SUMIF(A:A, "Accounting", C:C)</f>
        <v>48666</v>
      </c>
    </row>
    <row r="7" spans="1:8" x14ac:dyDescent="0.3">
      <c r="A7" t="s">
        <v>3</v>
      </c>
      <c r="B7" s="4">
        <v>78104</v>
      </c>
      <c r="C7" s="5">
        <v>4348</v>
      </c>
      <c r="E7" s="1" t="s">
        <v>10</v>
      </c>
      <c r="F7" s="5">
        <f>AVERAGEIF(A:A, "Accounting", C:C)</f>
        <v>4866.6000000000004</v>
      </c>
    </row>
    <row r="8" spans="1:8" x14ac:dyDescent="0.3">
      <c r="A8" t="s">
        <v>3</v>
      </c>
      <c r="B8" s="4">
        <v>82653</v>
      </c>
      <c r="C8" s="5">
        <v>7336</v>
      </c>
      <c r="E8" s="1"/>
    </row>
    <row r="9" spans="1:8" x14ac:dyDescent="0.3">
      <c r="A9" t="s">
        <v>11</v>
      </c>
      <c r="B9" s="4">
        <v>60242</v>
      </c>
      <c r="C9" s="5">
        <v>6592</v>
      </c>
    </row>
    <row r="10" spans="1:8" x14ac:dyDescent="0.3">
      <c r="A10" t="s">
        <v>11</v>
      </c>
      <c r="B10" s="4">
        <v>64968</v>
      </c>
      <c r="C10" s="5">
        <v>6444</v>
      </c>
    </row>
    <row r="11" spans="1:8" x14ac:dyDescent="0.3">
      <c r="A11" t="s">
        <v>11</v>
      </c>
      <c r="B11" s="4">
        <v>56528</v>
      </c>
      <c r="C11" s="5">
        <v>6966</v>
      </c>
    </row>
    <row r="12" spans="1:8" x14ac:dyDescent="0.3">
      <c r="A12" t="s">
        <v>11</v>
      </c>
      <c r="B12" s="4">
        <v>70135</v>
      </c>
      <c r="C12" s="5">
        <v>6727</v>
      </c>
    </row>
    <row r="13" spans="1:8" x14ac:dyDescent="0.3">
      <c r="A13" t="s">
        <v>11</v>
      </c>
      <c r="B13" s="4">
        <v>58447</v>
      </c>
      <c r="C13" s="5">
        <v>2667</v>
      </c>
    </row>
    <row r="14" spans="1:8" x14ac:dyDescent="0.3">
      <c r="A14" t="s">
        <v>11</v>
      </c>
      <c r="B14" s="4">
        <v>58517</v>
      </c>
      <c r="C14" s="5">
        <v>7841</v>
      </c>
    </row>
    <row r="15" spans="1:8" x14ac:dyDescent="0.3">
      <c r="A15" t="s">
        <v>11</v>
      </c>
      <c r="B15" s="4">
        <v>47572</v>
      </c>
      <c r="C15" s="5">
        <v>7334</v>
      </c>
    </row>
    <row r="16" spans="1:8" x14ac:dyDescent="0.3">
      <c r="A16" t="s">
        <v>11</v>
      </c>
      <c r="B16" s="4">
        <v>83515</v>
      </c>
      <c r="C16" s="5">
        <v>5490</v>
      </c>
    </row>
    <row r="17" spans="1:3" x14ac:dyDescent="0.3">
      <c r="A17" t="s">
        <v>11</v>
      </c>
      <c r="B17" s="4">
        <v>41194</v>
      </c>
      <c r="C17" s="5">
        <v>3829</v>
      </c>
    </row>
    <row r="18" spans="1:3" x14ac:dyDescent="0.3">
      <c r="A18" t="s">
        <v>11</v>
      </c>
      <c r="B18" s="4">
        <v>88448</v>
      </c>
      <c r="C18" s="5">
        <v>2446</v>
      </c>
    </row>
    <row r="19" spans="1:3" x14ac:dyDescent="0.3">
      <c r="A19" t="s">
        <v>11</v>
      </c>
      <c r="B19" s="4">
        <v>84294</v>
      </c>
      <c r="C19" s="5">
        <v>6356</v>
      </c>
    </row>
    <row r="20" spans="1:3" x14ac:dyDescent="0.3">
      <c r="A20" t="s">
        <v>11</v>
      </c>
      <c r="B20" s="4">
        <v>69809</v>
      </c>
      <c r="C20" s="5">
        <v>7042</v>
      </c>
    </row>
    <row r="21" spans="1:3" x14ac:dyDescent="0.3">
      <c r="A21" t="s">
        <v>12</v>
      </c>
      <c r="B21" s="4">
        <v>33204</v>
      </c>
      <c r="C21" s="5">
        <v>5363</v>
      </c>
    </row>
    <row r="22" spans="1:3" x14ac:dyDescent="0.3">
      <c r="A22" t="s">
        <v>12</v>
      </c>
      <c r="B22" s="4">
        <v>75879</v>
      </c>
      <c r="C22" s="5">
        <v>4390</v>
      </c>
    </row>
    <row r="23" spans="1:3" x14ac:dyDescent="0.3">
      <c r="A23" t="s">
        <v>12</v>
      </c>
      <c r="B23" s="4">
        <v>35359</v>
      </c>
      <c r="C23" s="5">
        <v>5840</v>
      </c>
    </row>
    <row r="24" spans="1:3" x14ac:dyDescent="0.3">
      <c r="A24" t="s">
        <v>12</v>
      </c>
      <c r="B24" s="4">
        <v>63236</v>
      </c>
      <c r="C24" s="5">
        <v>6002</v>
      </c>
    </row>
    <row r="25" spans="1:3" x14ac:dyDescent="0.3">
      <c r="A25" t="s">
        <v>12</v>
      </c>
      <c r="B25" s="4">
        <v>76936</v>
      </c>
      <c r="C25" s="5">
        <v>3303</v>
      </c>
    </row>
    <row r="26" spans="1:3" x14ac:dyDescent="0.3">
      <c r="A26" t="s">
        <v>12</v>
      </c>
      <c r="B26" s="4">
        <v>59471</v>
      </c>
      <c r="C26" s="5">
        <v>5195</v>
      </c>
    </row>
    <row r="27" spans="1:3" x14ac:dyDescent="0.3">
      <c r="A27" t="s">
        <v>12</v>
      </c>
      <c r="B27" s="4">
        <v>15341</v>
      </c>
      <c r="C27" s="5">
        <v>5103</v>
      </c>
    </row>
    <row r="28" spans="1:3" x14ac:dyDescent="0.3">
      <c r="A28" t="s">
        <v>12</v>
      </c>
      <c r="B28" s="4">
        <v>67085</v>
      </c>
      <c r="C28" s="5">
        <v>3902</v>
      </c>
    </row>
    <row r="29" spans="1:3" x14ac:dyDescent="0.3">
      <c r="A29" t="s">
        <v>12</v>
      </c>
      <c r="B29" s="4">
        <v>25983</v>
      </c>
      <c r="C29" s="5">
        <v>4517</v>
      </c>
    </row>
    <row r="30" spans="1:3" x14ac:dyDescent="0.3">
      <c r="A30" t="s">
        <v>12</v>
      </c>
      <c r="B30" s="4">
        <v>78164</v>
      </c>
      <c r="C30" s="5">
        <v>5051</v>
      </c>
    </row>
  </sheetData>
  <dataConsolidate/>
  <dataValidations count="1">
    <dataValidation type="custom" allowBlank="1" showInputMessage="1" showErrorMessage="1" errorTitle="Invalid Entry" error="Employee ID cannot repeat. Please double check. " prompt="Please do not put spaces before and after the employee number. " sqref="B1:B1048576" xr:uid="{0477BBB7-AC06-4152-9BDA-287F96378ADF}">
      <formula1>COUNTIF($B:$B, B1)=1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4B56-E971-4380-A45C-5623A254C709}">
  <dimension ref="A1:N16"/>
  <sheetViews>
    <sheetView topLeftCell="C1" zoomScale="110" zoomScaleNormal="110" workbookViewId="0">
      <pane ySplit="1" topLeftCell="A2" activePane="bottomLeft" state="frozen"/>
      <selection pane="bottomLeft" activeCell="G27" sqref="G27"/>
    </sheetView>
  </sheetViews>
  <sheetFormatPr defaultRowHeight="14.4" x14ac:dyDescent="0.3"/>
  <cols>
    <col min="1" max="1" width="11.5546875" bestFit="1" customWidth="1"/>
    <col min="2" max="2" width="10.6640625" bestFit="1" customWidth="1"/>
    <col min="3" max="3" width="11.5546875" bestFit="1" customWidth="1"/>
    <col min="4" max="4" width="12.21875" bestFit="1" customWidth="1"/>
    <col min="5" max="5" width="8.88671875" bestFit="1" customWidth="1"/>
    <col min="6" max="6" width="20.77734375" bestFit="1" customWidth="1"/>
    <col min="7" max="7" width="17.88671875" bestFit="1" customWidth="1"/>
    <col min="8" max="8" width="12" bestFit="1" customWidth="1"/>
    <col min="9" max="9" width="14.21875" bestFit="1" customWidth="1"/>
    <col min="10" max="10" width="10.88671875" bestFit="1" customWidth="1"/>
    <col min="11" max="11" width="31.6640625" bestFit="1" customWidth="1"/>
    <col min="12" max="12" width="14" bestFit="1" customWidth="1"/>
    <col min="13" max="13" width="17.6640625" bestFit="1" customWidth="1"/>
    <col min="14" max="14" width="6.21875" bestFit="1" customWidth="1"/>
  </cols>
  <sheetData>
    <row r="1" spans="1:14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 x14ac:dyDescent="0.3">
      <c r="A2">
        <v>1001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>
        <v>2001</v>
      </c>
      <c r="K2" t="s">
        <v>34</v>
      </c>
      <c r="L2" t="s">
        <v>35</v>
      </c>
      <c r="M2" t="s">
        <v>36</v>
      </c>
      <c r="N2">
        <v>85000</v>
      </c>
    </row>
    <row r="3" spans="1:14" x14ac:dyDescent="0.3">
      <c r="A3">
        <v>1002</v>
      </c>
      <c r="B3" t="s">
        <v>37</v>
      </c>
      <c r="C3" t="s">
        <v>38</v>
      </c>
      <c r="D3" s="5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>
        <v>2002</v>
      </c>
      <c r="K3" t="s">
        <v>45</v>
      </c>
      <c r="L3" t="s">
        <v>46</v>
      </c>
      <c r="M3" t="s">
        <v>36</v>
      </c>
      <c r="N3">
        <v>70000</v>
      </c>
    </row>
    <row r="4" spans="1:14" x14ac:dyDescent="0.3">
      <c r="A4">
        <v>1003</v>
      </c>
      <c r="B4" t="s">
        <v>47</v>
      </c>
      <c r="C4" t="s">
        <v>48</v>
      </c>
      <c r="D4" t="s">
        <v>49</v>
      </c>
      <c r="E4" t="s">
        <v>29</v>
      </c>
      <c r="F4" t="s">
        <v>50</v>
      </c>
      <c r="G4" t="s">
        <v>51</v>
      </c>
      <c r="H4" t="s">
        <v>52</v>
      </c>
      <c r="I4" t="s">
        <v>53</v>
      </c>
      <c r="J4">
        <v>2003</v>
      </c>
      <c r="K4" t="s">
        <v>54</v>
      </c>
      <c r="L4" t="s">
        <v>55</v>
      </c>
      <c r="M4" t="s">
        <v>36</v>
      </c>
      <c r="N4">
        <v>95000</v>
      </c>
    </row>
    <row r="5" spans="1:14" x14ac:dyDescent="0.3">
      <c r="A5">
        <v>1004</v>
      </c>
      <c r="B5" t="s">
        <v>56</v>
      </c>
      <c r="C5" t="s">
        <v>57</v>
      </c>
      <c r="D5" t="s">
        <v>58</v>
      </c>
      <c r="E5" t="s">
        <v>40</v>
      </c>
      <c r="F5" t="s">
        <v>59</v>
      </c>
      <c r="G5" t="s">
        <v>60</v>
      </c>
      <c r="H5" t="s">
        <v>61</v>
      </c>
      <c r="I5" t="s">
        <v>62</v>
      </c>
      <c r="J5">
        <v>2004</v>
      </c>
      <c r="K5" t="s">
        <v>63</v>
      </c>
      <c r="L5" t="s">
        <v>64</v>
      </c>
      <c r="M5" t="s">
        <v>36</v>
      </c>
      <c r="N5">
        <v>60000</v>
      </c>
    </row>
    <row r="6" spans="1:14" x14ac:dyDescent="0.3">
      <c r="A6">
        <v>1005</v>
      </c>
      <c r="B6" t="s">
        <v>65</v>
      </c>
      <c r="C6" t="s">
        <v>66</v>
      </c>
      <c r="D6" t="s">
        <v>67</v>
      </c>
      <c r="E6" t="s">
        <v>29</v>
      </c>
      <c r="F6" t="s">
        <v>68</v>
      </c>
      <c r="G6" t="s">
        <v>69</v>
      </c>
      <c r="H6" t="s">
        <v>70</v>
      </c>
      <c r="I6" t="s">
        <v>71</v>
      </c>
      <c r="J6">
        <v>2005</v>
      </c>
      <c r="K6" t="s">
        <v>72</v>
      </c>
      <c r="L6" t="s">
        <v>73</v>
      </c>
      <c r="M6" t="s">
        <v>36</v>
      </c>
      <c r="N6">
        <v>75000</v>
      </c>
    </row>
    <row r="7" spans="1:14" x14ac:dyDescent="0.3">
      <c r="A7">
        <v>1006</v>
      </c>
      <c r="B7" t="s">
        <v>74</v>
      </c>
      <c r="C7" t="s">
        <v>75</v>
      </c>
      <c r="D7" t="s">
        <v>76</v>
      </c>
      <c r="E7" t="s">
        <v>40</v>
      </c>
      <c r="F7" t="s">
        <v>77</v>
      </c>
      <c r="G7" t="s">
        <v>78</v>
      </c>
      <c r="H7" t="s">
        <v>79</v>
      </c>
      <c r="I7" t="s">
        <v>80</v>
      </c>
      <c r="J7">
        <v>2006</v>
      </c>
      <c r="K7" t="s">
        <v>81</v>
      </c>
      <c r="L7" t="s">
        <v>82</v>
      </c>
      <c r="M7" t="s">
        <v>36</v>
      </c>
      <c r="N7">
        <v>65000</v>
      </c>
    </row>
    <row r="8" spans="1:14" x14ac:dyDescent="0.3">
      <c r="A8">
        <v>1007</v>
      </c>
      <c r="B8" t="s">
        <v>83</v>
      </c>
      <c r="C8" t="s">
        <v>84</v>
      </c>
      <c r="D8" t="s">
        <v>85</v>
      </c>
      <c r="E8" t="s">
        <v>29</v>
      </c>
      <c r="F8" t="s">
        <v>86</v>
      </c>
      <c r="G8" t="s">
        <v>31</v>
      </c>
      <c r="H8" t="s">
        <v>87</v>
      </c>
      <c r="I8" t="s">
        <v>33</v>
      </c>
      <c r="J8">
        <v>2001</v>
      </c>
      <c r="K8" t="s">
        <v>88</v>
      </c>
      <c r="L8" t="s">
        <v>89</v>
      </c>
      <c r="M8" t="s">
        <v>36</v>
      </c>
      <c r="N8">
        <v>92000</v>
      </c>
    </row>
    <row r="9" spans="1:14" x14ac:dyDescent="0.3">
      <c r="A9">
        <v>1008</v>
      </c>
      <c r="B9" t="s">
        <v>90</v>
      </c>
      <c r="C9" t="s">
        <v>91</v>
      </c>
      <c r="D9" t="s">
        <v>92</v>
      </c>
      <c r="E9" t="s">
        <v>40</v>
      </c>
      <c r="F9" t="s">
        <v>93</v>
      </c>
      <c r="G9" t="s">
        <v>94</v>
      </c>
      <c r="H9" t="s">
        <v>95</v>
      </c>
      <c r="I9" t="s">
        <v>44</v>
      </c>
      <c r="J9">
        <v>2007</v>
      </c>
      <c r="K9" t="s">
        <v>96</v>
      </c>
      <c r="L9" t="s">
        <v>97</v>
      </c>
      <c r="M9" t="s">
        <v>36</v>
      </c>
      <c r="N9">
        <v>62000</v>
      </c>
    </row>
    <row r="10" spans="1:14" x14ac:dyDescent="0.3">
      <c r="A10">
        <v>1009</v>
      </c>
      <c r="B10" t="s">
        <v>98</v>
      </c>
      <c r="C10" t="s">
        <v>99</v>
      </c>
      <c r="D10" t="s">
        <v>100</v>
      </c>
      <c r="E10" t="s">
        <v>29</v>
      </c>
      <c r="F10" t="s">
        <v>101</v>
      </c>
      <c r="G10" t="s">
        <v>42</v>
      </c>
      <c r="H10" t="s">
        <v>102</v>
      </c>
      <c r="I10" t="s">
        <v>71</v>
      </c>
      <c r="J10">
        <v>2002</v>
      </c>
      <c r="K10" t="s">
        <v>103</v>
      </c>
      <c r="L10" t="s">
        <v>104</v>
      </c>
      <c r="M10" t="s">
        <v>36</v>
      </c>
      <c r="N10">
        <v>72000</v>
      </c>
    </row>
    <row r="11" spans="1:14" x14ac:dyDescent="0.3">
      <c r="A11">
        <v>1010</v>
      </c>
      <c r="B11" t="s">
        <v>105</v>
      </c>
      <c r="C11" t="s">
        <v>106</v>
      </c>
      <c r="D11" t="s">
        <v>107</v>
      </c>
      <c r="E11" t="s">
        <v>40</v>
      </c>
      <c r="F11" t="s">
        <v>108</v>
      </c>
      <c r="G11" t="s">
        <v>109</v>
      </c>
      <c r="H11" t="s">
        <v>110</v>
      </c>
      <c r="I11" t="s">
        <v>62</v>
      </c>
      <c r="J11">
        <v>2008</v>
      </c>
      <c r="K11" t="s">
        <v>111</v>
      </c>
      <c r="L11" t="s">
        <v>112</v>
      </c>
      <c r="M11" t="s">
        <v>36</v>
      </c>
      <c r="N11">
        <v>88000</v>
      </c>
    </row>
    <row r="12" spans="1:14" x14ac:dyDescent="0.3">
      <c r="A12">
        <v>1011</v>
      </c>
      <c r="B12" t="s">
        <v>113</v>
      </c>
      <c r="C12" t="s">
        <v>114</v>
      </c>
      <c r="D12" t="s">
        <v>115</v>
      </c>
      <c r="E12" t="s">
        <v>29</v>
      </c>
      <c r="F12" t="s">
        <v>116</v>
      </c>
      <c r="G12" t="s">
        <v>31</v>
      </c>
      <c r="H12" t="s">
        <v>117</v>
      </c>
      <c r="I12" t="s">
        <v>80</v>
      </c>
      <c r="J12">
        <v>2001</v>
      </c>
      <c r="K12" t="s">
        <v>118</v>
      </c>
      <c r="L12" t="s">
        <v>119</v>
      </c>
      <c r="M12" t="s">
        <v>36</v>
      </c>
      <c r="N12">
        <v>78000</v>
      </c>
    </row>
    <row r="13" spans="1:14" x14ac:dyDescent="0.3">
      <c r="A13">
        <v>1012</v>
      </c>
      <c r="B13" t="s">
        <v>120</v>
      </c>
      <c r="C13" t="s">
        <v>121</v>
      </c>
      <c r="D13" t="s">
        <v>122</v>
      </c>
      <c r="E13" t="s">
        <v>40</v>
      </c>
      <c r="F13" t="s">
        <v>123</v>
      </c>
      <c r="G13" t="s">
        <v>78</v>
      </c>
      <c r="H13" t="s">
        <v>124</v>
      </c>
      <c r="I13" t="s">
        <v>44</v>
      </c>
      <c r="J13">
        <v>2006</v>
      </c>
      <c r="K13" t="s">
        <v>125</v>
      </c>
      <c r="L13" t="s">
        <v>126</v>
      </c>
      <c r="M13" t="s">
        <v>127</v>
      </c>
      <c r="N13">
        <v>40000</v>
      </c>
    </row>
    <row r="14" spans="1:14" x14ac:dyDescent="0.3">
      <c r="A14">
        <v>1013</v>
      </c>
      <c r="B14" t="s">
        <v>128</v>
      </c>
      <c r="C14" t="s">
        <v>129</v>
      </c>
      <c r="D14" t="s">
        <v>130</v>
      </c>
      <c r="E14" t="s">
        <v>29</v>
      </c>
      <c r="F14" t="s">
        <v>131</v>
      </c>
      <c r="G14" t="s">
        <v>69</v>
      </c>
      <c r="H14" t="s">
        <v>132</v>
      </c>
      <c r="I14" t="s">
        <v>33</v>
      </c>
      <c r="J14">
        <v>2005</v>
      </c>
      <c r="K14" t="s">
        <v>133</v>
      </c>
      <c r="L14" t="s">
        <v>134</v>
      </c>
      <c r="M14" t="s">
        <v>36</v>
      </c>
      <c r="N14">
        <v>83000</v>
      </c>
    </row>
    <row r="15" spans="1:14" x14ac:dyDescent="0.3">
      <c r="A15">
        <v>1014</v>
      </c>
      <c r="B15" t="s">
        <v>135</v>
      </c>
      <c r="C15" t="s">
        <v>136</v>
      </c>
      <c r="D15" t="s">
        <v>137</v>
      </c>
      <c r="E15" t="s">
        <v>40</v>
      </c>
      <c r="F15" t="s">
        <v>138</v>
      </c>
      <c r="G15" t="s">
        <v>78</v>
      </c>
      <c r="H15" t="s">
        <v>139</v>
      </c>
      <c r="I15" t="s">
        <v>53</v>
      </c>
      <c r="J15">
        <v>2006</v>
      </c>
      <c r="K15" t="s">
        <v>140</v>
      </c>
      <c r="L15" t="s">
        <v>141</v>
      </c>
      <c r="M15" t="s">
        <v>36</v>
      </c>
      <c r="N15">
        <v>68000</v>
      </c>
    </row>
    <row r="16" spans="1:14" x14ac:dyDescent="0.3">
      <c r="A16">
        <v>1015</v>
      </c>
      <c r="B16" t="s">
        <v>142</v>
      </c>
      <c r="C16" t="s">
        <v>143</v>
      </c>
      <c r="D16" t="s">
        <v>144</v>
      </c>
      <c r="E16" t="s">
        <v>29</v>
      </c>
      <c r="F16" t="s">
        <v>145</v>
      </c>
      <c r="G16" t="s">
        <v>146</v>
      </c>
      <c r="H16" t="s">
        <v>147</v>
      </c>
      <c r="I16" t="s">
        <v>62</v>
      </c>
      <c r="J16">
        <v>2009</v>
      </c>
      <c r="K16" t="s">
        <v>148</v>
      </c>
      <c r="L16" t="s">
        <v>149</v>
      </c>
      <c r="M16" t="s">
        <v>36</v>
      </c>
      <c r="N16">
        <v>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Tricks 1 to 4</vt:lpstr>
      <vt:lpstr>Tricks 5-6</vt:lpstr>
      <vt:lpstr>Trick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Rubia</dc:creator>
  <cp:lastModifiedBy>Marvin Rubia</cp:lastModifiedBy>
  <dcterms:created xsi:type="dcterms:W3CDTF">2024-10-13T12:53:54Z</dcterms:created>
  <dcterms:modified xsi:type="dcterms:W3CDTF">2024-10-15T02:56:47Z</dcterms:modified>
</cp:coreProperties>
</file>