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LED-Connection\"/>
    </mc:Choice>
  </mc:AlternateContent>
  <xr:revisionPtr revIDLastSave="0" documentId="13_ncr:1_{D21408C1-1D7F-4A06-9C85-F4C2690AED75}" xr6:coauthVersionLast="41" xr6:coauthVersionMax="41" xr10:uidLastSave="{00000000-0000-0000-0000-000000000000}"/>
  <bookViews>
    <workbookView xWindow="-289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<sst xmlns="http://schemas.openxmlformats.org/spreadsheetml/2006/main" count="111" uniqueCount="56">
  <si>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</si>
  <si>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</si>
  <si>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</si>
  <si>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</si>
  <si>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</si>
  <si>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</si>
  <si>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</si>
  <si>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</si>
  <si>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</si>
  <si>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</si>
  <si>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</si>
  <si>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</si>
  <si>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</si>
  <si>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</si>
  <si>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</si>
  <si>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</si>
  <si>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</si>
  <si>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</si>
  <si>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</si>
  <si>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</si>
  <si>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</si>
  <si>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</si>
  <si>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</si>
  <si>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</si>
  <si>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</si>
  <si>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</si>
  <si>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</si>
  <si>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</si>
  <si>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</si>
  <si>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</si>
  <si>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</si>
  <si>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</si>
  <si>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</si>
  <si>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</si>
  <si>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</si>
  <si>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</si>
  <si>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</si>
  <si>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</si>
  <si>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</si>
  <si>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</si>
  <si>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</si>
  <si>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</si>
  <si>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</si>
  <si>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</si>
  <si>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</si>
  <si>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</si>
  <si>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</si>
  <si>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</si>
  <si>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</si>
  <si>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</si>
  <si>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</si>
  <si>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</si>
  <si>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</si>
  <si>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</si>
  <si>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&lt;LED-Connection&gt;</t>
  </si>
  <si>
    <t>Vorbereitung für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</si>
</sst>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69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60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AT32" sqref="AT3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39</v>
      </c>
      <c r="H7" s="92"/>
      <c r="I7" s="92"/>
      <c r="J7" s="92"/>
      <c r="K7" s="92"/>
      <c r="L7" s="92"/>
      <c r="M7" s="93"/>
      <c r="N7" s="92" t="s">
        <v>40</v>
      </c>
      <c r="O7" s="92"/>
      <c r="P7" s="92"/>
      <c r="Q7" s="92"/>
      <c r="R7" s="92"/>
      <c r="S7" s="92"/>
      <c r="T7" s="93"/>
      <c r="U7" s="92" t="s">
        <v>41</v>
      </c>
      <c r="V7" s="92"/>
      <c r="W7" s="92"/>
      <c r="X7" s="92"/>
      <c r="Y7" s="92"/>
      <c r="Z7" s="92"/>
      <c r="AA7" s="93"/>
      <c r="AB7" s="94" t="s">
        <v>42</v>
      </c>
      <c r="AC7" s="92"/>
      <c r="AD7" s="92"/>
      <c r="AE7" s="92"/>
      <c r="AF7" s="92"/>
      <c r="AG7" s="92"/>
      <c r="AH7" s="93"/>
      <c r="AI7" s="92" t="s">
        <v>43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9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37</v>
      </c>
      <c r="C11" s="49">
        <v>2</v>
      </c>
      <c r="D11" s="83">
        <f>SUM(G11:BJ11)</f>
        <v>4</v>
      </c>
      <c r="E11" s="50">
        <v>1</v>
      </c>
      <c r="F11" s="51"/>
      <c r="G11" s="59"/>
      <c r="H11" s="60"/>
      <c r="I11" s="61"/>
      <c r="J11" s="61"/>
      <c r="K11" s="85">
        <v>2</v>
      </c>
      <c r="L11" s="62"/>
      <c r="M11" s="58" t="s">
        <v>5</v>
      </c>
      <c r="N11" s="59"/>
      <c r="O11" s="60"/>
      <c r="P11" s="59"/>
      <c r="Q11" s="61">
        <v>1</v>
      </c>
      <c r="R11" s="56"/>
      <c r="S11" s="57"/>
      <c r="T11" s="58" t="s">
        <v>5</v>
      </c>
      <c r="U11" s="59"/>
      <c r="V11" s="60"/>
      <c r="W11" s="61"/>
      <c r="X11" s="61"/>
      <c r="Y11" s="56">
        <v>1</v>
      </c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3</v>
      </c>
      <c r="D12" s="83">
        <f>SUM(G12:BJ12)</f>
        <v>5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59"/>
      <c r="Q12" s="61"/>
      <c r="R12" s="63">
        <v>1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>
        <v>2</v>
      </c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9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32</v>
      </c>
      <c r="C15" s="49">
        <v>5</v>
      </c>
      <c r="D15" s="83">
        <f>SUM(G15:BJ15)</f>
        <v>8</v>
      </c>
      <c r="E15" s="50"/>
      <c r="F15" s="89" t="s">
        <v>49</v>
      </c>
      <c r="G15" s="53"/>
      <c r="H15" s="54"/>
      <c r="I15" s="56"/>
      <c r="J15" s="87">
        <v>5</v>
      </c>
      <c r="K15" s="63">
        <v>3</v>
      </c>
      <c r="L15" s="57"/>
      <c r="M15" s="58"/>
      <c r="N15" s="53"/>
      <c r="O15" s="54"/>
      <c r="P15" s="53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/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3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69</v>
      </c>
      <c r="D18" s="42">
        <f>SUM(D19:D30)</f>
        <v>60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38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0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52</v>
      </c>
      <c r="C20" s="49">
        <v>18</v>
      </c>
      <c r="D20" s="83">
        <f t="shared" ref="D20:D30" si="0">SUM(G20:BJ20)</f>
        <v>10</v>
      </c>
      <c r="E20" s="50"/>
      <c r="F20" s="51"/>
      <c r="G20" s="59"/>
      <c r="H20" s="60"/>
      <c r="I20" s="55"/>
      <c r="J20" s="68">
        <v>3</v>
      </c>
      <c r="K20" s="63">
        <v>1</v>
      </c>
      <c r="L20" s="57"/>
      <c r="M20" s="58"/>
      <c r="N20" s="59"/>
      <c r="O20" s="60"/>
      <c r="P20" s="60"/>
      <c r="Q20" s="68">
        <v>2</v>
      </c>
      <c r="R20" s="56">
        <v>4</v>
      </c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23</v>
      </c>
      <c r="C21" s="49">
        <v>24</v>
      </c>
      <c r="D21" s="83">
        <f t="shared" si="0"/>
        <v>35</v>
      </c>
      <c r="E21" s="50">
        <v>1</v>
      </c>
      <c r="F21" s="52">
        <v>19.12</v>
      </c>
      <c r="G21" s="59"/>
      <c r="H21" s="60"/>
      <c r="I21" s="55"/>
      <c r="J21" s="55"/>
      <c r="K21" s="56"/>
      <c r="L21" s="57"/>
      <c r="M21" s="58"/>
      <c r="N21" s="59"/>
      <c r="O21" s="60"/>
      <c r="P21" s="60"/>
      <c r="Q21" s="68">
        <v>5</v>
      </c>
      <c r="R21" s="63">
        <v>2</v>
      </c>
      <c r="S21" s="57"/>
      <c r="T21" s="58"/>
      <c r="U21" s="59"/>
      <c r="V21" s="60"/>
      <c r="W21" s="68">
        <v>5</v>
      </c>
      <c r="X21" s="87">
        <v>6</v>
      </c>
      <c r="Y21" s="56">
        <v>3</v>
      </c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>
        <v>4</v>
      </c>
      <c r="AK21" s="60"/>
      <c r="AL21" s="60"/>
      <c r="AM21" s="60"/>
      <c r="AN21" s="57"/>
      <c r="AO21" s="58"/>
      <c r="AP21" s="59"/>
      <c r="AQ21" s="60"/>
      <c r="AR21" s="55">
        <v>6</v>
      </c>
      <c r="AS21" s="55">
        <v>4</v>
      </c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hidden="1" customHeight="1" x14ac:dyDescent="0.25">
      <c r="A22" s="12">
        <v>304</v>
      </c>
      <c r="B22" s="46"/>
      <c r="C22" s="49"/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0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6</v>
      </c>
      <c r="D23" s="83">
        <f t="shared" si="0"/>
        <v>3</v>
      </c>
      <c r="E23" s="50">
        <v>1</v>
      </c>
      <c r="F23" s="51"/>
      <c r="G23" s="59"/>
      <c r="H23" s="60"/>
      <c r="I23" s="55"/>
      <c r="J23" s="61"/>
      <c r="K23" s="56"/>
      <c r="L23" s="57"/>
      <c r="M23" s="58"/>
      <c r="N23" s="59"/>
      <c r="O23" s="60"/>
      <c r="P23" s="60"/>
      <c r="Q23" s="61"/>
      <c r="R23" s="56"/>
      <c r="S23" s="57"/>
      <c r="T23" s="58"/>
      <c r="U23" s="59"/>
      <c r="V23" s="60"/>
      <c r="W23" s="61"/>
      <c r="X23" s="61"/>
      <c r="Y23" s="90"/>
      <c r="Z23" s="57"/>
      <c r="AA23" s="58"/>
      <c r="AB23" s="59"/>
      <c r="AC23" s="60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90">
        <v>1</v>
      </c>
      <c r="AS23" s="61">
        <v>2</v>
      </c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15</v>
      </c>
      <c r="D24" s="83">
        <f t="shared" si="0"/>
        <v>10</v>
      </c>
      <c r="E24" s="50">
        <v>1</v>
      </c>
      <c r="F24" s="51"/>
      <c r="G24" s="59"/>
      <c r="H24" s="60"/>
      <c r="I24" s="55"/>
      <c r="J24" s="68"/>
      <c r="K24" s="63"/>
      <c r="L24" s="57"/>
      <c r="M24" s="58"/>
      <c r="N24" s="59"/>
      <c r="O24" s="60"/>
      <c r="P24" s="60"/>
      <c r="Q24" s="68"/>
      <c r="R24" s="63">
        <v>1</v>
      </c>
      <c r="S24" s="57"/>
      <c r="T24" s="58"/>
      <c r="U24" s="59"/>
      <c r="V24" s="60"/>
      <c r="W24" s="68">
        <v>2</v>
      </c>
      <c r="X24" s="68">
        <v>2</v>
      </c>
      <c r="Y24" s="63">
        <v>3</v>
      </c>
      <c r="Z24" s="57"/>
      <c r="AA24" s="58"/>
      <c r="AB24" s="59"/>
      <c r="AC24" s="60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68">
        <v>1</v>
      </c>
      <c r="AS24" s="68">
        <v>1</v>
      </c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6</v>
      </c>
      <c r="D25" s="83">
        <f t="shared" si="0"/>
        <v>1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60"/>
      <c r="Q25" s="55"/>
      <c r="R25" s="56"/>
      <c r="S25" s="57"/>
      <c r="T25" s="58"/>
      <c r="U25" s="59"/>
      <c r="V25" s="60"/>
      <c r="W25" s="55"/>
      <c r="X25" s="55"/>
      <c r="Y25" s="55"/>
      <c r="Z25" s="57"/>
      <c r="AA25" s="58"/>
      <c r="AB25" s="59"/>
      <c r="AC25" s="60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68">
        <v>1</v>
      </c>
      <c r="AT25" s="68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/>
      <c r="D26" s="83">
        <f t="shared" si="0"/>
        <v>1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60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>
        <v>1</v>
      </c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60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60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60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60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0</v>
      </c>
      <c r="D31" s="42">
        <f>SUM(D32:D35)</f>
        <v>4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28</v>
      </c>
      <c r="C32" s="49"/>
      <c r="D32" s="83">
        <f>SUM(G32:BJ32)</f>
        <v>1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69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55"/>
      <c r="AS32" s="55"/>
      <c r="AT32" s="56">
        <v>1</v>
      </c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30</v>
      </c>
      <c r="C33" s="49"/>
      <c r="D33" s="83">
        <f t="shared" ref="D33:D35" si="1">SUM(G33:BJ33)</f>
        <v>3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69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56">
        <v>3</v>
      </c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29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69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69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60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60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4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34</v>
      </c>
      <c r="C40" s="49">
        <v>2</v>
      </c>
      <c r="D40" s="83">
        <f>SUM(G40:BJ40)</f>
        <v>2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69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55"/>
      <c r="AT40" s="68"/>
      <c r="AU40" s="57"/>
      <c r="AV40" s="58"/>
      <c r="AW40" s="53"/>
      <c r="AX40" s="54"/>
      <c r="AY40" s="55">
        <v>2</v>
      </c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35</v>
      </c>
      <c r="C41" s="49">
        <v>1</v>
      </c>
      <c r="D41" s="83">
        <f t="shared" ref="D41:D42" si="2">SUM(G41:BJ41)</f>
        <v>2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69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55"/>
      <c r="AT41" s="90">
        <v>2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69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82</v>
      </c>
      <c r="D43" s="37">
        <f>D39+D36+D31+D18+D14+D9</f>
        <v>85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8</v>
      </c>
      <c r="K43" s="39">
        <f t="shared" si="3"/>
        <v>7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4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7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4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80">
        <f>Zeitplanung!C9</f>
        <v>5</v>
      </c>
      <c r="D3" s="80">
        <f>Zeitplanung!D9</f>
        <v>9</v>
      </c>
      <c r="E3" s="82"/>
      <c r="F3" s="81"/>
    </row>
    <row r="4" spans="1:6" ht="16.5" thickTop="1" thickBot="1" x14ac:dyDescent="0.25">
      <c r="A4" s="96" t="str">
        <f>Zeitplanung!B14</f>
        <v>Analyse &amp; Design</v>
      </c>
      <c r="B4" s="97"/>
      <c r="C4" s="80">
        <f>Zeitplanung!C14</f>
        <v>5</v>
      </c>
      <c r="D4" s="80">
        <f>Zeitplanung!D14</f>
        <v>8</v>
      </c>
      <c r="E4" s="82"/>
      <c r="F4" s="81"/>
    </row>
    <row r="5" spans="1:6" ht="16.5" thickTop="1" thickBot="1" x14ac:dyDescent="0.25">
      <c r="A5" s="96" t="str">
        <f>Zeitplanung!B18</f>
        <v>Implementation</v>
      </c>
      <c r="B5" s="97"/>
      <c r="C5" s="80">
        <f>Zeitplanung!C18</f>
        <v>69</v>
      </c>
      <c r="D5" s="80">
        <f>Zeitplanung!D18</f>
        <v>60</v>
      </c>
      <c r="E5" s="82"/>
      <c r="F5" s="81"/>
    </row>
    <row r="6" spans="1:6" ht="16.5" thickTop="1" thickBot="1" x14ac:dyDescent="0.25">
      <c r="A6" s="96" t="str">
        <f>Zeitplanung!B31</f>
        <v>Testen</v>
      </c>
      <c r="B6" s="97"/>
      <c r="C6" s="80">
        <f>Zeitplanung!C31</f>
        <v>0</v>
      </c>
      <c r="D6" s="80">
        <f>Zeitplanung!D31</f>
        <v>4</v>
      </c>
      <c r="F6" s="81"/>
    </row>
    <row r="7" spans="1:6" ht="16.5" thickTop="1" thickBot="1" x14ac:dyDescent="0.25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6" t="str">
        <f>Zeitplanung!B39</f>
        <v>Abschluss</v>
      </c>
      <c r="B8" s="97"/>
      <c r="C8" s="80">
        <f>Zeitplanung!C39</f>
        <v>3</v>
      </c>
      <c r="D8" s="80">
        <f>Zeitplanung!D39</f>
        <v>4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50D1F786772468C3BF4B005DEE27E" ma:contentTypeVersion="2" ma:contentTypeDescription="Create a new document." ma:contentTypeScope="" ma:versionID="514fbc13ac210c47c8dfd86ded7b5e79">
  <xsd:schema xmlns:xsd="http://www.w3.org/2001/XMLSchema" xmlns:xs="http://www.w3.org/2001/XMLSchema" xmlns:p="http://schemas.microsoft.com/office/2006/metadata/properties" xmlns:ns3="747d6e8b-402a-417f-9569-0d05ef823c15" targetNamespace="http://schemas.microsoft.com/office/2006/metadata/properties" ma:root="true" ma:fieldsID="f0f480f271c99990689b655dc5df90c3" ns3:_="">
    <xsd:import namespace="747d6e8b-402a-417f-9569-0d05ef823c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6e8b-402a-417f-9569-0d05ef823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5DD9A7-7D8D-4B51-8AB7-8EA01404FD44}">
  <ds:schemaRefs>
    <ds:schemaRef ds:uri="http://schemas.microsoft.com/office/2006/documentManagement/types"/>
    <ds:schemaRef ds:uri="http://purl.org/dc/dcmitype/"/>
    <ds:schemaRef ds:uri="http://purl.org/dc/terms/"/>
    <ds:schemaRef ds:uri="747d6e8b-402a-417f-9569-0d05ef823c1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E1E0CD-117F-4E87-A8F3-B0886CF1B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E6B3A-81B7-4523-A2F2-344ED760FE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6e8b-402a-417f-9569-0d05ef823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Purtschert Marvin</cp:lastModifiedBy>
  <cp:lastPrinted>2010-05-10T16:47:38Z</cp:lastPrinted>
  <dcterms:created xsi:type="dcterms:W3CDTF">1999-11-03T07:20:44Z</dcterms:created>
  <dcterms:modified xsi:type="dcterms:W3CDTF">2020-01-15T09:07:35Z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0x0101000BE50D1F786772468C3BF4B005DEE27E</vt:lpwstr>
  </property>
</Properties>
</file>