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\Desktop\Respaldo Mariana\Auditorías\Expedientes\Formatos Adquisiciones\"/>
    </mc:Choice>
  </mc:AlternateContent>
  <xr:revisionPtr revIDLastSave="0" documentId="13_ncr:1_{6C75086A-1094-4E7B-885E-72E77A86CA9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oja 1" sheetId="1" r:id="rId1"/>
  </sheets>
  <definedNames>
    <definedName name="_xlnm._FilterDatabase" localSheetId="0" hidden="1">'Hoja 1'!$B$7:$O$26</definedName>
    <definedName name="_xlnm.Print_Area" localSheetId="0">'Hoja 1'!$A$1:$Q$44</definedName>
    <definedName name="_xlnm.Print_Titles" localSheetId="0">'Hoja 1'!$1:$15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K16" i="1"/>
  <c r="K17" i="1"/>
  <c r="H16" i="1"/>
  <c r="H17" i="1"/>
  <c r="G26" i="1"/>
  <c r="N17" i="1"/>
  <c r="N18" i="1"/>
  <c r="N19" i="1"/>
  <c r="M25" i="1"/>
  <c r="K18" i="1"/>
  <c r="K19" i="1"/>
  <c r="J25" i="1"/>
  <c r="H18" i="1"/>
  <c r="H19" i="1"/>
  <c r="H32" i="1"/>
  <c r="G25" i="1"/>
</calcChain>
</file>

<file path=xl/sharedStrings.xml><?xml version="1.0" encoding="utf-8"?>
<sst xmlns="http://schemas.openxmlformats.org/spreadsheetml/2006/main" count="58" uniqueCount="45">
  <si>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DEPARTAMENTO DE ADQUISICIONES, PROVEEDURÍA E INVENTARIOS                                                                                                                                                                                                                                        CUADRO COMPARATIVO</t>
  </si>
  <si>
    <t>BENEMERITA UNIVERSIDAD AUTONOMA DE PUEBLA</t>
  </si>
  <si>
    <t>CUADRO COMPARATIVO</t>
  </si>
  <si>
    <t>Descripción General</t>
  </si>
  <si>
    <t>DESCRIPCIÓN</t>
  </si>
  <si>
    <t>U. DE MEDIDA</t>
  </si>
  <si>
    <t>CANT</t>
  </si>
  <si>
    <t>P. UNITARIO</t>
  </si>
  <si>
    <t>P. TOTAL</t>
  </si>
  <si>
    <t>OBSERVACIÓN</t>
  </si>
  <si>
    <t>SUBTOTAL</t>
  </si>
  <si>
    <t>+ 16 % IVA</t>
  </si>
  <si>
    <t>CONDICIONES GENERALES:</t>
  </si>
  <si>
    <t xml:space="preserve">TOTAL </t>
  </si>
  <si>
    <t>Condiciones de pago</t>
  </si>
  <si>
    <t>Tiempo de Entrega</t>
  </si>
  <si>
    <t>Periodo de Garantía</t>
  </si>
  <si>
    <t>Fecha de cotización</t>
  </si>
  <si>
    <t>Vigencia de cotización</t>
  </si>
  <si>
    <t>Monto total por Proveedor con IVA incluido</t>
  </si>
  <si>
    <t xml:space="preserve">Proveedor(es) Seleccionado(s):        </t>
  </si>
  <si>
    <t>Justificación técnica y económica:</t>
  </si>
  <si>
    <t>Cumple con las especificaciones técnicas y económicas, solicitadas y autorizadas por el área requirente, determinando con ello ser la oferta más solvente; garantizando así las mejores condiciones para la Institución.</t>
  </si>
  <si>
    <t xml:space="preserve">IMPORTE TOTAL   </t>
  </si>
  <si>
    <t>OBSERVACIONES:</t>
  </si>
  <si>
    <t>CONTRA ENTREGA DEL SERVICIO</t>
  </si>
  <si>
    <t>30 Días hábiles</t>
  </si>
  <si>
    <t>SERVICIO</t>
  </si>
  <si>
    <t xml:space="preserve">Coordinación General Administrativa </t>
  </si>
  <si>
    <t>POR LA IMPARTICIÓN DEL CURSO DENOMINADO</t>
  </si>
  <si>
    <t>"MANEJO EFICAZ DE LAS ACTIVIDADES LABORALES"</t>
  </si>
  <si>
    <t>CONSORCIO MONT  GO MERY S.A. DE C.V.</t>
  </si>
  <si>
    <t>CONSORCIO SOLCENTA, S.A. DE C.V.</t>
  </si>
  <si>
    <t>MANEJO EFICAZ DE LAS ACTIVIDADES LABORALES. CURSO PARA 80 PERSONAS CON DURACIÓN DE 60 HORAS</t>
  </si>
  <si>
    <t>Del 01 de Abril al 06 de Abril del 2019, 80 Personas, 60 horas aula</t>
  </si>
  <si>
    <t>14 de Marzo del 2019</t>
  </si>
  <si>
    <t>(CUATRO MILLONES CUATROCIENTOS CINCUENTA Y CUATRO MIL CUATROCIENTOS PESOS 00/100 M.N.)</t>
  </si>
  <si>
    <t>18 de Marzo del 2019</t>
  </si>
  <si>
    <t>SELAD SERCICIOS DE LOGISTICA ASESORAMIENTO Y DESARROLLO SA DE CV</t>
  </si>
  <si>
    <t>ELABORÓ</t>
  </si>
  <si>
    <t>AUTORIZÓ</t>
  </si>
  <si>
    <t>C.P. JOSÉ LUIS ARELLANO NÁJERA</t>
  </si>
  <si>
    <t>SECRETARIO TÉCNICO</t>
  </si>
  <si>
    <t>M.A. OSCAR IGNACIO GILBÓN ROSETE</t>
  </si>
  <si>
    <t>PRESIDENTE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</si>
</sst>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80A]d&quot; de &quot;mmmm&quot; de &quot;yyyy;@"/>
    <numFmt numFmtId="165" formatCode="_-[$€-2]* #,##0.00_-;\-[$€-2]* #,##0.00_-;_-[$€-2]* &quot;-&quot;??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b/>
      <sz val="10"/>
      <name val="Tahoma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color theme="0"/>
      <name val="Arial"/>
      <family val="2"/>
    </font>
    <font>
      <b/>
      <sz val="11"/>
      <color theme="0"/>
      <name val="Arial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b/>
      <sz val="14"/>
      <color theme="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u/>
      <sz val="12"/>
      <name val="Arial"/>
      <family val="2"/>
    </font>
    <font>
      <sz val="10"/>
      <name val="Helv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Tahoma"/>
      <family val="2"/>
    </font>
    <font>
      <sz val="14"/>
      <name val="Arial"/>
      <family val="2"/>
    </font>
    <font>
      <b/>
      <sz val="2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auto="1"/>
      </bottom>
      <diagonal/>
    </border>
  </borders>
  <cellStyleXfs count="34">
    <xf numFmtId="0" fontId="0" fillId="0" borderId="0"/>
    <xf numFmtId="44" fontId="5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7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2" applyFont="1" applyBorder="1" applyProtection="1">
      <protection locked="0"/>
    </xf>
    <xf numFmtId="0" fontId="2" fillId="0" borderId="0" xfId="2" applyFont="1" applyProtection="1">
      <protection locked="0"/>
    </xf>
    <xf numFmtId="0" fontId="3" fillId="3" borderId="0" xfId="2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6" fillId="0" borderId="0" xfId="2" applyFont="1" applyFill="1" applyBorder="1" applyAlignment="1" applyProtection="1">
      <alignment vertical="center" wrapText="1"/>
      <protection locked="0"/>
    </xf>
    <xf numFmtId="0" fontId="4" fillId="0" borderId="0" xfId="2" applyFont="1" applyFill="1" applyBorder="1" applyAlignment="1" applyProtection="1">
      <alignment vertical="center" wrapText="1"/>
      <protection locked="0"/>
    </xf>
    <xf numFmtId="0" fontId="4" fillId="0" borderId="0" xfId="2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4" fillId="0" borderId="0" xfId="2" applyFont="1" applyFill="1" applyBorder="1" applyAlignment="1" applyProtection="1">
      <protection locked="0"/>
    </xf>
    <xf numFmtId="0" fontId="4" fillId="0" borderId="6" xfId="2" applyFont="1" applyFill="1" applyBorder="1" applyAlignment="1" applyProtection="1">
      <protection locked="0"/>
    </xf>
    <xf numFmtId="0" fontId="4" fillId="0" borderId="7" xfId="2" applyFont="1" applyFill="1" applyBorder="1" applyAlignment="1" applyProtection="1">
      <protection locked="0"/>
    </xf>
    <xf numFmtId="0" fontId="4" fillId="0" borderId="7" xfId="2" applyFont="1" applyFill="1" applyBorder="1" applyAlignment="1" applyProtection="1">
      <alignment horizontal="center"/>
      <protection locked="0"/>
    </xf>
    <xf numFmtId="0" fontId="2" fillId="0" borderId="0" xfId="2" applyFont="1" applyFill="1" applyBorder="1" applyProtection="1">
      <protection locked="0"/>
    </xf>
    <xf numFmtId="0" fontId="11" fillId="3" borderId="29" xfId="2" applyFont="1" applyFill="1" applyBorder="1" applyAlignment="1" applyProtection="1">
      <alignment vertical="center" wrapText="1"/>
      <protection locked="0"/>
    </xf>
    <xf numFmtId="0" fontId="12" fillId="3" borderId="30" xfId="2" applyFont="1" applyFill="1" applyBorder="1" applyAlignment="1" applyProtection="1">
      <alignment horizontal="center" vertical="center" wrapText="1"/>
      <protection locked="0"/>
    </xf>
    <xf numFmtId="44" fontId="12" fillId="3" borderId="30" xfId="2" applyNumberFormat="1" applyFont="1" applyFill="1" applyBorder="1" applyAlignment="1" applyProtection="1">
      <alignment horizontal="center" vertical="center" wrapText="1"/>
      <protection locked="0"/>
    </xf>
    <xf numFmtId="0" fontId="0" fillId="4" borderId="29" xfId="0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44" fontId="16" fillId="4" borderId="30" xfId="1" applyFont="1" applyFill="1" applyBorder="1" applyAlignment="1">
      <alignment horizontal="left" vertical="center" wrapText="1"/>
    </xf>
    <xf numFmtId="0" fontId="7" fillId="3" borderId="31" xfId="2" applyFont="1" applyFill="1" applyBorder="1" applyAlignment="1">
      <alignment horizontal="left" vertical="center"/>
    </xf>
    <xf numFmtId="0" fontId="17" fillId="0" borderId="17" xfId="2" applyFont="1" applyBorder="1" applyAlignment="1">
      <alignment horizontal="right"/>
    </xf>
    <xf numFmtId="44" fontId="7" fillId="0" borderId="17" xfId="3" applyFont="1" applyBorder="1" applyAlignment="1">
      <alignment horizontal="center" vertical="center"/>
    </xf>
    <xf numFmtId="44" fontId="2" fillId="4" borderId="17" xfId="1" applyFont="1" applyFill="1" applyBorder="1" applyAlignment="1">
      <alignment horizontal="center"/>
    </xf>
    <xf numFmtId="44" fontId="2" fillId="4" borderId="17" xfId="3" applyNumberFormat="1" applyFont="1" applyFill="1" applyBorder="1" applyAlignment="1">
      <alignment horizontal="center" vertical="center"/>
    </xf>
    <xf numFmtId="44" fontId="2" fillId="4" borderId="17" xfId="1" applyFont="1" applyFill="1" applyBorder="1" applyAlignment="1">
      <alignment horizontal="center" vertical="center"/>
    </xf>
    <xf numFmtId="44" fontId="2" fillId="0" borderId="17" xfId="3" applyNumberFormat="1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horizontal="center" vertical="center"/>
    </xf>
    <xf numFmtId="0" fontId="2" fillId="0" borderId="0" xfId="2" applyFont="1" applyBorder="1"/>
    <xf numFmtId="0" fontId="2" fillId="0" borderId="0" xfId="2" applyFont="1"/>
    <xf numFmtId="0" fontId="2" fillId="3" borderId="31" xfId="2" applyFont="1" applyFill="1" applyBorder="1" applyAlignment="1">
      <alignment horizontal="left" vertical="center"/>
    </xf>
    <xf numFmtId="0" fontId="17" fillId="0" borderId="17" xfId="2" quotePrefix="1" applyFont="1" applyBorder="1" applyAlignment="1">
      <alignment horizontal="right" vertical="center"/>
    </xf>
    <xf numFmtId="44" fontId="2" fillId="4" borderId="17" xfId="3" applyFont="1" applyFill="1" applyBorder="1" applyAlignment="1">
      <alignment horizontal="center" vertical="center"/>
    </xf>
    <xf numFmtId="44" fontId="2" fillId="0" borderId="17" xfId="3" applyFont="1" applyFill="1" applyBorder="1" applyAlignment="1">
      <alignment horizontal="center" vertical="center"/>
    </xf>
    <xf numFmtId="0" fontId="18" fillId="3" borderId="0" xfId="2" applyFont="1" applyFill="1" applyBorder="1" applyAlignment="1" applyProtection="1">
      <alignment vertical="center"/>
      <protection locked="0"/>
    </xf>
    <xf numFmtId="0" fontId="2" fillId="3" borderId="0" xfId="2" applyFont="1" applyFill="1" applyBorder="1" applyAlignment="1">
      <alignment horizontal="left" vertical="center"/>
    </xf>
    <xf numFmtId="0" fontId="17" fillId="3" borderId="30" xfId="2" applyFont="1" applyFill="1" applyBorder="1" applyAlignment="1">
      <alignment horizontal="right" vertical="center"/>
    </xf>
    <xf numFmtId="44" fontId="7" fillId="0" borderId="30" xfId="3" applyFont="1" applyFill="1" applyBorder="1" applyAlignment="1">
      <alignment horizontal="center" vertical="center"/>
    </xf>
    <xf numFmtId="44" fontId="17" fillId="4" borderId="33" xfId="3" applyFont="1" applyFill="1" applyBorder="1" applyAlignment="1">
      <alignment horizontal="center" vertical="center"/>
    </xf>
    <xf numFmtId="44" fontId="17" fillId="0" borderId="33" xfId="3" applyFont="1" applyFill="1" applyBorder="1" applyAlignment="1">
      <alignment horizontal="center" vertical="center"/>
    </xf>
    <xf numFmtId="0" fontId="14" fillId="0" borderId="0" xfId="2" applyFont="1" applyBorder="1" applyAlignment="1" applyProtection="1">
      <alignment horizontal="right" vertical="center"/>
      <protection locked="0"/>
    </xf>
    <xf numFmtId="0" fontId="8" fillId="3" borderId="0" xfId="2" applyFont="1" applyFill="1" applyBorder="1" applyAlignment="1" applyProtection="1">
      <alignment horizontal="right" vertical="center"/>
      <protection locked="0"/>
    </xf>
    <xf numFmtId="0" fontId="8" fillId="3" borderId="34" xfId="0" applyFont="1" applyFill="1" applyBorder="1" applyAlignment="1">
      <alignment horizontal="right" vertical="center"/>
    </xf>
    <xf numFmtId="0" fontId="2" fillId="3" borderId="0" xfId="2" applyFont="1" applyFill="1" applyBorder="1" applyProtection="1">
      <protection locked="0"/>
    </xf>
    <xf numFmtId="0" fontId="14" fillId="3" borderId="0" xfId="2" applyFont="1" applyFill="1" applyBorder="1" applyAlignment="1" applyProtection="1">
      <alignment horizontal="right" vertical="center"/>
      <protection locked="0"/>
    </xf>
    <xf numFmtId="0" fontId="20" fillId="2" borderId="2" xfId="2" applyFont="1" applyFill="1" applyBorder="1" applyAlignment="1" applyProtection="1">
      <protection locked="0"/>
    </xf>
    <xf numFmtId="0" fontId="24" fillId="2" borderId="0" xfId="2" applyFont="1" applyFill="1" applyBorder="1" applyAlignment="1" applyProtection="1">
      <alignment vertical="top" wrapText="1"/>
      <protection locked="0"/>
    </xf>
    <xf numFmtId="0" fontId="25" fillId="2" borderId="7" xfId="2" applyFont="1" applyFill="1" applyBorder="1" applyProtection="1">
      <protection locked="0"/>
    </xf>
    <xf numFmtId="0" fontId="10" fillId="2" borderId="7" xfId="2" applyFont="1" applyFill="1" applyBorder="1" applyAlignment="1" applyProtection="1">
      <protection locked="0"/>
    </xf>
    <xf numFmtId="44" fontId="10" fillId="2" borderId="7" xfId="1" applyFont="1" applyFill="1" applyBorder="1" applyAlignment="1" applyProtection="1">
      <protection locked="0"/>
    </xf>
    <xf numFmtId="0" fontId="26" fillId="0" borderId="0" xfId="2" applyFont="1" applyFill="1" applyBorder="1" applyAlignment="1" applyProtection="1">
      <alignment horizontal="left"/>
      <protection locked="0"/>
    </xf>
    <xf numFmtId="0" fontId="8" fillId="0" borderId="0" xfId="2" applyFont="1" applyFill="1" applyBorder="1" applyAlignment="1" applyProtection="1">
      <protection locked="0"/>
    </xf>
    <xf numFmtId="44" fontId="8" fillId="0" borderId="0" xfId="1" applyFont="1" applyFill="1" applyBorder="1" applyAlignment="1" applyProtection="1">
      <protection locked="0"/>
    </xf>
    <xf numFmtId="44" fontId="8" fillId="0" borderId="0" xfId="1" applyFont="1" applyFill="1" applyBorder="1" applyAlignment="1" applyProtection="1">
      <alignment horizontal="center"/>
      <protection locked="0"/>
    </xf>
    <xf numFmtId="0" fontId="8" fillId="0" borderId="0" xfId="2" applyFont="1" applyFill="1" applyBorder="1" applyAlignment="1" applyProtection="1">
      <alignment horizontal="left"/>
      <protection locked="0"/>
    </xf>
    <xf numFmtId="8" fontId="2" fillId="3" borderId="0" xfId="2" applyNumberFormat="1" applyFont="1" applyFill="1" applyBorder="1" applyProtection="1">
      <protection locked="0"/>
    </xf>
    <xf numFmtId="0" fontId="14" fillId="3" borderId="0" xfId="2" applyFont="1" applyFill="1" applyBorder="1" applyAlignment="1" applyProtection="1">
      <alignment vertical="center"/>
      <protection locked="0"/>
    </xf>
    <xf numFmtId="0" fontId="14" fillId="3" borderId="0" xfId="2" applyFont="1" applyFill="1" applyBorder="1" applyProtection="1">
      <protection locked="0"/>
    </xf>
    <xf numFmtId="0" fontId="17" fillId="3" borderId="27" xfId="2" applyFont="1" applyFill="1" applyBorder="1" applyAlignment="1" applyProtection="1">
      <protection locked="0"/>
    </xf>
    <xf numFmtId="0" fontId="2" fillId="3" borderId="27" xfId="2" applyFont="1" applyFill="1" applyBorder="1" applyAlignment="1" applyProtection="1">
      <alignment horizontal="center"/>
      <protection locked="0"/>
    </xf>
    <xf numFmtId="0" fontId="17" fillId="3" borderId="0" xfId="2" applyFont="1" applyFill="1" applyBorder="1" applyAlignment="1" applyProtection="1">
      <protection locked="0"/>
    </xf>
    <xf numFmtId="0" fontId="17" fillId="3" borderId="0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protection locked="0"/>
    </xf>
    <xf numFmtId="44" fontId="2" fillId="0" borderId="0" xfId="2" applyNumberFormat="1" applyFont="1" applyBorder="1"/>
    <xf numFmtId="44" fontId="14" fillId="0" borderId="30" xfId="1" applyFont="1" applyFill="1" applyBorder="1" applyAlignment="1">
      <alignment vertical="center"/>
    </xf>
    <xf numFmtId="44" fontId="16" fillId="0" borderId="30" xfId="1" applyFont="1" applyFill="1" applyBorder="1" applyAlignment="1">
      <alignment horizontal="left" vertical="center" wrapText="1"/>
    </xf>
    <xf numFmtId="0" fontId="3" fillId="3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 wrapText="1"/>
    </xf>
    <xf numFmtId="0" fontId="8" fillId="0" borderId="0" xfId="2" applyFont="1" applyBorder="1" applyAlignment="1" applyProtection="1">
      <alignment horizontal="right" vertic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44" fontId="2" fillId="0" borderId="17" xfId="1" applyFont="1" applyFill="1" applyBorder="1" applyAlignment="1">
      <alignment horizontal="center"/>
    </xf>
    <xf numFmtId="0" fontId="25" fillId="2" borderId="0" xfId="2" applyFont="1" applyFill="1" applyBorder="1" applyProtection="1">
      <protection locked="0"/>
    </xf>
    <xf numFmtId="0" fontId="4" fillId="0" borderId="5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Protection="1">
      <protection locked="0"/>
    </xf>
    <xf numFmtId="0" fontId="2" fillId="0" borderId="5" xfId="2" applyFont="1" applyFill="1" applyBorder="1"/>
    <xf numFmtId="0" fontId="2" fillId="0" borderId="0" xfId="2" applyFont="1" applyFill="1" applyBorder="1"/>
    <xf numFmtId="0" fontId="2" fillId="0" borderId="0" xfId="2" applyFont="1" applyFill="1"/>
    <xf numFmtId="0" fontId="2" fillId="0" borderId="11" xfId="2" applyFont="1" applyFill="1" applyBorder="1" applyProtection="1">
      <protection locked="0"/>
    </xf>
    <xf numFmtId="0" fontId="2" fillId="0" borderId="4" xfId="2" applyFont="1" applyFill="1" applyBorder="1" applyProtection="1">
      <protection locked="0"/>
    </xf>
    <xf numFmtId="0" fontId="2" fillId="0" borderId="4" xfId="2" applyFont="1" applyFill="1" applyBorder="1"/>
    <xf numFmtId="0" fontId="2" fillId="0" borderId="19" xfId="2" applyFont="1" applyFill="1" applyBorder="1" applyProtection="1">
      <protection locked="0"/>
    </xf>
    <xf numFmtId="0" fontId="22" fillId="0" borderId="4" xfId="2" applyFont="1" applyFill="1" applyBorder="1" applyAlignment="1" applyProtection="1">
      <protection locked="0"/>
    </xf>
    <xf numFmtId="0" fontId="2" fillId="0" borderId="6" xfId="2" applyFont="1" applyFill="1" applyBorder="1" applyProtection="1">
      <protection locked="0"/>
    </xf>
    <xf numFmtId="0" fontId="2" fillId="0" borderId="2" xfId="2" applyFont="1" applyFill="1" applyBorder="1" applyProtection="1">
      <protection locked="0"/>
    </xf>
    <xf numFmtId="0" fontId="2" fillId="0" borderId="0" xfId="2" applyFont="1" applyFill="1" applyProtection="1">
      <protection locked="0"/>
    </xf>
    <xf numFmtId="0" fontId="2" fillId="0" borderId="7" xfId="2" applyFont="1" applyFill="1" applyBorder="1" applyProtection="1">
      <protection locked="0"/>
    </xf>
    <xf numFmtId="0" fontId="2" fillId="3" borderId="19" xfId="2" applyFont="1" applyFill="1" applyBorder="1" applyAlignment="1" applyProtection="1">
      <alignment horizontal="center"/>
      <protection locked="0"/>
    </xf>
    <xf numFmtId="0" fontId="2" fillId="0" borderId="25" xfId="2" applyFont="1" applyFill="1" applyBorder="1" applyProtection="1">
      <protection locked="0"/>
    </xf>
    <xf numFmtId="0" fontId="17" fillId="3" borderId="19" xfId="2" applyFont="1" applyFill="1" applyBorder="1" applyAlignment="1" applyProtection="1">
      <protection locked="0"/>
    </xf>
    <xf numFmtId="0" fontId="4" fillId="0" borderId="3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Protection="1">
      <protection locked="0"/>
    </xf>
    <xf numFmtId="0" fontId="2" fillId="0" borderId="15" xfId="2" applyFont="1" applyFill="1" applyBorder="1" applyProtection="1">
      <protection locked="0"/>
    </xf>
    <xf numFmtId="0" fontId="2" fillId="0" borderId="21" xfId="2" applyFont="1" applyBorder="1" applyProtection="1">
      <protection locked="0"/>
    </xf>
    <xf numFmtId="0" fontId="2" fillId="0" borderId="21" xfId="2" applyFont="1" applyBorder="1"/>
    <xf numFmtId="0" fontId="2" fillId="0" borderId="21" xfId="2" applyFont="1" applyFill="1" applyBorder="1" applyProtection="1">
      <protection locked="0"/>
    </xf>
    <xf numFmtId="0" fontId="2" fillId="0" borderId="27" xfId="2" applyFont="1" applyFill="1" applyBorder="1" applyProtection="1">
      <protection locked="0"/>
    </xf>
    <xf numFmtId="0" fontId="2" fillId="0" borderId="27" xfId="2" applyFont="1" applyBorder="1" applyProtection="1">
      <protection locked="0"/>
    </xf>
    <xf numFmtId="0" fontId="2" fillId="0" borderId="28" xfId="2" applyFont="1" applyBorder="1" applyProtection="1">
      <protection locked="0"/>
    </xf>
    <xf numFmtId="0" fontId="2" fillId="0" borderId="40" xfId="2" applyFont="1" applyFill="1" applyBorder="1" applyProtection="1">
      <protection locked="0"/>
    </xf>
    <xf numFmtId="0" fontId="2" fillId="0" borderId="19" xfId="2" applyFont="1" applyFill="1" applyBorder="1"/>
    <xf numFmtId="43" fontId="0" fillId="0" borderId="0" xfId="0" applyNumberFormat="1" applyAlignment="1">
      <alignment vertical="center"/>
    </xf>
    <xf numFmtId="44" fontId="14" fillId="4" borderId="17" xfId="1" applyFont="1" applyFill="1" applyBorder="1" applyAlignment="1">
      <alignment vertical="center"/>
    </xf>
    <xf numFmtId="0" fontId="7" fillId="0" borderId="0" xfId="2" applyFont="1" applyFill="1" applyBorder="1" applyAlignment="1" applyProtection="1">
      <alignment horizontal="left"/>
      <protection locked="0"/>
    </xf>
    <xf numFmtId="0" fontId="31" fillId="4" borderId="30" xfId="2" applyFont="1" applyFill="1" applyBorder="1" applyAlignment="1" applyProtection="1">
      <alignment horizontal="center" vertical="center" wrapText="1"/>
      <protection locked="0"/>
    </xf>
    <xf numFmtId="0" fontId="20" fillId="2" borderId="7" xfId="2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 applyProtection="1">
      <alignment horizontal="left"/>
      <protection locked="0"/>
    </xf>
    <xf numFmtId="0" fontId="3" fillId="3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left" vertical="center" wrapText="1"/>
      <protection locked="0"/>
    </xf>
    <xf numFmtId="0" fontId="3" fillId="3" borderId="0" xfId="2" applyFont="1" applyFill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9" fillId="2" borderId="8" xfId="2" applyFont="1" applyFill="1" applyBorder="1" applyAlignment="1" applyProtection="1">
      <alignment horizontal="center" vertical="center" wrapText="1"/>
      <protection locked="0"/>
    </xf>
    <xf numFmtId="0" fontId="9" fillId="2" borderId="9" xfId="2" applyFont="1" applyFill="1" applyBorder="1" applyAlignment="1" applyProtection="1">
      <alignment horizontal="center" vertical="center" wrapText="1"/>
      <protection locked="0"/>
    </xf>
    <xf numFmtId="0" fontId="9" fillId="2" borderId="10" xfId="2" applyFont="1" applyFill="1" applyBorder="1" applyAlignment="1" applyProtection="1">
      <alignment horizontal="center" vertical="center" wrapText="1"/>
      <protection locked="0"/>
    </xf>
    <xf numFmtId="0" fontId="9" fillId="2" borderId="16" xfId="2" applyFont="1" applyFill="1" applyBorder="1" applyAlignment="1" applyProtection="1">
      <alignment horizontal="center" vertical="center" wrapText="1"/>
      <protection locked="0"/>
    </xf>
    <xf numFmtId="0" fontId="9" fillId="2" borderId="17" xfId="2" applyFont="1" applyFill="1" applyBorder="1" applyAlignment="1" applyProtection="1">
      <alignment horizontal="center" vertical="center" wrapText="1"/>
      <protection locked="0"/>
    </xf>
    <xf numFmtId="0" fontId="9" fillId="2" borderId="18" xfId="2" applyFont="1" applyFill="1" applyBorder="1" applyAlignment="1" applyProtection="1">
      <alignment horizontal="center" vertical="center" wrapText="1"/>
      <protection locked="0"/>
    </xf>
    <xf numFmtId="0" fontId="9" fillId="2" borderId="22" xfId="2" applyFont="1" applyFill="1" applyBorder="1" applyAlignment="1" applyProtection="1">
      <alignment horizontal="center" vertical="center" wrapText="1"/>
      <protection locked="0"/>
    </xf>
    <xf numFmtId="0" fontId="9" fillId="2" borderId="23" xfId="2" applyFont="1" applyFill="1" applyBorder="1" applyAlignment="1" applyProtection="1">
      <alignment horizontal="center" vertical="center" wrapText="1"/>
      <protection locked="0"/>
    </xf>
    <xf numFmtId="0" fontId="9" fillId="2" borderId="24" xfId="2" applyFont="1" applyFill="1" applyBorder="1" applyAlignment="1" applyProtection="1">
      <alignment horizontal="center" vertical="center" wrapText="1"/>
      <protection locked="0"/>
    </xf>
    <xf numFmtId="0" fontId="10" fillId="2" borderId="11" xfId="2" applyFont="1" applyFill="1" applyBorder="1" applyAlignment="1" applyProtection="1">
      <alignment horizontal="center" vertical="center" wrapText="1"/>
      <protection locked="0"/>
    </xf>
    <xf numFmtId="0" fontId="10" fillId="2" borderId="12" xfId="2" applyFont="1" applyFill="1" applyBorder="1" applyAlignment="1" applyProtection="1">
      <alignment horizontal="center" vertical="center" wrapText="1"/>
      <protection locked="0"/>
    </xf>
    <xf numFmtId="0" fontId="10" fillId="2" borderId="3" xfId="2" applyFont="1" applyFill="1" applyBorder="1" applyAlignment="1" applyProtection="1">
      <alignment horizontal="center" vertical="center" wrapText="1"/>
      <protection locked="0"/>
    </xf>
    <xf numFmtId="0" fontId="10" fillId="2" borderId="19" xfId="2" applyFont="1" applyFill="1" applyBorder="1" applyAlignment="1" applyProtection="1">
      <alignment horizontal="center" vertical="center" wrapText="1"/>
      <protection locked="0"/>
    </xf>
    <xf numFmtId="0" fontId="10" fillId="2" borderId="0" xfId="2" applyFont="1" applyFill="1" applyBorder="1" applyAlignment="1" applyProtection="1">
      <alignment horizontal="center" vertical="center" wrapText="1"/>
      <protection locked="0"/>
    </xf>
    <xf numFmtId="0" fontId="10" fillId="2" borderId="5" xfId="2" applyFont="1" applyFill="1" applyBorder="1" applyAlignment="1" applyProtection="1">
      <alignment horizontal="center" vertical="center" wrapText="1"/>
      <protection locked="0"/>
    </xf>
    <xf numFmtId="0" fontId="10" fillId="2" borderId="6" xfId="2" applyFont="1" applyFill="1" applyBorder="1" applyAlignment="1" applyProtection="1">
      <alignment horizontal="center" vertical="center" wrapText="1"/>
      <protection locked="0"/>
    </xf>
    <xf numFmtId="0" fontId="10" fillId="2" borderId="7" xfId="2" applyFont="1" applyFill="1" applyBorder="1" applyAlignment="1" applyProtection="1">
      <alignment horizontal="center" vertical="center" wrapText="1"/>
      <protection locked="0"/>
    </xf>
    <xf numFmtId="0" fontId="10" fillId="2" borderId="25" xfId="2" applyFont="1" applyFill="1" applyBorder="1" applyAlignment="1" applyProtection="1">
      <alignment horizontal="center" vertical="center" wrapText="1"/>
      <protection locked="0"/>
    </xf>
    <xf numFmtId="0" fontId="10" fillId="2" borderId="13" xfId="2" applyFont="1" applyFill="1" applyBorder="1" applyAlignment="1" applyProtection="1">
      <alignment horizontal="center" vertical="center" wrapText="1"/>
      <protection locked="0"/>
    </xf>
    <xf numFmtId="0" fontId="10" fillId="2" borderId="14" xfId="2" applyFont="1" applyFill="1" applyBorder="1" applyAlignment="1" applyProtection="1">
      <alignment horizontal="center" vertical="center" wrapText="1"/>
      <protection locked="0"/>
    </xf>
    <xf numFmtId="0" fontId="10" fillId="2" borderId="15" xfId="2" applyFont="1" applyFill="1" applyBorder="1" applyAlignment="1" applyProtection="1">
      <alignment horizontal="center" vertical="center" wrapText="1"/>
      <protection locked="0"/>
    </xf>
    <xf numFmtId="0" fontId="10" fillId="2" borderId="20" xfId="2" applyFont="1" applyFill="1" applyBorder="1" applyAlignment="1" applyProtection="1">
      <alignment horizontal="center" vertical="center" wrapText="1"/>
      <protection locked="0"/>
    </xf>
    <xf numFmtId="0" fontId="10" fillId="2" borderId="21" xfId="2" applyFont="1" applyFill="1" applyBorder="1" applyAlignment="1" applyProtection="1">
      <alignment horizontal="center" vertical="center" wrapText="1"/>
      <protection locked="0"/>
    </xf>
    <xf numFmtId="0" fontId="10" fillId="2" borderId="26" xfId="2" applyFont="1" applyFill="1" applyBorder="1" applyAlignment="1" applyProtection="1">
      <alignment horizontal="center" vertical="center" wrapText="1"/>
      <protection locked="0"/>
    </xf>
    <xf numFmtId="0" fontId="10" fillId="2" borderId="27" xfId="2" applyFont="1" applyFill="1" applyBorder="1" applyAlignment="1" applyProtection="1">
      <alignment horizontal="center" vertical="center" wrapText="1"/>
      <protection locked="0"/>
    </xf>
    <xf numFmtId="0" fontId="10" fillId="2" borderId="28" xfId="2" applyFont="1" applyFill="1" applyBorder="1" applyAlignment="1" applyProtection="1">
      <alignment horizontal="center" vertical="center" wrapText="1"/>
      <protection locked="0"/>
    </xf>
    <xf numFmtId="0" fontId="6" fillId="0" borderId="30" xfId="0" applyFont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9" fontId="2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36" xfId="2" applyFont="1" applyFill="1" applyBorder="1" applyAlignment="1" applyProtection="1">
      <alignment horizontal="center" vertical="center" wrapText="1"/>
      <protection locked="0"/>
    </xf>
    <xf numFmtId="0" fontId="2" fillId="0" borderId="37" xfId="2" applyFont="1" applyFill="1" applyBorder="1" applyAlignment="1" applyProtection="1">
      <alignment horizontal="center" vertical="center" wrapText="1"/>
      <protection locked="0"/>
    </xf>
    <xf numFmtId="0" fontId="7" fillId="3" borderId="18" xfId="2" applyFont="1" applyFill="1" applyBorder="1" applyAlignment="1">
      <alignment horizontal="center" vertical="center"/>
    </xf>
    <xf numFmtId="0" fontId="7" fillId="3" borderId="31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/>
    </xf>
    <xf numFmtId="0" fontId="2" fillId="3" borderId="31" xfId="2" applyFont="1" applyFill="1" applyBorder="1" applyAlignment="1">
      <alignment horizontal="center"/>
    </xf>
    <xf numFmtId="0" fontId="2" fillId="0" borderId="17" xfId="2" applyFont="1" applyFill="1" applyBorder="1" applyAlignment="1" applyProtection="1">
      <alignment horizontal="center" vertical="center"/>
      <protection locked="0"/>
    </xf>
    <xf numFmtId="0" fontId="2" fillId="0" borderId="18" xfId="2" applyFont="1" applyFill="1" applyBorder="1" applyAlignment="1" applyProtection="1">
      <alignment horizontal="center" vertical="center"/>
      <protection locked="0"/>
    </xf>
    <xf numFmtId="0" fontId="2" fillId="0" borderId="38" xfId="2" applyFont="1" applyFill="1" applyBorder="1" applyAlignment="1" applyProtection="1">
      <alignment horizontal="center" vertical="center"/>
      <protection locked="0"/>
    </xf>
    <xf numFmtId="0" fontId="2" fillId="0" borderId="31" xfId="2" applyFont="1" applyFill="1" applyBorder="1" applyAlignment="1" applyProtection="1">
      <alignment horizontal="center" vertical="center"/>
      <protection locked="0"/>
    </xf>
    <xf numFmtId="0" fontId="2" fillId="0" borderId="18" xfId="2" applyFont="1" applyFill="1" applyBorder="1" applyAlignment="1" applyProtection="1">
      <alignment horizontal="center" vertical="center" wrapText="1"/>
      <protection locked="0"/>
    </xf>
    <xf numFmtId="0" fontId="2" fillId="0" borderId="38" xfId="2" applyFont="1" applyFill="1" applyBorder="1" applyAlignment="1" applyProtection="1">
      <alignment horizontal="center" vertical="center" wrapText="1"/>
      <protection locked="0"/>
    </xf>
    <xf numFmtId="0" fontId="2" fillId="0" borderId="31" xfId="2" applyFont="1" applyFill="1" applyBorder="1" applyAlignment="1" applyProtection="1">
      <alignment horizontal="center" vertical="center" wrapText="1"/>
      <protection locked="0"/>
    </xf>
    <xf numFmtId="0" fontId="19" fillId="2" borderId="39" xfId="2" applyFont="1" applyFill="1" applyBorder="1" applyAlignment="1" applyProtection="1">
      <alignment horizontal="left"/>
      <protection locked="0"/>
    </xf>
    <xf numFmtId="0" fontId="19" fillId="2" borderId="2" xfId="2" applyFont="1" applyFill="1" applyBorder="1" applyAlignment="1" applyProtection="1">
      <alignment horizontal="left"/>
      <protection locked="0"/>
    </xf>
    <xf numFmtId="164" fontId="2" fillId="4" borderId="17" xfId="2" applyNumberFormat="1" applyFont="1" applyFill="1" applyBorder="1" applyAlignment="1" applyProtection="1">
      <alignment horizontal="center" vertical="center"/>
      <protection locked="0"/>
    </xf>
    <xf numFmtId="0" fontId="2" fillId="0" borderId="32" xfId="2" applyFont="1" applyFill="1" applyBorder="1" applyAlignment="1" applyProtection="1">
      <alignment horizontal="center" vertical="center"/>
      <protection locked="0"/>
    </xf>
    <xf numFmtId="0" fontId="8" fillId="0" borderId="0" xfId="2" applyFont="1" applyBorder="1" applyAlignment="1" applyProtection="1">
      <alignment horizontal="right" vertical="center"/>
      <protection locked="0"/>
    </xf>
    <xf numFmtId="44" fontId="4" fillId="0" borderId="32" xfId="1" applyNumberFormat="1" applyFont="1" applyFill="1" applyBorder="1" applyAlignment="1" applyProtection="1">
      <alignment horizontal="center" vertical="center"/>
      <protection locked="0"/>
    </xf>
    <xf numFmtId="0" fontId="21" fillId="3" borderId="19" xfId="2" applyFont="1" applyFill="1" applyBorder="1" applyAlignment="1" applyProtection="1">
      <alignment horizontal="center" vertical="top" wrapText="1"/>
      <protection locked="0"/>
    </xf>
    <xf numFmtId="0" fontId="21" fillId="3" borderId="0" xfId="2" applyFont="1" applyFill="1" applyBorder="1" applyAlignment="1" applyProtection="1">
      <alignment horizontal="center" vertical="top" wrapText="1"/>
      <protection locked="0"/>
    </xf>
    <xf numFmtId="0" fontId="21" fillId="3" borderId="6" xfId="2" applyFont="1" applyFill="1" applyBorder="1" applyAlignment="1" applyProtection="1">
      <alignment horizontal="center" vertical="top" wrapText="1"/>
      <protection locked="0"/>
    </xf>
    <xf numFmtId="0" fontId="21" fillId="3" borderId="7" xfId="2" applyFont="1" applyFill="1" applyBorder="1" applyAlignment="1" applyProtection="1">
      <alignment horizontal="center" vertical="top" wrapText="1"/>
      <protection locked="0"/>
    </xf>
    <xf numFmtId="0" fontId="32" fillId="3" borderId="0" xfId="2" applyFont="1" applyFill="1" applyBorder="1" applyAlignment="1" applyProtection="1">
      <alignment horizontal="left" vertical="top" wrapText="1"/>
      <protection locked="0"/>
    </xf>
    <xf numFmtId="0" fontId="32" fillId="3" borderId="7" xfId="2" applyFont="1" applyFill="1" applyBorder="1" applyAlignment="1" applyProtection="1">
      <alignment horizontal="left" vertical="top" wrapText="1"/>
      <protection locked="0"/>
    </xf>
    <xf numFmtId="0" fontId="23" fillId="2" borderId="0" xfId="2" applyFont="1" applyFill="1" applyBorder="1" applyAlignment="1" applyProtection="1">
      <alignment horizontal="left" vertical="top" wrapText="1"/>
      <protection locked="0"/>
    </xf>
    <xf numFmtId="0" fontId="10" fillId="2" borderId="0" xfId="2" applyFont="1" applyFill="1" applyBorder="1" applyAlignment="1" applyProtection="1">
      <alignment horizontal="left" wrapText="1"/>
      <protection locked="0"/>
    </xf>
    <xf numFmtId="0" fontId="19" fillId="2" borderId="7" xfId="2" applyFont="1" applyFill="1" applyBorder="1" applyAlignment="1" applyProtection="1">
      <alignment horizontal="left"/>
      <protection locked="0"/>
    </xf>
    <xf numFmtId="44" fontId="10" fillId="2" borderId="7" xfId="1" applyFont="1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8" fillId="3" borderId="0" xfId="2" applyFont="1" applyFill="1" applyBorder="1" applyAlignment="1" applyProtection="1">
      <alignment horizontal="center"/>
      <protection locked="0"/>
    </xf>
    <xf numFmtId="0" fontId="14" fillId="3" borderId="19" xfId="2" applyFont="1" applyFill="1" applyBorder="1" applyAlignment="1" applyProtection="1">
      <alignment horizontal="center"/>
      <protection locked="0"/>
    </xf>
    <xf numFmtId="0" fontId="14" fillId="3" borderId="0" xfId="2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alignment horizontal="center"/>
      <protection locked="0"/>
    </xf>
    <xf numFmtId="0" fontId="17" fillId="3" borderId="0" xfId="2" applyFont="1" applyFill="1" applyBorder="1" applyAlignment="1" applyProtection="1">
      <alignment horizontal="center"/>
      <protection locked="0"/>
    </xf>
    <xf numFmtId="0" fontId="33" fillId="3" borderId="0" xfId="2" applyFont="1" applyFill="1" applyAlignment="1" applyProtection="1">
      <alignment horizontal="center" vertical="center" wrapText="1"/>
      <protection locked="0"/>
    </xf>
  </cellXfs>
  <cellStyles count="34">
    <cellStyle name="Estilo 1" xfId="4" xr:uid="{00000000-0005-0000-0000-000000000000}"/>
    <cellStyle name="Euro" xfId="5" xr:uid="{00000000-0005-0000-0000-000001000000}"/>
    <cellStyle name="Hipervínculo" xfId="20" builtinId="8" hidden="1"/>
    <cellStyle name="Hipervínculo" xfId="24" builtinId="8" hidden="1"/>
    <cellStyle name="Hipervínculo" xfId="26" builtinId="8" hidden="1"/>
    <cellStyle name="Hipervínculo" xfId="22" builtinId="8" hidden="1"/>
    <cellStyle name="Hipervínculo" xfId="30" builtinId="8" hidden="1"/>
    <cellStyle name="Hipervínculo" xfId="32" builtinId="8" hidden="1"/>
    <cellStyle name="Hipervínculo" xfId="28" builtinId="8" hidden="1"/>
    <cellStyle name="Hipervínculo visitado" xfId="23" builtinId="9" hidden="1"/>
    <cellStyle name="Hipervínculo visitado" xfId="21" builtinId="9" hidden="1"/>
    <cellStyle name="Hipervínculo visitado" xfId="29" builtinId="9" hidden="1"/>
    <cellStyle name="Hipervínculo visitado" xfId="25" builtinId="9" hidden="1"/>
    <cellStyle name="Hipervínculo visitado" xfId="27" builtinId="9" hidden="1"/>
    <cellStyle name="Hipervínculo visitado" xfId="33" builtinId="9" hidden="1"/>
    <cellStyle name="Hipervínculo visitado" xfId="31" builtinId="9" hidden="1"/>
    <cellStyle name="Millares 2" xfId="6" xr:uid="{00000000-0005-0000-0000-000010000000}"/>
    <cellStyle name="Moneda" xfId="1" builtinId="4"/>
    <cellStyle name="Moneda 2" xfId="7" xr:uid="{00000000-0005-0000-0000-000012000000}"/>
    <cellStyle name="Moneda 3" xfId="8" xr:uid="{00000000-0005-0000-0000-000013000000}"/>
    <cellStyle name="Moneda 4" xfId="3" xr:uid="{00000000-0005-0000-0000-000014000000}"/>
    <cellStyle name="Normal" xfId="0" builtinId="0"/>
    <cellStyle name="Normal 19" xfId="9" xr:uid="{00000000-0005-0000-0000-000016000000}"/>
    <cellStyle name="Normal 2" xfId="10" xr:uid="{00000000-0005-0000-0000-000017000000}"/>
    <cellStyle name="Normal 24" xfId="11" xr:uid="{00000000-0005-0000-0000-000018000000}"/>
    <cellStyle name="Normal 25" xfId="12" xr:uid="{00000000-0005-0000-0000-000019000000}"/>
    <cellStyle name="Normal 3" xfId="13" xr:uid="{00000000-0005-0000-0000-00001A000000}"/>
    <cellStyle name="Normal 34" xfId="14" xr:uid="{00000000-0005-0000-0000-00001B000000}"/>
    <cellStyle name="Normal 39" xfId="15" xr:uid="{00000000-0005-0000-0000-00001C000000}"/>
    <cellStyle name="Normal 4" xfId="2" xr:uid="{00000000-0005-0000-0000-00001D000000}"/>
    <cellStyle name="Normal 58" xfId="16" xr:uid="{00000000-0005-0000-0000-00001E000000}"/>
    <cellStyle name="Normal 61" xfId="17" xr:uid="{00000000-0005-0000-0000-00001F000000}"/>
    <cellStyle name="Normal 72" xfId="18" xr:uid="{00000000-0005-0000-0000-000020000000}"/>
    <cellStyle name="Porcentual 2" xfId="19" xr:uid="{00000000-0005-0000-0000-00002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</xdr:row>
      <xdr:rowOff>0</xdr:rowOff>
    </xdr:from>
    <xdr:to>
      <xdr:col>18</xdr:col>
      <xdr:colOff>304800</xdr:colOff>
      <xdr:row>5</xdr:row>
      <xdr:rowOff>301677</xdr:rowOff>
    </xdr:to>
    <xdr:sp macro="" textlink="">
      <xdr:nvSpPr>
        <xdr:cNvPr id="2" name="AutoShape 1" descr="https://docs.google.com/viewer?pid=explorer&amp;srcid=0B5fwBZ0iyKjjWGRsSWMwNFhWcDA&amp;rel=zip%3Bz20%3BLogo%20BUAP%202013.ai&amp;docid=7c3eb42320d99fd95440e860d2396906%7Ce73058067d5db90ff2f2e8a8cf99af2f&amp;a=bi&amp;pagenumber=1&amp;w=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901400" y="1447800"/>
          <a:ext cx="304800" cy="301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586154</xdr:colOff>
      <xdr:row>1</xdr:row>
      <xdr:rowOff>161197</xdr:rowOff>
    </xdr:from>
    <xdr:to>
      <xdr:col>14</xdr:col>
      <xdr:colOff>762001</xdr:colOff>
      <xdr:row>8</xdr:row>
      <xdr:rowOff>46615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78854" y="275497"/>
          <a:ext cx="3071447" cy="2640624"/>
        </a:xfrm>
        <a:prstGeom prst="rect">
          <a:avLst/>
        </a:prstGeom>
      </xdr:spPr>
    </xdr:pic>
    <xdr:clientData/>
  </xdr:twoCellAnchor>
  <xdr:twoCellAnchor editAs="oneCell">
    <xdr:from>
      <xdr:col>1</xdr:col>
      <xdr:colOff>131886</xdr:colOff>
      <xdr:row>2</xdr:row>
      <xdr:rowOff>102581</xdr:rowOff>
    </xdr:from>
    <xdr:to>
      <xdr:col>5</xdr:col>
      <xdr:colOff>181019</xdr:colOff>
      <xdr:row>5</xdr:row>
      <xdr:rowOff>166430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186" y="470881"/>
          <a:ext cx="4237892" cy="121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D1710"/>
  <sheetViews>
    <sheetView showGridLines="0" tabSelected="1" topLeftCell="A22" zoomScale="80" zoomScaleNormal="80" zoomScalePageLayoutView="80" workbookViewId="0">
      <selection activeCell="K43" sqref="K43"/>
    </sheetView>
  </sheetViews>
  <sheetFormatPr baseColWidth="10" defaultColWidth="10.85546875" defaultRowHeight="12.75" x14ac:dyDescent="0.2"/>
  <cols>
    <col min="1" max="1" width="1.42578125" style="105" customWidth="1"/>
    <col min="2" max="2" width="3.7109375" style="31" customWidth="1"/>
    <col min="3" max="3" width="26.85546875" style="31" customWidth="1"/>
    <col min="4" max="4" width="7.42578125" style="31" customWidth="1"/>
    <col min="5" max="5" width="17.140625" style="31" customWidth="1"/>
    <col min="6" max="6" width="8.42578125" style="31" customWidth="1"/>
    <col min="7" max="7" width="16.7109375" style="31" customWidth="1"/>
    <col min="8" max="8" width="21.28515625" style="31" customWidth="1"/>
    <col min="9" max="9" width="19.42578125" style="31" customWidth="1"/>
    <col min="10" max="10" width="18.7109375" style="31" customWidth="1"/>
    <col min="11" max="11" width="17.85546875" style="31" customWidth="1"/>
    <col min="12" max="15" width="19" style="31" customWidth="1"/>
    <col min="16" max="16" width="1.42578125" style="82" customWidth="1"/>
    <col min="17" max="17" width="1.7109375" style="31" customWidth="1"/>
    <col min="18" max="16384" width="10.85546875" style="31"/>
  </cols>
  <sheetData>
    <row r="1" spans="1:108" s="90" customFormat="1" ht="9.75" customHeight="1" thickBot="1" x14ac:dyDescent="0.25">
      <c r="A1" s="83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6"/>
      <c r="P1" s="96"/>
      <c r="Q1" s="97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</row>
    <row r="2" spans="1:108" s="2" customFormat="1" ht="20.25" customHeight="1" x14ac:dyDescent="0.25">
      <c r="A2" s="84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5"/>
      <c r="Q2" s="9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s="2" customFormat="1" ht="20.25" customHeight="1" x14ac:dyDescent="0.25">
      <c r="A3" s="8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78"/>
      <c r="Q3" s="9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s="2" customFormat="1" ht="28.5" customHeight="1" x14ac:dyDescent="0.25">
      <c r="A4" s="84"/>
      <c r="B4" s="3"/>
      <c r="C4" s="3"/>
      <c r="D4" s="3"/>
      <c r="E4" s="3"/>
      <c r="F4" s="3"/>
      <c r="G4" s="113" t="s">
        <v>1</v>
      </c>
      <c r="H4" s="113"/>
      <c r="I4" s="113"/>
      <c r="J4" s="113"/>
      <c r="K4" s="113"/>
      <c r="L4" s="113"/>
      <c r="M4" s="69"/>
      <c r="N4" s="69"/>
      <c r="O4" s="69"/>
      <c r="P4" s="78"/>
      <c r="Q4" s="9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s="2" customFormat="1" ht="42.75" customHeight="1" x14ac:dyDescent="0.25">
      <c r="A5" s="84"/>
      <c r="B5" s="3"/>
      <c r="C5" s="3"/>
      <c r="D5" s="3"/>
      <c r="E5" s="3"/>
      <c r="F5" s="3"/>
      <c r="G5" s="113" t="s">
        <v>2</v>
      </c>
      <c r="H5" s="113"/>
      <c r="I5" s="113"/>
      <c r="J5" s="113"/>
      <c r="K5" s="113"/>
      <c r="L5" s="113"/>
      <c r="M5" s="69"/>
      <c r="N5" s="69"/>
      <c r="O5" s="69"/>
      <c r="P5" s="78"/>
      <c r="Q5" s="9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s="2" customFormat="1" ht="36" customHeight="1" x14ac:dyDescent="0.25">
      <c r="A6" s="84"/>
      <c r="B6" s="3"/>
      <c r="C6" s="3"/>
      <c r="D6" s="3"/>
      <c r="E6" s="3"/>
      <c r="F6" s="3"/>
      <c r="G6" s="115" t="s">
        <v>29</v>
      </c>
      <c r="H6" s="115"/>
      <c r="I6" s="115"/>
      <c r="J6" s="115"/>
      <c r="K6" s="115"/>
      <c r="L6" s="115"/>
      <c r="M6" s="69"/>
      <c r="N6" s="69"/>
      <c r="O6" s="69"/>
      <c r="P6" s="78"/>
      <c r="Q6" s="98"/>
      <c r="R6" s="1"/>
      <c r="S6" s="4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s="2" customFormat="1" ht="45" customHeight="1" x14ac:dyDescent="0.25">
      <c r="A7" s="84"/>
      <c r="B7" s="114"/>
      <c r="C7" s="114"/>
      <c r="D7" s="5"/>
      <c r="E7" s="6"/>
      <c r="F7" s="6"/>
      <c r="G7" s="182" t="s">
        <v>30</v>
      </c>
      <c r="H7" s="182"/>
      <c r="I7" s="182"/>
      <c r="J7" s="182"/>
      <c r="K7" s="182"/>
      <c r="L7" s="182"/>
      <c r="M7" s="70"/>
      <c r="N7" s="70"/>
      <c r="O7" s="70"/>
      <c r="P7" s="78"/>
      <c r="Q7" s="9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08" s="2" customFormat="1" ht="26.25" x14ac:dyDescent="0.25">
      <c r="A8" s="84"/>
      <c r="B8" s="112"/>
      <c r="C8" s="112"/>
      <c r="D8" s="7"/>
      <c r="E8" s="108"/>
      <c r="F8" s="8"/>
      <c r="G8" s="113" t="s">
        <v>28</v>
      </c>
      <c r="H8" s="113"/>
      <c r="I8" s="113"/>
      <c r="J8" s="113"/>
      <c r="K8" s="113"/>
      <c r="L8" s="113"/>
      <c r="M8" s="7"/>
      <c r="N8" s="7"/>
      <c r="O8" s="7"/>
      <c r="P8" s="78"/>
      <c r="Q8" s="9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spans="1:108" s="2" customFormat="1" ht="15" x14ac:dyDescent="0.25">
      <c r="A9" s="84"/>
      <c r="B9" s="9"/>
      <c r="C9" s="9"/>
      <c r="D9" s="9"/>
      <c r="E9" s="9"/>
      <c r="F9" s="9"/>
      <c r="M9" s="7"/>
      <c r="N9" s="7"/>
      <c r="O9" s="7"/>
      <c r="P9" s="79"/>
      <c r="Q9" s="9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:108" s="2" customFormat="1" ht="15" x14ac:dyDescent="0.25">
      <c r="A10" s="84"/>
      <c r="B10" s="116"/>
      <c r="C10" s="116"/>
      <c r="D10" s="116"/>
      <c r="E10" s="116"/>
      <c r="F10" s="116"/>
      <c r="G10" s="116"/>
      <c r="H10" s="116"/>
      <c r="I10" s="116"/>
      <c r="J10" s="116"/>
      <c r="K10" s="7"/>
      <c r="L10" s="7"/>
      <c r="M10" s="7"/>
      <c r="N10" s="7"/>
      <c r="O10" s="7"/>
      <c r="P10" s="79"/>
      <c r="Q10" s="9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:108" s="2" customFormat="1" ht="15.75" thickBot="1" x14ac:dyDescent="0.3">
      <c r="A11" s="84"/>
      <c r="B11" s="10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7"/>
      <c r="N11" s="7"/>
      <c r="O11" s="7"/>
      <c r="P11" s="79"/>
      <c r="Q11" s="9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08" s="2" customFormat="1" ht="18.75" customHeight="1" x14ac:dyDescent="0.2">
      <c r="A12" s="84"/>
      <c r="B12" s="117" t="s">
        <v>3</v>
      </c>
      <c r="C12" s="118"/>
      <c r="D12" s="118"/>
      <c r="E12" s="118"/>
      <c r="F12" s="119"/>
      <c r="G12" s="126" t="s">
        <v>31</v>
      </c>
      <c r="H12" s="127"/>
      <c r="I12" s="128"/>
      <c r="J12" s="126" t="s">
        <v>32</v>
      </c>
      <c r="K12" s="127"/>
      <c r="L12" s="128"/>
      <c r="M12" s="135" t="s">
        <v>38</v>
      </c>
      <c r="N12" s="136"/>
      <c r="O12" s="137"/>
      <c r="P12" s="79"/>
      <c r="Q12" s="98"/>
      <c r="R12" s="1"/>
      <c r="S12" s="13"/>
      <c r="T12" s="13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08" s="2" customFormat="1" ht="12.75" customHeight="1" x14ac:dyDescent="0.2">
      <c r="A13" s="84"/>
      <c r="B13" s="120"/>
      <c r="C13" s="121"/>
      <c r="D13" s="121"/>
      <c r="E13" s="121"/>
      <c r="F13" s="122"/>
      <c r="G13" s="129"/>
      <c r="H13" s="130"/>
      <c r="I13" s="131"/>
      <c r="J13" s="129"/>
      <c r="K13" s="130"/>
      <c r="L13" s="131"/>
      <c r="M13" s="138"/>
      <c r="N13" s="130"/>
      <c r="O13" s="139"/>
      <c r="P13" s="79"/>
      <c r="Q13" s="98"/>
      <c r="R13" s="1"/>
      <c r="S13" s="13"/>
      <c r="T13" s="13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08" s="2" customFormat="1" ht="7.5" customHeight="1" thickBot="1" x14ac:dyDescent="0.25">
      <c r="A14" s="84"/>
      <c r="B14" s="123"/>
      <c r="C14" s="124"/>
      <c r="D14" s="124"/>
      <c r="E14" s="124"/>
      <c r="F14" s="125"/>
      <c r="G14" s="132"/>
      <c r="H14" s="133"/>
      <c r="I14" s="134"/>
      <c r="J14" s="132"/>
      <c r="K14" s="133"/>
      <c r="L14" s="134"/>
      <c r="M14" s="140"/>
      <c r="N14" s="141"/>
      <c r="O14" s="142"/>
      <c r="P14" s="79"/>
      <c r="Q14" s="98"/>
      <c r="R14" s="1"/>
      <c r="S14" s="13"/>
      <c r="T14" s="1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08" s="2" customFormat="1" ht="32.25" customHeight="1" x14ac:dyDescent="0.2">
      <c r="A15" s="84"/>
      <c r="B15" s="14"/>
      <c r="C15" s="143" t="s">
        <v>4</v>
      </c>
      <c r="D15" s="143"/>
      <c r="E15" s="71" t="s">
        <v>5</v>
      </c>
      <c r="F15" s="71" t="s">
        <v>6</v>
      </c>
      <c r="G15" s="15" t="s">
        <v>7</v>
      </c>
      <c r="H15" s="15" t="s">
        <v>8</v>
      </c>
      <c r="I15" s="15" t="s">
        <v>9</v>
      </c>
      <c r="J15" s="15" t="s">
        <v>7</v>
      </c>
      <c r="K15" s="15" t="s">
        <v>8</v>
      </c>
      <c r="L15" s="15" t="s">
        <v>9</v>
      </c>
      <c r="M15" s="15" t="s">
        <v>7</v>
      </c>
      <c r="N15" s="16" t="s">
        <v>8</v>
      </c>
      <c r="O15" s="15" t="s">
        <v>9</v>
      </c>
      <c r="P15" s="79"/>
      <c r="Q15" s="9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spans="1:108" s="2" customFormat="1" ht="77.25" customHeight="1" x14ac:dyDescent="0.2">
      <c r="A16" s="84"/>
      <c r="B16" s="17"/>
      <c r="C16" s="144" t="s">
        <v>33</v>
      </c>
      <c r="D16" s="145"/>
      <c r="E16" s="18" t="s">
        <v>27</v>
      </c>
      <c r="F16" s="19">
        <v>1</v>
      </c>
      <c r="G16" s="106">
        <v>3840000</v>
      </c>
      <c r="H16" s="68">
        <f>(F16*G16)</f>
        <v>3840000</v>
      </c>
      <c r="I16" s="109" t="s">
        <v>34</v>
      </c>
      <c r="J16" s="67">
        <v>4080000</v>
      </c>
      <c r="K16" s="68">
        <f>(J16*F16)</f>
        <v>4080000</v>
      </c>
      <c r="L16" s="109" t="s">
        <v>34</v>
      </c>
      <c r="M16" s="20">
        <v>4320000</v>
      </c>
      <c r="N16" s="21">
        <f>(M16*F16)</f>
        <v>4320000</v>
      </c>
      <c r="O16" s="109" t="s">
        <v>34</v>
      </c>
      <c r="P16" s="79"/>
      <c r="Q16" s="9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spans="1:108" ht="19.5" customHeight="1" x14ac:dyDescent="0.2">
      <c r="A17" s="85"/>
      <c r="B17" s="22"/>
      <c r="C17" s="149"/>
      <c r="D17" s="150"/>
      <c r="E17" s="23" t="s">
        <v>10</v>
      </c>
      <c r="F17" s="24"/>
      <c r="G17" s="107"/>
      <c r="H17" s="76">
        <f>SUM(H16:H16)</f>
        <v>3840000</v>
      </c>
      <c r="I17" s="26"/>
      <c r="J17" s="27"/>
      <c r="K17" s="27">
        <f>SUM(K16:K16)</f>
        <v>4080000</v>
      </c>
      <c r="L17" s="26"/>
      <c r="M17" s="28"/>
      <c r="N17" s="29">
        <f>SUM(N16:N16)</f>
        <v>4320000</v>
      </c>
      <c r="O17" s="28"/>
      <c r="P17" s="80"/>
      <c r="Q17" s="99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</row>
    <row r="18" spans="1:108" ht="15.75" customHeight="1" x14ac:dyDescent="0.2">
      <c r="A18" s="85"/>
      <c r="B18" s="32"/>
      <c r="C18" s="151"/>
      <c r="D18" s="152"/>
      <c r="E18" s="33" t="s">
        <v>11</v>
      </c>
      <c r="F18" s="24"/>
      <c r="G18" s="25"/>
      <c r="H18" s="76">
        <f>H17*16%</f>
        <v>614400</v>
      </c>
      <c r="I18" s="34"/>
      <c r="J18" s="27"/>
      <c r="K18" s="27">
        <f>K17*16%</f>
        <v>652800</v>
      </c>
      <c r="L18" s="34"/>
      <c r="M18" s="35"/>
      <c r="N18" s="29">
        <f>N17*16%</f>
        <v>691200</v>
      </c>
      <c r="O18" s="35"/>
      <c r="P18" s="80"/>
      <c r="Q18" s="99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</row>
    <row r="19" spans="1:108" ht="18" customHeight="1" thickBot="1" x14ac:dyDescent="0.25">
      <c r="A19" s="85"/>
      <c r="B19" s="36" t="s">
        <v>12</v>
      </c>
      <c r="C19" s="30"/>
      <c r="D19" s="37"/>
      <c r="E19" s="38" t="s">
        <v>13</v>
      </c>
      <c r="F19" s="39"/>
      <c r="G19" s="40"/>
      <c r="H19" s="41">
        <f>SUM(H17:H18)</f>
        <v>4454400</v>
      </c>
      <c r="I19" s="40"/>
      <c r="J19" s="40"/>
      <c r="K19" s="40">
        <f>SUM(K17:K18)</f>
        <v>4732800</v>
      </c>
      <c r="L19" s="40"/>
      <c r="M19" s="41"/>
      <c r="N19" s="41">
        <f>SUM(N17:N18)</f>
        <v>5011200</v>
      </c>
      <c r="O19" s="41"/>
      <c r="P19" s="80"/>
      <c r="Q19" s="9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</row>
    <row r="20" spans="1:108" s="2" customFormat="1" ht="23.25" customHeight="1" thickTop="1" x14ac:dyDescent="0.2">
      <c r="A20" s="84"/>
      <c r="B20" s="1"/>
      <c r="C20" s="42"/>
      <c r="D20" s="43"/>
      <c r="E20" s="72"/>
      <c r="F20" s="44" t="s">
        <v>14</v>
      </c>
      <c r="G20" s="146" t="s">
        <v>25</v>
      </c>
      <c r="H20" s="147"/>
      <c r="I20" s="148"/>
      <c r="J20" s="146" t="s">
        <v>25</v>
      </c>
      <c r="K20" s="147"/>
      <c r="L20" s="148"/>
      <c r="M20" s="146" t="s">
        <v>25</v>
      </c>
      <c r="N20" s="147"/>
      <c r="O20" s="148"/>
      <c r="P20" s="79"/>
      <c r="Q20" s="9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</row>
    <row r="21" spans="1:108" s="2" customFormat="1" ht="15.75" customHeight="1" x14ac:dyDescent="0.2">
      <c r="A21" s="84"/>
      <c r="B21" s="45"/>
      <c r="C21" s="46"/>
      <c r="D21" s="46"/>
      <c r="E21" s="43"/>
      <c r="F21" s="44" t="s">
        <v>15</v>
      </c>
      <c r="G21" s="153"/>
      <c r="H21" s="153"/>
      <c r="I21" s="153"/>
      <c r="J21" s="153"/>
      <c r="K21" s="153"/>
      <c r="L21" s="153"/>
      <c r="M21" s="154"/>
      <c r="N21" s="155"/>
      <c r="O21" s="156"/>
      <c r="P21" s="79"/>
      <c r="Q21" s="9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</row>
    <row r="22" spans="1:108" s="2" customFormat="1" ht="19.5" customHeight="1" x14ac:dyDescent="0.2">
      <c r="A22" s="84"/>
      <c r="B22" s="45"/>
      <c r="C22" s="46"/>
      <c r="D22" s="46"/>
      <c r="E22" s="43"/>
      <c r="F22" s="44" t="s">
        <v>16</v>
      </c>
      <c r="G22" s="157"/>
      <c r="H22" s="158"/>
      <c r="I22" s="159"/>
      <c r="J22" s="153"/>
      <c r="K22" s="153"/>
      <c r="L22" s="153"/>
      <c r="M22" s="153"/>
      <c r="N22" s="153"/>
      <c r="O22" s="153"/>
      <c r="P22" s="79"/>
      <c r="Q22" s="9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08" s="2" customFormat="1" ht="18.75" customHeight="1" x14ac:dyDescent="0.2">
      <c r="A23" s="84"/>
      <c r="B23" s="45"/>
      <c r="C23" s="46"/>
      <c r="D23" s="46"/>
      <c r="E23" s="43"/>
      <c r="F23" s="44" t="s">
        <v>17</v>
      </c>
      <c r="G23" s="162" t="s">
        <v>37</v>
      </c>
      <c r="H23" s="162"/>
      <c r="I23" s="162"/>
      <c r="J23" s="162" t="s">
        <v>35</v>
      </c>
      <c r="K23" s="162"/>
      <c r="L23" s="162"/>
      <c r="M23" s="162" t="s">
        <v>35</v>
      </c>
      <c r="N23" s="162"/>
      <c r="O23" s="162"/>
      <c r="P23" s="79"/>
      <c r="Q23" s="9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</row>
    <row r="24" spans="1:108" s="2" customFormat="1" ht="40.5" customHeight="1" x14ac:dyDescent="0.2">
      <c r="A24" s="84"/>
      <c r="B24" s="45"/>
      <c r="C24" s="46"/>
      <c r="D24" s="46"/>
      <c r="E24" s="43"/>
      <c r="F24" s="44" t="s">
        <v>18</v>
      </c>
      <c r="G24" s="163" t="s">
        <v>26</v>
      </c>
      <c r="H24" s="163"/>
      <c r="I24" s="163"/>
      <c r="J24" s="163" t="s">
        <v>26</v>
      </c>
      <c r="K24" s="163"/>
      <c r="L24" s="163"/>
      <c r="M24" s="163" t="s">
        <v>26</v>
      </c>
      <c r="N24" s="163"/>
      <c r="O24" s="163"/>
      <c r="P24" s="79"/>
      <c r="Q24" s="9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</row>
    <row r="25" spans="1:108" s="2" customFormat="1" ht="15.75" customHeight="1" thickBot="1" x14ac:dyDescent="0.25">
      <c r="A25" s="84"/>
      <c r="B25" s="1"/>
      <c r="C25" s="164" t="s">
        <v>19</v>
      </c>
      <c r="D25" s="164"/>
      <c r="E25" s="164"/>
      <c r="F25" s="164"/>
      <c r="G25" s="165">
        <f>H19</f>
        <v>4454400</v>
      </c>
      <c r="H25" s="165"/>
      <c r="I25" s="165"/>
      <c r="J25" s="165">
        <f t="shared" ref="J25" si="0">K19</f>
        <v>4732800</v>
      </c>
      <c r="K25" s="165"/>
      <c r="L25" s="165"/>
      <c r="M25" s="165">
        <f t="shared" ref="M25" si="1">N19</f>
        <v>5011200</v>
      </c>
      <c r="N25" s="165"/>
      <c r="O25" s="165"/>
      <c r="P25" s="79"/>
      <c r="Q25" s="9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</row>
    <row r="26" spans="1:108" s="2" customFormat="1" ht="18.75" customHeight="1" thickBot="1" x14ac:dyDescent="0.3">
      <c r="A26" s="86"/>
      <c r="B26" s="160" t="s">
        <v>20</v>
      </c>
      <c r="C26" s="161"/>
      <c r="D26" s="161"/>
      <c r="E26" s="161"/>
      <c r="F26" s="47"/>
      <c r="G26" s="47" t="str">
        <f>G12</f>
        <v>CONSORCIO MONT  GO MERY S.A. DE C.V.</v>
      </c>
      <c r="H26" s="47"/>
      <c r="I26" s="47"/>
      <c r="J26" s="47"/>
      <c r="K26" s="47"/>
      <c r="L26" s="47"/>
      <c r="M26" s="47"/>
      <c r="N26" s="47"/>
      <c r="O26" s="47"/>
      <c r="P26" s="79"/>
      <c r="Q26" s="9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</row>
    <row r="27" spans="1:108" s="2" customFormat="1" ht="6" customHeight="1" x14ac:dyDescent="0.2">
      <c r="A27" s="8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79"/>
      <c r="Q27" s="9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 s="2" customFormat="1" ht="12.75" customHeight="1" x14ac:dyDescent="0.2">
      <c r="A28" s="84"/>
      <c r="B28" s="166" t="s">
        <v>21</v>
      </c>
      <c r="C28" s="167"/>
      <c r="D28" s="170" t="s">
        <v>22</v>
      </c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79"/>
      <c r="Q28" s="9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</row>
    <row r="29" spans="1:108" s="2" customFormat="1" ht="16.5" customHeight="1" x14ac:dyDescent="0.2">
      <c r="A29" s="84"/>
      <c r="B29" s="166"/>
      <c r="C29" s="167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79"/>
      <c r="Q29" s="9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</row>
    <row r="30" spans="1:108" s="2" customFormat="1" ht="11.25" customHeight="1" thickBot="1" x14ac:dyDescent="0.25">
      <c r="A30" s="87"/>
      <c r="B30" s="168"/>
      <c r="C30" s="169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79"/>
      <c r="Q30" s="9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</row>
    <row r="31" spans="1:108" s="2" customFormat="1" ht="19.5" customHeight="1" x14ac:dyDescent="0.25">
      <c r="A31" s="84"/>
      <c r="B31" s="172" t="s">
        <v>23</v>
      </c>
      <c r="C31" s="172"/>
      <c r="D31" s="48"/>
      <c r="E31" s="48"/>
      <c r="F31" s="77"/>
      <c r="G31" s="77"/>
      <c r="H31" s="173"/>
      <c r="I31" s="173"/>
      <c r="J31" s="48"/>
      <c r="K31" s="48"/>
      <c r="L31" s="48"/>
      <c r="M31" s="48"/>
      <c r="N31" s="48"/>
      <c r="O31" s="48"/>
      <c r="P31" s="79"/>
      <c r="Q31" s="9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</row>
    <row r="32" spans="1:108" s="2" customFormat="1" ht="18" customHeight="1" thickBot="1" x14ac:dyDescent="0.3">
      <c r="A32" s="84"/>
      <c r="B32" s="174"/>
      <c r="C32" s="174"/>
      <c r="D32" s="49"/>
      <c r="E32" s="49"/>
      <c r="F32" s="50"/>
      <c r="G32" s="51"/>
      <c r="H32" s="175">
        <f>H19</f>
        <v>4454400</v>
      </c>
      <c r="I32" s="175"/>
      <c r="J32" s="110" t="s">
        <v>36</v>
      </c>
      <c r="K32" s="50"/>
      <c r="L32" s="50"/>
      <c r="M32" s="50"/>
      <c r="N32" s="50"/>
      <c r="O32" s="50"/>
      <c r="P32" s="79"/>
      <c r="Q32" s="9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08" s="2" customFormat="1" ht="24" customHeight="1" x14ac:dyDescent="0.25">
      <c r="A33" s="84"/>
      <c r="B33" s="52" t="s">
        <v>24</v>
      </c>
      <c r="C33" s="52"/>
      <c r="D33" s="13"/>
      <c r="E33" s="13"/>
      <c r="F33" s="53"/>
      <c r="G33" s="54"/>
      <c r="H33" s="55"/>
      <c r="I33" s="55"/>
      <c r="J33" s="56"/>
      <c r="K33" s="56"/>
      <c r="L33" s="56"/>
      <c r="M33" s="56"/>
      <c r="N33" s="56"/>
      <c r="O33" s="56"/>
      <c r="P33" s="79"/>
      <c r="Q33" s="9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08" s="2" customFormat="1" ht="24.75" customHeight="1" x14ac:dyDescent="0.25">
      <c r="A34" s="84"/>
      <c r="B34" s="52"/>
      <c r="C34" s="52"/>
      <c r="D34" s="13"/>
      <c r="E34" s="13"/>
      <c r="F34" s="53"/>
      <c r="G34" s="54"/>
      <c r="H34" s="55"/>
      <c r="I34" s="55"/>
      <c r="J34" s="56"/>
      <c r="K34" s="56"/>
      <c r="L34" s="56"/>
      <c r="M34" s="56"/>
      <c r="N34" s="56"/>
      <c r="O34" s="56"/>
      <c r="P34" s="79"/>
      <c r="Q34" s="9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</row>
    <row r="35" spans="1:108" s="2" customFormat="1" ht="15.75" x14ac:dyDescent="0.25">
      <c r="A35" s="84"/>
      <c r="B35" s="177" t="s">
        <v>39</v>
      </c>
      <c r="C35" s="177"/>
      <c r="D35" s="177"/>
      <c r="E35" s="177"/>
      <c r="F35" s="45"/>
      <c r="G35" s="45"/>
      <c r="H35" s="45"/>
      <c r="I35" s="45"/>
      <c r="J35" s="177" t="s">
        <v>40</v>
      </c>
      <c r="K35" s="177"/>
      <c r="L35" s="177"/>
      <c r="M35" s="177"/>
      <c r="N35" s="45"/>
      <c r="O35" s="45"/>
      <c r="P35" s="79"/>
      <c r="Q35" s="9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</row>
    <row r="36" spans="1:108" s="2" customFormat="1" ht="15" x14ac:dyDescent="0.2">
      <c r="A36" s="84"/>
      <c r="B36" s="45"/>
      <c r="C36" s="45"/>
      <c r="D36" s="45"/>
      <c r="E36" s="57"/>
      <c r="F36" s="45"/>
      <c r="G36" s="58"/>
      <c r="H36" s="45"/>
      <c r="I36" s="45"/>
      <c r="J36" s="45"/>
      <c r="K36" s="1"/>
      <c r="L36" s="45"/>
      <c r="M36" s="45"/>
      <c r="N36" s="45"/>
      <c r="O36" s="45"/>
      <c r="P36" s="79"/>
      <c r="Q36" s="9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</row>
    <row r="37" spans="1:108" s="2" customFormat="1" ht="15.75" customHeight="1" x14ac:dyDescent="0.2">
      <c r="A37" s="84"/>
      <c r="B37" s="178"/>
      <c r="C37" s="179"/>
      <c r="D37" s="179"/>
      <c r="E37" s="179"/>
      <c r="F37" s="179"/>
      <c r="G37" s="59"/>
      <c r="H37" s="179"/>
      <c r="I37" s="179"/>
      <c r="J37" s="179"/>
      <c r="K37" s="73"/>
      <c r="L37" s="179"/>
      <c r="M37" s="179"/>
      <c r="N37" s="179"/>
      <c r="O37" s="59"/>
      <c r="P37" s="79"/>
      <c r="Q37" s="9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</row>
    <row r="38" spans="1:108" s="2" customFormat="1" ht="7.5" customHeight="1" x14ac:dyDescent="0.2">
      <c r="A38" s="84"/>
      <c r="B38" s="180"/>
      <c r="C38" s="180"/>
      <c r="D38" s="180"/>
      <c r="E38" s="180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79"/>
      <c r="Q38" s="9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</row>
    <row r="39" spans="1:108" s="2" customFormat="1" ht="13.5" customHeight="1" x14ac:dyDescent="0.2">
      <c r="A39" s="84"/>
      <c r="B39" s="74"/>
      <c r="C39" s="74"/>
      <c r="D39" s="74"/>
      <c r="E39" s="7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79"/>
      <c r="Q39" s="9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</row>
    <row r="40" spans="1:108" s="2" customFormat="1" ht="15" customHeight="1" thickBot="1" x14ac:dyDescent="0.25">
      <c r="A40" s="84"/>
      <c r="B40" s="94"/>
      <c r="C40" s="60"/>
      <c r="D40" s="60"/>
      <c r="E40" s="60"/>
      <c r="F40" s="61"/>
      <c r="G40" s="62"/>
      <c r="H40" s="181"/>
      <c r="I40" s="181"/>
      <c r="J40" s="181"/>
      <c r="K40" s="60"/>
      <c r="L40" s="60"/>
      <c r="M40" s="60"/>
      <c r="N40" s="45"/>
      <c r="O40" s="63"/>
      <c r="P40" s="79"/>
      <c r="Q40" s="9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</row>
    <row r="41" spans="1:108" s="2" customFormat="1" ht="15" customHeight="1" x14ac:dyDescent="0.2">
      <c r="A41" s="84"/>
      <c r="B41" s="64"/>
      <c r="C41" s="176" t="s">
        <v>41</v>
      </c>
      <c r="D41" s="176"/>
      <c r="E41" s="176"/>
      <c r="F41" s="75"/>
      <c r="G41" s="65"/>
      <c r="H41" s="176"/>
      <c r="I41" s="176"/>
      <c r="J41" s="176"/>
      <c r="K41" s="176" t="s">
        <v>43</v>
      </c>
      <c r="L41" s="176"/>
      <c r="M41" s="176"/>
      <c r="N41" s="111"/>
      <c r="O41" s="65"/>
      <c r="P41" s="79"/>
      <c r="Q41" s="9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</row>
    <row r="42" spans="1:108" s="2" customFormat="1" ht="15.75" customHeight="1" x14ac:dyDescent="0.2">
      <c r="A42" s="84"/>
      <c r="B42" s="92"/>
      <c r="C42" s="176" t="s">
        <v>42</v>
      </c>
      <c r="D42" s="176"/>
      <c r="E42" s="176"/>
      <c r="F42" s="75"/>
      <c r="G42" s="65"/>
      <c r="H42" s="176"/>
      <c r="I42" s="176"/>
      <c r="J42" s="176"/>
      <c r="K42" s="176" t="s">
        <v>44</v>
      </c>
      <c r="L42" s="176"/>
      <c r="M42" s="176"/>
      <c r="N42" s="111"/>
      <c r="O42" s="65"/>
      <c r="P42" s="79"/>
      <c r="Q42" s="9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</row>
    <row r="43" spans="1:108" s="90" customFormat="1" ht="9" customHeight="1" thickBot="1" x14ac:dyDescent="0.25">
      <c r="A43" s="84"/>
      <c r="B43" s="88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3"/>
      <c r="Q43" s="100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</row>
    <row r="44" spans="1:108" s="2" customFormat="1" ht="8.25" customHeight="1" thickBot="1" x14ac:dyDescent="0.25">
      <c r="A44" s="104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1"/>
      <c r="Q44" s="103"/>
    </row>
    <row r="45" spans="1:108" x14ac:dyDescent="0.2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81"/>
    </row>
    <row r="46" spans="1:108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81"/>
    </row>
    <row r="47" spans="1:108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81"/>
    </row>
    <row r="48" spans="1:108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81"/>
    </row>
    <row r="49" spans="2:16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81"/>
    </row>
    <row r="50" spans="2:16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81"/>
    </row>
    <row r="51" spans="2:16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81"/>
    </row>
    <row r="52" spans="2:16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81"/>
    </row>
    <row r="53" spans="2:16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81"/>
    </row>
    <row r="54" spans="2:16" x14ac:dyDescent="0.2">
      <c r="B54" s="30"/>
      <c r="C54" s="30"/>
      <c r="D54" s="30"/>
      <c r="E54" s="30"/>
      <c r="F54" s="30"/>
      <c r="G54" s="66"/>
      <c r="H54" s="30"/>
      <c r="I54" s="30"/>
      <c r="J54" s="30"/>
      <c r="K54" s="30"/>
      <c r="L54" s="30"/>
      <c r="M54" s="30"/>
      <c r="N54" s="30"/>
      <c r="O54" s="30"/>
      <c r="P54" s="81"/>
    </row>
    <row r="55" spans="2:16" x14ac:dyDescent="0.2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81"/>
    </row>
    <row r="56" spans="2:16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81"/>
    </row>
    <row r="57" spans="2:16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81"/>
    </row>
    <row r="58" spans="2:16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81"/>
    </row>
    <row r="59" spans="2:16" x14ac:dyDescent="0.2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81"/>
    </row>
    <row r="60" spans="2:16" x14ac:dyDescent="0.2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81"/>
    </row>
    <row r="61" spans="2:16" x14ac:dyDescent="0.2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81"/>
    </row>
    <row r="62" spans="2:16" x14ac:dyDescent="0.2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81"/>
    </row>
    <row r="63" spans="2:16" x14ac:dyDescent="0.2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81"/>
    </row>
    <row r="64" spans="2:16" x14ac:dyDescent="0.2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81"/>
    </row>
    <row r="65" spans="2:16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81"/>
    </row>
    <row r="66" spans="2:16" x14ac:dyDescent="0.2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81"/>
    </row>
    <row r="67" spans="2:16" x14ac:dyDescent="0.2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81"/>
    </row>
    <row r="68" spans="2:16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81"/>
    </row>
    <row r="69" spans="2:16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81"/>
    </row>
    <row r="70" spans="2:16" x14ac:dyDescent="0.2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81"/>
    </row>
    <row r="71" spans="2:16" x14ac:dyDescent="0.2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81"/>
    </row>
    <row r="72" spans="2:16" x14ac:dyDescent="0.2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81"/>
    </row>
    <row r="73" spans="2:16" x14ac:dyDescent="0.2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81"/>
    </row>
    <row r="74" spans="2:16" x14ac:dyDescent="0.2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81"/>
    </row>
    <row r="75" spans="2:16" x14ac:dyDescent="0.2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81"/>
    </row>
    <row r="76" spans="2:16" x14ac:dyDescent="0.2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81"/>
    </row>
    <row r="77" spans="2:16" x14ac:dyDescent="0.2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81"/>
    </row>
    <row r="78" spans="2:16" x14ac:dyDescent="0.2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81"/>
    </row>
    <row r="79" spans="2:16" x14ac:dyDescent="0.2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81"/>
    </row>
    <row r="80" spans="2:16" x14ac:dyDescent="0.2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81"/>
    </row>
    <row r="81" spans="2:16" x14ac:dyDescent="0.2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81"/>
    </row>
    <row r="82" spans="2:16" x14ac:dyDescent="0.2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81"/>
    </row>
    <row r="83" spans="2:16" x14ac:dyDescent="0.2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81"/>
    </row>
    <row r="84" spans="2:16" x14ac:dyDescent="0.2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81"/>
    </row>
    <row r="85" spans="2:16" x14ac:dyDescent="0.2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81"/>
    </row>
    <row r="86" spans="2:16" x14ac:dyDescent="0.2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81"/>
    </row>
    <row r="87" spans="2:16" x14ac:dyDescent="0.2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81"/>
    </row>
    <row r="88" spans="2:16" x14ac:dyDescent="0.2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81"/>
    </row>
    <row r="89" spans="2:16" x14ac:dyDescent="0.2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81"/>
    </row>
    <row r="90" spans="2:16" x14ac:dyDescent="0.2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81"/>
    </row>
    <row r="91" spans="2:16" x14ac:dyDescent="0.2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81"/>
    </row>
    <row r="92" spans="2:16" x14ac:dyDescent="0.2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81"/>
    </row>
    <row r="93" spans="2:16" x14ac:dyDescent="0.2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81"/>
    </row>
    <row r="94" spans="2:16" x14ac:dyDescent="0.2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81"/>
    </row>
    <row r="95" spans="2:16" x14ac:dyDescent="0.2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81"/>
    </row>
    <row r="96" spans="2:16" x14ac:dyDescent="0.2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81"/>
    </row>
    <row r="97" spans="2:16" x14ac:dyDescent="0.2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81"/>
    </row>
    <row r="98" spans="2:16" x14ac:dyDescent="0.2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81"/>
    </row>
    <row r="99" spans="2:16" x14ac:dyDescent="0.2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81"/>
    </row>
    <row r="100" spans="2:16" x14ac:dyDescent="0.2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81"/>
    </row>
    <row r="101" spans="2:16" x14ac:dyDescent="0.2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81"/>
    </row>
    <row r="102" spans="2:16" x14ac:dyDescent="0.2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81"/>
    </row>
    <row r="103" spans="2:16" x14ac:dyDescent="0.2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81"/>
    </row>
    <row r="104" spans="2:16" x14ac:dyDescent="0.2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81"/>
    </row>
    <row r="105" spans="2:16" x14ac:dyDescent="0.2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81"/>
    </row>
    <row r="106" spans="2:16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81"/>
    </row>
    <row r="107" spans="2:16" x14ac:dyDescent="0.2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81"/>
    </row>
    <row r="108" spans="2:16" x14ac:dyDescent="0.2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81"/>
    </row>
    <row r="109" spans="2:16" x14ac:dyDescent="0.2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81"/>
    </row>
    <row r="110" spans="2:16" x14ac:dyDescent="0.2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81"/>
    </row>
    <row r="111" spans="2:16" x14ac:dyDescent="0.2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81"/>
    </row>
    <row r="112" spans="2:16" x14ac:dyDescent="0.2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81"/>
    </row>
    <row r="113" spans="2:16" x14ac:dyDescent="0.2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81"/>
    </row>
    <row r="114" spans="2:16" x14ac:dyDescent="0.2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81"/>
    </row>
    <row r="115" spans="2:16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81"/>
    </row>
    <row r="116" spans="2:16" x14ac:dyDescent="0.2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81"/>
    </row>
    <row r="117" spans="2:16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81"/>
    </row>
    <row r="118" spans="2:16" x14ac:dyDescent="0.2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81"/>
    </row>
    <row r="119" spans="2:16" x14ac:dyDescent="0.2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81"/>
    </row>
    <row r="120" spans="2:16" x14ac:dyDescent="0.2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81"/>
    </row>
    <row r="121" spans="2:16" x14ac:dyDescent="0.2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81"/>
    </row>
    <row r="122" spans="2:16" x14ac:dyDescent="0.2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81"/>
    </row>
    <row r="123" spans="2:16" x14ac:dyDescent="0.2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81"/>
    </row>
    <row r="124" spans="2:16" x14ac:dyDescent="0.2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81"/>
    </row>
    <row r="125" spans="2:16" x14ac:dyDescent="0.2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81"/>
    </row>
    <row r="126" spans="2:16" x14ac:dyDescent="0.2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81"/>
    </row>
    <row r="127" spans="2:16" x14ac:dyDescent="0.2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81"/>
    </row>
    <row r="128" spans="2:16" x14ac:dyDescent="0.2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81"/>
    </row>
    <row r="129" spans="2:16" x14ac:dyDescent="0.2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81"/>
    </row>
    <row r="130" spans="2:16" x14ac:dyDescent="0.2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81"/>
    </row>
    <row r="131" spans="2:16" x14ac:dyDescent="0.2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81"/>
    </row>
    <row r="132" spans="2:16" x14ac:dyDescent="0.2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81"/>
    </row>
    <row r="133" spans="2:16" x14ac:dyDescent="0.2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81"/>
    </row>
    <row r="134" spans="2:16" x14ac:dyDescent="0.2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81"/>
    </row>
    <row r="135" spans="2:16" x14ac:dyDescent="0.2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81"/>
    </row>
    <row r="136" spans="2:16" x14ac:dyDescent="0.2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81"/>
    </row>
    <row r="137" spans="2:16" x14ac:dyDescent="0.2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81"/>
    </row>
    <row r="138" spans="2:16" x14ac:dyDescent="0.2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81"/>
    </row>
    <row r="139" spans="2:16" x14ac:dyDescent="0.2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81"/>
    </row>
    <row r="140" spans="2:16" x14ac:dyDescent="0.2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81"/>
    </row>
    <row r="141" spans="2:16" x14ac:dyDescent="0.2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81"/>
    </row>
    <row r="142" spans="2:16" x14ac:dyDescent="0.2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81"/>
    </row>
    <row r="143" spans="2:16" x14ac:dyDescent="0.2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81"/>
    </row>
    <row r="144" spans="2:16" x14ac:dyDescent="0.2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81"/>
    </row>
    <row r="145" spans="2:16" x14ac:dyDescent="0.2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81"/>
    </row>
    <row r="146" spans="2:16" x14ac:dyDescent="0.2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81"/>
    </row>
    <row r="147" spans="2:16" x14ac:dyDescent="0.2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81"/>
    </row>
    <row r="148" spans="2:16" x14ac:dyDescent="0.2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81"/>
    </row>
    <row r="149" spans="2:16" x14ac:dyDescent="0.2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81"/>
    </row>
    <row r="150" spans="2:16" x14ac:dyDescent="0.2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81"/>
    </row>
    <row r="151" spans="2:16" x14ac:dyDescent="0.2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81"/>
    </row>
    <row r="152" spans="2:16" x14ac:dyDescent="0.2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81"/>
    </row>
    <row r="153" spans="2:16" x14ac:dyDescent="0.2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81"/>
    </row>
    <row r="154" spans="2:16" x14ac:dyDescent="0.2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81"/>
    </row>
    <row r="155" spans="2:16" x14ac:dyDescent="0.2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81"/>
    </row>
    <row r="156" spans="2:16" x14ac:dyDescent="0.2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81"/>
    </row>
    <row r="157" spans="2:16" x14ac:dyDescent="0.2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81"/>
    </row>
    <row r="158" spans="2:16" x14ac:dyDescent="0.2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81"/>
    </row>
    <row r="159" spans="2:16" x14ac:dyDescent="0.2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81"/>
    </row>
    <row r="160" spans="2:16" x14ac:dyDescent="0.2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81"/>
    </row>
    <row r="161" spans="2:16" x14ac:dyDescent="0.2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81"/>
    </row>
    <row r="162" spans="2:16" x14ac:dyDescent="0.2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81"/>
    </row>
    <row r="163" spans="2:16" x14ac:dyDescent="0.2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81"/>
    </row>
    <row r="164" spans="2:16" x14ac:dyDescent="0.2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81"/>
    </row>
    <row r="165" spans="2:16" x14ac:dyDescent="0.2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81"/>
    </row>
    <row r="166" spans="2:16" x14ac:dyDescent="0.2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81"/>
    </row>
    <row r="167" spans="2:16" x14ac:dyDescent="0.2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81"/>
    </row>
    <row r="168" spans="2:16" x14ac:dyDescent="0.2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81"/>
    </row>
    <row r="169" spans="2:16" x14ac:dyDescent="0.2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81"/>
    </row>
    <row r="170" spans="2:16" x14ac:dyDescent="0.2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81"/>
    </row>
    <row r="171" spans="2:16" x14ac:dyDescent="0.2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81"/>
    </row>
    <row r="172" spans="2:16" x14ac:dyDescent="0.2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81"/>
    </row>
    <row r="173" spans="2:16" x14ac:dyDescent="0.2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81"/>
    </row>
    <row r="174" spans="2:16" x14ac:dyDescent="0.2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81"/>
    </row>
    <row r="175" spans="2:16" x14ac:dyDescent="0.2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81"/>
    </row>
    <row r="176" spans="2:16" x14ac:dyDescent="0.2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81"/>
    </row>
    <row r="177" spans="2:16" x14ac:dyDescent="0.2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81"/>
    </row>
    <row r="178" spans="2:16" x14ac:dyDescent="0.2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81"/>
    </row>
    <row r="179" spans="2:16" x14ac:dyDescent="0.2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81"/>
    </row>
    <row r="180" spans="2:16" x14ac:dyDescent="0.2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81"/>
    </row>
    <row r="181" spans="2:16" x14ac:dyDescent="0.2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81"/>
    </row>
    <row r="182" spans="2:16" x14ac:dyDescent="0.2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81"/>
    </row>
    <row r="183" spans="2:16" x14ac:dyDescent="0.2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81"/>
    </row>
    <row r="184" spans="2:16" x14ac:dyDescent="0.2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81"/>
    </row>
    <row r="185" spans="2:16" x14ac:dyDescent="0.2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81"/>
    </row>
    <row r="186" spans="2:16" x14ac:dyDescent="0.2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81"/>
    </row>
    <row r="187" spans="2:16" x14ac:dyDescent="0.2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81"/>
    </row>
    <row r="188" spans="2:16" x14ac:dyDescent="0.2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81"/>
    </row>
    <row r="189" spans="2:16" x14ac:dyDescent="0.2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81"/>
    </row>
    <row r="190" spans="2:16" x14ac:dyDescent="0.2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81"/>
    </row>
    <row r="191" spans="2:16" x14ac:dyDescent="0.2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81"/>
    </row>
    <row r="192" spans="2:16" x14ac:dyDescent="0.2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81"/>
    </row>
    <row r="193" spans="2:16" x14ac:dyDescent="0.2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81"/>
    </row>
    <row r="194" spans="2:16" x14ac:dyDescent="0.2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81"/>
    </row>
    <row r="195" spans="2:16" x14ac:dyDescent="0.2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81"/>
    </row>
    <row r="196" spans="2:16" x14ac:dyDescent="0.2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81"/>
    </row>
    <row r="197" spans="2:16" x14ac:dyDescent="0.2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81"/>
    </row>
    <row r="198" spans="2:16" x14ac:dyDescent="0.2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81"/>
    </row>
    <row r="199" spans="2:16" x14ac:dyDescent="0.2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81"/>
    </row>
    <row r="200" spans="2:16" x14ac:dyDescent="0.2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81"/>
    </row>
    <row r="201" spans="2:16" x14ac:dyDescent="0.2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81"/>
    </row>
    <row r="202" spans="2:16" x14ac:dyDescent="0.2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81"/>
    </row>
    <row r="203" spans="2:16" x14ac:dyDescent="0.2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81"/>
    </row>
    <row r="204" spans="2:16" x14ac:dyDescent="0.2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81"/>
    </row>
    <row r="205" spans="2:16" x14ac:dyDescent="0.2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81"/>
    </row>
    <row r="206" spans="2:16" x14ac:dyDescent="0.2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81"/>
    </row>
    <row r="207" spans="2:16" x14ac:dyDescent="0.2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81"/>
    </row>
    <row r="208" spans="2:16" x14ac:dyDescent="0.2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81"/>
    </row>
    <row r="209" spans="2:16" x14ac:dyDescent="0.2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81"/>
    </row>
    <row r="210" spans="2:16" x14ac:dyDescent="0.2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81"/>
    </row>
    <row r="211" spans="2:16" x14ac:dyDescent="0.2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81"/>
    </row>
    <row r="212" spans="2:16" x14ac:dyDescent="0.2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81"/>
    </row>
    <row r="213" spans="2:16" x14ac:dyDescent="0.2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81"/>
    </row>
    <row r="214" spans="2:16" x14ac:dyDescent="0.2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81"/>
    </row>
    <row r="215" spans="2:16" x14ac:dyDescent="0.2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81"/>
    </row>
    <row r="216" spans="2:16" x14ac:dyDescent="0.2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81"/>
    </row>
    <row r="217" spans="2:16" x14ac:dyDescent="0.2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81"/>
    </row>
    <row r="218" spans="2:16" x14ac:dyDescent="0.2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81"/>
    </row>
    <row r="219" spans="2:16" x14ac:dyDescent="0.2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81"/>
    </row>
    <row r="220" spans="2:16" x14ac:dyDescent="0.2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81"/>
    </row>
    <row r="221" spans="2:16" x14ac:dyDescent="0.2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81"/>
    </row>
    <row r="222" spans="2:16" x14ac:dyDescent="0.2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81"/>
    </row>
    <row r="223" spans="2:16" x14ac:dyDescent="0.2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81"/>
    </row>
    <row r="224" spans="2:16" x14ac:dyDescent="0.2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81"/>
    </row>
    <row r="225" spans="2:16" x14ac:dyDescent="0.2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81"/>
    </row>
    <row r="226" spans="2:16" x14ac:dyDescent="0.2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81"/>
    </row>
    <row r="227" spans="2:16" x14ac:dyDescent="0.2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81"/>
    </row>
    <row r="228" spans="2:16" x14ac:dyDescent="0.2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81"/>
    </row>
    <row r="229" spans="2:16" x14ac:dyDescent="0.2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81"/>
    </row>
    <row r="230" spans="2:16" x14ac:dyDescent="0.2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81"/>
    </row>
    <row r="231" spans="2:16" x14ac:dyDescent="0.2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81"/>
    </row>
    <row r="232" spans="2:16" x14ac:dyDescent="0.2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81"/>
    </row>
    <row r="233" spans="2:16" x14ac:dyDescent="0.2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81"/>
    </row>
    <row r="234" spans="2:16" x14ac:dyDescent="0.2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81"/>
    </row>
    <row r="235" spans="2:16" x14ac:dyDescent="0.2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81"/>
    </row>
    <row r="236" spans="2:16" x14ac:dyDescent="0.2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81"/>
    </row>
    <row r="237" spans="2:16" x14ac:dyDescent="0.2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81"/>
    </row>
    <row r="238" spans="2:16" x14ac:dyDescent="0.2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81"/>
    </row>
    <row r="239" spans="2:16" x14ac:dyDescent="0.2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81"/>
    </row>
    <row r="240" spans="2:16" x14ac:dyDescent="0.2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81"/>
    </row>
    <row r="241" spans="2:16" x14ac:dyDescent="0.2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81"/>
    </row>
    <row r="242" spans="2:16" x14ac:dyDescent="0.2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81"/>
    </row>
    <row r="243" spans="2:16" x14ac:dyDescent="0.2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81"/>
    </row>
    <row r="244" spans="2:16" x14ac:dyDescent="0.2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81"/>
    </row>
    <row r="245" spans="2:16" x14ac:dyDescent="0.2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81"/>
    </row>
    <row r="246" spans="2:16" x14ac:dyDescent="0.2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81"/>
    </row>
    <row r="247" spans="2:16" x14ac:dyDescent="0.2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81"/>
    </row>
    <row r="248" spans="2:16" x14ac:dyDescent="0.2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81"/>
    </row>
    <row r="249" spans="2:16" x14ac:dyDescent="0.2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81"/>
    </row>
    <row r="250" spans="2:16" x14ac:dyDescent="0.2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81"/>
    </row>
    <row r="251" spans="2:16" x14ac:dyDescent="0.2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81"/>
    </row>
    <row r="252" spans="2:16" x14ac:dyDescent="0.2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81"/>
    </row>
    <row r="253" spans="2:16" x14ac:dyDescent="0.2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81"/>
    </row>
    <row r="254" spans="2:16" x14ac:dyDescent="0.2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81"/>
    </row>
    <row r="255" spans="2:16" x14ac:dyDescent="0.2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81"/>
    </row>
    <row r="256" spans="2:16" x14ac:dyDescent="0.2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81"/>
    </row>
    <row r="257" spans="2:16" x14ac:dyDescent="0.2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81"/>
    </row>
    <row r="258" spans="2:16" x14ac:dyDescent="0.2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81"/>
    </row>
    <row r="259" spans="2:16" x14ac:dyDescent="0.2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81"/>
    </row>
    <row r="260" spans="2:16" x14ac:dyDescent="0.2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81"/>
    </row>
    <row r="261" spans="2:16" x14ac:dyDescent="0.2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81"/>
    </row>
    <row r="262" spans="2:16" x14ac:dyDescent="0.2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81"/>
    </row>
    <row r="263" spans="2:16" x14ac:dyDescent="0.2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81"/>
    </row>
    <row r="264" spans="2:16" x14ac:dyDescent="0.2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81"/>
    </row>
    <row r="265" spans="2:16" x14ac:dyDescent="0.2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81"/>
    </row>
    <row r="266" spans="2:16" x14ac:dyDescent="0.2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81"/>
    </row>
    <row r="267" spans="2:16" x14ac:dyDescent="0.2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81"/>
    </row>
    <row r="268" spans="2:16" x14ac:dyDescent="0.2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81"/>
    </row>
    <row r="269" spans="2:16" x14ac:dyDescent="0.2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81"/>
    </row>
    <row r="270" spans="2:16" x14ac:dyDescent="0.2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81"/>
    </row>
    <row r="271" spans="2:16" x14ac:dyDescent="0.2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81"/>
    </row>
    <row r="272" spans="2:16" x14ac:dyDescent="0.2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81"/>
    </row>
    <row r="273" spans="2:16" x14ac:dyDescent="0.2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81"/>
    </row>
    <row r="274" spans="2:16" x14ac:dyDescent="0.2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81"/>
    </row>
    <row r="275" spans="2:16" x14ac:dyDescent="0.2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81"/>
    </row>
    <row r="276" spans="2:16" x14ac:dyDescent="0.2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81"/>
    </row>
    <row r="277" spans="2:16" x14ac:dyDescent="0.2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81"/>
    </row>
    <row r="278" spans="2:16" x14ac:dyDescent="0.2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81"/>
    </row>
    <row r="279" spans="2:16" x14ac:dyDescent="0.2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81"/>
    </row>
    <row r="280" spans="2:16" x14ac:dyDescent="0.2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81"/>
    </row>
    <row r="281" spans="2:16" x14ac:dyDescent="0.2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81"/>
    </row>
    <row r="282" spans="2:16" x14ac:dyDescent="0.2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81"/>
    </row>
    <row r="283" spans="2:16" x14ac:dyDescent="0.2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81"/>
    </row>
    <row r="284" spans="2:16" x14ac:dyDescent="0.2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81"/>
    </row>
    <row r="285" spans="2:16" x14ac:dyDescent="0.2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81"/>
    </row>
    <row r="286" spans="2:16" x14ac:dyDescent="0.2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81"/>
    </row>
    <row r="287" spans="2:16" x14ac:dyDescent="0.2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81"/>
    </row>
    <row r="288" spans="2:16" x14ac:dyDescent="0.2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81"/>
    </row>
    <row r="289" spans="2:16" x14ac:dyDescent="0.2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81"/>
    </row>
    <row r="290" spans="2:16" x14ac:dyDescent="0.2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81"/>
    </row>
    <row r="291" spans="2:16" x14ac:dyDescent="0.2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81"/>
    </row>
    <row r="292" spans="2:16" x14ac:dyDescent="0.2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81"/>
    </row>
    <row r="293" spans="2:16" x14ac:dyDescent="0.2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81"/>
    </row>
    <row r="294" spans="2:16" x14ac:dyDescent="0.2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81"/>
    </row>
    <row r="295" spans="2:16" x14ac:dyDescent="0.2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81"/>
    </row>
    <row r="296" spans="2:16" x14ac:dyDescent="0.2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81"/>
    </row>
    <row r="297" spans="2:16" x14ac:dyDescent="0.2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81"/>
    </row>
    <row r="298" spans="2:16" x14ac:dyDescent="0.2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81"/>
    </row>
    <row r="299" spans="2:16" x14ac:dyDescent="0.2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81"/>
    </row>
    <row r="300" spans="2:16" x14ac:dyDescent="0.2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81"/>
    </row>
    <row r="301" spans="2:16" x14ac:dyDescent="0.2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81"/>
    </row>
    <row r="302" spans="2:16" x14ac:dyDescent="0.2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81"/>
    </row>
    <row r="303" spans="2:16" x14ac:dyDescent="0.2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81"/>
    </row>
    <row r="304" spans="2:16" x14ac:dyDescent="0.2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81"/>
    </row>
    <row r="305" spans="2:16" x14ac:dyDescent="0.2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81"/>
    </row>
    <row r="306" spans="2:16" x14ac:dyDescent="0.2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81"/>
    </row>
    <row r="307" spans="2:16" x14ac:dyDescent="0.2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81"/>
    </row>
    <row r="308" spans="2:16" x14ac:dyDescent="0.2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81"/>
    </row>
    <row r="309" spans="2:16" x14ac:dyDescent="0.2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81"/>
    </row>
    <row r="310" spans="2:16" x14ac:dyDescent="0.2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81"/>
    </row>
    <row r="311" spans="2:16" x14ac:dyDescent="0.2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81"/>
    </row>
    <row r="312" spans="2:16" x14ac:dyDescent="0.2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81"/>
    </row>
    <row r="313" spans="2:16" x14ac:dyDescent="0.2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81"/>
    </row>
    <row r="314" spans="2:16" x14ac:dyDescent="0.2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81"/>
    </row>
    <row r="315" spans="2:16" x14ac:dyDescent="0.2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81"/>
    </row>
    <row r="316" spans="2:16" x14ac:dyDescent="0.2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81"/>
    </row>
    <row r="317" spans="2:16" x14ac:dyDescent="0.2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81"/>
    </row>
    <row r="318" spans="2:16" x14ac:dyDescent="0.2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81"/>
    </row>
    <row r="319" spans="2:16" x14ac:dyDescent="0.2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81"/>
    </row>
    <row r="320" spans="2:16" x14ac:dyDescent="0.2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81"/>
    </row>
    <row r="321" spans="2:16" x14ac:dyDescent="0.2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81"/>
    </row>
    <row r="322" spans="2:16" x14ac:dyDescent="0.2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81"/>
    </row>
    <row r="323" spans="2:16" x14ac:dyDescent="0.2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81"/>
    </row>
    <row r="324" spans="2:16" x14ac:dyDescent="0.2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81"/>
    </row>
    <row r="325" spans="2:16" x14ac:dyDescent="0.2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81"/>
    </row>
    <row r="326" spans="2:16" x14ac:dyDescent="0.2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81"/>
    </row>
    <row r="327" spans="2:16" x14ac:dyDescent="0.2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81"/>
    </row>
    <row r="328" spans="2:16" x14ac:dyDescent="0.2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81"/>
    </row>
    <row r="329" spans="2:16" x14ac:dyDescent="0.2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81"/>
    </row>
    <row r="330" spans="2:16" x14ac:dyDescent="0.2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81"/>
    </row>
    <row r="331" spans="2:16" x14ac:dyDescent="0.2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81"/>
    </row>
    <row r="332" spans="2:16" x14ac:dyDescent="0.2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81"/>
    </row>
    <row r="333" spans="2:16" x14ac:dyDescent="0.2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81"/>
    </row>
    <row r="334" spans="2:16" x14ac:dyDescent="0.2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81"/>
    </row>
    <row r="335" spans="2:16" x14ac:dyDescent="0.2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81"/>
    </row>
    <row r="336" spans="2:16" x14ac:dyDescent="0.2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81"/>
    </row>
    <row r="337" spans="2:16" x14ac:dyDescent="0.2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81"/>
    </row>
    <row r="338" spans="2:16" x14ac:dyDescent="0.2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81"/>
    </row>
    <row r="339" spans="2:16" x14ac:dyDescent="0.2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81"/>
    </row>
    <row r="340" spans="2:16" x14ac:dyDescent="0.2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81"/>
    </row>
    <row r="341" spans="2:16" x14ac:dyDescent="0.2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81"/>
    </row>
    <row r="342" spans="2:16" x14ac:dyDescent="0.2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81"/>
    </row>
    <row r="343" spans="2:16" x14ac:dyDescent="0.2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81"/>
    </row>
    <row r="344" spans="2:16" x14ac:dyDescent="0.2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81"/>
    </row>
    <row r="345" spans="2:16" x14ac:dyDescent="0.2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81"/>
    </row>
    <row r="346" spans="2:16" x14ac:dyDescent="0.2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81"/>
    </row>
    <row r="347" spans="2:16" x14ac:dyDescent="0.2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81"/>
    </row>
    <row r="348" spans="2:16" x14ac:dyDescent="0.2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81"/>
    </row>
    <row r="349" spans="2:16" x14ac:dyDescent="0.2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81"/>
    </row>
    <row r="350" spans="2:16" x14ac:dyDescent="0.2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81"/>
    </row>
    <row r="351" spans="2:16" x14ac:dyDescent="0.2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81"/>
    </row>
    <row r="352" spans="2:16" x14ac:dyDescent="0.2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81"/>
    </row>
    <row r="353" spans="2:16" x14ac:dyDescent="0.2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81"/>
    </row>
    <row r="354" spans="2:16" x14ac:dyDescent="0.2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81"/>
    </row>
    <row r="355" spans="2:16" x14ac:dyDescent="0.2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81"/>
    </row>
    <row r="356" spans="2:16" x14ac:dyDescent="0.2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81"/>
    </row>
    <row r="357" spans="2:16" x14ac:dyDescent="0.2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81"/>
    </row>
    <row r="358" spans="2:16" x14ac:dyDescent="0.2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81"/>
    </row>
    <row r="359" spans="2:16" x14ac:dyDescent="0.2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81"/>
    </row>
    <row r="360" spans="2:16" x14ac:dyDescent="0.2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81"/>
    </row>
    <row r="361" spans="2:16" x14ac:dyDescent="0.2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81"/>
    </row>
    <row r="362" spans="2:16" x14ac:dyDescent="0.2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81"/>
    </row>
    <row r="363" spans="2:16" x14ac:dyDescent="0.2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81"/>
    </row>
    <row r="364" spans="2:16" x14ac:dyDescent="0.2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81"/>
    </row>
    <row r="365" spans="2:16" x14ac:dyDescent="0.2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81"/>
    </row>
    <row r="366" spans="2:16" x14ac:dyDescent="0.2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81"/>
    </row>
    <row r="367" spans="2:16" x14ac:dyDescent="0.2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81"/>
    </row>
    <row r="368" spans="2:16" x14ac:dyDescent="0.2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81"/>
    </row>
    <row r="369" spans="2:16" x14ac:dyDescent="0.2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81"/>
    </row>
    <row r="370" spans="2:16" x14ac:dyDescent="0.2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81"/>
    </row>
    <row r="371" spans="2:16" x14ac:dyDescent="0.2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81"/>
    </row>
    <row r="372" spans="2:16" x14ac:dyDescent="0.2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81"/>
    </row>
    <row r="373" spans="2:16" x14ac:dyDescent="0.2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81"/>
    </row>
    <row r="374" spans="2:16" x14ac:dyDescent="0.2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81"/>
    </row>
    <row r="375" spans="2:16" x14ac:dyDescent="0.2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81"/>
    </row>
    <row r="376" spans="2:16" x14ac:dyDescent="0.2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81"/>
    </row>
    <row r="377" spans="2:16" x14ac:dyDescent="0.2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81"/>
    </row>
    <row r="378" spans="2:16" x14ac:dyDescent="0.2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81"/>
    </row>
    <row r="379" spans="2:16" x14ac:dyDescent="0.2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81"/>
    </row>
    <row r="380" spans="2:16" x14ac:dyDescent="0.2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81"/>
    </row>
    <row r="381" spans="2:16" x14ac:dyDescent="0.2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81"/>
    </row>
    <row r="382" spans="2:16" x14ac:dyDescent="0.2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81"/>
    </row>
    <row r="383" spans="2:16" x14ac:dyDescent="0.2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81"/>
    </row>
    <row r="384" spans="2:16" x14ac:dyDescent="0.2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81"/>
    </row>
    <row r="385" spans="2:16" x14ac:dyDescent="0.2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81"/>
    </row>
    <row r="386" spans="2:16" x14ac:dyDescent="0.2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81"/>
    </row>
    <row r="387" spans="2:16" x14ac:dyDescent="0.2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81"/>
    </row>
    <row r="388" spans="2:16" x14ac:dyDescent="0.2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81"/>
    </row>
    <row r="389" spans="2:16" x14ac:dyDescent="0.2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81"/>
    </row>
    <row r="390" spans="2:16" x14ac:dyDescent="0.2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81"/>
    </row>
    <row r="391" spans="2:16" x14ac:dyDescent="0.2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81"/>
    </row>
    <row r="392" spans="2:16" x14ac:dyDescent="0.2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81"/>
    </row>
    <row r="393" spans="2:16" x14ac:dyDescent="0.2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81"/>
    </row>
    <row r="394" spans="2:16" x14ac:dyDescent="0.2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81"/>
    </row>
    <row r="395" spans="2:16" x14ac:dyDescent="0.2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81"/>
    </row>
    <row r="396" spans="2:16" x14ac:dyDescent="0.2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81"/>
    </row>
    <row r="397" spans="2:16" x14ac:dyDescent="0.2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81"/>
    </row>
    <row r="398" spans="2:16" x14ac:dyDescent="0.2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81"/>
    </row>
    <row r="399" spans="2:16" x14ac:dyDescent="0.2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81"/>
    </row>
    <row r="400" spans="2:16" x14ac:dyDescent="0.2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81"/>
    </row>
    <row r="401" spans="2:16" x14ac:dyDescent="0.2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81"/>
    </row>
    <row r="402" spans="2:16" x14ac:dyDescent="0.2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81"/>
    </row>
    <row r="403" spans="2:16" x14ac:dyDescent="0.2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81"/>
    </row>
    <row r="404" spans="2:16" x14ac:dyDescent="0.2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81"/>
    </row>
    <row r="405" spans="2:16" x14ac:dyDescent="0.2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81"/>
    </row>
    <row r="406" spans="2:16" x14ac:dyDescent="0.2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81"/>
    </row>
    <row r="407" spans="2:16" x14ac:dyDescent="0.2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81"/>
    </row>
    <row r="408" spans="2:16" x14ac:dyDescent="0.2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81"/>
    </row>
    <row r="409" spans="2:16" x14ac:dyDescent="0.2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81"/>
    </row>
    <row r="410" spans="2:16" x14ac:dyDescent="0.2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81"/>
    </row>
    <row r="411" spans="2:16" x14ac:dyDescent="0.2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81"/>
    </row>
    <row r="412" spans="2:16" x14ac:dyDescent="0.2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81"/>
    </row>
    <row r="413" spans="2:16" x14ac:dyDescent="0.2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81"/>
    </row>
    <row r="414" spans="2:16" x14ac:dyDescent="0.2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81"/>
    </row>
    <row r="415" spans="2:16" x14ac:dyDescent="0.2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81"/>
    </row>
    <row r="416" spans="2:16" x14ac:dyDescent="0.2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81"/>
    </row>
    <row r="417" spans="2:16" x14ac:dyDescent="0.2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81"/>
    </row>
    <row r="418" spans="2:16" x14ac:dyDescent="0.2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81"/>
    </row>
    <row r="419" spans="2:16" x14ac:dyDescent="0.2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81"/>
    </row>
    <row r="420" spans="2:16" x14ac:dyDescent="0.2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81"/>
    </row>
    <row r="421" spans="2:16" x14ac:dyDescent="0.2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81"/>
    </row>
    <row r="422" spans="2:16" x14ac:dyDescent="0.2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81"/>
    </row>
    <row r="423" spans="2:16" x14ac:dyDescent="0.2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81"/>
    </row>
    <row r="424" spans="2:16" x14ac:dyDescent="0.2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81"/>
    </row>
    <row r="425" spans="2:16" x14ac:dyDescent="0.2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81"/>
    </row>
    <row r="426" spans="2:16" x14ac:dyDescent="0.2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81"/>
    </row>
    <row r="427" spans="2:16" x14ac:dyDescent="0.2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81"/>
    </row>
    <row r="428" spans="2:16" x14ac:dyDescent="0.2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81"/>
    </row>
    <row r="429" spans="2:16" x14ac:dyDescent="0.2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81"/>
    </row>
    <row r="430" spans="2:16" x14ac:dyDescent="0.2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81"/>
    </row>
    <row r="431" spans="2:16" x14ac:dyDescent="0.2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81"/>
    </row>
    <row r="432" spans="2:16" x14ac:dyDescent="0.2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81"/>
    </row>
    <row r="433" spans="2:16" x14ac:dyDescent="0.2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81"/>
    </row>
    <row r="434" spans="2:16" x14ac:dyDescent="0.2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81"/>
    </row>
    <row r="435" spans="2:16" x14ac:dyDescent="0.2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81"/>
    </row>
    <row r="436" spans="2:16" x14ac:dyDescent="0.2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81"/>
    </row>
    <row r="437" spans="2:16" x14ac:dyDescent="0.2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81"/>
    </row>
    <row r="438" spans="2:16" x14ac:dyDescent="0.2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81"/>
    </row>
    <row r="439" spans="2:16" x14ac:dyDescent="0.2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81"/>
    </row>
    <row r="440" spans="2:16" x14ac:dyDescent="0.2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81"/>
    </row>
    <row r="441" spans="2:16" x14ac:dyDescent="0.2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81"/>
    </row>
    <row r="442" spans="2:16" x14ac:dyDescent="0.2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81"/>
    </row>
    <row r="443" spans="2:16" x14ac:dyDescent="0.2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81"/>
    </row>
    <row r="444" spans="2:16" x14ac:dyDescent="0.2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81"/>
    </row>
    <row r="445" spans="2:16" x14ac:dyDescent="0.2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81"/>
    </row>
    <row r="446" spans="2:16" x14ac:dyDescent="0.2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81"/>
    </row>
    <row r="447" spans="2:16" x14ac:dyDescent="0.2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81"/>
    </row>
    <row r="448" spans="2:16" x14ac:dyDescent="0.2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81"/>
    </row>
    <row r="449" spans="2:16" x14ac:dyDescent="0.2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81"/>
    </row>
    <row r="450" spans="2:16" x14ac:dyDescent="0.2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81"/>
    </row>
    <row r="451" spans="2:16" x14ac:dyDescent="0.2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81"/>
    </row>
    <row r="452" spans="2:16" x14ac:dyDescent="0.2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81"/>
    </row>
    <row r="453" spans="2:16" x14ac:dyDescent="0.2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81"/>
    </row>
    <row r="454" spans="2:16" x14ac:dyDescent="0.2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81"/>
    </row>
    <row r="455" spans="2:16" x14ac:dyDescent="0.2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81"/>
    </row>
    <row r="456" spans="2:16" x14ac:dyDescent="0.2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81"/>
    </row>
    <row r="457" spans="2:16" x14ac:dyDescent="0.2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81"/>
    </row>
    <row r="458" spans="2:16" x14ac:dyDescent="0.2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81"/>
    </row>
    <row r="459" spans="2:16" x14ac:dyDescent="0.2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81"/>
    </row>
    <row r="460" spans="2:16" x14ac:dyDescent="0.2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81"/>
    </row>
    <row r="461" spans="2:16" x14ac:dyDescent="0.2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81"/>
    </row>
    <row r="462" spans="2:16" x14ac:dyDescent="0.2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81"/>
    </row>
    <row r="463" spans="2:16" x14ac:dyDescent="0.2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81"/>
    </row>
    <row r="464" spans="2:16" x14ac:dyDescent="0.2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81"/>
    </row>
    <row r="465" spans="2:16" x14ac:dyDescent="0.2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81"/>
    </row>
    <row r="466" spans="2:16" x14ac:dyDescent="0.2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81"/>
    </row>
    <row r="467" spans="2:16" x14ac:dyDescent="0.2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81"/>
    </row>
    <row r="468" spans="2:16" x14ac:dyDescent="0.2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81"/>
    </row>
    <row r="469" spans="2:16" x14ac:dyDescent="0.2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81"/>
    </row>
    <row r="470" spans="2:16" x14ac:dyDescent="0.2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81"/>
    </row>
    <row r="471" spans="2:16" x14ac:dyDescent="0.2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81"/>
    </row>
    <row r="472" spans="2:16" x14ac:dyDescent="0.2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81"/>
    </row>
    <row r="473" spans="2:16" x14ac:dyDescent="0.2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81"/>
    </row>
    <row r="474" spans="2:16" x14ac:dyDescent="0.2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81"/>
    </row>
    <row r="475" spans="2:16" x14ac:dyDescent="0.2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81"/>
    </row>
    <row r="476" spans="2:16" x14ac:dyDescent="0.2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81"/>
    </row>
    <row r="477" spans="2:16" x14ac:dyDescent="0.2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81"/>
    </row>
    <row r="478" spans="2:16" x14ac:dyDescent="0.2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81"/>
    </row>
    <row r="479" spans="2:16" x14ac:dyDescent="0.2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81"/>
    </row>
    <row r="480" spans="2:16" x14ac:dyDescent="0.2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81"/>
    </row>
    <row r="481" spans="2:16" x14ac:dyDescent="0.2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81"/>
    </row>
    <row r="482" spans="2:16" x14ac:dyDescent="0.2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81"/>
    </row>
    <row r="483" spans="2:16" x14ac:dyDescent="0.2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81"/>
    </row>
    <row r="484" spans="2:16" x14ac:dyDescent="0.2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81"/>
    </row>
    <row r="485" spans="2:16" x14ac:dyDescent="0.2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81"/>
    </row>
    <row r="486" spans="2:16" x14ac:dyDescent="0.2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81"/>
    </row>
    <row r="487" spans="2:16" x14ac:dyDescent="0.2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81"/>
    </row>
    <row r="488" spans="2:16" x14ac:dyDescent="0.2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81"/>
    </row>
    <row r="489" spans="2:16" x14ac:dyDescent="0.2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81"/>
    </row>
    <row r="490" spans="2:16" x14ac:dyDescent="0.2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81"/>
    </row>
    <row r="491" spans="2:16" x14ac:dyDescent="0.2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81"/>
    </row>
    <row r="492" spans="2:16" x14ac:dyDescent="0.2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81"/>
    </row>
    <row r="493" spans="2:16" x14ac:dyDescent="0.2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81"/>
    </row>
    <row r="494" spans="2:16" x14ac:dyDescent="0.2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81"/>
    </row>
    <row r="495" spans="2:16" x14ac:dyDescent="0.2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81"/>
    </row>
    <row r="496" spans="2:16" x14ac:dyDescent="0.2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81"/>
    </row>
    <row r="497" spans="2:16" x14ac:dyDescent="0.2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81"/>
    </row>
    <row r="498" spans="2:16" x14ac:dyDescent="0.2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81"/>
    </row>
    <row r="499" spans="2:16" x14ac:dyDescent="0.2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81"/>
    </row>
    <row r="500" spans="2:16" x14ac:dyDescent="0.2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81"/>
    </row>
    <row r="501" spans="2:16" x14ac:dyDescent="0.2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81"/>
    </row>
    <row r="502" spans="2:16" x14ac:dyDescent="0.2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81"/>
    </row>
    <row r="503" spans="2:16" x14ac:dyDescent="0.2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81"/>
    </row>
    <row r="504" spans="2:16" x14ac:dyDescent="0.2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81"/>
    </row>
    <row r="505" spans="2:16" x14ac:dyDescent="0.2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81"/>
    </row>
    <row r="506" spans="2:16" x14ac:dyDescent="0.2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81"/>
    </row>
    <row r="507" spans="2:16" x14ac:dyDescent="0.2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81"/>
    </row>
    <row r="508" spans="2:16" x14ac:dyDescent="0.2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81"/>
    </row>
    <row r="509" spans="2:16" x14ac:dyDescent="0.2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81"/>
    </row>
    <row r="510" spans="2:16" x14ac:dyDescent="0.2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81"/>
    </row>
    <row r="511" spans="2:16" x14ac:dyDescent="0.2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81"/>
    </row>
    <row r="512" spans="2:16" x14ac:dyDescent="0.2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81"/>
    </row>
    <row r="513" spans="2:16" x14ac:dyDescent="0.2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81"/>
    </row>
    <row r="514" spans="2:16" x14ac:dyDescent="0.2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81"/>
    </row>
    <row r="515" spans="2:16" x14ac:dyDescent="0.2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81"/>
    </row>
    <row r="516" spans="2:16" x14ac:dyDescent="0.2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81"/>
    </row>
    <row r="517" spans="2:16" x14ac:dyDescent="0.2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81"/>
    </row>
    <row r="518" spans="2:16" x14ac:dyDescent="0.2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81"/>
    </row>
    <row r="519" spans="2:16" x14ac:dyDescent="0.2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81"/>
    </row>
    <row r="520" spans="2:16" x14ac:dyDescent="0.2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81"/>
    </row>
    <row r="521" spans="2:16" x14ac:dyDescent="0.2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81"/>
    </row>
    <row r="522" spans="2:16" x14ac:dyDescent="0.2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81"/>
    </row>
    <row r="523" spans="2:16" x14ac:dyDescent="0.2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81"/>
    </row>
    <row r="524" spans="2:16" x14ac:dyDescent="0.2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81"/>
    </row>
    <row r="525" spans="2:16" x14ac:dyDescent="0.2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81"/>
    </row>
    <row r="526" spans="2:16" x14ac:dyDescent="0.2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81"/>
    </row>
    <row r="527" spans="2:16" x14ac:dyDescent="0.2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81"/>
    </row>
    <row r="528" spans="2:16" x14ac:dyDescent="0.2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81"/>
    </row>
    <row r="529" spans="2:16" x14ac:dyDescent="0.2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81"/>
    </row>
    <row r="530" spans="2:16" x14ac:dyDescent="0.2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81"/>
    </row>
    <row r="531" spans="2:16" x14ac:dyDescent="0.2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81"/>
    </row>
    <row r="532" spans="2:16" x14ac:dyDescent="0.2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81"/>
    </row>
    <row r="533" spans="2:16" x14ac:dyDescent="0.2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81"/>
    </row>
    <row r="534" spans="2:16" x14ac:dyDescent="0.2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81"/>
    </row>
    <row r="535" spans="2:16" x14ac:dyDescent="0.2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81"/>
    </row>
    <row r="536" spans="2:16" x14ac:dyDescent="0.2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81"/>
    </row>
    <row r="537" spans="2:16" x14ac:dyDescent="0.2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81"/>
    </row>
    <row r="538" spans="2:16" x14ac:dyDescent="0.2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81"/>
    </row>
    <row r="539" spans="2:16" x14ac:dyDescent="0.2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81"/>
    </row>
    <row r="540" spans="2:16" x14ac:dyDescent="0.2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81"/>
    </row>
    <row r="541" spans="2:16" x14ac:dyDescent="0.2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81"/>
    </row>
    <row r="542" spans="2:16" x14ac:dyDescent="0.2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81"/>
    </row>
    <row r="543" spans="2:16" x14ac:dyDescent="0.2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81"/>
    </row>
    <row r="544" spans="2:16" x14ac:dyDescent="0.2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81"/>
    </row>
    <row r="545" spans="2:16" x14ac:dyDescent="0.2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81"/>
    </row>
    <row r="546" spans="2:16" x14ac:dyDescent="0.2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81"/>
    </row>
    <row r="547" spans="2:16" x14ac:dyDescent="0.2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81"/>
    </row>
    <row r="548" spans="2:16" x14ac:dyDescent="0.2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81"/>
    </row>
    <row r="549" spans="2:16" x14ac:dyDescent="0.2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81"/>
    </row>
    <row r="550" spans="2:16" x14ac:dyDescent="0.2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81"/>
    </row>
    <row r="551" spans="2:16" x14ac:dyDescent="0.2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81"/>
    </row>
    <row r="552" spans="2:16" x14ac:dyDescent="0.2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81"/>
    </row>
    <row r="553" spans="2:16" x14ac:dyDescent="0.2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81"/>
    </row>
    <row r="554" spans="2:16" x14ac:dyDescent="0.2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81"/>
    </row>
    <row r="555" spans="2:16" x14ac:dyDescent="0.2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81"/>
    </row>
    <row r="556" spans="2:16" x14ac:dyDescent="0.2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81"/>
    </row>
    <row r="557" spans="2:16" x14ac:dyDescent="0.2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81"/>
    </row>
    <row r="558" spans="2:16" x14ac:dyDescent="0.2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81"/>
    </row>
    <row r="559" spans="2:16" x14ac:dyDescent="0.2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81"/>
    </row>
    <row r="560" spans="2:16" x14ac:dyDescent="0.2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81"/>
    </row>
    <row r="561" spans="2:16" x14ac:dyDescent="0.2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81"/>
    </row>
    <row r="562" spans="2:16" x14ac:dyDescent="0.2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81"/>
    </row>
    <row r="563" spans="2:16" x14ac:dyDescent="0.2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81"/>
    </row>
    <row r="564" spans="2:16" x14ac:dyDescent="0.2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81"/>
    </row>
    <row r="565" spans="2:16" x14ac:dyDescent="0.2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81"/>
    </row>
    <row r="566" spans="2:16" x14ac:dyDescent="0.2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81"/>
    </row>
    <row r="567" spans="2:16" x14ac:dyDescent="0.2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81"/>
    </row>
    <row r="568" spans="2:16" x14ac:dyDescent="0.2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81"/>
    </row>
    <row r="569" spans="2:16" x14ac:dyDescent="0.2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81"/>
    </row>
    <row r="570" spans="2:16" x14ac:dyDescent="0.2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81"/>
    </row>
    <row r="571" spans="2:16" x14ac:dyDescent="0.2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81"/>
    </row>
    <row r="572" spans="2:16" x14ac:dyDescent="0.2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81"/>
    </row>
    <row r="573" spans="2:16" x14ac:dyDescent="0.2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81"/>
    </row>
    <row r="574" spans="2:16" x14ac:dyDescent="0.2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81"/>
    </row>
    <row r="575" spans="2:16" x14ac:dyDescent="0.2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81"/>
    </row>
    <row r="576" spans="2:16" x14ac:dyDescent="0.2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81"/>
    </row>
    <row r="577" spans="2:16" x14ac:dyDescent="0.2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81"/>
    </row>
    <row r="578" spans="2:16" x14ac:dyDescent="0.2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81"/>
    </row>
    <row r="579" spans="2:16" x14ac:dyDescent="0.2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81"/>
    </row>
    <row r="580" spans="2:16" x14ac:dyDescent="0.2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81"/>
    </row>
    <row r="581" spans="2:16" x14ac:dyDescent="0.2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81"/>
    </row>
    <row r="582" spans="2:16" x14ac:dyDescent="0.2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81"/>
    </row>
    <row r="583" spans="2:16" x14ac:dyDescent="0.2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81"/>
    </row>
    <row r="584" spans="2:16" x14ac:dyDescent="0.2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81"/>
    </row>
    <row r="585" spans="2:16" x14ac:dyDescent="0.2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81"/>
    </row>
    <row r="586" spans="2:16" x14ac:dyDescent="0.2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81"/>
    </row>
    <row r="587" spans="2:16" x14ac:dyDescent="0.2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81"/>
    </row>
    <row r="588" spans="2:16" x14ac:dyDescent="0.2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81"/>
    </row>
    <row r="589" spans="2:16" x14ac:dyDescent="0.2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81"/>
    </row>
    <row r="590" spans="2:16" x14ac:dyDescent="0.2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81"/>
    </row>
    <row r="591" spans="2:16" x14ac:dyDescent="0.2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81"/>
    </row>
    <row r="592" spans="2:16" x14ac:dyDescent="0.2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81"/>
    </row>
    <row r="593" spans="2:16" x14ac:dyDescent="0.2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81"/>
    </row>
    <row r="594" spans="2:16" x14ac:dyDescent="0.2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81"/>
    </row>
    <row r="595" spans="2:16" x14ac:dyDescent="0.2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81"/>
    </row>
    <row r="596" spans="2:16" x14ac:dyDescent="0.2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81"/>
    </row>
    <row r="597" spans="2:16" x14ac:dyDescent="0.2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81"/>
    </row>
    <row r="598" spans="2:16" x14ac:dyDescent="0.2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81"/>
    </row>
    <row r="599" spans="2:16" x14ac:dyDescent="0.2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81"/>
    </row>
    <row r="600" spans="2:16" x14ac:dyDescent="0.2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81"/>
    </row>
    <row r="601" spans="2:16" x14ac:dyDescent="0.2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81"/>
    </row>
    <row r="602" spans="2:16" x14ac:dyDescent="0.2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81"/>
    </row>
    <row r="603" spans="2:16" x14ac:dyDescent="0.2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81"/>
    </row>
    <row r="604" spans="2:16" x14ac:dyDescent="0.2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81"/>
    </row>
    <row r="605" spans="2:16" x14ac:dyDescent="0.2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81"/>
    </row>
    <row r="606" spans="2:16" x14ac:dyDescent="0.2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81"/>
    </row>
    <row r="607" spans="2:16" x14ac:dyDescent="0.2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81"/>
    </row>
    <row r="608" spans="2:16" x14ac:dyDescent="0.2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81"/>
    </row>
    <row r="609" spans="2:16" x14ac:dyDescent="0.2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81"/>
    </row>
    <row r="610" spans="2:16" x14ac:dyDescent="0.2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81"/>
    </row>
    <row r="611" spans="2:16" x14ac:dyDescent="0.2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81"/>
    </row>
    <row r="612" spans="2:16" x14ac:dyDescent="0.2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81"/>
    </row>
    <row r="613" spans="2:16" x14ac:dyDescent="0.2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81"/>
    </row>
    <row r="614" spans="2:16" x14ac:dyDescent="0.2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81"/>
    </row>
    <row r="615" spans="2:16" x14ac:dyDescent="0.2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81"/>
    </row>
    <row r="616" spans="2:16" x14ac:dyDescent="0.2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81"/>
    </row>
    <row r="617" spans="2:16" x14ac:dyDescent="0.2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81"/>
    </row>
    <row r="618" spans="2:16" x14ac:dyDescent="0.2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81"/>
    </row>
    <row r="619" spans="2:16" x14ac:dyDescent="0.2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81"/>
    </row>
    <row r="620" spans="2:16" x14ac:dyDescent="0.2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81"/>
    </row>
    <row r="621" spans="2:16" x14ac:dyDescent="0.2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81"/>
    </row>
    <row r="622" spans="2:16" x14ac:dyDescent="0.2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81"/>
    </row>
    <row r="623" spans="2:16" x14ac:dyDescent="0.2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81"/>
    </row>
    <row r="624" spans="2:16" x14ac:dyDescent="0.2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81"/>
    </row>
    <row r="625" spans="2:16" x14ac:dyDescent="0.2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81"/>
    </row>
    <row r="626" spans="2:16" x14ac:dyDescent="0.2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81"/>
    </row>
    <row r="627" spans="2:16" x14ac:dyDescent="0.2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81"/>
    </row>
    <row r="628" spans="2:16" x14ac:dyDescent="0.2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81"/>
    </row>
    <row r="629" spans="2:16" x14ac:dyDescent="0.2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81"/>
    </row>
    <row r="630" spans="2:16" x14ac:dyDescent="0.2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81"/>
    </row>
    <row r="631" spans="2:16" x14ac:dyDescent="0.2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81"/>
    </row>
    <row r="632" spans="2:16" x14ac:dyDescent="0.2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81"/>
    </row>
    <row r="633" spans="2:16" x14ac:dyDescent="0.2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81"/>
    </row>
    <row r="634" spans="2:16" x14ac:dyDescent="0.2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81"/>
    </row>
    <row r="635" spans="2:16" x14ac:dyDescent="0.2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81"/>
    </row>
    <row r="636" spans="2:16" x14ac:dyDescent="0.2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81"/>
    </row>
    <row r="637" spans="2:16" x14ac:dyDescent="0.2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81"/>
    </row>
    <row r="638" spans="2:16" x14ac:dyDescent="0.2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81"/>
    </row>
    <row r="639" spans="2:16" x14ac:dyDescent="0.2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81"/>
    </row>
    <row r="640" spans="2:16" x14ac:dyDescent="0.2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81"/>
    </row>
    <row r="641" spans="2:16" x14ac:dyDescent="0.2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81"/>
    </row>
    <row r="642" spans="2:16" x14ac:dyDescent="0.2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81"/>
    </row>
    <row r="643" spans="2:16" x14ac:dyDescent="0.2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81"/>
    </row>
    <row r="644" spans="2:16" x14ac:dyDescent="0.2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81"/>
    </row>
    <row r="645" spans="2:16" x14ac:dyDescent="0.2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81"/>
    </row>
    <row r="646" spans="2:16" x14ac:dyDescent="0.2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81"/>
    </row>
    <row r="647" spans="2:16" x14ac:dyDescent="0.2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81"/>
    </row>
    <row r="648" spans="2:16" x14ac:dyDescent="0.2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81"/>
    </row>
    <row r="649" spans="2:16" x14ac:dyDescent="0.2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81"/>
    </row>
    <row r="650" spans="2:16" x14ac:dyDescent="0.2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81"/>
    </row>
    <row r="651" spans="2:16" x14ac:dyDescent="0.2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81"/>
    </row>
    <row r="652" spans="2:16" x14ac:dyDescent="0.2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81"/>
    </row>
    <row r="653" spans="2:16" x14ac:dyDescent="0.2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81"/>
    </row>
    <row r="654" spans="2:16" x14ac:dyDescent="0.2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81"/>
    </row>
    <row r="655" spans="2:16" x14ac:dyDescent="0.2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81"/>
    </row>
    <row r="656" spans="2:16" x14ac:dyDescent="0.2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81"/>
    </row>
    <row r="657" spans="2:16" x14ac:dyDescent="0.2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81"/>
    </row>
    <row r="658" spans="2:16" x14ac:dyDescent="0.2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81"/>
    </row>
    <row r="659" spans="2:16" x14ac:dyDescent="0.2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81"/>
    </row>
    <row r="660" spans="2:16" x14ac:dyDescent="0.2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81"/>
    </row>
    <row r="661" spans="2:16" x14ac:dyDescent="0.2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81"/>
    </row>
    <row r="662" spans="2:16" x14ac:dyDescent="0.2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81"/>
    </row>
    <row r="663" spans="2:16" x14ac:dyDescent="0.2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81"/>
    </row>
    <row r="664" spans="2:16" x14ac:dyDescent="0.2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81"/>
    </row>
    <row r="665" spans="2:16" x14ac:dyDescent="0.2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81"/>
    </row>
    <row r="666" spans="2:16" x14ac:dyDescent="0.2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81"/>
    </row>
    <row r="667" spans="2:16" x14ac:dyDescent="0.2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81"/>
    </row>
    <row r="668" spans="2:16" x14ac:dyDescent="0.2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81"/>
    </row>
    <row r="669" spans="2:16" x14ac:dyDescent="0.2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81"/>
    </row>
    <row r="670" spans="2:16" x14ac:dyDescent="0.2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81"/>
    </row>
    <row r="671" spans="2:16" x14ac:dyDescent="0.2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81"/>
    </row>
    <row r="672" spans="2:16" x14ac:dyDescent="0.2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81"/>
    </row>
    <row r="673" spans="2:16" x14ac:dyDescent="0.2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81"/>
    </row>
    <row r="674" spans="2:16" x14ac:dyDescent="0.2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81"/>
    </row>
    <row r="675" spans="2:16" x14ac:dyDescent="0.2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81"/>
    </row>
    <row r="676" spans="2:16" x14ac:dyDescent="0.2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81"/>
    </row>
    <row r="677" spans="2:16" x14ac:dyDescent="0.2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81"/>
    </row>
    <row r="678" spans="2:16" x14ac:dyDescent="0.2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81"/>
    </row>
    <row r="679" spans="2:16" x14ac:dyDescent="0.2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81"/>
    </row>
    <row r="680" spans="2:16" x14ac:dyDescent="0.2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81"/>
    </row>
    <row r="681" spans="2:16" x14ac:dyDescent="0.2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81"/>
    </row>
    <row r="682" spans="2:16" x14ac:dyDescent="0.2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81"/>
    </row>
    <row r="683" spans="2:16" x14ac:dyDescent="0.2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81"/>
    </row>
    <row r="684" spans="2:16" x14ac:dyDescent="0.2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81"/>
    </row>
    <row r="685" spans="2:16" x14ac:dyDescent="0.2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81"/>
    </row>
    <row r="686" spans="2:16" x14ac:dyDescent="0.2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81"/>
    </row>
    <row r="687" spans="2:16" x14ac:dyDescent="0.2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81"/>
    </row>
    <row r="688" spans="2:16" x14ac:dyDescent="0.2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81"/>
    </row>
    <row r="689" spans="2:16" x14ac:dyDescent="0.2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81"/>
    </row>
    <row r="690" spans="2:16" x14ac:dyDescent="0.2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81"/>
    </row>
    <row r="691" spans="2:16" x14ac:dyDescent="0.2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81"/>
    </row>
    <row r="692" spans="2:16" x14ac:dyDescent="0.2"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81"/>
    </row>
    <row r="693" spans="2:16" x14ac:dyDescent="0.2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81"/>
    </row>
    <row r="694" spans="2:16" x14ac:dyDescent="0.2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81"/>
    </row>
    <row r="695" spans="2:16" x14ac:dyDescent="0.2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81"/>
    </row>
    <row r="696" spans="2:16" x14ac:dyDescent="0.2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81"/>
    </row>
    <row r="697" spans="2:16" x14ac:dyDescent="0.2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81"/>
    </row>
    <row r="698" spans="2:16" x14ac:dyDescent="0.2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81"/>
    </row>
    <row r="699" spans="2:16" x14ac:dyDescent="0.2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81"/>
    </row>
    <row r="700" spans="2:16" x14ac:dyDescent="0.2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81"/>
    </row>
    <row r="701" spans="2:16" x14ac:dyDescent="0.2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81"/>
    </row>
    <row r="702" spans="2:16" x14ac:dyDescent="0.2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81"/>
    </row>
    <row r="703" spans="2:16" x14ac:dyDescent="0.2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81"/>
    </row>
    <row r="704" spans="2:16" x14ac:dyDescent="0.2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81"/>
    </row>
    <row r="705" spans="2:16" x14ac:dyDescent="0.2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81"/>
    </row>
    <row r="706" spans="2:16" x14ac:dyDescent="0.2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81"/>
    </row>
    <row r="707" spans="2:16" x14ac:dyDescent="0.2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81"/>
    </row>
    <row r="708" spans="2:16" x14ac:dyDescent="0.2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81"/>
    </row>
    <row r="709" spans="2:16" x14ac:dyDescent="0.2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81"/>
    </row>
    <row r="710" spans="2:16" x14ac:dyDescent="0.2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81"/>
    </row>
    <row r="711" spans="2:16" x14ac:dyDescent="0.2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81"/>
    </row>
    <row r="712" spans="2:16" x14ac:dyDescent="0.2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81"/>
    </row>
    <row r="713" spans="2:16" x14ac:dyDescent="0.2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81"/>
    </row>
    <row r="714" spans="2:16" x14ac:dyDescent="0.2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81"/>
    </row>
    <row r="715" spans="2:16" x14ac:dyDescent="0.2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81"/>
    </row>
    <row r="716" spans="2:16" x14ac:dyDescent="0.2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81"/>
    </row>
    <row r="717" spans="2:16" x14ac:dyDescent="0.2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81"/>
    </row>
    <row r="718" spans="2:16" x14ac:dyDescent="0.2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81"/>
    </row>
    <row r="719" spans="2:16" x14ac:dyDescent="0.2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81"/>
    </row>
    <row r="720" spans="2:16" x14ac:dyDescent="0.2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81"/>
    </row>
    <row r="721" spans="2:16" x14ac:dyDescent="0.2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81"/>
    </row>
    <row r="722" spans="2:16" x14ac:dyDescent="0.2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81"/>
    </row>
    <row r="723" spans="2:16" x14ac:dyDescent="0.2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81"/>
    </row>
    <row r="724" spans="2:16" x14ac:dyDescent="0.2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81"/>
    </row>
    <row r="725" spans="2:16" x14ac:dyDescent="0.2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81"/>
    </row>
    <row r="726" spans="2:16" x14ac:dyDescent="0.2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81"/>
    </row>
    <row r="727" spans="2:16" x14ac:dyDescent="0.2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81"/>
    </row>
    <row r="728" spans="2:16" x14ac:dyDescent="0.2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81"/>
    </row>
    <row r="729" spans="2:16" x14ac:dyDescent="0.2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81"/>
    </row>
    <row r="730" spans="2:16" x14ac:dyDescent="0.2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81"/>
    </row>
    <row r="731" spans="2:16" x14ac:dyDescent="0.2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81"/>
    </row>
    <row r="732" spans="2:16" x14ac:dyDescent="0.2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81"/>
    </row>
    <row r="733" spans="2:16" x14ac:dyDescent="0.2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81"/>
    </row>
    <row r="734" spans="2:16" x14ac:dyDescent="0.2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81"/>
    </row>
    <row r="735" spans="2:16" x14ac:dyDescent="0.2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81"/>
    </row>
    <row r="736" spans="2:16" x14ac:dyDescent="0.2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81"/>
    </row>
    <row r="737" spans="2:16" x14ac:dyDescent="0.2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81"/>
    </row>
    <row r="738" spans="2:16" x14ac:dyDescent="0.2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81"/>
    </row>
    <row r="739" spans="2:16" x14ac:dyDescent="0.2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81"/>
    </row>
    <row r="740" spans="2:16" x14ac:dyDescent="0.2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81"/>
    </row>
    <row r="741" spans="2:16" x14ac:dyDescent="0.2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81"/>
    </row>
    <row r="742" spans="2:16" x14ac:dyDescent="0.2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81"/>
    </row>
    <row r="743" spans="2:16" x14ac:dyDescent="0.2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81"/>
    </row>
    <row r="744" spans="2:16" x14ac:dyDescent="0.2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81"/>
    </row>
    <row r="745" spans="2:16" x14ac:dyDescent="0.2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81"/>
    </row>
    <row r="746" spans="2:16" x14ac:dyDescent="0.2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81"/>
    </row>
    <row r="747" spans="2:16" x14ac:dyDescent="0.2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81"/>
    </row>
    <row r="748" spans="2:16" x14ac:dyDescent="0.2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81"/>
    </row>
    <row r="749" spans="2:16" x14ac:dyDescent="0.2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81"/>
    </row>
    <row r="750" spans="2:16" x14ac:dyDescent="0.2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81"/>
    </row>
    <row r="751" spans="2:16" x14ac:dyDescent="0.2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81"/>
    </row>
    <row r="752" spans="2:16" x14ac:dyDescent="0.2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81"/>
    </row>
    <row r="753" spans="2:16" x14ac:dyDescent="0.2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81"/>
    </row>
    <row r="754" spans="2:16" x14ac:dyDescent="0.2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81"/>
    </row>
    <row r="755" spans="2:16" x14ac:dyDescent="0.2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81"/>
    </row>
    <row r="756" spans="2:16" x14ac:dyDescent="0.2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81"/>
    </row>
    <row r="757" spans="2:16" x14ac:dyDescent="0.2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81"/>
    </row>
    <row r="758" spans="2:16" x14ac:dyDescent="0.2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81"/>
    </row>
    <row r="759" spans="2:16" x14ac:dyDescent="0.2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81"/>
    </row>
    <row r="760" spans="2:16" x14ac:dyDescent="0.2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81"/>
    </row>
    <row r="761" spans="2:16" x14ac:dyDescent="0.2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81"/>
    </row>
    <row r="762" spans="2:16" x14ac:dyDescent="0.2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81"/>
    </row>
    <row r="763" spans="2:16" x14ac:dyDescent="0.2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81"/>
    </row>
    <row r="764" spans="2:16" x14ac:dyDescent="0.2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81"/>
    </row>
    <row r="765" spans="2:16" x14ac:dyDescent="0.2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81"/>
    </row>
    <row r="766" spans="2:16" x14ac:dyDescent="0.2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81"/>
    </row>
    <row r="767" spans="2:16" x14ac:dyDescent="0.2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81"/>
    </row>
    <row r="768" spans="2:16" x14ac:dyDescent="0.2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81"/>
    </row>
    <row r="769" spans="2:16" x14ac:dyDescent="0.2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81"/>
    </row>
    <row r="770" spans="2:16" x14ac:dyDescent="0.2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81"/>
    </row>
    <row r="771" spans="2:16" x14ac:dyDescent="0.2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81"/>
    </row>
    <row r="772" spans="2:16" x14ac:dyDescent="0.2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81"/>
    </row>
    <row r="773" spans="2:16" x14ac:dyDescent="0.2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81"/>
    </row>
    <row r="774" spans="2:16" x14ac:dyDescent="0.2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81"/>
    </row>
    <row r="775" spans="2:16" x14ac:dyDescent="0.2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81"/>
    </row>
    <row r="776" spans="2:16" x14ac:dyDescent="0.2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81"/>
    </row>
    <row r="777" spans="2:16" x14ac:dyDescent="0.2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81"/>
    </row>
    <row r="778" spans="2:16" x14ac:dyDescent="0.2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81"/>
    </row>
    <row r="779" spans="2:16" x14ac:dyDescent="0.2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81"/>
    </row>
    <row r="780" spans="2:16" x14ac:dyDescent="0.2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81"/>
    </row>
    <row r="781" spans="2:16" x14ac:dyDescent="0.2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81"/>
    </row>
    <row r="782" spans="2:16" x14ac:dyDescent="0.2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81"/>
    </row>
    <row r="783" spans="2:16" x14ac:dyDescent="0.2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81"/>
    </row>
    <row r="784" spans="2:16" x14ac:dyDescent="0.2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81"/>
    </row>
    <row r="785" spans="2:16" x14ac:dyDescent="0.2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81"/>
    </row>
    <row r="786" spans="2:16" x14ac:dyDescent="0.2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81"/>
    </row>
    <row r="787" spans="2:16" x14ac:dyDescent="0.2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81"/>
    </row>
    <row r="788" spans="2:16" x14ac:dyDescent="0.2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81"/>
    </row>
    <row r="789" spans="2:16" x14ac:dyDescent="0.2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81"/>
    </row>
    <row r="790" spans="2:16" x14ac:dyDescent="0.2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81"/>
    </row>
    <row r="791" spans="2:16" x14ac:dyDescent="0.2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81"/>
    </row>
    <row r="792" spans="2:16" x14ac:dyDescent="0.2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81"/>
    </row>
    <row r="793" spans="2:16" x14ac:dyDescent="0.2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81"/>
    </row>
    <row r="794" spans="2:16" x14ac:dyDescent="0.2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81"/>
    </row>
    <row r="795" spans="2:16" x14ac:dyDescent="0.2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81"/>
    </row>
    <row r="796" spans="2:16" x14ac:dyDescent="0.2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81"/>
    </row>
    <row r="797" spans="2:16" x14ac:dyDescent="0.2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81"/>
    </row>
    <row r="798" spans="2:16" x14ac:dyDescent="0.2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81"/>
    </row>
    <row r="799" spans="2:16" x14ac:dyDescent="0.2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81"/>
    </row>
    <row r="800" spans="2:16" x14ac:dyDescent="0.2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81"/>
    </row>
    <row r="801" spans="2:16" x14ac:dyDescent="0.2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81"/>
    </row>
    <row r="802" spans="2:16" x14ac:dyDescent="0.2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81"/>
    </row>
    <row r="803" spans="2:16" x14ac:dyDescent="0.2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81"/>
    </row>
    <row r="804" spans="2:16" x14ac:dyDescent="0.2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81"/>
    </row>
    <row r="805" spans="2:16" x14ac:dyDescent="0.2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81"/>
    </row>
    <row r="806" spans="2:16" x14ac:dyDescent="0.2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81"/>
    </row>
    <row r="807" spans="2:16" x14ac:dyDescent="0.2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81"/>
    </row>
    <row r="808" spans="2:16" x14ac:dyDescent="0.2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81"/>
    </row>
    <row r="809" spans="2:16" x14ac:dyDescent="0.2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81"/>
    </row>
    <row r="810" spans="2:16" x14ac:dyDescent="0.2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81"/>
    </row>
    <row r="811" spans="2:16" x14ac:dyDescent="0.2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81"/>
    </row>
    <row r="812" spans="2:16" x14ac:dyDescent="0.2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81"/>
    </row>
    <row r="813" spans="2:16" x14ac:dyDescent="0.2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81"/>
    </row>
    <row r="814" spans="2:16" x14ac:dyDescent="0.2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81"/>
    </row>
    <row r="815" spans="2:16" x14ac:dyDescent="0.2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81"/>
    </row>
    <row r="816" spans="2:16" x14ac:dyDescent="0.2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81"/>
    </row>
    <row r="817" spans="2:16" x14ac:dyDescent="0.2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81"/>
    </row>
    <row r="818" spans="2:16" x14ac:dyDescent="0.2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81"/>
    </row>
    <row r="819" spans="2:16" x14ac:dyDescent="0.2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81"/>
    </row>
    <row r="820" spans="2:16" x14ac:dyDescent="0.2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81"/>
    </row>
    <row r="821" spans="2:16" x14ac:dyDescent="0.2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81"/>
    </row>
    <row r="822" spans="2:16" x14ac:dyDescent="0.2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81"/>
    </row>
    <row r="823" spans="2:16" x14ac:dyDescent="0.2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81"/>
    </row>
    <row r="824" spans="2:16" x14ac:dyDescent="0.2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81"/>
    </row>
    <row r="825" spans="2:16" x14ac:dyDescent="0.2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81"/>
    </row>
    <row r="826" spans="2:16" x14ac:dyDescent="0.2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81"/>
    </row>
    <row r="827" spans="2:16" x14ac:dyDescent="0.2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81"/>
    </row>
    <row r="828" spans="2:16" x14ac:dyDescent="0.2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81"/>
    </row>
    <row r="829" spans="2:16" x14ac:dyDescent="0.2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81"/>
    </row>
    <row r="830" spans="2:16" x14ac:dyDescent="0.2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81"/>
    </row>
    <row r="831" spans="2:16" x14ac:dyDescent="0.2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81"/>
    </row>
    <row r="832" spans="2:16" x14ac:dyDescent="0.2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81"/>
    </row>
    <row r="833" spans="2:16" x14ac:dyDescent="0.2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81"/>
    </row>
    <row r="834" spans="2:16" x14ac:dyDescent="0.2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81"/>
    </row>
    <row r="835" spans="2:16" x14ac:dyDescent="0.2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81"/>
    </row>
    <row r="836" spans="2:16" x14ac:dyDescent="0.2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81"/>
    </row>
    <row r="837" spans="2:16" x14ac:dyDescent="0.2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81"/>
    </row>
    <row r="838" spans="2:16" x14ac:dyDescent="0.2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81"/>
    </row>
    <row r="839" spans="2:16" x14ac:dyDescent="0.2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81"/>
    </row>
    <row r="840" spans="2:16" x14ac:dyDescent="0.2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81"/>
    </row>
    <row r="841" spans="2:16" x14ac:dyDescent="0.2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81"/>
    </row>
    <row r="842" spans="2:16" x14ac:dyDescent="0.2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81"/>
    </row>
    <row r="843" spans="2:16" x14ac:dyDescent="0.2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81"/>
    </row>
    <row r="844" spans="2:16" x14ac:dyDescent="0.2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81"/>
    </row>
    <row r="845" spans="2:16" x14ac:dyDescent="0.2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81"/>
    </row>
    <row r="846" spans="2:16" x14ac:dyDescent="0.2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81"/>
    </row>
    <row r="847" spans="2:16" x14ac:dyDescent="0.2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81"/>
    </row>
    <row r="848" spans="2:16" x14ac:dyDescent="0.2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81"/>
    </row>
    <row r="849" spans="2:16" x14ac:dyDescent="0.2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81"/>
    </row>
    <row r="850" spans="2:16" x14ac:dyDescent="0.2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81"/>
    </row>
    <row r="851" spans="2:16" x14ac:dyDescent="0.2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81"/>
    </row>
    <row r="852" spans="2:16" x14ac:dyDescent="0.2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81"/>
    </row>
    <row r="853" spans="2:16" x14ac:dyDescent="0.2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81"/>
    </row>
    <row r="854" spans="2:16" x14ac:dyDescent="0.2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81"/>
    </row>
    <row r="855" spans="2:16" x14ac:dyDescent="0.2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81"/>
    </row>
    <row r="856" spans="2:16" x14ac:dyDescent="0.2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81"/>
    </row>
    <row r="857" spans="2:16" x14ac:dyDescent="0.2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81"/>
    </row>
    <row r="858" spans="2:16" x14ac:dyDescent="0.2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81"/>
    </row>
    <row r="859" spans="2:16" x14ac:dyDescent="0.2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81"/>
    </row>
    <row r="860" spans="2:16" x14ac:dyDescent="0.2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81"/>
    </row>
    <row r="861" spans="2:16" x14ac:dyDescent="0.2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81"/>
    </row>
    <row r="862" spans="2:16" x14ac:dyDescent="0.2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81"/>
    </row>
    <row r="863" spans="2:16" x14ac:dyDescent="0.2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81"/>
    </row>
    <row r="864" spans="2:16" x14ac:dyDescent="0.2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81"/>
    </row>
    <row r="865" spans="2:16" x14ac:dyDescent="0.2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81"/>
    </row>
    <row r="866" spans="2:16" x14ac:dyDescent="0.2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81"/>
    </row>
    <row r="867" spans="2:16" x14ac:dyDescent="0.2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81"/>
    </row>
    <row r="868" spans="2:16" x14ac:dyDescent="0.2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81"/>
    </row>
    <row r="869" spans="2:16" x14ac:dyDescent="0.2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81"/>
    </row>
    <row r="870" spans="2:16" x14ac:dyDescent="0.2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81"/>
    </row>
    <row r="871" spans="2:16" x14ac:dyDescent="0.2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81"/>
    </row>
    <row r="872" spans="2:16" x14ac:dyDescent="0.2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81"/>
    </row>
    <row r="873" spans="2:16" x14ac:dyDescent="0.2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81"/>
    </row>
    <row r="874" spans="2:16" x14ac:dyDescent="0.2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81"/>
    </row>
    <row r="875" spans="2:16" x14ac:dyDescent="0.2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81"/>
    </row>
    <row r="876" spans="2:16" x14ac:dyDescent="0.2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81"/>
    </row>
    <row r="877" spans="2:16" x14ac:dyDescent="0.2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81"/>
    </row>
    <row r="878" spans="2:16" x14ac:dyDescent="0.2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81"/>
    </row>
    <row r="879" spans="2:16" x14ac:dyDescent="0.2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81"/>
    </row>
    <row r="880" spans="2:16" x14ac:dyDescent="0.2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81"/>
    </row>
    <row r="881" spans="2:16" x14ac:dyDescent="0.2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81"/>
    </row>
    <row r="882" spans="2:16" x14ac:dyDescent="0.2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81"/>
    </row>
    <row r="883" spans="2:16" x14ac:dyDescent="0.2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81"/>
    </row>
    <row r="884" spans="2:16" x14ac:dyDescent="0.2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81"/>
    </row>
    <row r="885" spans="2:16" x14ac:dyDescent="0.2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81"/>
    </row>
    <row r="886" spans="2:16" x14ac:dyDescent="0.2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81"/>
    </row>
    <row r="887" spans="2:16" x14ac:dyDescent="0.2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81"/>
    </row>
    <row r="888" spans="2:16" x14ac:dyDescent="0.2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81"/>
    </row>
    <row r="889" spans="2:16" x14ac:dyDescent="0.2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81"/>
    </row>
    <row r="890" spans="2:16" x14ac:dyDescent="0.2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81"/>
    </row>
    <row r="891" spans="2:16" x14ac:dyDescent="0.2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81"/>
    </row>
    <row r="892" spans="2:16" x14ac:dyDescent="0.2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81"/>
    </row>
    <row r="893" spans="2:16" x14ac:dyDescent="0.2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81"/>
    </row>
    <row r="894" spans="2:16" x14ac:dyDescent="0.2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81"/>
    </row>
    <row r="895" spans="2:16" x14ac:dyDescent="0.2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81"/>
    </row>
    <row r="896" spans="2:16" x14ac:dyDescent="0.2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81"/>
    </row>
    <row r="897" spans="2:16" x14ac:dyDescent="0.2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81"/>
    </row>
    <row r="898" spans="2:16" x14ac:dyDescent="0.2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81"/>
    </row>
    <row r="899" spans="2:16" x14ac:dyDescent="0.2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81"/>
    </row>
    <row r="900" spans="2:16" x14ac:dyDescent="0.2"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81"/>
    </row>
    <row r="901" spans="2:16" x14ac:dyDescent="0.2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81"/>
    </row>
    <row r="902" spans="2:16" x14ac:dyDescent="0.2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81"/>
    </row>
    <row r="903" spans="2:16" x14ac:dyDescent="0.2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81"/>
    </row>
    <row r="904" spans="2:16" x14ac:dyDescent="0.2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81"/>
    </row>
    <row r="905" spans="2:16" x14ac:dyDescent="0.2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81"/>
    </row>
    <row r="906" spans="2:16" x14ac:dyDescent="0.2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81"/>
    </row>
    <row r="907" spans="2:16" x14ac:dyDescent="0.2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81"/>
    </row>
    <row r="908" spans="2:16" x14ac:dyDescent="0.2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81"/>
    </row>
    <row r="909" spans="2:16" x14ac:dyDescent="0.2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81"/>
    </row>
    <row r="910" spans="2:16" x14ac:dyDescent="0.2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81"/>
    </row>
    <row r="911" spans="2:16" x14ac:dyDescent="0.2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81"/>
    </row>
    <row r="912" spans="2:16" x14ac:dyDescent="0.2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81"/>
    </row>
    <row r="913" spans="2:16" x14ac:dyDescent="0.2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81"/>
    </row>
    <row r="914" spans="2:16" x14ac:dyDescent="0.2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81"/>
    </row>
    <row r="915" spans="2:16" x14ac:dyDescent="0.2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81"/>
    </row>
    <row r="916" spans="2:16" x14ac:dyDescent="0.2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81"/>
    </row>
    <row r="917" spans="2:16" x14ac:dyDescent="0.2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81"/>
    </row>
    <row r="918" spans="2:16" x14ac:dyDescent="0.2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81"/>
    </row>
    <row r="919" spans="2:16" x14ac:dyDescent="0.2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81"/>
    </row>
    <row r="920" spans="2:16" x14ac:dyDescent="0.2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81"/>
    </row>
    <row r="921" spans="2:16" x14ac:dyDescent="0.2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81"/>
    </row>
    <row r="922" spans="2:16" x14ac:dyDescent="0.2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81"/>
    </row>
    <row r="923" spans="2:16" x14ac:dyDescent="0.2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81"/>
    </row>
    <row r="924" spans="2:16" x14ac:dyDescent="0.2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81"/>
    </row>
    <row r="925" spans="2:16" x14ac:dyDescent="0.2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81"/>
    </row>
    <row r="926" spans="2:16" x14ac:dyDescent="0.2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81"/>
    </row>
    <row r="927" spans="2:16" x14ac:dyDescent="0.2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81"/>
    </row>
    <row r="928" spans="2:16" x14ac:dyDescent="0.2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81"/>
    </row>
    <row r="929" spans="2:16" x14ac:dyDescent="0.2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81"/>
    </row>
    <row r="930" spans="2:16" x14ac:dyDescent="0.2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81"/>
    </row>
    <row r="931" spans="2:16" x14ac:dyDescent="0.2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81"/>
    </row>
    <row r="932" spans="2:16" x14ac:dyDescent="0.2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81"/>
    </row>
    <row r="933" spans="2:16" x14ac:dyDescent="0.2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81"/>
    </row>
    <row r="934" spans="2:16" x14ac:dyDescent="0.2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81"/>
    </row>
    <row r="935" spans="2:16" x14ac:dyDescent="0.2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81"/>
    </row>
    <row r="936" spans="2:16" x14ac:dyDescent="0.2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81"/>
    </row>
    <row r="937" spans="2:16" x14ac:dyDescent="0.2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81"/>
    </row>
    <row r="938" spans="2:16" x14ac:dyDescent="0.2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81"/>
    </row>
    <row r="939" spans="2:16" x14ac:dyDescent="0.2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81"/>
    </row>
    <row r="940" spans="2:16" x14ac:dyDescent="0.2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81"/>
    </row>
    <row r="941" spans="2:16" x14ac:dyDescent="0.2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81"/>
    </row>
    <row r="942" spans="2:16" x14ac:dyDescent="0.2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81"/>
    </row>
    <row r="943" spans="2:16" x14ac:dyDescent="0.2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81"/>
    </row>
    <row r="944" spans="2:16" x14ac:dyDescent="0.2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81"/>
    </row>
    <row r="945" spans="2:16" x14ac:dyDescent="0.2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81"/>
    </row>
    <row r="946" spans="2:16" x14ac:dyDescent="0.2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81"/>
    </row>
    <row r="947" spans="2:16" x14ac:dyDescent="0.2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81"/>
    </row>
    <row r="948" spans="2:16" x14ac:dyDescent="0.2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81"/>
    </row>
    <row r="949" spans="2:16" x14ac:dyDescent="0.2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81"/>
    </row>
    <row r="950" spans="2:16" x14ac:dyDescent="0.2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81"/>
    </row>
    <row r="951" spans="2:16" x14ac:dyDescent="0.2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81"/>
    </row>
    <row r="952" spans="2:16" x14ac:dyDescent="0.2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81"/>
    </row>
    <row r="953" spans="2:16" x14ac:dyDescent="0.2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81"/>
    </row>
    <row r="954" spans="2:16" x14ac:dyDescent="0.2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81"/>
    </row>
    <row r="955" spans="2:16" x14ac:dyDescent="0.2"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81"/>
    </row>
    <row r="956" spans="2:16" x14ac:dyDescent="0.2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81"/>
    </row>
    <row r="957" spans="2:16" x14ac:dyDescent="0.2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81"/>
    </row>
    <row r="958" spans="2:16" x14ac:dyDescent="0.2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81"/>
    </row>
    <row r="959" spans="2:16" x14ac:dyDescent="0.2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81"/>
    </row>
    <row r="960" spans="2:16" x14ac:dyDescent="0.2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81"/>
    </row>
    <row r="961" spans="2:16" x14ac:dyDescent="0.2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81"/>
    </row>
    <row r="962" spans="2:16" x14ac:dyDescent="0.2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81"/>
    </row>
    <row r="963" spans="2:16" x14ac:dyDescent="0.2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81"/>
    </row>
    <row r="964" spans="2:16" x14ac:dyDescent="0.2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81"/>
    </row>
    <row r="965" spans="2:16" x14ac:dyDescent="0.2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81"/>
    </row>
    <row r="966" spans="2:16" x14ac:dyDescent="0.2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81"/>
    </row>
    <row r="967" spans="2:16" x14ac:dyDescent="0.2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81"/>
    </row>
    <row r="968" spans="2:16" x14ac:dyDescent="0.2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81"/>
    </row>
    <row r="969" spans="2:16" x14ac:dyDescent="0.2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81"/>
    </row>
    <row r="970" spans="2:16" x14ac:dyDescent="0.2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81"/>
    </row>
    <row r="971" spans="2:16" x14ac:dyDescent="0.2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81"/>
    </row>
    <row r="972" spans="2:16" x14ac:dyDescent="0.2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81"/>
    </row>
    <row r="973" spans="2:16" x14ac:dyDescent="0.2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81"/>
    </row>
    <row r="974" spans="2:16" x14ac:dyDescent="0.2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81"/>
    </row>
    <row r="975" spans="2:16" x14ac:dyDescent="0.2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81"/>
    </row>
    <row r="976" spans="2:16" x14ac:dyDescent="0.2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81"/>
    </row>
    <row r="977" spans="2:16" x14ac:dyDescent="0.2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81"/>
    </row>
    <row r="978" spans="2:16" x14ac:dyDescent="0.2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81"/>
    </row>
    <row r="979" spans="2:16" x14ac:dyDescent="0.2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81"/>
    </row>
    <row r="980" spans="2:16" x14ac:dyDescent="0.2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81"/>
    </row>
    <row r="981" spans="2:16" x14ac:dyDescent="0.2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81"/>
    </row>
    <row r="982" spans="2:16" x14ac:dyDescent="0.2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81"/>
    </row>
    <row r="983" spans="2:16" x14ac:dyDescent="0.2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81"/>
    </row>
    <row r="984" spans="2:16" x14ac:dyDescent="0.2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81"/>
    </row>
    <row r="985" spans="2:16" x14ac:dyDescent="0.2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81"/>
    </row>
    <row r="986" spans="2:16" x14ac:dyDescent="0.2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81"/>
    </row>
    <row r="987" spans="2:16" x14ac:dyDescent="0.2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81"/>
    </row>
    <row r="988" spans="2:16" x14ac:dyDescent="0.2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81"/>
    </row>
    <row r="989" spans="2:16" x14ac:dyDescent="0.2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81"/>
    </row>
    <row r="990" spans="2:16" x14ac:dyDescent="0.2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81"/>
    </row>
    <row r="991" spans="2:16" x14ac:dyDescent="0.2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81"/>
    </row>
    <row r="992" spans="2:16" x14ac:dyDescent="0.2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81"/>
    </row>
    <row r="993" spans="2:16" x14ac:dyDescent="0.2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81"/>
    </row>
    <row r="994" spans="2:16" x14ac:dyDescent="0.2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81"/>
    </row>
    <row r="995" spans="2:16" x14ac:dyDescent="0.2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81"/>
    </row>
    <row r="996" spans="2:16" x14ac:dyDescent="0.2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81"/>
    </row>
    <row r="997" spans="2:16" x14ac:dyDescent="0.2"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81"/>
    </row>
    <row r="998" spans="2:16" x14ac:dyDescent="0.2"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81"/>
    </row>
    <row r="999" spans="2:16" x14ac:dyDescent="0.2"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81"/>
    </row>
    <row r="1000" spans="2:16" x14ac:dyDescent="0.2"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81"/>
    </row>
    <row r="1001" spans="2:16" x14ac:dyDescent="0.2"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81"/>
    </row>
    <row r="1002" spans="2:16" x14ac:dyDescent="0.2"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81"/>
    </row>
    <row r="1003" spans="2:16" x14ac:dyDescent="0.2"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81"/>
    </row>
    <row r="1004" spans="2:16" x14ac:dyDescent="0.2"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81"/>
    </row>
    <row r="1005" spans="2:16" x14ac:dyDescent="0.2"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81"/>
    </row>
    <row r="1006" spans="2:16" x14ac:dyDescent="0.2"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81"/>
    </row>
    <row r="1007" spans="2:16" x14ac:dyDescent="0.2"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81"/>
    </row>
    <row r="1008" spans="2:16" x14ac:dyDescent="0.2"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81"/>
    </row>
    <row r="1009" spans="2:16" x14ac:dyDescent="0.2"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81"/>
    </row>
    <row r="1010" spans="2:16" x14ac:dyDescent="0.2"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81"/>
    </row>
    <row r="1011" spans="2:16" x14ac:dyDescent="0.2"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81"/>
    </row>
    <row r="1012" spans="2:16" x14ac:dyDescent="0.2"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81"/>
    </row>
    <row r="1013" spans="2:16" x14ac:dyDescent="0.2"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81"/>
    </row>
    <row r="1014" spans="2:16" x14ac:dyDescent="0.2"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81"/>
    </row>
    <row r="1015" spans="2:16" x14ac:dyDescent="0.2"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81"/>
    </row>
    <row r="1016" spans="2:16" x14ac:dyDescent="0.2"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81"/>
    </row>
    <row r="1017" spans="2:16" x14ac:dyDescent="0.2"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81"/>
    </row>
    <row r="1018" spans="2:16" x14ac:dyDescent="0.2"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81"/>
    </row>
    <row r="1019" spans="2:16" x14ac:dyDescent="0.2"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81"/>
    </row>
    <row r="1020" spans="2:16" x14ac:dyDescent="0.2"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81"/>
    </row>
    <row r="1021" spans="2:16" x14ac:dyDescent="0.2"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81"/>
    </row>
    <row r="1022" spans="2:16" x14ac:dyDescent="0.2"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81"/>
    </row>
    <row r="1023" spans="2:16" x14ac:dyDescent="0.2"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81"/>
    </row>
    <row r="1024" spans="2:16" x14ac:dyDescent="0.2"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81"/>
    </row>
    <row r="1025" spans="2:16" x14ac:dyDescent="0.2"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81"/>
    </row>
    <row r="1026" spans="2:16" x14ac:dyDescent="0.2"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81"/>
    </row>
    <row r="1027" spans="2:16" x14ac:dyDescent="0.2"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81"/>
    </row>
    <row r="1028" spans="2:16" x14ac:dyDescent="0.2"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81"/>
    </row>
    <row r="1029" spans="2:16" x14ac:dyDescent="0.2"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81"/>
    </row>
    <row r="1030" spans="2:16" x14ac:dyDescent="0.2"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81"/>
    </row>
    <row r="1031" spans="2:16" x14ac:dyDescent="0.2"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81"/>
    </row>
    <row r="1032" spans="2:16" x14ac:dyDescent="0.2"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81"/>
    </row>
    <row r="1033" spans="2:16" x14ac:dyDescent="0.2"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81"/>
    </row>
    <row r="1034" spans="2:16" x14ac:dyDescent="0.2"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81"/>
    </row>
    <row r="1035" spans="2:16" x14ac:dyDescent="0.2"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81"/>
    </row>
    <row r="1036" spans="2:16" x14ac:dyDescent="0.2"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81"/>
    </row>
    <row r="1037" spans="2:16" x14ac:dyDescent="0.2"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81"/>
    </row>
    <row r="1038" spans="2:16" x14ac:dyDescent="0.2"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81"/>
    </row>
    <row r="1039" spans="2:16" x14ac:dyDescent="0.2"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81"/>
    </row>
    <row r="1040" spans="2:16" x14ac:dyDescent="0.2"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81"/>
    </row>
    <row r="1041" spans="2:16" x14ac:dyDescent="0.2"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81"/>
    </row>
    <row r="1042" spans="2:16" x14ac:dyDescent="0.2"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81"/>
    </row>
    <row r="1043" spans="2:16" x14ac:dyDescent="0.2"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81"/>
    </row>
    <row r="1044" spans="2:16" x14ac:dyDescent="0.2"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81"/>
    </row>
    <row r="1045" spans="2:16" x14ac:dyDescent="0.2"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81"/>
    </row>
    <row r="1046" spans="2:16" x14ac:dyDescent="0.2"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81"/>
    </row>
    <row r="1047" spans="2:16" x14ac:dyDescent="0.2"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81"/>
    </row>
    <row r="1048" spans="2:16" x14ac:dyDescent="0.2"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81"/>
    </row>
    <row r="1049" spans="2:16" x14ac:dyDescent="0.2"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81"/>
    </row>
    <row r="1050" spans="2:16" x14ac:dyDescent="0.2"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81"/>
    </row>
    <row r="1051" spans="2:16" x14ac:dyDescent="0.2"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81"/>
    </row>
    <row r="1052" spans="2:16" x14ac:dyDescent="0.2"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81"/>
    </row>
    <row r="1053" spans="2:16" x14ac:dyDescent="0.2"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81"/>
    </row>
    <row r="1054" spans="2:16" x14ac:dyDescent="0.2"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81"/>
    </row>
    <row r="1055" spans="2:16" x14ac:dyDescent="0.2"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81"/>
    </row>
    <row r="1056" spans="2:16" x14ac:dyDescent="0.2"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81"/>
    </row>
    <row r="1057" spans="2:16" x14ac:dyDescent="0.2"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81"/>
    </row>
    <row r="1058" spans="2:16" x14ac:dyDescent="0.2"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81"/>
    </row>
    <row r="1059" spans="2:16" x14ac:dyDescent="0.2"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81"/>
    </row>
    <row r="1060" spans="2:16" x14ac:dyDescent="0.2"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81"/>
    </row>
    <row r="1061" spans="2:16" x14ac:dyDescent="0.2"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81"/>
    </row>
    <row r="1062" spans="2:16" x14ac:dyDescent="0.2"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81"/>
    </row>
    <row r="1063" spans="2:16" x14ac:dyDescent="0.2"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81"/>
    </row>
    <row r="1064" spans="2:16" x14ac:dyDescent="0.2"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81"/>
    </row>
    <row r="1065" spans="2:16" x14ac:dyDescent="0.2"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81"/>
    </row>
    <row r="1066" spans="2:16" x14ac:dyDescent="0.2"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81"/>
    </row>
    <row r="1067" spans="2:16" x14ac:dyDescent="0.2"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81"/>
    </row>
    <row r="1068" spans="2:16" x14ac:dyDescent="0.2"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81"/>
    </row>
    <row r="1069" spans="2:16" x14ac:dyDescent="0.2"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81"/>
    </row>
    <row r="1070" spans="2:16" x14ac:dyDescent="0.2"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81"/>
    </row>
    <row r="1071" spans="2:16" x14ac:dyDescent="0.2"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81"/>
    </row>
    <row r="1072" spans="2:16" x14ac:dyDescent="0.2"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81"/>
    </row>
    <row r="1073" spans="2:16" x14ac:dyDescent="0.2"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81"/>
    </row>
    <row r="1074" spans="2:16" x14ac:dyDescent="0.2"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81"/>
    </row>
    <row r="1075" spans="2:16" x14ac:dyDescent="0.2"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81"/>
    </row>
    <row r="1076" spans="2:16" x14ac:dyDescent="0.2"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81"/>
    </row>
    <row r="1077" spans="2:16" x14ac:dyDescent="0.2"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81"/>
    </row>
    <row r="1078" spans="2:16" x14ac:dyDescent="0.2"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81"/>
    </row>
    <row r="1079" spans="2:16" x14ac:dyDescent="0.2"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81"/>
    </row>
    <row r="1080" spans="2:16" x14ac:dyDescent="0.2"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81"/>
    </row>
    <row r="1081" spans="2:16" x14ac:dyDescent="0.2"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81"/>
    </row>
    <row r="1082" spans="2:16" x14ac:dyDescent="0.2"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81"/>
    </row>
    <row r="1083" spans="2:16" x14ac:dyDescent="0.2"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81"/>
    </row>
    <row r="1084" spans="2:16" x14ac:dyDescent="0.2"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81"/>
    </row>
    <row r="1085" spans="2:16" x14ac:dyDescent="0.2"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81"/>
    </row>
    <row r="1086" spans="2:16" x14ac:dyDescent="0.2"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81"/>
    </row>
    <row r="1087" spans="2:16" x14ac:dyDescent="0.2"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81"/>
    </row>
    <row r="1088" spans="2:16" x14ac:dyDescent="0.2"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81"/>
    </row>
    <row r="1089" spans="2:16" x14ac:dyDescent="0.2"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81"/>
    </row>
    <row r="1090" spans="2:16" x14ac:dyDescent="0.2"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81"/>
    </row>
    <row r="1091" spans="2:16" x14ac:dyDescent="0.2"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81"/>
    </row>
    <row r="1092" spans="2:16" x14ac:dyDescent="0.2"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81"/>
    </row>
    <row r="1093" spans="2:16" x14ac:dyDescent="0.2"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81"/>
    </row>
    <row r="1094" spans="2:16" x14ac:dyDescent="0.2"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81"/>
    </row>
    <row r="1095" spans="2:16" x14ac:dyDescent="0.2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81"/>
    </row>
    <row r="1096" spans="2:16" x14ac:dyDescent="0.2"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81"/>
    </row>
    <row r="1097" spans="2:16" x14ac:dyDescent="0.2"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81"/>
    </row>
    <row r="1098" spans="2:16" x14ac:dyDescent="0.2"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81"/>
    </row>
    <row r="1099" spans="2:16" x14ac:dyDescent="0.2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81"/>
    </row>
    <row r="1100" spans="2:16" x14ac:dyDescent="0.2"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81"/>
    </row>
    <row r="1101" spans="2:16" x14ac:dyDescent="0.2"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81"/>
    </row>
    <row r="1102" spans="2:16" x14ac:dyDescent="0.2"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81"/>
    </row>
    <row r="1103" spans="2:16" x14ac:dyDescent="0.2"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81"/>
    </row>
    <row r="1104" spans="2:16" x14ac:dyDescent="0.2"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81"/>
    </row>
    <row r="1105" spans="2:16" x14ac:dyDescent="0.2"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81"/>
    </row>
    <row r="1106" spans="2:16" x14ac:dyDescent="0.2"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81"/>
    </row>
    <row r="1107" spans="2:16" x14ac:dyDescent="0.2"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81"/>
    </row>
    <row r="1108" spans="2:16" x14ac:dyDescent="0.2"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81"/>
    </row>
    <row r="1109" spans="2:16" x14ac:dyDescent="0.2"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81"/>
    </row>
    <row r="1110" spans="2:16" x14ac:dyDescent="0.2"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81"/>
    </row>
    <row r="1111" spans="2:16" x14ac:dyDescent="0.2"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81"/>
    </row>
    <row r="1112" spans="2:16" x14ac:dyDescent="0.2"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81"/>
    </row>
    <row r="1113" spans="2:16" x14ac:dyDescent="0.2"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81"/>
    </row>
    <row r="1114" spans="2:16" x14ac:dyDescent="0.2"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81"/>
    </row>
    <row r="1115" spans="2:16" x14ac:dyDescent="0.2"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81"/>
    </row>
    <row r="1116" spans="2:16" x14ac:dyDescent="0.2"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81"/>
    </row>
    <row r="1117" spans="2:16" x14ac:dyDescent="0.2"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81"/>
    </row>
    <row r="1118" spans="2:16" x14ac:dyDescent="0.2"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81"/>
    </row>
    <row r="1119" spans="2:16" x14ac:dyDescent="0.2"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81"/>
    </row>
    <row r="1120" spans="2:16" x14ac:dyDescent="0.2"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81"/>
    </row>
    <row r="1121" spans="2:16" x14ac:dyDescent="0.2"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81"/>
    </row>
    <row r="1122" spans="2:16" x14ac:dyDescent="0.2"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81"/>
    </row>
    <row r="1123" spans="2:16" x14ac:dyDescent="0.2"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81"/>
    </row>
    <row r="1124" spans="2:16" x14ac:dyDescent="0.2"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81"/>
    </row>
    <row r="1125" spans="2:16" x14ac:dyDescent="0.2"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81"/>
    </row>
    <row r="1126" spans="2:16" x14ac:dyDescent="0.2"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81"/>
    </row>
    <row r="1127" spans="2:16" x14ac:dyDescent="0.2"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81"/>
    </row>
    <row r="1128" spans="2:16" x14ac:dyDescent="0.2"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81"/>
    </row>
    <row r="1129" spans="2:16" x14ac:dyDescent="0.2"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81"/>
    </row>
    <row r="1130" spans="2:16" x14ac:dyDescent="0.2"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81"/>
    </row>
    <row r="1131" spans="2:16" x14ac:dyDescent="0.2"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81"/>
    </row>
    <row r="1132" spans="2:16" x14ac:dyDescent="0.2"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81"/>
    </row>
    <row r="1133" spans="2:16" x14ac:dyDescent="0.2"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81"/>
    </row>
    <row r="1134" spans="2:16" x14ac:dyDescent="0.2"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81"/>
    </row>
    <row r="1135" spans="2:16" x14ac:dyDescent="0.2"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81"/>
    </row>
    <row r="1136" spans="2:16" x14ac:dyDescent="0.2"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81"/>
    </row>
    <row r="1137" spans="2:16" x14ac:dyDescent="0.2"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81"/>
    </row>
    <row r="1138" spans="2:16" x14ac:dyDescent="0.2"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81"/>
    </row>
    <row r="1139" spans="2:16" x14ac:dyDescent="0.2"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81"/>
    </row>
    <row r="1140" spans="2:16" x14ac:dyDescent="0.2"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81"/>
    </row>
    <row r="1141" spans="2:16" x14ac:dyDescent="0.2"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81"/>
    </row>
    <row r="1142" spans="2:16" x14ac:dyDescent="0.2"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81"/>
    </row>
    <row r="1143" spans="2:16" x14ac:dyDescent="0.2"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81"/>
    </row>
    <row r="1144" spans="2:16" x14ac:dyDescent="0.2"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81"/>
    </row>
    <row r="1145" spans="2:16" x14ac:dyDescent="0.2"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81"/>
    </row>
    <row r="1146" spans="2:16" x14ac:dyDescent="0.2"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81"/>
    </row>
    <row r="1147" spans="2:16" x14ac:dyDescent="0.2"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81"/>
    </row>
    <row r="1148" spans="2:16" x14ac:dyDescent="0.2"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81"/>
    </row>
    <row r="1149" spans="2:16" x14ac:dyDescent="0.2"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81"/>
    </row>
    <row r="1150" spans="2:16" x14ac:dyDescent="0.2"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81"/>
    </row>
    <row r="1151" spans="2:16" x14ac:dyDescent="0.2"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81"/>
    </row>
    <row r="1152" spans="2:16" x14ac:dyDescent="0.2"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81"/>
    </row>
    <row r="1153" spans="2:16" x14ac:dyDescent="0.2"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81"/>
    </row>
    <row r="1154" spans="2:16" x14ac:dyDescent="0.2"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81"/>
    </row>
    <row r="1155" spans="2:16" x14ac:dyDescent="0.2"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81"/>
    </row>
    <row r="1156" spans="2:16" x14ac:dyDescent="0.2"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81"/>
    </row>
    <row r="1157" spans="2:16" x14ac:dyDescent="0.2"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81"/>
    </row>
    <row r="1158" spans="2:16" x14ac:dyDescent="0.2"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81"/>
    </row>
    <row r="1159" spans="2:16" x14ac:dyDescent="0.2"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81"/>
    </row>
    <row r="1160" spans="2:16" x14ac:dyDescent="0.2"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81"/>
    </row>
    <row r="1161" spans="2:16" x14ac:dyDescent="0.2"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81"/>
    </row>
    <row r="1162" spans="2:16" x14ac:dyDescent="0.2"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81"/>
    </row>
    <row r="1163" spans="2:16" x14ac:dyDescent="0.2"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81"/>
    </row>
    <row r="1164" spans="2:16" x14ac:dyDescent="0.2"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81"/>
    </row>
    <row r="1165" spans="2:16" x14ac:dyDescent="0.2"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81"/>
    </row>
    <row r="1166" spans="2:16" x14ac:dyDescent="0.2"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81"/>
    </row>
    <row r="1167" spans="2:16" x14ac:dyDescent="0.2"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81"/>
    </row>
    <row r="1168" spans="2:16" x14ac:dyDescent="0.2"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81"/>
    </row>
    <row r="1169" spans="2:16" x14ac:dyDescent="0.2"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81"/>
    </row>
    <row r="1170" spans="2:16" x14ac:dyDescent="0.2"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81"/>
    </row>
    <row r="1171" spans="2:16" x14ac:dyDescent="0.2"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81"/>
    </row>
    <row r="1172" spans="2:16" x14ac:dyDescent="0.2"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81"/>
    </row>
    <row r="1173" spans="2:16" x14ac:dyDescent="0.2"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81"/>
    </row>
    <row r="1174" spans="2:16" x14ac:dyDescent="0.2"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81"/>
    </row>
    <row r="1175" spans="2:16" x14ac:dyDescent="0.2"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81"/>
    </row>
    <row r="1176" spans="2:16" x14ac:dyDescent="0.2"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81"/>
    </row>
    <row r="1177" spans="2:16" x14ac:dyDescent="0.2"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81"/>
    </row>
    <row r="1178" spans="2:16" x14ac:dyDescent="0.2"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81"/>
    </row>
    <row r="1179" spans="2:16" x14ac:dyDescent="0.2"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81"/>
    </row>
    <row r="1180" spans="2:16" x14ac:dyDescent="0.2"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81"/>
    </row>
    <row r="1181" spans="2:16" x14ac:dyDescent="0.2"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81"/>
    </row>
    <row r="1182" spans="2:16" x14ac:dyDescent="0.2"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81"/>
    </row>
    <row r="1183" spans="2:16" x14ac:dyDescent="0.2"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81"/>
    </row>
    <row r="1184" spans="2:16" x14ac:dyDescent="0.2"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81"/>
    </row>
    <row r="1185" spans="2:16" x14ac:dyDescent="0.2"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81"/>
    </row>
    <row r="1186" spans="2:16" x14ac:dyDescent="0.2"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81"/>
    </row>
    <row r="1187" spans="2:16" x14ac:dyDescent="0.2"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81"/>
    </row>
    <row r="1188" spans="2:16" x14ac:dyDescent="0.2"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81"/>
    </row>
    <row r="1189" spans="2:16" x14ac:dyDescent="0.2"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81"/>
    </row>
    <row r="1190" spans="2:16" x14ac:dyDescent="0.2"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81"/>
    </row>
    <row r="1191" spans="2:16" x14ac:dyDescent="0.2"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81"/>
    </row>
    <row r="1192" spans="2:16" x14ac:dyDescent="0.2"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81"/>
    </row>
    <row r="1193" spans="2:16" x14ac:dyDescent="0.2"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81"/>
    </row>
    <row r="1194" spans="2:16" x14ac:dyDescent="0.2"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81"/>
    </row>
    <row r="1195" spans="2:16" x14ac:dyDescent="0.2"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81"/>
    </row>
    <row r="1196" spans="2:16" x14ac:dyDescent="0.2"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81"/>
    </row>
    <row r="1197" spans="2:16" x14ac:dyDescent="0.2"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81"/>
    </row>
    <row r="1198" spans="2:16" x14ac:dyDescent="0.2"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81"/>
    </row>
    <row r="1199" spans="2:16" x14ac:dyDescent="0.2"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81"/>
    </row>
    <row r="1200" spans="2:16" x14ac:dyDescent="0.2"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81"/>
    </row>
    <row r="1201" spans="2:16" x14ac:dyDescent="0.2"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81"/>
    </row>
    <row r="1202" spans="2:16" x14ac:dyDescent="0.2"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81"/>
    </row>
    <row r="1203" spans="2:16" x14ac:dyDescent="0.2"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81"/>
    </row>
    <row r="1204" spans="2:16" x14ac:dyDescent="0.2"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81"/>
    </row>
    <row r="1205" spans="2:16" x14ac:dyDescent="0.2"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81"/>
    </row>
    <row r="1206" spans="2:16" x14ac:dyDescent="0.2"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81"/>
    </row>
    <row r="1207" spans="2:16" x14ac:dyDescent="0.2"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81"/>
    </row>
    <row r="1208" spans="2:16" x14ac:dyDescent="0.2"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81"/>
    </row>
    <row r="1209" spans="2:16" x14ac:dyDescent="0.2"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81"/>
    </row>
    <row r="1210" spans="2:16" x14ac:dyDescent="0.2"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81"/>
    </row>
    <row r="1211" spans="2:16" x14ac:dyDescent="0.2"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81"/>
    </row>
    <row r="1212" spans="2:16" x14ac:dyDescent="0.2"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81"/>
    </row>
    <row r="1213" spans="2:16" x14ac:dyDescent="0.2"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81"/>
    </row>
    <row r="1214" spans="2:16" x14ac:dyDescent="0.2"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81"/>
    </row>
    <row r="1215" spans="2:16" x14ac:dyDescent="0.2"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81"/>
    </row>
    <row r="1216" spans="2:16" x14ac:dyDescent="0.2"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81"/>
    </row>
    <row r="1217" spans="2:16" x14ac:dyDescent="0.2"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81"/>
    </row>
    <row r="1218" spans="2:16" x14ac:dyDescent="0.2"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81"/>
    </row>
    <row r="1219" spans="2:16" x14ac:dyDescent="0.2"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81"/>
    </row>
    <row r="1220" spans="2:16" x14ac:dyDescent="0.2"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81"/>
    </row>
    <row r="1221" spans="2:16" x14ac:dyDescent="0.2"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81"/>
    </row>
    <row r="1222" spans="2:16" x14ac:dyDescent="0.2"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81"/>
    </row>
    <row r="1223" spans="2:16" x14ac:dyDescent="0.2"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81"/>
    </row>
    <row r="1224" spans="2:16" x14ac:dyDescent="0.2"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81"/>
    </row>
    <row r="1225" spans="2:16" x14ac:dyDescent="0.2"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81"/>
    </row>
    <row r="1226" spans="2:16" x14ac:dyDescent="0.2"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81"/>
    </row>
    <row r="1227" spans="2:16" x14ac:dyDescent="0.2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81"/>
    </row>
    <row r="1228" spans="2:16" x14ac:dyDescent="0.2"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81"/>
    </row>
    <row r="1229" spans="2:16" x14ac:dyDescent="0.2"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81"/>
    </row>
    <row r="1230" spans="2:16" x14ac:dyDescent="0.2"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81"/>
    </row>
    <row r="1231" spans="2:16" x14ac:dyDescent="0.2"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81"/>
    </row>
    <row r="1232" spans="2:16" x14ac:dyDescent="0.2"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81"/>
    </row>
    <row r="1233" spans="2:16" x14ac:dyDescent="0.2"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81"/>
    </row>
    <row r="1234" spans="2:16" x14ac:dyDescent="0.2"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81"/>
    </row>
    <row r="1235" spans="2:16" x14ac:dyDescent="0.2"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81"/>
    </row>
    <row r="1236" spans="2:16" x14ac:dyDescent="0.2"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81"/>
    </row>
    <row r="1237" spans="2:16" x14ac:dyDescent="0.2"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81"/>
    </row>
    <row r="1238" spans="2:16" x14ac:dyDescent="0.2"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81"/>
    </row>
    <row r="1239" spans="2:16" x14ac:dyDescent="0.2"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81"/>
    </row>
    <row r="1240" spans="2:16" x14ac:dyDescent="0.2"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81"/>
    </row>
    <row r="1241" spans="2:16" x14ac:dyDescent="0.2"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81"/>
    </row>
    <row r="1242" spans="2:16" x14ac:dyDescent="0.2"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81"/>
    </row>
    <row r="1243" spans="2:16" x14ac:dyDescent="0.2"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81"/>
    </row>
    <row r="1244" spans="2:16" x14ac:dyDescent="0.2"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81"/>
    </row>
    <row r="1245" spans="2:16" x14ac:dyDescent="0.2"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81"/>
    </row>
    <row r="1246" spans="2:16" x14ac:dyDescent="0.2"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81"/>
    </row>
    <row r="1247" spans="2:16" x14ac:dyDescent="0.2"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81"/>
    </row>
    <row r="1248" spans="2:16" x14ac:dyDescent="0.2"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81"/>
    </row>
    <row r="1249" spans="2:16" x14ac:dyDescent="0.2"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81"/>
    </row>
    <row r="1250" spans="2:16" x14ac:dyDescent="0.2"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81"/>
    </row>
    <row r="1251" spans="2:16" x14ac:dyDescent="0.2"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81"/>
    </row>
    <row r="1252" spans="2:16" x14ac:dyDescent="0.2"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81"/>
    </row>
    <row r="1253" spans="2:16" x14ac:dyDescent="0.2"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81"/>
    </row>
    <row r="1254" spans="2:16" x14ac:dyDescent="0.2"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81"/>
    </row>
    <row r="1255" spans="2:16" x14ac:dyDescent="0.2"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81"/>
    </row>
    <row r="1256" spans="2:16" x14ac:dyDescent="0.2"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81"/>
    </row>
    <row r="1257" spans="2:16" x14ac:dyDescent="0.2"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81"/>
    </row>
    <row r="1258" spans="2:16" x14ac:dyDescent="0.2"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81"/>
    </row>
    <row r="1259" spans="2:16" x14ac:dyDescent="0.2"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81"/>
    </row>
    <row r="1260" spans="2:16" x14ac:dyDescent="0.2"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81"/>
    </row>
    <row r="1261" spans="2:16" x14ac:dyDescent="0.2"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81"/>
    </row>
    <row r="1262" spans="2:16" x14ac:dyDescent="0.2"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81"/>
    </row>
    <row r="1263" spans="2:16" x14ac:dyDescent="0.2"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81"/>
    </row>
    <row r="1264" spans="2:16" x14ac:dyDescent="0.2"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81"/>
    </row>
    <row r="1265" spans="2:16" x14ac:dyDescent="0.2"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81"/>
    </row>
    <row r="1266" spans="2:16" x14ac:dyDescent="0.2"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81"/>
    </row>
    <row r="1267" spans="2:16" x14ac:dyDescent="0.2"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81"/>
    </row>
    <row r="1268" spans="2:16" x14ac:dyDescent="0.2"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81"/>
    </row>
    <row r="1269" spans="2:16" x14ac:dyDescent="0.2"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81"/>
    </row>
    <row r="1270" spans="2:16" x14ac:dyDescent="0.2"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81"/>
    </row>
    <row r="1271" spans="2:16" x14ac:dyDescent="0.2"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81"/>
    </row>
    <row r="1272" spans="2:16" x14ac:dyDescent="0.2"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81"/>
    </row>
    <row r="1273" spans="2:16" x14ac:dyDescent="0.2"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81"/>
    </row>
    <row r="1274" spans="2:16" x14ac:dyDescent="0.2"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81"/>
    </row>
    <row r="1275" spans="2:16" x14ac:dyDescent="0.2"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81"/>
    </row>
    <row r="1276" spans="2:16" x14ac:dyDescent="0.2"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81"/>
    </row>
    <row r="1277" spans="2:16" x14ac:dyDescent="0.2"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81"/>
    </row>
    <row r="1278" spans="2:16" x14ac:dyDescent="0.2"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81"/>
    </row>
    <row r="1279" spans="2:16" x14ac:dyDescent="0.2"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81"/>
    </row>
    <row r="1280" spans="2:16" x14ac:dyDescent="0.2"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81"/>
    </row>
    <row r="1281" spans="2:16" x14ac:dyDescent="0.2"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81"/>
    </row>
    <row r="1282" spans="2:16" x14ac:dyDescent="0.2"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81"/>
    </row>
    <row r="1283" spans="2:16" x14ac:dyDescent="0.2"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81"/>
    </row>
    <row r="1284" spans="2:16" x14ac:dyDescent="0.2"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81"/>
    </row>
    <row r="1285" spans="2:16" x14ac:dyDescent="0.2"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81"/>
    </row>
    <row r="1286" spans="2:16" x14ac:dyDescent="0.2"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81"/>
    </row>
    <row r="1287" spans="2:16" x14ac:dyDescent="0.2"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81"/>
    </row>
    <row r="1288" spans="2:16" x14ac:dyDescent="0.2"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81"/>
    </row>
    <row r="1289" spans="2:16" x14ac:dyDescent="0.2"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81"/>
    </row>
    <row r="1290" spans="2:16" x14ac:dyDescent="0.2"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81"/>
    </row>
    <row r="1291" spans="2:16" x14ac:dyDescent="0.2"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81"/>
    </row>
    <row r="1292" spans="2:16" x14ac:dyDescent="0.2"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81"/>
    </row>
    <row r="1293" spans="2:16" x14ac:dyDescent="0.2"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81"/>
    </row>
    <row r="1294" spans="2:16" x14ac:dyDescent="0.2"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81"/>
    </row>
    <row r="1295" spans="2:16" x14ac:dyDescent="0.2"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81"/>
    </row>
    <row r="1296" spans="2:16" x14ac:dyDescent="0.2"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81"/>
    </row>
    <row r="1297" spans="2:16" x14ac:dyDescent="0.2"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81"/>
    </row>
    <row r="1298" spans="2:16" x14ac:dyDescent="0.2"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81"/>
    </row>
    <row r="1299" spans="2:16" x14ac:dyDescent="0.2"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81"/>
    </row>
    <row r="1300" spans="2:16" x14ac:dyDescent="0.2"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81"/>
    </row>
    <row r="1301" spans="2:16" x14ac:dyDescent="0.2"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81"/>
    </row>
    <row r="1302" spans="2:16" x14ac:dyDescent="0.2"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81"/>
    </row>
    <row r="1303" spans="2:16" x14ac:dyDescent="0.2"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81"/>
    </row>
    <row r="1304" spans="2:16" x14ac:dyDescent="0.2"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81"/>
    </row>
    <row r="1305" spans="2:16" x14ac:dyDescent="0.2"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81"/>
    </row>
    <row r="1306" spans="2:16" x14ac:dyDescent="0.2"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81"/>
    </row>
    <row r="1307" spans="2:16" x14ac:dyDescent="0.2"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81"/>
    </row>
    <row r="1308" spans="2:16" x14ac:dyDescent="0.2"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81"/>
    </row>
    <row r="1309" spans="2:16" x14ac:dyDescent="0.2"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81"/>
    </row>
    <row r="1310" spans="2:16" x14ac:dyDescent="0.2"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81"/>
    </row>
    <row r="1311" spans="2:16" x14ac:dyDescent="0.2"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81"/>
    </row>
    <row r="1312" spans="2:16" x14ac:dyDescent="0.2"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81"/>
    </row>
    <row r="1313" spans="2:16" x14ac:dyDescent="0.2"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81"/>
    </row>
    <row r="1314" spans="2:16" x14ac:dyDescent="0.2"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81"/>
    </row>
    <row r="1315" spans="2:16" x14ac:dyDescent="0.2"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81"/>
    </row>
    <row r="1316" spans="2:16" x14ac:dyDescent="0.2"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81"/>
    </row>
    <row r="1317" spans="2:16" x14ac:dyDescent="0.2"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81"/>
    </row>
    <row r="1318" spans="2:16" x14ac:dyDescent="0.2"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81"/>
    </row>
    <row r="1319" spans="2:16" x14ac:dyDescent="0.2"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81"/>
    </row>
    <row r="1320" spans="2:16" x14ac:dyDescent="0.2"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81"/>
    </row>
    <row r="1321" spans="2:16" x14ac:dyDescent="0.2"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81"/>
    </row>
    <row r="1322" spans="2:16" x14ac:dyDescent="0.2"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81"/>
    </row>
    <row r="1323" spans="2:16" x14ac:dyDescent="0.2"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81"/>
    </row>
    <row r="1324" spans="2:16" x14ac:dyDescent="0.2"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81"/>
    </row>
    <row r="1325" spans="2:16" x14ac:dyDescent="0.2"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81"/>
    </row>
    <row r="1326" spans="2:16" x14ac:dyDescent="0.2"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81"/>
    </row>
    <row r="1327" spans="2:16" x14ac:dyDescent="0.2"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81"/>
    </row>
    <row r="1328" spans="2:16" x14ac:dyDescent="0.2"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81"/>
    </row>
    <row r="1329" spans="2:16" x14ac:dyDescent="0.2"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81"/>
    </row>
    <row r="1330" spans="2:16" x14ac:dyDescent="0.2"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81"/>
    </row>
    <row r="1331" spans="2:16" x14ac:dyDescent="0.2"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81"/>
    </row>
    <row r="1332" spans="2:16" x14ac:dyDescent="0.2"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81"/>
    </row>
    <row r="1333" spans="2:16" x14ac:dyDescent="0.2"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81"/>
    </row>
    <row r="1334" spans="2:16" x14ac:dyDescent="0.2"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81"/>
    </row>
    <row r="1335" spans="2:16" x14ac:dyDescent="0.2"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81"/>
    </row>
    <row r="1336" spans="2:16" x14ac:dyDescent="0.2"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81"/>
    </row>
    <row r="1337" spans="2:16" x14ac:dyDescent="0.2"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81"/>
    </row>
    <row r="1338" spans="2:16" x14ac:dyDescent="0.2"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81"/>
    </row>
    <row r="1339" spans="2:16" x14ac:dyDescent="0.2"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81"/>
    </row>
    <row r="1340" spans="2:16" x14ac:dyDescent="0.2"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81"/>
    </row>
    <row r="1341" spans="2:16" x14ac:dyDescent="0.2"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81"/>
    </row>
    <row r="1342" spans="2:16" x14ac:dyDescent="0.2"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81"/>
    </row>
    <row r="1343" spans="2:16" x14ac:dyDescent="0.2"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81"/>
    </row>
    <row r="1344" spans="2:16" x14ac:dyDescent="0.2"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81"/>
    </row>
    <row r="1345" spans="2:16" x14ac:dyDescent="0.2"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81"/>
    </row>
    <row r="1346" spans="2:16" x14ac:dyDescent="0.2"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81"/>
    </row>
    <row r="1347" spans="2:16" x14ac:dyDescent="0.2"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81"/>
    </row>
    <row r="1348" spans="2:16" x14ac:dyDescent="0.2"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81"/>
    </row>
    <row r="1349" spans="2:16" x14ac:dyDescent="0.2"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81"/>
    </row>
    <row r="1350" spans="2:16" x14ac:dyDescent="0.2"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81"/>
    </row>
    <row r="1351" spans="2:16" x14ac:dyDescent="0.2"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81"/>
    </row>
    <row r="1352" spans="2:16" x14ac:dyDescent="0.2"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81"/>
    </row>
    <row r="1353" spans="2:16" x14ac:dyDescent="0.2"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81"/>
    </row>
    <row r="1354" spans="2:16" x14ac:dyDescent="0.2"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81"/>
    </row>
    <row r="1355" spans="2:16" x14ac:dyDescent="0.2"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81"/>
    </row>
    <row r="1356" spans="2:16" x14ac:dyDescent="0.2"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81"/>
    </row>
    <row r="1357" spans="2:16" x14ac:dyDescent="0.2"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81"/>
    </row>
    <row r="1358" spans="2:16" x14ac:dyDescent="0.2"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81"/>
    </row>
    <row r="1359" spans="2:16" x14ac:dyDescent="0.2"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81"/>
    </row>
    <row r="1360" spans="2:16" x14ac:dyDescent="0.2"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81"/>
    </row>
    <row r="1361" spans="2:16" x14ac:dyDescent="0.2"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81"/>
    </row>
    <row r="1362" spans="2:16" x14ac:dyDescent="0.2"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81"/>
    </row>
    <row r="1363" spans="2:16" x14ac:dyDescent="0.2"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81"/>
    </row>
    <row r="1364" spans="2:16" x14ac:dyDescent="0.2"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81"/>
    </row>
    <row r="1365" spans="2:16" x14ac:dyDescent="0.2"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81"/>
    </row>
    <row r="1366" spans="2:16" x14ac:dyDescent="0.2"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81"/>
    </row>
    <row r="1367" spans="2:16" x14ac:dyDescent="0.2"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81"/>
    </row>
    <row r="1368" spans="2:16" x14ac:dyDescent="0.2"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81"/>
    </row>
    <row r="1369" spans="2:16" x14ac:dyDescent="0.2"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81"/>
    </row>
    <row r="1370" spans="2:16" x14ac:dyDescent="0.2"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81"/>
    </row>
    <row r="1371" spans="2:16" x14ac:dyDescent="0.2"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81"/>
    </row>
    <row r="1372" spans="2:16" x14ac:dyDescent="0.2"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81"/>
    </row>
    <row r="1373" spans="2:16" x14ac:dyDescent="0.2"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81"/>
    </row>
    <row r="1374" spans="2:16" x14ac:dyDescent="0.2"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81"/>
    </row>
    <row r="1375" spans="2:16" x14ac:dyDescent="0.2"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81"/>
    </row>
    <row r="1376" spans="2:16" x14ac:dyDescent="0.2"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81"/>
    </row>
    <row r="1377" spans="2:16" x14ac:dyDescent="0.2"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81"/>
    </row>
    <row r="1378" spans="2:16" x14ac:dyDescent="0.2"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81"/>
    </row>
    <row r="1379" spans="2:16" x14ac:dyDescent="0.2"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81"/>
    </row>
    <row r="1380" spans="2:16" x14ac:dyDescent="0.2"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81"/>
    </row>
    <row r="1381" spans="2:16" x14ac:dyDescent="0.2"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81"/>
    </row>
    <row r="1382" spans="2:16" x14ac:dyDescent="0.2"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81"/>
    </row>
    <row r="1383" spans="2:16" x14ac:dyDescent="0.2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81"/>
    </row>
    <row r="1384" spans="2:16" x14ac:dyDescent="0.2"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81"/>
    </row>
    <row r="1385" spans="2:16" x14ac:dyDescent="0.2"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81"/>
    </row>
    <row r="1386" spans="2:16" x14ac:dyDescent="0.2"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81"/>
    </row>
    <row r="1387" spans="2:16" x14ac:dyDescent="0.2"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81"/>
    </row>
    <row r="1388" spans="2:16" x14ac:dyDescent="0.2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81"/>
    </row>
    <row r="1389" spans="2:16" x14ac:dyDescent="0.2"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81"/>
    </row>
    <row r="1390" spans="2:16" x14ac:dyDescent="0.2"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81"/>
    </row>
    <row r="1391" spans="2:16" x14ac:dyDescent="0.2"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81"/>
    </row>
    <row r="1392" spans="2:16" x14ac:dyDescent="0.2"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81"/>
    </row>
    <row r="1393" spans="2:16" x14ac:dyDescent="0.2"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81"/>
    </row>
    <row r="1394" spans="2:16" x14ac:dyDescent="0.2"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81"/>
    </row>
    <row r="1395" spans="2:16" x14ac:dyDescent="0.2"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81"/>
    </row>
    <row r="1396" spans="2:16" x14ac:dyDescent="0.2"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81"/>
    </row>
    <row r="1397" spans="2:16" x14ac:dyDescent="0.2"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81"/>
    </row>
    <row r="1398" spans="2:16" x14ac:dyDescent="0.2"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81"/>
    </row>
    <row r="1399" spans="2:16" x14ac:dyDescent="0.2"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81"/>
    </row>
    <row r="1400" spans="2:16" x14ac:dyDescent="0.2"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81"/>
    </row>
    <row r="1401" spans="2:16" x14ac:dyDescent="0.2"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81"/>
    </row>
    <row r="1402" spans="2:16" x14ac:dyDescent="0.2"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81"/>
    </row>
    <row r="1403" spans="2:16" x14ac:dyDescent="0.2"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81"/>
    </row>
    <row r="1404" spans="2:16" x14ac:dyDescent="0.2"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81"/>
    </row>
    <row r="1405" spans="2:16" x14ac:dyDescent="0.2"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81"/>
    </row>
    <row r="1406" spans="2:16" x14ac:dyDescent="0.2"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81"/>
    </row>
    <row r="1407" spans="2:16" x14ac:dyDescent="0.2"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81"/>
    </row>
    <row r="1408" spans="2:16" x14ac:dyDescent="0.2"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81"/>
    </row>
    <row r="1409" spans="2:16" x14ac:dyDescent="0.2"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81"/>
    </row>
    <row r="1410" spans="2:16" x14ac:dyDescent="0.2"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81"/>
    </row>
    <row r="1411" spans="2:16" x14ac:dyDescent="0.2"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81"/>
    </row>
    <row r="1412" spans="2:16" x14ac:dyDescent="0.2"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81"/>
    </row>
    <row r="1413" spans="2:16" x14ac:dyDescent="0.2"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81"/>
    </row>
    <row r="1414" spans="2:16" x14ac:dyDescent="0.2"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81"/>
    </row>
    <row r="1415" spans="2:16" x14ac:dyDescent="0.2"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81"/>
    </row>
    <row r="1416" spans="2:16" x14ac:dyDescent="0.2"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81"/>
    </row>
    <row r="1417" spans="2:16" x14ac:dyDescent="0.2"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81"/>
    </row>
    <row r="1418" spans="2:16" x14ac:dyDescent="0.2"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81"/>
    </row>
    <row r="1419" spans="2:16" x14ac:dyDescent="0.2"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81"/>
    </row>
    <row r="1420" spans="2:16" x14ac:dyDescent="0.2"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81"/>
    </row>
    <row r="1421" spans="2:16" x14ac:dyDescent="0.2"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81"/>
    </row>
    <row r="1422" spans="2:16" x14ac:dyDescent="0.2"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81"/>
    </row>
    <row r="1423" spans="2:16" x14ac:dyDescent="0.2"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81"/>
    </row>
    <row r="1424" spans="2:16" x14ac:dyDescent="0.2"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81"/>
    </row>
    <row r="1425" spans="2:16" x14ac:dyDescent="0.2"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81"/>
    </row>
    <row r="1426" spans="2:16" x14ac:dyDescent="0.2"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81"/>
    </row>
    <row r="1427" spans="2:16" x14ac:dyDescent="0.2"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81"/>
    </row>
    <row r="1428" spans="2:16" x14ac:dyDescent="0.2"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81"/>
    </row>
    <row r="1429" spans="2:16" x14ac:dyDescent="0.2"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81"/>
    </row>
    <row r="1430" spans="2:16" x14ac:dyDescent="0.2"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81"/>
    </row>
    <row r="1431" spans="2:16" x14ac:dyDescent="0.2"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81"/>
    </row>
    <row r="1432" spans="2:16" x14ac:dyDescent="0.2"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81"/>
    </row>
    <row r="1433" spans="2:16" x14ac:dyDescent="0.2"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81"/>
    </row>
    <row r="1434" spans="2:16" x14ac:dyDescent="0.2"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81"/>
    </row>
    <row r="1435" spans="2:16" x14ac:dyDescent="0.2"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81"/>
    </row>
    <row r="1436" spans="2:16" x14ac:dyDescent="0.2"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81"/>
    </row>
    <row r="1437" spans="2:16" x14ac:dyDescent="0.2"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81"/>
    </row>
    <row r="1438" spans="2:16" x14ac:dyDescent="0.2"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81"/>
    </row>
    <row r="1439" spans="2:16" x14ac:dyDescent="0.2"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81"/>
    </row>
    <row r="1440" spans="2:16" x14ac:dyDescent="0.2"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81"/>
    </row>
    <row r="1441" spans="2:16" x14ac:dyDescent="0.2"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81"/>
    </row>
    <row r="1442" spans="2:16" x14ac:dyDescent="0.2"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81"/>
    </row>
    <row r="1443" spans="2:16" x14ac:dyDescent="0.2"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81"/>
    </row>
    <row r="1444" spans="2:16" x14ac:dyDescent="0.2"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81"/>
    </row>
    <row r="1445" spans="2:16" x14ac:dyDescent="0.2"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81"/>
    </row>
    <row r="1446" spans="2:16" x14ac:dyDescent="0.2"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81"/>
    </row>
    <row r="1447" spans="2:16" x14ac:dyDescent="0.2"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81"/>
    </row>
    <row r="1448" spans="2:16" x14ac:dyDescent="0.2"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81"/>
    </row>
    <row r="1449" spans="2:16" x14ac:dyDescent="0.2"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81"/>
    </row>
    <row r="1450" spans="2:16" x14ac:dyDescent="0.2"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81"/>
    </row>
    <row r="1451" spans="2:16" x14ac:dyDescent="0.2"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81"/>
    </row>
    <row r="1452" spans="2:16" x14ac:dyDescent="0.2"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81"/>
    </row>
    <row r="1453" spans="2:16" x14ac:dyDescent="0.2"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81"/>
    </row>
    <row r="1454" spans="2:16" x14ac:dyDescent="0.2"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81"/>
    </row>
    <row r="1455" spans="2:16" x14ac:dyDescent="0.2"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81"/>
    </row>
    <row r="1456" spans="2:16" x14ac:dyDescent="0.2"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81"/>
    </row>
    <row r="1457" spans="2:16" x14ac:dyDescent="0.2"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81"/>
    </row>
    <row r="1458" spans="2:16" x14ac:dyDescent="0.2"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81"/>
    </row>
    <row r="1459" spans="2:16" x14ac:dyDescent="0.2"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81"/>
    </row>
    <row r="1460" spans="2:16" x14ac:dyDescent="0.2"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81"/>
    </row>
    <row r="1461" spans="2:16" x14ac:dyDescent="0.2"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81"/>
    </row>
    <row r="1462" spans="2:16" x14ac:dyDescent="0.2"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81"/>
    </row>
    <row r="1463" spans="2:16" x14ac:dyDescent="0.2"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81"/>
    </row>
    <row r="1464" spans="2:16" x14ac:dyDescent="0.2"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81"/>
    </row>
    <row r="1465" spans="2:16" x14ac:dyDescent="0.2"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81"/>
    </row>
    <row r="1466" spans="2:16" x14ac:dyDescent="0.2"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81"/>
    </row>
    <row r="1467" spans="2:16" x14ac:dyDescent="0.2"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81"/>
    </row>
    <row r="1468" spans="2:16" x14ac:dyDescent="0.2"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81"/>
    </row>
    <row r="1469" spans="2:16" x14ac:dyDescent="0.2"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81"/>
    </row>
    <row r="1470" spans="2:16" x14ac:dyDescent="0.2"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81"/>
    </row>
    <row r="1471" spans="2:16" x14ac:dyDescent="0.2"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81"/>
    </row>
    <row r="1472" spans="2:16" x14ac:dyDescent="0.2"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81"/>
    </row>
    <row r="1473" spans="2:16" x14ac:dyDescent="0.2"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81"/>
    </row>
    <row r="1474" spans="2:16" x14ac:dyDescent="0.2"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81"/>
    </row>
    <row r="1475" spans="2:16" x14ac:dyDescent="0.2"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81"/>
    </row>
    <row r="1476" spans="2:16" x14ac:dyDescent="0.2"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81"/>
    </row>
    <row r="1477" spans="2:16" x14ac:dyDescent="0.2"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81"/>
    </row>
    <row r="1478" spans="2:16" x14ac:dyDescent="0.2"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81"/>
    </row>
    <row r="1479" spans="2:16" x14ac:dyDescent="0.2"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81"/>
    </row>
    <row r="1480" spans="2:16" x14ac:dyDescent="0.2"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81"/>
    </row>
    <row r="1481" spans="2:16" x14ac:dyDescent="0.2"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81"/>
    </row>
    <row r="1482" spans="2:16" x14ac:dyDescent="0.2"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81"/>
    </row>
    <row r="1483" spans="2:16" x14ac:dyDescent="0.2"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81"/>
    </row>
    <row r="1484" spans="2:16" x14ac:dyDescent="0.2"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81"/>
    </row>
    <row r="1485" spans="2:16" x14ac:dyDescent="0.2"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81"/>
    </row>
    <row r="1486" spans="2:16" x14ac:dyDescent="0.2"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81"/>
    </row>
    <row r="1487" spans="2:16" x14ac:dyDescent="0.2"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81"/>
    </row>
    <row r="1488" spans="2:16" x14ac:dyDescent="0.2"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81"/>
    </row>
    <row r="1489" spans="2:16" x14ac:dyDescent="0.2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81"/>
    </row>
    <row r="1490" spans="2:16" x14ac:dyDescent="0.2"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81"/>
    </row>
    <row r="1491" spans="2:16" x14ac:dyDescent="0.2"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81"/>
    </row>
    <row r="1492" spans="2:16" x14ac:dyDescent="0.2"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81"/>
    </row>
    <row r="1493" spans="2:16" x14ac:dyDescent="0.2"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81"/>
    </row>
    <row r="1494" spans="2:16" x14ac:dyDescent="0.2"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81"/>
    </row>
    <row r="1495" spans="2:16" x14ac:dyDescent="0.2"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81"/>
    </row>
    <row r="1496" spans="2:16" x14ac:dyDescent="0.2"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81"/>
    </row>
    <row r="1497" spans="2:16" x14ac:dyDescent="0.2"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81"/>
    </row>
    <row r="1498" spans="2:16" x14ac:dyDescent="0.2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81"/>
    </row>
    <row r="1499" spans="2:16" x14ac:dyDescent="0.2"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81"/>
    </row>
    <row r="1500" spans="2:16" x14ac:dyDescent="0.2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81"/>
    </row>
    <row r="1501" spans="2:16" x14ac:dyDescent="0.2"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81"/>
    </row>
    <row r="1502" spans="2:16" x14ac:dyDescent="0.2"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81"/>
    </row>
    <row r="1503" spans="2:16" x14ac:dyDescent="0.2"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81"/>
    </row>
    <row r="1504" spans="2:16" x14ac:dyDescent="0.2"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81"/>
    </row>
    <row r="1505" spans="2:16" x14ac:dyDescent="0.2"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81"/>
    </row>
    <row r="1506" spans="2:16" x14ac:dyDescent="0.2"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81"/>
    </row>
    <row r="1507" spans="2:16" x14ac:dyDescent="0.2"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81"/>
    </row>
    <row r="1508" spans="2:16" x14ac:dyDescent="0.2"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81"/>
    </row>
    <row r="1509" spans="2:16" x14ac:dyDescent="0.2"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81"/>
    </row>
    <row r="1510" spans="2:16" x14ac:dyDescent="0.2"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81"/>
    </row>
    <row r="1511" spans="2:16" x14ac:dyDescent="0.2"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81"/>
    </row>
    <row r="1512" spans="2:16" x14ac:dyDescent="0.2"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81"/>
    </row>
    <row r="1513" spans="2:16" x14ac:dyDescent="0.2"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81"/>
    </row>
    <row r="1514" spans="2:16" x14ac:dyDescent="0.2"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81"/>
    </row>
    <row r="1515" spans="2:16" x14ac:dyDescent="0.2"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81"/>
    </row>
    <row r="1516" spans="2:16" x14ac:dyDescent="0.2"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81"/>
    </row>
    <row r="1517" spans="2:16" x14ac:dyDescent="0.2"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81"/>
    </row>
    <row r="1518" spans="2:16" x14ac:dyDescent="0.2"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81"/>
    </row>
    <row r="1519" spans="2:16" x14ac:dyDescent="0.2"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81"/>
    </row>
    <row r="1520" spans="2:16" x14ac:dyDescent="0.2"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81"/>
    </row>
    <row r="1521" spans="2:16" x14ac:dyDescent="0.2"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81"/>
    </row>
    <row r="1522" spans="2:16" x14ac:dyDescent="0.2"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81"/>
    </row>
    <row r="1523" spans="2:16" x14ac:dyDescent="0.2"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81"/>
    </row>
    <row r="1524" spans="2:16" x14ac:dyDescent="0.2"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81"/>
    </row>
    <row r="1525" spans="2:16" x14ac:dyDescent="0.2"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81"/>
    </row>
    <row r="1526" spans="2:16" x14ac:dyDescent="0.2"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81"/>
    </row>
    <row r="1527" spans="2:16" x14ac:dyDescent="0.2"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81"/>
    </row>
    <row r="1528" spans="2:16" x14ac:dyDescent="0.2"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81"/>
    </row>
    <row r="1529" spans="2:16" x14ac:dyDescent="0.2"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81"/>
    </row>
    <row r="1530" spans="2:16" x14ac:dyDescent="0.2"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81"/>
    </row>
    <row r="1531" spans="2:16" x14ac:dyDescent="0.2"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81"/>
    </row>
    <row r="1532" spans="2:16" x14ac:dyDescent="0.2"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81"/>
    </row>
    <row r="1533" spans="2:16" x14ac:dyDescent="0.2"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81"/>
    </row>
    <row r="1534" spans="2:16" x14ac:dyDescent="0.2"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81"/>
    </row>
    <row r="1535" spans="2:16" x14ac:dyDescent="0.2"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81"/>
    </row>
    <row r="1536" spans="2:16" x14ac:dyDescent="0.2"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81"/>
    </row>
    <row r="1537" spans="2:16" x14ac:dyDescent="0.2"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81"/>
    </row>
    <row r="1538" spans="2:16" x14ac:dyDescent="0.2"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81"/>
    </row>
    <row r="1539" spans="2:16" x14ac:dyDescent="0.2"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81"/>
    </row>
    <row r="1540" spans="2:16" x14ac:dyDescent="0.2"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81"/>
    </row>
    <row r="1541" spans="2:16" x14ac:dyDescent="0.2"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81"/>
    </row>
    <row r="1542" spans="2:16" x14ac:dyDescent="0.2"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81"/>
    </row>
    <row r="1543" spans="2:16" x14ac:dyDescent="0.2"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81"/>
    </row>
    <row r="1544" spans="2:16" x14ac:dyDescent="0.2"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81"/>
    </row>
    <row r="1545" spans="2:16" x14ac:dyDescent="0.2"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81"/>
    </row>
    <row r="1546" spans="2:16" x14ac:dyDescent="0.2"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81"/>
    </row>
    <row r="1547" spans="2:16" x14ac:dyDescent="0.2"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81"/>
    </row>
    <row r="1548" spans="2:16" x14ac:dyDescent="0.2"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81"/>
    </row>
    <row r="1549" spans="2:16" x14ac:dyDescent="0.2"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81"/>
    </row>
    <row r="1550" spans="2:16" x14ac:dyDescent="0.2"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81"/>
    </row>
    <row r="1551" spans="2:16" x14ac:dyDescent="0.2"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81"/>
    </row>
    <row r="1552" spans="2:16" x14ac:dyDescent="0.2"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81"/>
    </row>
    <row r="1553" spans="2:16" x14ac:dyDescent="0.2"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81"/>
    </row>
    <row r="1554" spans="2:16" x14ac:dyDescent="0.2"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81"/>
    </row>
    <row r="1555" spans="2:16" x14ac:dyDescent="0.2"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81"/>
    </row>
    <row r="1556" spans="2:16" x14ac:dyDescent="0.2"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81"/>
    </row>
    <row r="1557" spans="2:16" x14ac:dyDescent="0.2"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81"/>
    </row>
    <row r="1558" spans="2:16" x14ac:dyDescent="0.2"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81"/>
    </row>
    <row r="1559" spans="2:16" x14ac:dyDescent="0.2"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81"/>
    </row>
    <row r="1560" spans="2:16" x14ac:dyDescent="0.2"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81"/>
    </row>
    <row r="1561" spans="2:16" x14ac:dyDescent="0.2"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81"/>
    </row>
    <row r="1562" spans="2:16" x14ac:dyDescent="0.2"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81"/>
    </row>
    <row r="1563" spans="2:16" x14ac:dyDescent="0.2"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81"/>
    </row>
    <row r="1564" spans="2:16" x14ac:dyDescent="0.2"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81"/>
    </row>
    <row r="1565" spans="2:16" x14ac:dyDescent="0.2"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81"/>
    </row>
    <row r="1566" spans="2:16" x14ac:dyDescent="0.2"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81"/>
    </row>
    <row r="1567" spans="2:16" x14ac:dyDescent="0.2"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81"/>
    </row>
    <row r="1568" spans="2:16" x14ac:dyDescent="0.2"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81"/>
    </row>
    <row r="1569" spans="2:16" x14ac:dyDescent="0.2"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81"/>
    </row>
    <row r="1570" spans="2:16" x14ac:dyDescent="0.2"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81"/>
    </row>
    <row r="1571" spans="2:16" x14ac:dyDescent="0.2"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81"/>
    </row>
    <row r="1572" spans="2:16" x14ac:dyDescent="0.2"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81"/>
    </row>
    <row r="1573" spans="2:16" x14ac:dyDescent="0.2"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81"/>
    </row>
    <row r="1574" spans="2:16" x14ac:dyDescent="0.2"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81"/>
    </row>
    <row r="1575" spans="2:16" x14ac:dyDescent="0.2"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81"/>
    </row>
    <row r="1576" spans="2:16" x14ac:dyDescent="0.2"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81"/>
    </row>
    <row r="1577" spans="2:16" x14ac:dyDescent="0.2"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81"/>
    </row>
    <row r="1578" spans="2:16" x14ac:dyDescent="0.2"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81"/>
    </row>
    <row r="1579" spans="2:16" x14ac:dyDescent="0.2"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81"/>
    </row>
    <row r="1580" spans="2:16" x14ac:dyDescent="0.2"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81"/>
    </row>
    <row r="1581" spans="2:16" x14ac:dyDescent="0.2"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81"/>
    </row>
    <row r="1582" spans="2:16" x14ac:dyDescent="0.2"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81"/>
    </row>
    <row r="1583" spans="2:16" x14ac:dyDescent="0.2"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81"/>
    </row>
    <row r="1584" spans="2:16" x14ac:dyDescent="0.2"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81"/>
    </row>
    <row r="1585" spans="2:16" x14ac:dyDescent="0.2"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81"/>
    </row>
    <row r="1586" spans="2:16" x14ac:dyDescent="0.2"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81"/>
    </row>
    <row r="1587" spans="2:16" x14ac:dyDescent="0.2"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81"/>
    </row>
    <row r="1588" spans="2:16" x14ac:dyDescent="0.2"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81"/>
    </row>
    <row r="1589" spans="2:16" x14ac:dyDescent="0.2"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81"/>
    </row>
    <row r="1590" spans="2:16" x14ac:dyDescent="0.2"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81"/>
    </row>
    <row r="1591" spans="2:16" x14ac:dyDescent="0.2"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81"/>
    </row>
    <row r="1592" spans="2:16" x14ac:dyDescent="0.2"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81"/>
    </row>
    <row r="1593" spans="2:16" x14ac:dyDescent="0.2"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81"/>
    </row>
    <row r="1594" spans="2:16" x14ac:dyDescent="0.2"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81"/>
    </row>
    <row r="1595" spans="2:16" x14ac:dyDescent="0.2"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81"/>
    </row>
    <row r="1596" spans="2:16" x14ac:dyDescent="0.2"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81"/>
    </row>
    <row r="1597" spans="2:16" x14ac:dyDescent="0.2"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81"/>
    </row>
    <row r="1598" spans="2:16" x14ac:dyDescent="0.2"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81"/>
    </row>
    <row r="1599" spans="2:16" x14ac:dyDescent="0.2"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81"/>
    </row>
    <row r="1600" spans="2:16" x14ac:dyDescent="0.2"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81"/>
    </row>
    <row r="1601" spans="2:16" x14ac:dyDescent="0.2"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81"/>
    </row>
    <row r="1602" spans="2:16" x14ac:dyDescent="0.2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81"/>
    </row>
    <row r="1603" spans="2:16" x14ac:dyDescent="0.2"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81"/>
    </row>
    <row r="1604" spans="2:16" x14ac:dyDescent="0.2"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81"/>
    </row>
    <row r="1605" spans="2:16" x14ac:dyDescent="0.2"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81"/>
    </row>
    <row r="1606" spans="2:16" x14ac:dyDescent="0.2"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81"/>
    </row>
    <row r="1607" spans="2:16" x14ac:dyDescent="0.2"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81"/>
    </row>
    <row r="1608" spans="2:16" x14ac:dyDescent="0.2"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81"/>
    </row>
    <row r="1609" spans="2:16" x14ac:dyDescent="0.2"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81"/>
    </row>
    <row r="1610" spans="2:16" x14ac:dyDescent="0.2"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81"/>
    </row>
    <row r="1611" spans="2:16" x14ac:dyDescent="0.2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81"/>
    </row>
    <row r="1612" spans="2:16" x14ac:dyDescent="0.2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81"/>
    </row>
    <row r="1613" spans="2:16" x14ac:dyDescent="0.2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81"/>
    </row>
    <row r="1614" spans="2:16" x14ac:dyDescent="0.2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81"/>
    </row>
    <row r="1615" spans="2:16" x14ac:dyDescent="0.2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81"/>
    </row>
    <row r="1616" spans="2:16" x14ac:dyDescent="0.2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81"/>
    </row>
    <row r="1617" spans="2:16" x14ac:dyDescent="0.2"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81"/>
    </row>
    <row r="1618" spans="2:16" x14ac:dyDescent="0.2"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81"/>
    </row>
    <row r="1619" spans="2:16" x14ac:dyDescent="0.2"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81"/>
    </row>
    <row r="1620" spans="2:16" x14ac:dyDescent="0.2"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81"/>
    </row>
    <row r="1621" spans="2:16" x14ac:dyDescent="0.2"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81"/>
    </row>
    <row r="1622" spans="2:16" x14ac:dyDescent="0.2"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81"/>
    </row>
    <row r="1623" spans="2:16" x14ac:dyDescent="0.2"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81"/>
    </row>
    <row r="1624" spans="2:16" x14ac:dyDescent="0.2"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81"/>
    </row>
    <row r="1625" spans="2:16" x14ac:dyDescent="0.2"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81"/>
    </row>
    <row r="1626" spans="2:16" x14ac:dyDescent="0.2"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81"/>
    </row>
    <row r="1627" spans="2:16" x14ac:dyDescent="0.2"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81"/>
    </row>
    <row r="1628" spans="2:16" x14ac:dyDescent="0.2"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81"/>
    </row>
    <row r="1629" spans="2:16" x14ac:dyDescent="0.2"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81"/>
    </row>
    <row r="1630" spans="2:16" x14ac:dyDescent="0.2"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81"/>
    </row>
    <row r="1631" spans="2:16" x14ac:dyDescent="0.2"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81"/>
    </row>
    <row r="1632" spans="2:16" x14ac:dyDescent="0.2"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81"/>
    </row>
    <row r="1633" spans="2:16" x14ac:dyDescent="0.2"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81"/>
    </row>
    <row r="1634" spans="2:16" x14ac:dyDescent="0.2"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81"/>
    </row>
    <row r="1635" spans="2:16" x14ac:dyDescent="0.2"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81"/>
    </row>
    <row r="1636" spans="2:16" x14ac:dyDescent="0.2"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81"/>
    </row>
    <row r="1637" spans="2:16" x14ac:dyDescent="0.2"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81"/>
    </row>
    <row r="1638" spans="2:16" x14ac:dyDescent="0.2"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81"/>
    </row>
    <row r="1639" spans="2:16" x14ac:dyDescent="0.2"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81"/>
    </row>
    <row r="1640" spans="2:16" x14ac:dyDescent="0.2"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81"/>
    </row>
    <row r="1641" spans="2:16" x14ac:dyDescent="0.2"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81"/>
    </row>
    <row r="1642" spans="2:16" x14ac:dyDescent="0.2"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81"/>
    </row>
    <row r="1643" spans="2:16" x14ac:dyDescent="0.2"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81"/>
    </row>
    <row r="1644" spans="2:16" x14ac:dyDescent="0.2"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81"/>
    </row>
    <row r="1645" spans="2:16" x14ac:dyDescent="0.2"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81"/>
    </row>
    <row r="1646" spans="2:16" x14ac:dyDescent="0.2"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81"/>
    </row>
    <row r="1647" spans="2:16" x14ac:dyDescent="0.2"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81"/>
    </row>
    <row r="1648" spans="2:16" x14ac:dyDescent="0.2"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81"/>
    </row>
    <row r="1649" spans="2:16" x14ac:dyDescent="0.2"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81"/>
    </row>
    <row r="1650" spans="2:16" x14ac:dyDescent="0.2"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81"/>
    </row>
    <row r="1651" spans="2:16" x14ac:dyDescent="0.2"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81"/>
    </row>
    <row r="1652" spans="2:16" x14ac:dyDescent="0.2"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81"/>
    </row>
    <row r="1653" spans="2:16" x14ac:dyDescent="0.2"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81"/>
    </row>
    <row r="1654" spans="2:16" x14ac:dyDescent="0.2"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81"/>
    </row>
    <row r="1655" spans="2:16" x14ac:dyDescent="0.2"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81"/>
    </row>
    <row r="1656" spans="2:16" x14ac:dyDescent="0.2"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81"/>
    </row>
    <row r="1657" spans="2:16" x14ac:dyDescent="0.2"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81"/>
    </row>
    <row r="1658" spans="2:16" x14ac:dyDescent="0.2"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81"/>
    </row>
    <row r="1659" spans="2:16" x14ac:dyDescent="0.2"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81"/>
    </row>
    <row r="1660" spans="2:16" x14ac:dyDescent="0.2"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81"/>
    </row>
    <row r="1661" spans="2:16" x14ac:dyDescent="0.2"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81"/>
    </row>
    <row r="1662" spans="2:16" x14ac:dyDescent="0.2"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81"/>
    </row>
    <row r="1663" spans="2:16" x14ac:dyDescent="0.2"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81"/>
    </row>
    <row r="1664" spans="2:16" x14ac:dyDescent="0.2"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81"/>
    </row>
    <row r="1665" spans="2:16" x14ac:dyDescent="0.2"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81"/>
    </row>
    <row r="1666" spans="2:16" x14ac:dyDescent="0.2"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81"/>
    </row>
    <row r="1667" spans="2:16" x14ac:dyDescent="0.2"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81"/>
    </row>
    <row r="1668" spans="2:16" x14ac:dyDescent="0.2"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81"/>
    </row>
    <row r="1669" spans="2:16" x14ac:dyDescent="0.2"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81"/>
    </row>
    <row r="1670" spans="2:16" x14ac:dyDescent="0.2"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81"/>
    </row>
    <row r="1671" spans="2:16" x14ac:dyDescent="0.2"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81"/>
    </row>
    <row r="1672" spans="2:16" x14ac:dyDescent="0.2"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81"/>
    </row>
    <row r="1673" spans="2:16" x14ac:dyDescent="0.2"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81"/>
    </row>
    <row r="1674" spans="2:16" x14ac:dyDescent="0.2"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81"/>
    </row>
    <row r="1675" spans="2:16" x14ac:dyDescent="0.2"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81"/>
    </row>
    <row r="1676" spans="2:16" x14ac:dyDescent="0.2"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81"/>
    </row>
    <row r="1677" spans="2:16" x14ac:dyDescent="0.2"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81"/>
    </row>
    <row r="1678" spans="2:16" x14ac:dyDescent="0.2"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81"/>
    </row>
    <row r="1679" spans="2:16" x14ac:dyDescent="0.2"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81"/>
    </row>
    <row r="1680" spans="2:16" x14ac:dyDescent="0.2"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81"/>
    </row>
    <row r="1681" spans="2:16" x14ac:dyDescent="0.2"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81"/>
    </row>
    <row r="1682" spans="2:16" x14ac:dyDescent="0.2"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81"/>
    </row>
    <row r="1683" spans="2:16" x14ac:dyDescent="0.2"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81"/>
    </row>
    <row r="1684" spans="2:16" x14ac:dyDescent="0.2"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81"/>
    </row>
    <row r="1685" spans="2:16" x14ac:dyDescent="0.2"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81"/>
    </row>
    <row r="1686" spans="2:16" x14ac:dyDescent="0.2"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81"/>
    </row>
    <row r="1687" spans="2:16" x14ac:dyDescent="0.2"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81"/>
    </row>
    <row r="1688" spans="2:16" x14ac:dyDescent="0.2"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81"/>
    </row>
    <row r="1689" spans="2:16" x14ac:dyDescent="0.2"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81"/>
    </row>
    <row r="1690" spans="2:16" x14ac:dyDescent="0.2"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81"/>
    </row>
    <row r="1691" spans="2:16" x14ac:dyDescent="0.2"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81"/>
    </row>
    <row r="1692" spans="2:16" x14ac:dyDescent="0.2"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81"/>
    </row>
    <row r="1693" spans="2:16" x14ac:dyDescent="0.2"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81"/>
    </row>
    <row r="1694" spans="2:16" x14ac:dyDescent="0.2"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81"/>
    </row>
    <row r="1695" spans="2:16" x14ac:dyDescent="0.2"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81"/>
    </row>
    <row r="1696" spans="2:16" x14ac:dyDescent="0.2"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81"/>
    </row>
    <row r="1697" spans="2:16" x14ac:dyDescent="0.2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81"/>
    </row>
    <row r="1698" spans="2:16" x14ac:dyDescent="0.2"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81"/>
    </row>
    <row r="1699" spans="2:16" x14ac:dyDescent="0.2"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81"/>
    </row>
    <row r="1700" spans="2:16" x14ac:dyDescent="0.2"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81"/>
    </row>
    <row r="1701" spans="2:16" x14ac:dyDescent="0.2"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81"/>
    </row>
    <row r="1702" spans="2:16" x14ac:dyDescent="0.2"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81"/>
    </row>
    <row r="1703" spans="2:16" x14ac:dyDescent="0.2"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81"/>
    </row>
    <row r="1704" spans="2:16" x14ac:dyDescent="0.2"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81"/>
    </row>
    <row r="1705" spans="2:16" x14ac:dyDescent="0.2"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81"/>
    </row>
    <row r="1706" spans="2:16" x14ac:dyDescent="0.2"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81"/>
    </row>
    <row r="1707" spans="2:16" x14ac:dyDescent="0.2"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81"/>
    </row>
    <row r="1708" spans="2:16" x14ac:dyDescent="0.2"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81"/>
    </row>
    <row r="1709" spans="2:16" x14ac:dyDescent="0.2"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81"/>
    </row>
    <row r="1710" spans="2:16" x14ac:dyDescent="0.2"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81"/>
    </row>
  </sheetData>
  <mergeCells count="56">
    <mergeCell ref="J35:M35"/>
    <mergeCell ref="K41:M41"/>
    <mergeCell ref="K42:M42"/>
    <mergeCell ref="H41:J41"/>
    <mergeCell ref="H42:J42"/>
    <mergeCell ref="H40:J40"/>
    <mergeCell ref="H37:J37"/>
    <mergeCell ref="L37:N37"/>
    <mergeCell ref="C42:E42"/>
    <mergeCell ref="B35:E35"/>
    <mergeCell ref="B37:F37"/>
    <mergeCell ref="B38:E38"/>
    <mergeCell ref="C41:E41"/>
    <mergeCell ref="B28:C30"/>
    <mergeCell ref="D28:O30"/>
    <mergeCell ref="B31:C31"/>
    <mergeCell ref="H31:I31"/>
    <mergeCell ref="B32:C32"/>
    <mergeCell ref="H32:I32"/>
    <mergeCell ref="B26:E26"/>
    <mergeCell ref="G23:I23"/>
    <mergeCell ref="J23:L23"/>
    <mergeCell ref="M23:O23"/>
    <mergeCell ref="G24:I24"/>
    <mergeCell ref="J24:L24"/>
    <mergeCell ref="M24:O24"/>
    <mergeCell ref="C25:F25"/>
    <mergeCell ref="G25:I25"/>
    <mergeCell ref="J25:L25"/>
    <mergeCell ref="M25:O25"/>
    <mergeCell ref="G21:I21"/>
    <mergeCell ref="J21:L21"/>
    <mergeCell ref="M21:O21"/>
    <mergeCell ref="G22:I22"/>
    <mergeCell ref="J22:L22"/>
    <mergeCell ref="M22:O22"/>
    <mergeCell ref="M12:O14"/>
    <mergeCell ref="C15:D15"/>
    <mergeCell ref="C16:D16"/>
    <mergeCell ref="M20:O20"/>
    <mergeCell ref="C17:D17"/>
    <mergeCell ref="C18:D18"/>
    <mergeCell ref="G20:I20"/>
    <mergeCell ref="J20:L20"/>
    <mergeCell ref="B10:C10"/>
    <mergeCell ref="D10:J10"/>
    <mergeCell ref="B12:F14"/>
    <mergeCell ref="G12:I14"/>
    <mergeCell ref="J12:L14"/>
    <mergeCell ref="B8:C8"/>
    <mergeCell ref="G4:L4"/>
    <mergeCell ref="G5:L5"/>
    <mergeCell ref="G8:L8"/>
    <mergeCell ref="B7:C7"/>
    <mergeCell ref="G7:L7"/>
    <mergeCell ref="G6:L6"/>
  </mergeCells>
  <phoneticPr fontId="28" type="noConversion"/>
  <printOptions horizontalCentered="1" verticalCentered="1"/>
  <pageMargins left="0.19685039370078741" right="0.19685039370078741" top="0.15748031496062992" bottom="0.15748031496062992" header="0.31496062992125984" footer="0.31496062992125984"/>
  <pageSetup scale="51" orientation="landscape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1</vt:lpstr>
      <vt:lpstr>'Hoja 1'!Área_de_impresión</vt:lpstr>
      <vt:lpstr>'Hoja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felip</cp:lastModifiedBy>
  <cp:lastPrinted>2019-12-06T20:28:43Z</cp:lastPrinted>
  <dcterms:created xsi:type="dcterms:W3CDTF">2018-08-16T16:17:31Z</dcterms:created>
  <dcterms:modified xsi:type="dcterms:W3CDTF">2019-12-11T16:58:33Z</dcterms:modified>
</cp:coreProperties>
</file>