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vinsmith/Library/Mobile Documents/iCloud~md~obsidian/Documents/Personal/CU Denver/Term3_Economics/Week2/"/>
    </mc:Choice>
  </mc:AlternateContent>
  <xr:revisionPtr revIDLastSave="0" documentId="13_ncr:1_{9C930B88-E799-7046-A5B3-BE3A928FF1CF}" xr6:coauthVersionLast="47" xr6:coauthVersionMax="47" xr10:uidLastSave="{00000000-0000-0000-0000-000000000000}"/>
  <bookViews>
    <workbookView xWindow="2300" yWindow="760" windowWidth="25540" windowHeight="16960" activeTab="1" xr2:uid="{E8A1C5B6-A3BE-418F-B34A-D23732DEF642}"/>
  </bookViews>
  <sheets>
    <sheet name="Tax Revenue" sheetId="2" r:id="rId1"/>
    <sheet name="tax_revenue_monthly" sheetId="4" r:id="rId2"/>
    <sheet name="tax_revenue_yearly" sheetId="5" r:id="rId3"/>
    <sheet name="Median Market Price" sheetId="3" r:id="rId4"/>
    <sheet name="median_market_price" sheetId="6" r:id="rId5"/>
  </sheets>
  <definedNames>
    <definedName name="_xlnm._FilterDatabase" localSheetId="3" hidden="1">'Median Market Price'!$A$3:$I$34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E126" i="2"/>
  <c r="D126" i="2"/>
  <c r="C126" i="2"/>
  <c r="B126" i="2"/>
  <c r="K6" i="2"/>
  <c r="K7" i="2"/>
  <c r="K8" i="2"/>
  <c r="L8" i="2" s="1"/>
  <c r="K9" i="2"/>
  <c r="K10" i="2"/>
  <c r="K11" i="2"/>
  <c r="L11" i="2" s="1"/>
  <c r="K12" i="2"/>
  <c r="L12" i="2" s="1"/>
  <c r="K5" i="2"/>
  <c r="L9" i="2" l="1"/>
  <c r="L7" i="2"/>
  <c r="L13" i="2"/>
  <c r="L6" i="2"/>
  <c r="L10" i="2"/>
</calcChain>
</file>

<file path=xl/sharedStrings.xml><?xml version="1.0" encoding="utf-8"?>
<sst xmlns="http://schemas.openxmlformats.org/spreadsheetml/2006/main" count="181" uniqueCount="44">
  <si>
    <t>Total Taxes</t>
  </si>
  <si>
    <t>Year</t>
  </si>
  <si>
    <t>N/A</t>
  </si>
  <si>
    <t>Trim ($/lb)</t>
  </si>
  <si>
    <t>Bud Allocated for Extraction ($/lb)</t>
  </si>
  <si>
    <t>Trim Allocated for Extraction ($/lb)</t>
  </si>
  <si>
    <t>Immature Plant ($/ea)</t>
  </si>
  <si>
    <t>Wet Whole Plant ($/lb)</t>
  </si>
  <si>
    <t>Seed ($/ea)</t>
  </si>
  <si>
    <t>Contaminated Product Allocated for Extraction ($/lb)</t>
  </si>
  <si>
    <t>https://tax.colorado.gov/average-market-rate</t>
  </si>
  <si>
    <t>Source: Colorado Department of Revenue.</t>
  </si>
  <si>
    <t>Date</t>
  </si>
  <si>
    <t>Bud ($/lb)</t>
  </si>
  <si>
    <t>(Median Market Prices)</t>
  </si>
  <si>
    <t>Retail Marijuana Average Market Rates</t>
  </si>
  <si>
    <t>Monthly Colorado State Marijuana Tax Revenue</t>
  </si>
  <si>
    <t>Annual Colorado State Marijuana Tax Revenue</t>
  </si>
  <si>
    <t>Y-O-Y % Change</t>
  </si>
  <si>
    <t>2024f</t>
  </si>
  <si>
    <t>Your forecast</t>
  </si>
  <si>
    <t>https://cdor.colorado.gov/data-and-reports/marijuana-data/marijuana-tax-reports</t>
  </si>
  <si>
    <t>TAX POLICY CHANGES</t>
  </si>
  <si>
    <t>Beginning July 1, 2017, only marijuana accessories subject to the tax, while marijuana and marijuana products are exempt.</t>
  </si>
  <si>
    <t>Regular State Sales Tax</t>
  </si>
  <si>
    <t>Retail Marijuana Sales Tax</t>
  </si>
  <si>
    <t>Retail Marijuana Excise Tax</t>
  </si>
  <si>
    <t>The retail marijuana excise tax increased from 10% to 15% beginning July 1, 2017.</t>
  </si>
  <si>
    <t>2025f</t>
  </si>
  <si>
    <t>date</t>
  </si>
  <si>
    <t>bud</t>
  </si>
  <si>
    <t>trim</t>
  </si>
  <si>
    <t>bud_alloc_ext</t>
  </si>
  <si>
    <t>trim_alloc_ext</t>
  </si>
  <si>
    <t>imm_plant</t>
  </si>
  <si>
    <t>wet_whole_plant</t>
  </si>
  <si>
    <t>seed</t>
  </si>
  <si>
    <t>cont</t>
  </si>
  <si>
    <t>year</t>
  </si>
  <si>
    <t>reg_state_sales_tax</t>
  </si>
  <si>
    <t>ret_mar_sales_tax</t>
  </si>
  <si>
    <t>ret_mar_exc_tax</t>
  </si>
  <si>
    <t>total_taxes</t>
  </si>
  <si>
    <t>yoy_delta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</si>
</sst>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&quot;$&quot;#,##0.0"/>
    <numFmt numFmtId="165" formatCode="0.0%"/>
    <numFmt numFmtId="166" formatCode="&quot;$&quot;#,##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i/>
      <u/>
      <sz val="9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4" fontId="1" fillId="0" borderId="0" xfId="0" applyNumberFormat="1" applyFont="1"/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/>
    <xf numFmtId="14" fontId="0" fillId="4" borderId="0" xfId="0" applyNumberFormat="1" applyFill="1" applyAlignment="1">
      <alignment horizontal="right" wrapText="1"/>
    </xf>
    <xf numFmtId="0" fontId="0" fillId="3" borderId="0" xfId="0" applyFill="1" applyAlignment="1">
      <alignment wrapText="1"/>
    </xf>
    <xf numFmtId="14" fontId="0" fillId="0" borderId="0" xfId="0" applyNumberFormat="1" applyAlignment="1">
      <alignment horizontal="right" wrapText="1"/>
    </xf>
    <xf numFmtId="6" fontId="0" fillId="0" borderId="0" xfId="0" applyNumberFormat="1" applyAlignment="1">
      <alignment horizontal="right" wrapText="1"/>
    </xf>
    <xf numFmtId="6" fontId="0" fillId="0" borderId="0" xfId="0" applyNumberFormat="1" applyAlignment="1">
      <alignment horizontal="right" vertical="center" wrapText="1"/>
    </xf>
    <xf numFmtId="6" fontId="0" fillId="0" borderId="0" xfId="0" applyNumberFormat="1"/>
    <xf numFmtId="166" fontId="0" fillId="0" borderId="0" xfId="2" applyNumberFormat="1" applyFont="1"/>
    <xf numFmtId="165" fontId="0" fillId="0" borderId="0" xfId="3" applyNumberFormat="1" applyFont="1"/>
    <xf numFmtId="166" fontId="0" fillId="0" borderId="0" xfId="0" applyNumberFormat="1"/>
    <xf numFmtId="166" fontId="0" fillId="5" borderId="0" xfId="0" applyNumberFormat="1" applyFill="1" applyAlignment="1">
      <alignment horizontal="right"/>
    </xf>
    <xf numFmtId="0" fontId="9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166" fontId="10" fillId="0" borderId="0" xfId="0" applyNumberFormat="1" applyFont="1"/>
    <xf numFmtId="0" fontId="10" fillId="0" borderId="0" xfId="0" applyFont="1"/>
    <xf numFmtId="165" fontId="10" fillId="0" borderId="0" xfId="0" applyNumberFormat="1" applyFont="1"/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Annual State Marijuana Tax</a:t>
            </a:r>
            <a:r>
              <a:rPr lang="en-US" sz="1200" b="1" baseline="0">
                <a:solidFill>
                  <a:schemeClr val="tx1"/>
                </a:solidFill>
              </a:rPr>
              <a:t> Revenue</a:t>
            </a:r>
          </a:p>
          <a:p>
            <a:pPr>
              <a:defRPr/>
            </a:pPr>
            <a:r>
              <a:rPr lang="en-US" sz="1100" i="1" baseline="0"/>
              <a:t>Millions of Dollars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4088658569673"/>
          <c:y val="0.17171296296296298"/>
          <c:w val="0.82120396414112518"/>
          <c:h val="0.687206474190726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'Tax Revenue'!$H$4</c:f>
              <c:strCache>
                <c:ptCount val="1"/>
                <c:pt idx="0">
                  <c:v>Regular State Sales Tax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'Tax Revenue'!$G$5:$G$14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'Tax Revenue'!$H$5:$H$14</c:f>
              <c:numCache>
                <c:formatCode>"$"#,##0</c:formatCode>
                <c:ptCount val="10"/>
                <c:pt idx="0">
                  <c:v>17834803</c:v>
                </c:pt>
                <c:pt idx="1">
                  <c:v>26968987</c:v>
                </c:pt>
                <c:pt idx="2">
                  <c:v>36448957</c:v>
                </c:pt>
                <c:pt idx="3">
                  <c:v>30536901</c:v>
                </c:pt>
                <c:pt idx="4">
                  <c:v>10828237</c:v>
                </c:pt>
                <c:pt idx="5">
                  <c:v>11234910</c:v>
                </c:pt>
                <c:pt idx="6">
                  <c:v>13858885</c:v>
                </c:pt>
                <c:pt idx="7">
                  <c:v>14531329</c:v>
                </c:pt>
                <c:pt idx="8">
                  <c:v>8207617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402E-AB6D-671D244CE486}"/>
            </c:ext>
          </c:extLst>
        </c:ser>
        <c:ser>
          <c:idx val="2"/>
          <c:order val="1"/>
          <c:tx>
            <c:strRef>
              <c:f>'Tax Revenue'!$I$4</c:f>
              <c:strCache>
                <c:ptCount val="1"/>
                <c:pt idx="0">
                  <c:v>Retail Marijuana Sales Tax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'Tax Revenue'!$G$5:$G$14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'Tax Revenue'!$I$5:$I$14</c:f>
              <c:numCache>
                <c:formatCode>"$"#,##0</c:formatCode>
                <c:ptCount val="10"/>
                <c:pt idx="0">
                  <c:v>26892567</c:v>
                </c:pt>
                <c:pt idx="1">
                  <c:v>55616540</c:v>
                </c:pt>
                <c:pt idx="2">
                  <c:v>83750123</c:v>
                </c:pt>
                <c:pt idx="3">
                  <c:v>131512818</c:v>
                </c:pt>
                <c:pt idx="4">
                  <c:v>181854222</c:v>
                </c:pt>
                <c:pt idx="5">
                  <c:v>212487922</c:v>
                </c:pt>
                <c:pt idx="6">
                  <c:v>260528061</c:v>
                </c:pt>
                <c:pt idx="7">
                  <c:v>277618532</c:v>
                </c:pt>
                <c:pt idx="8">
                  <c:v>234055925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402E-AB6D-671D244CE486}"/>
            </c:ext>
          </c:extLst>
        </c:ser>
        <c:ser>
          <c:idx val="3"/>
          <c:order val="2"/>
          <c:tx>
            <c:strRef>
              <c:f>'Tax Revenue'!$J$4</c:f>
              <c:strCache>
                <c:ptCount val="1"/>
                <c:pt idx="0">
                  <c:v>Retail Marijuana Excise Tax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'Tax Revenue'!$G$5:$G$14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'Tax Revenue'!$J$5:$J$14</c:f>
              <c:numCache>
                <c:formatCode>"$"#,##0</c:formatCode>
                <c:ptCount val="10"/>
                <c:pt idx="0">
                  <c:v>11375269</c:v>
                </c:pt>
                <c:pt idx="1">
                  <c:v>33417833</c:v>
                </c:pt>
                <c:pt idx="2">
                  <c:v>59420537</c:v>
                </c:pt>
                <c:pt idx="3">
                  <c:v>71965028</c:v>
                </c:pt>
                <c:pt idx="4">
                  <c:v>61612670</c:v>
                </c:pt>
                <c:pt idx="5">
                  <c:v>66667125</c:v>
                </c:pt>
                <c:pt idx="6">
                  <c:v>101499042</c:v>
                </c:pt>
                <c:pt idx="7">
                  <c:v>118538473</c:v>
                </c:pt>
                <c:pt idx="8">
                  <c:v>70978109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402E-AB6D-671D244C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02410960"/>
        <c:axId val="1102391408"/>
      </c:barChart>
      <c:catAx>
        <c:axId val="11024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91408"/>
        <c:crosses val="autoZero"/>
        <c:auto val="1"/>
        <c:lblAlgn val="ctr"/>
        <c:lblOffset val="100"/>
        <c:noMultiLvlLbl val="0"/>
      </c:catAx>
      <c:valAx>
        <c:axId val="110239140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1096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672520464112915E-2"/>
          <c:y val="0.25428171478565181"/>
          <c:w val="0.46651468304681804"/>
          <c:h val="0.22442169728783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Monthly State Marijuana Tax Revenue</a:t>
            </a:r>
          </a:p>
          <a:p>
            <a:pPr>
              <a:defRPr sz="1200"/>
            </a:pPr>
            <a:r>
              <a:rPr lang="en-US" sz="1100" i="1"/>
              <a:t>Millions of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4088658569673"/>
          <c:y val="0.20504636920384953"/>
          <c:w val="0.82120396414112518"/>
          <c:h val="0.65387314085739279"/>
        </c:manualLayout>
      </c:layout>
      <c:areaChart>
        <c:grouping val="stacked"/>
        <c:varyColors val="0"/>
        <c:ser>
          <c:idx val="1"/>
          <c:order val="0"/>
          <c:tx>
            <c:strRef>
              <c:f>'Tax Revenue'!$B$4</c:f>
              <c:strCache>
                <c:ptCount val="1"/>
                <c:pt idx="0">
                  <c:v>Regular State Sales Tax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9525" cap="flat" cmpd="sng" algn="ctr">
              <a:noFill/>
              <a:round/>
            </a:ln>
            <a:effectLst/>
          </c:spPr>
          <c:cat>
            <c:numRef>
              <c:f>'Tax Revenue'!$A$5:$A$124</c:f>
              <c:numCache>
                <c:formatCode>m/d/yy</c:formatCode>
                <c:ptCount val="12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</c:numCache>
            </c:numRef>
          </c:cat>
          <c:val>
            <c:numRef>
              <c:f>'Tax Revenue'!$B$5:$B$124</c:f>
              <c:numCache>
                <c:formatCode>"$"#,##0_);[Red]\("$"#,##0\)</c:formatCode>
                <c:ptCount val="120"/>
                <c:pt idx="0" formatCode="General">
                  <c:v>0</c:v>
                </c:pt>
                <c:pt idx="1">
                  <c:v>1330209</c:v>
                </c:pt>
                <c:pt idx="2">
                  <c:v>1460429</c:v>
                </c:pt>
                <c:pt idx="3">
                  <c:v>1569405</c:v>
                </c:pt>
                <c:pt idx="4">
                  <c:v>1559710</c:v>
                </c:pt>
                <c:pt idx="5">
                  <c:v>1569454</c:v>
                </c:pt>
                <c:pt idx="6">
                  <c:v>1530968</c:v>
                </c:pt>
                <c:pt idx="7">
                  <c:v>1659789</c:v>
                </c:pt>
                <c:pt idx="8">
                  <c:v>1892780</c:v>
                </c:pt>
                <c:pt idx="9">
                  <c:v>1795545</c:v>
                </c:pt>
                <c:pt idx="10">
                  <c:v>1816579</c:v>
                </c:pt>
                <c:pt idx="11">
                  <c:v>1649935</c:v>
                </c:pt>
                <c:pt idx="12">
                  <c:v>1874283</c:v>
                </c:pt>
                <c:pt idx="13">
                  <c:v>1808419</c:v>
                </c:pt>
                <c:pt idx="14">
                  <c:v>1919649</c:v>
                </c:pt>
                <c:pt idx="15">
                  <c:v>2093101</c:v>
                </c:pt>
                <c:pt idx="16">
                  <c:v>2084081</c:v>
                </c:pt>
                <c:pt idx="17">
                  <c:v>2100621</c:v>
                </c:pt>
                <c:pt idx="18">
                  <c:v>2394910</c:v>
                </c:pt>
                <c:pt idx="19">
                  <c:v>2698757</c:v>
                </c:pt>
                <c:pt idx="20">
                  <c:v>2821102</c:v>
                </c:pt>
                <c:pt idx="21">
                  <c:v>2656088</c:v>
                </c:pt>
                <c:pt idx="22">
                  <c:v>2256473</c:v>
                </c:pt>
                <c:pt idx="23">
                  <c:v>2261503</c:v>
                </c:pt>
                <c:pt idx="24">
                  <c:v>2841308</c:v>
                </c:pt>
                <c:pt idx="25">
                  <c:v>2482086</c:v>
                </c:pt>
                <c:pt idx="26">
                  <c:v>2599446</c:v>
                </c:pt>
                <c:pt idx="27">
                  <c:v>2493845</c:v>
                </c:pt>
                <c:pt idx="28">
                  <c:v>3292341</c:v>
                </c:pt>
                <c:pt idx="29">
                  <c:v>2763721</c:v>
                </c:pt>
                <c:pt idx="30">
                  <c:v>3130847</c:v>
                </c:pt>
                <c:pt idx="31">
                  <c:v>3440132</c:v>
                </c:pt>
                <c:pt idx="32">
                  <c:v>3535768</c:v>
                </c:pt>
                <c:pt idx="33">
                  <c:v>3584480</c:v>
                </c:pt>
                <c:pt idx="34">
                  <c:v>3304756</c:v>
                </c:pt>
                <c:pt idx="35">
                  <c:v>2980227</c:v>
                </c:pt>
                <c:pt idx="36">
                  <c:v>3217201</c:v>
                </c:pt>
                <c:pt idx="37">
                  <c:v>3056541</c:v>
                </c:pt>
                <c:pt idx="38">
                  <c:v>3534708</c:v>
                </c:pt>
                <c:pt idx="39">
                  <c:v>3692930</c:v>
                </c:pt>
                <c:pt idx="40">
                  <c:v>3511986</c:v>
                </c:pt>
                <c:pt idx="41">
                  <c:v>3579867</c:v>
                </c:pt>
                <c:pt idx="42">
                  <c:v>3691932</c:v>
                </c:pt>
                <c:pt idx="43">
                  <c:v>1738885</c:v>
                </c:pt>
                <c:pt idx="44">
                  <c:v>1353514</c:v>
                </c:pt>
                <c:pt idx="45">
                  <c:v>999826</c:v>
                </c:pt>
                <c:pt idx="46">
                  <c:v>1021820</c:v>
                </c:pt>
                <c:pt idx="47">
                  <c:v>1137691</c:v>
                </c:pt>
                <c:pt idx="48">
                  <c:v>1181904</c:v>
                </c:pt>
                <c:pt idx="49">
                  <c:v>949653</c:v>
                </c:pt>
                <c:pt idx="50">
                  <c:v>812244</c:v>
                </c:pt>
                <c:pt idx="51">
                  <c:v>966721</c:v>
                </c:pt>
                <c:pt idx="52">
                  <c:v>1014752</c:v>
                </c:pt>
                <c:pt idx="53">
                  <c:v>949473</c:v>
                </c:pt>
                <c:pt idx="54">
                  <c:v>792289</c:v>
                </c:pt>
                <c:pt idx="55">
                  <c:v>868750</c:v>
                </c:pt>
                <c:pt idx="56">
                  <c:v>963946</c:v>
                </c:pt>
                <c:pt idx="57">
                  <c:v>628947</c:v>
                </c:pt>
                <c:pt idx="58">
                  <c:v>856553</c:v>
                </c:pt>
                <c:pt idx="59">
                  <c:v>843005</c:v>
                </c:pt>
                <c:pt idx="60">
                  <c:v>768831</c:v>
                </c:pt>
                <c:pt idx="61">
                  <c:v>836403</c:v>
                </c:pt>
                <c:pt idx="62">
                  <c:v>845176</c:v>
                </c:pt>
                <c:pt idx="63">
                  <c:v>964709</c:v>
                </c:pt>
                <c:pt idx="64">
                  <c:v>930131</c:v>
                </c:pt>
                <c:pt idx="65">
                  <c:v>1121264</c:v>
                </c:pt>
                <c:pt idx="66">
                  <c:v>986552</c:v>
                </c:pt>
                <c:pt idx="67">
                  <c:v>1036711</c:v>
                </c:pt>
                <c:pt idx="68">
                  <c:v>1069409</c:v>
                </c:pt>
                <c:pt idx="69">
                  <c:v>952001</c:v>
                </c:pt>
                <c:pt idx="70">
                  <c:v>902607</c:v>
                </c:pt>
                <c:pt idx="71">
                  <c:v>821116</c:v>
                </c:pt>
                <c:pt idx="72">
                  <c:v>1207787</c:v>
                </c:pt>
                <c:pt idx="73">
                  <c:v>835058</c:v>
                </c:pt>
                <c:pt idx="74">
                  <c:v>862244</c:v>
                </c:pt>
                <c:pt idx="75">
                  <c:v>811888</c:v>
                </c:pt>
                <c:pt idx="76">
                  <c:v>1274008</c:v>
                </c:pt>
                <c:pt idx="77">
                  <c:v>1287667</c:v>
                </c:pt>
                <c:pt idx="78">
                  <c:v>1288715</c:v>
                </c:pt>
                <c:pt idx="79">
                  <c:v>1433419</c:v>
                </c:pt>
                <c:pt idx="80">
                  <c:v>1339939</c:v>
                </c:pt>
                <c:pt idx="81">
                  <c:v>1170328</c:v>
                </c:pt>
                <c:pt idx="82">
                  <c:v>1249321</c:v>
                </c:pt>
                <c:pt idx="83">
                  <c:v>1098511</c:v>
                </c:pt>
                <c:pt idx="84">
                  <c:v>1182812</c:v>
                </c:pt>
                <c:pt idx="85">
                  <c:v>1013729</c:v>
                </c:pt>
                <c:pt idx="86">
                  <c:v>1171984</c:v>
                </c:pt>
                <c:pt idx="87">
                  <c:v>1248451</c:v>
                </c:pt>
                <c:pt idx="88">
                  <c:v>1161923</c:v>
                </c:pt>
                <c:pt idx="89">
                  <c:v>1226201</c:v>
                </c:pt>
                <c:pt idx="90">
                  <c:v>951766</c:v>
                </c:pt>
                <c:pt idx="91">
                  <c:v>2765144</c:v>
                </c:pt>
                <c:pt idx="92">
                  <c:v>1214312</c:v>
                </c:pt>
                <c:pt idx="93">
                  <c:v>822475</c:v>
                </c:pt>
                <c:pt idx="94">
                  <c:v>886371</c:v>
                </c:pt>
                <c:pt idx="95">
                  <c:v>886161</c:v>
                </c:pt>
                <c:pt idx="96">
                  <c:v>845070</c:v>
                </c:pt>
                <c:pt idx="97">
                  <c:v>707133</c:v>
                </c:pt>
                <c:pt idx="98">
                  <c:v>757371</c:v>
                </c:pt>
                <c:pt idx="99">
                  <c:v>834267</c:v>
                </c:pt>
                <c:pt idx="100">
                  <c:v>766534</c:v>
                </c:pt>
                <c:pt idx="101">
                  <c:v>784619</c:v>
                </c:pt>
                <c:pt idx="102">
                  <c:v>651133</c:v>
                </c:pt>
                <c:pt idx="103">
                  <c:v>545656</c:v>
                </c:pt>
                <c:pt idx="104">
                  <c:v>641409</c:v>
                </c:pt>
                <c:pt idx="105">
                  <c:v>629506</c:v>
                </c:pt>
                <c:pt idx="106">
                  <c:v>450954</c:v>
                </c:pt>
                <c:pt idx="107">
                  <c:v>593965</c:v>
                </c:pt>
                <c:pt idx="108">
                  <c:v>537291</c:v>
                </c:pt>
                <c:pt idx="109">
                  <c:v>668583</c:v>
                </c:pt>
                <c:pt idx="110">
                  <c:v>563507</c:v>
                </c:pt>
                <c:pt idx="111">
                  <c:v>582003</c:v>
                </c:pt>
                <c:pt idx="112">
                  <c:v>587462</c:v>
                </c:pt>
                <c:pt idx="113">
                  <c:v>493297</c:v>
                </c:pt>
                <c:pt idx="114">
                  <c:v>517525</c:v>
                </c:pt>
                <c:pt idx="115">
                  <c:v>542233</c:v>
                </c:pt>
                <c:pt idx="116">
                  <c:v>463383</c:v>
                </c:pt>
                <c:pt idx="117">
                  <c:v>513718</c:v>
                </c:pt>
                <c:pt idx="118">
                  <c:v>392270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D-4095-A487-3870EEC98A6E}"/>
            </c:ext>
          </c:extLst>
        </c:ser>
        <c:ser>
          <c:idx val="2"/>
          <c:order val="1"/>
          <c:tx>
            <c:strRef>
              <c:f>'Tax Revenue'!$C$4</c:f>
              <c:strCache>
                <c:ptCount val="1"/>
                <c:pt idx="0">
                  <c:v>Retail Marijuana Sales Tax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noFill/>
              <a:round/>
            </a:ln>
            <a:effectLst/>
          </c:spPr>
          <c:cat>
            <c:numRef>
              <c:f>'Tax Revenue'!$A$5:$A$124</c:f>
              <c:numCache>
                <c:formatCode>m/d/yy</c:formatCode>
                <c:ptCount val="12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</c:numCache>
            </c:numRef>
          </c:cat>
          <c:val>
            <c:numRef>
              <c:f>'Tax Revenue'!$C$5:$C$124</c:f>
              <c:numCache>
                <c:formatCode>"$"#,##0_);[Red]\("$"#,##0\)</c:formatCode>
                <c:ptCount val="120"/>
                <c:pt idx="0" formatCode="General">
                  <c:v>0</c:v>
                </c:pt>
                <c:pt idx="1">
                  <c:v>1401568</c:v>
                </c:pt>
                <c:pt idx="2">
                  <c:v>1434916</c:v>
                </c:pt>
                <c:pt idx="3">
                  <c:v>1898685</c:v>
                </c:pt>
                <c:pt idx="4">
                  <c:v>2217607</c:v>
                </c:pt>
                <c:pt idx="5">
                  <c:v>2070577</c:v>
                </c:pt>
                <c:pt idx="6">
                  <c:v>2473627</c:v>
                </c:pt>
                <c:pt idx="7">
                  <c:v>2970183</c:v>
                </c:pt>
                <c:pt idx="8">
                  <c:v>3307078</c:v>
                </c:pt>
                <c:pt idx="9">
                  <c:v>2940346</c:v>
                </c:pt>
                <c:pt idx="10">
                  <c:v>3244159</c:v>
                </c:pt>
                <c:pt idx="11">
                  <c:v>2933821</c:v>
                </c:pt>
                <c:pt idx="12">
                  <c:v>3472230</c:v>
                </c:pt>
                <c:pt idx="13">
                  <c:v>3547864</c:v>
                </c:pt>
                <c:pt idx="14">
                  <c:v>3792120</c:v>
                </c:pt>
                <c:pt idx="15">
                  <c:v>4282160</c:v>
                </c:pt>
                <c:pt idx="16">
                  <c:v>4390362</c:v>
                </c:pt>
                <c:pt idx="17">
                  <c:v>4663848</c:v>
                </c:pt>
                <c:pt idx="18">
                  <c:v>4394550</c:v>
                </c:pt>
                <c:pt idx="19">
                  <c:v>5839613</c:v>
                </c:pt>
                <c:pt idx="20">
                  <c:v>5813123</c:v>
                </c:pt>
                <c:pt idx="21">
                  <c:v>4955077</c:v>
                </c:pt>
                <c:pt idx="22">
                  <c:v>5207345</c:v>
                </c:pt>
                <c:pt idx="23">
                  <c:v>5258248</c:v>
                </c:pt>
                <c:pt idx="24">
                  <c:v>5438522</c:v>
                </c:pt>
                <c:pt idx="25">
                  <c:v>5213363</c:v>
                </c:pt>
                <c:pt idx="26">
                  <c:v>6163941</c:v>
                </c:pt>
                <c:pt idx="27">
                  <c:v>5876965</c:v>
                </c:pt>
                <c:pt idx="28">
                  <c:v>6944330</c:v>
                </c:pt>
                <c:pt idx="29">
                  <c:v>5989446</c:v>
                </c:pt>
                <c:pt idx="30">
                  <c:v>7414551</c:v>
                </c:pt>
                <c:pt idx="31">
                  <c:v>8263335</c:v>
                </c:pt>
                <c:pt idx="32">
                  <c:v>8492129</c:v>
                </c:pt>
                <c:pt idx="33">
                  <c:v>8584952</c:v>
                </c:pt>
                <c:pt idx="34">
                  <c:v>8115943</c:v>
                </c:pt>
                <c:pt idx="35">
                  <c:v>7252646</c:v>
                </c:pt>
                <c:pt idx="36">
                  <c:v>7746575</c:v>
                </c:pt>
                <c:pt idx="37">
                  <c:v>8186608</c:v>
                </c:pt>
                <c:pt idx="38">
                  <c:v>7410258</c:v>
                </c:pt>
                <c:pt idx="39">
                  <c:v>10107620</c:v>
                </c:pt>
                <c:pt idx="40">
                  <c:v>8105694</c:v>
                </c:pt>
                <c:pt idx="41">
                  <c:v>8744941</c:v>
                </c:pt>
                <c:pt idx="42">
                  <c:v>9413260</c:v>
                </c:pt>
                <c:pt idx="43">
                  <c:v>15171154</c:v>
                </c:pt>
                <c:pt idx="44">
                  <c:v>15044994</c:v>
                </c:pt>
                <c:pt idx="45">
                  <c:v>15125886</c:v>
                </c:pt>
                <c:pt idx="46">
                  <c:v>13148705</c:v>
                </c:pt>
                <c:pt idx="47">
                  <c:v>13307123</c:v>
                </c:pt>
                <c:pt idx="48">
                  <c:v>13816947</c:v>
                </c:pt>
                <c:pt idx="49">
                  <c:v>13445106</c:v>
                </c:pt>
                <c:pt idx="50">
                  <c:v>13853459</c:v>
                </c:pt>
                <c:pt idx="51">
                  <c:v>15340824</c:v>
                </c:pt>
                <c:pt idx="52">
                  <c:v>14608085</c:v>
                </c:pt>
                <c:pt idx="53">
                  <c:v>14911288</c:v>
                </c:pt>
                <c:pt idx="54">
                  <c:v>15968272</c:v>
                </c:pt>
                <c:pt idx="55">
                  <c:v>16723420</c:v>
                </c:pt>
                <c:pt idx="56">
                  <c:v>16891913</c:v>
                </c:pt>
                <c:pt idx="57">
                  <c:v>16335453</c:v>
                </c:pt>
                <c:pt idx="58">
                  <c:v>15192351</c:v>
                </c:pt>
                <c:pt idx="59">
                  <c:v>14767104</c:v>
                </c:pt>
                <c:pt idx="60">
                  <c:v>16133789</c:v>
                </c:pt>
                <c:pt idx="61">
                  <c:v>14823830</c:v>
                </c:pt>
                <c:pt idx="62">
                  <c:v>14565504</c:v>
                </c:pt>
                <c:pt idx="63">
                  <c:v>17186221</c:v>
                </c:pt>
                <c:pt idx="64">
                  <c:v>16022901</c:v>
                </c:pt>
                <c:pt idx="65">
                  <c:v>18698640</c:v>
                </c:pt>
                <c:pt idx="66">
                  <c:v>17996004</c:v>
                </c:pt>
                <c:pt idx="67">
                  <c:v>21255391</c:v>
                </c:pt>
                <c:pt idx="68">
                  <c:v>21279128</c:v>
                </c:pt>
                <c:pt idx="69">
                  <c:v>17936550</c:v>
                </c:pt>
                <c:pt idx="70">
                  <c:v>19077121</c:v>
                </c:pt>
                <c:pt idx="71">
                  <c:v>17512843</c:v>
                </c:pt>
                <c:pt idx="72">
                  <c:v>17821262</c:v>
                </c:pt>
                <c:pt idx="73">
                  <c:v>17051241</c:v>
                </c:pt>
                <c:pt idx="74">
                  <c:v>17108035</c:v>
                </c:pt>
                <c:pt idx="75">
                  <c:v>16305176</c:v>
                </c:pt>
                <c:pt idx="76">
                  <c:v>20054312</c:v>
                </c:pt>
                <c:pt idx="77">
                  <c:v>22814211</c:v>
                </c:pt>
                <c:pt idx="78">
                  <c:v>24644660</c:v>
                </c:pt>
                <c:pt idx="79">
                  <c:v>27794380</c:v>
                </c:pt>
                <c:pt idx="80">
                  <c:v>26656923</c:v>
                </c:pt>
                <c:pt idx="81">
                  <c:v>24593888</c:v>
                </c:pt>
                <c:pt idx="82">
                  <c:v>24426723</c:v>
                </c:pt>
                <c:pt idx="83">
                  <c:v>21257250</c:v>
                </c:pt>
                <c:pt idx="84">
                  <c:v>22535988</c:v>
                </c:pt>
                <c:pt idx="85">
                  <c:v>22870352</c:v>
                </c:pt>
                <c:pt idx="86">
                  <c:v>21039474</c:v>
                </c:pt>
                <c:pt idx="87">
                  <c:v>25153143</c:v>
                </c:pt>
                <c:pt idx="88">
                  <c:v>25336486</c:v>
                </c:pt>
                <c:pt idx="89">
                  <c:v>23936478</c:v>
                </c:pt>
                <c:pt idx="90">
                  <c:v>23165152</c:v>
                </c:pt>
                <c:pt idx="91">
                  <c:v>25103189</c:v>
                </c:pt>
                <c:pt idx="92">
                  <c:v>24213820</c:v>
                </c:pt>
                <c:pt idx="93">
                  <c:v>22403066</c:v>
                </c:pt>
                <c:pt idx="94">
                  <c:v>21930130</c:v>
                </c:pt>
                <c:pt idx="95">
                  <c:v>19931254</c:v>
                </c:pt>
                <c:pt idx="96">
                  <c:v>20977072</c:v>
                </c:pt>
                <c:pt idx="97">
                  <c:v>19784421</c:v>
                </c:pt>
                <c:pt idx="98">
                  <c:v>19090304</c:v>
                </c:pt>
                <c:pt idx="99">
                  <c:v>20485934</c:v>
                </c:pt>
                <c:pt idx="100">
                  <c:v>19502031</c:v>
                </c:pt>
                <c:pt idx="101">
                  <c:v>19449994</c:v>
                </c:pt>
                <c:pt idx="102">
                  <c:v>19021651</c:v>
                </c:pt>
                <c:pt idx="103">
                  <c:v>20453175</c:v>
                </c:pt>
                <c:pt idx="104">
                  <c:v>19822451</c:v>
                </c:pt>
                <c:pt idx="105">
                  <c:v>19788966</c:v>
                </c:pt>
                <c:pt idx="106">
                  <c:v>18773175</c:v>
                </c:pt>
                <c:pt idx="107">
                  <c:v>16906751</c:v>
                </c:pt>
                <c:pt idx="108">
                  <c:v>16719473</c:v>
                </c:pt>
                <c:pt idx="109">
                  <c:v>18761526</c:v>
                </c:pt>
                <c:pt idx="110">
                  <c:v>16735449</c:v>
                </c:pt>
                <c:pt idx="111">
                  <c:v>18633442</c:v>
                </c:pt>
                <c:pt idx="112">
                  <c:v>17125816</c:v>
                </c:pt>
                <c:pt idx="113">
                  <c:v>16654257</c:v>
                </c:pt>
                <c:pt idx="114">
                  <c:v>17960538</c:v>
                </c:pt>
                <c:pt idx="115">
                  <c:v>17544158</c:v>
                </c:pt>
                <c:pt idx="116">
                  <c:v>16899796</c:v>
                </c:pt>
                <c:pt idx="117">
                  <c:v>16822565</c:v>
                </c:pt>
                <c:pt idx="118">
                  <c:v>16706423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D-4095-A487-3870EEC98A6E}"/>
            </c:ext>
          </c:extLst>
        </c:ser>
        <c:ser>
          <c:idx val="3"/>
          <c:order val="2"/>
          <c:tx>
            <c:strRef>
              <c:f>'Tax Revenue'!$D$4</c:f>
              <c:strCache>
                <c:ptCount val="1"/>
                <c:pt idx="0">
                  <c:v>Retail Marijuana Excise Tax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cat>
            <c:numRef>
              <c:f>'Tax Revenue'!$A$5:$A$124</c:f>
              <c:numCache>
                <c:formatCode>m/d/yy</c:formatCode>
                <c:ptCount val="12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</c:numCache>
            </c:numRef>
          </c:cat>
          <c:val>
            <c:numRef>
              <c:f>'Tax Revenue'!$D$5:$D$124</c:f>
              <c:numCache>
                <c:formatCode>"$"#,##0_);[Red]\("$"#,##0\)</c:formatCode>
                <c:ptCount val="120"/>
                <c:pt idx="0" formatCode="General">
                  <c:v>0</c:v>
                </c:pt>
                <c:pt idx="1">
                  <c:v>195318</c:v>
                </c:pt>
                <c:pt idx="2">
                  <c:v>339615</c:v>
                </c:pt>
                <c:pt idx="3">
                  <c:v>609907</c:v>
                </c:pt>
                <c:pt idx="4">
                  <c:v>734351</c:v>
                </c:pt>
                <c:pt idx="5">
                  <c:v>1135648</c:v>
                </c:pt>
                <c:pt idx="6">
                  <c:v>969637</c:v>
                </c:pt>
                <c:pt idx="7">
                  <c:v>1397930</c:v>
                </c:pt>
                <c:pt idx="8">
                  <c:v>1464796</c:v>
                </c:pt>
                <c:pt idx="9">
                  <c:v>1446105</c:v>
                </c:pt>
                <c:pt idx="10">
                  <c:v>1718273</c:v>
                </c:pt>
                <c:pt idx="11">
                  <c:v>1363689</c:v>
                </c:pt>
                <c:pt idx="12">
                  <c:v>1965731</c:v>
                </c:pt>
                <c:pt idx="13">
                  <c:v>2349219</c:v>
                </c:pt>
                <c:pt idx="14">
                  <c:v>2123091</c:v>
                </c:pt>
                <c:pt idx="15">
                  <c:v>2587352</c:v>
                </c:pt>
                <c:pt idx="16">
                  <c:v>3103722</c:v>
                </c:pt>
                <c:pt idx="17">
                  <c:v>3506230</c:v>
                </c:pt>
                <c:pt idx="18">
                  <c:v>2933200</c:v>
                </c:pt>
                <c:pt idx="19">
                  <c:v>3070314</c:v>
                </c:pt>
                <c:pt idx="20">
                  <c:v>3328898</c:v>
                </c:pt>
                <c:pt idx="21">
                  <c:v>2796865</c:v>
                </c:pt>
                <c:pt idx="22">
                  <c:v>2604672</c:v>
                </c:pt>
                <c:pt idx="23">
                  <c:v>3048539</c:v>
                </c:pt>
                <c:pt idx="24">
                  <c:v>3608488</c:v>
                </c:pt>
                <c:pt idx="25">
                  <c:v>3671875</c:v>
                </c:pt>
                <c:pt idx="26">
                  <c:v>4015437</c:v>
                </c:pt>
                <c:pt idx="27">
                  <c:v>3489694</c:v>
                </c:pt>
                <c:pt idx="28">
                  <c:v>5538327</c:v>
                </c:pt>
                <c:pt idx="29">
                  <c:v>4524531</c:v>
                </c:pt>
                <c:pt idx="30">
                  <c:v>5378690</c:v>
                </c:pt>
                <c:pt idx="31">
                  <c:v>4711405</c:v>
                </c:pt>
                <c:pt idx="32">
                  <c:v>6233494</c:v>
                </c:pt>
                <c:pt idx="33">
                  <c:v>6071105</c:v>
                </c:pt>
                <c:pt idx="34">
                  <c:v>6045927</c:v>
                </c:pt>
                <c:pt idx="35">
                  <c:v>6131564</c:v>
                </c:pt>
                <c:pt idx="36">
                  <c:v>6174352</c:v>
                </c:pt>
                <c:pt idx="37">
                  <c:v>5503295</c:v>
                </c:pt>
                <c:pt idx="38">
                  <c:v>5367365</c:v>
                </c:pt>
                <c:pt idx="39">
                  <c:v>7867853</c:v>
                </c:pt>
                <c:pt idx="40">
                  <c:v>5699916</c:v>
                </c:pt>
                <c:pt idx="41">
                  <c:v>6238143</c:v>
                </c:pt>
                <c:pt idx="42">
                  <c:v>6416003</c:v>
                </c:pt>
                <c:pt idx="43">
                  <c:v>5536495</c:v>
                </c:pt>
                <c:pt idx="44">
                  <c:v>5816240</c:v>
                </c:pt>
                <c:pt idx="45">
                  <c:v>5997375</c:v>
                </c:pt>
                <c:pt idx="46">
                  <c:v>5771416</c:v>
                </c:pt>
                <c:pt idx="47">
                  <c:v>5576575</c:v>
                </c:pt>
                <c:pt idx="48">
                  <c:v>5619025</c:v>
                </c:pt>
                <c:pt idx="49">
                  <c:v>5756281</c:v>
                </c:pt>
                <c:pt idx="50">
                  <c:v>5233996</c:v>
                </c:pt>
                <c:pt idx="51">
                  <c:v>5598581</c:v>
                </c:pt>
                <c:pt idx="52">
                  <c:v>5586593</c:v>
                </c:pt>
                <c:pt idx="53">
                  <c:v>5051632</c:v>
                </c:pt>
                <c:pt idx="54">
                  <c:v>5215347</c:v>
                </c:pt>
                <c:pt idx="55">
                  <c:v>4428503</c:v>
                </c:pt>
                <c:pt idx="56">
                  <c:v>5115741</c:v>
                </c:pt>
                <c:pt idx="57">
                  <c:v>4683825</c:v>
                </c:pt>
                <c:pt idx="58">
                  <c:v>4630333</c:v>
                </c:pt>
                <c:pt idx="59">
                  <c:v>4692813</c:v>
                </c:pt>
                <c:pt idx="60">
                  <c:v>3657559</c:v>
                </c:pt>
                <c:pt idx="61">
                  <c:v>5285313</c:v>
                </c:pt>
                <c:pt idx="62">
                  <c:v>3894393</c:v>
                </c:pt>
                <c:pt idx="63">
                  <c:v>4955331</c:v>
                </c:pt>
                <c:pt idx="64">
                  <c:v>5883220</c:v>
                </c:pt>
                <c:pt idx="65">
                  <c:v>6004970</c:v>
                </c:pt>
                <c:pt idx="66">
                  <c:v>5645908</c:v>
                </c:pt>
                <c:pt idx="67">
                  <c:v>6187794</c:v>
                </c:pt>
                <c:pt idx="68">
                  <c:v>6495588</c:v>
                </c:pt>
                <c:pt idx="69">
                  <c:v>5971603</c:v>
                </c:pt>
                <c:pt idx="70">
                  <c:v>6827928</c:v>
                </c:pt>
                <c:pt idx="71">
                  <c:v>5857518</c:v>
                </c:pt>
                <c:pt idx="72">
                  <c:v>7050247</c:v>
                </c:pt>
                <c:pt idx="73">
                  <c:v>7350167</c:v>
                </c:pt>
                <c:pt idx="74">
                  <c:v>6509959</c:v>
                </c:pt>
                <c:pt idx="75">
                  <c:v>7090119</c:v>
                </c:pt>
                <c:pt idx="76">
                  <c:v>7625293</c:v>
                </c:pt>
                <c:pt idx="77">
                  <c:v>8454927</c:v>
                </c:pt>
                <c:pt idx="78">
                  <c:v>9381481</c:v>
                </c:pt>
                <c:pt idx="79">
                  <c:v>10470917</c:v>
                </c:pt>
                <c:pt idx="80">
                  <c:v>9682085</c:v>
                </c:pt>
                <c:pt idx="81">
                  <c:v>8821260</c:v>
                </c:pt>
                <c:pt idx="82">
                  <c:v>10201749</c:v>
                </c:pt>
                <c:pt idx="83">
                  <c:v>8860838</c:v>
                </c:pt>
                <c:pt idx="84">
                  <c:v>10403821</c:v>
                </c:pt>
                <c:pt idx="85">
                  <c:v>10018411</c:v>
                </c:pt>
                <c:pt idx="86">
                  <c:v>10268995</c:v>
                </c:pt>
                <c:pt idx="87">
                  <c:v>12228763</c:v>
                </c:pt>
                <c:pt idx="88">
                  <c:v>9933908</c:v>
                </c:pt>
                <c:pt idx="89">
                  <c:v>10066050</c:v>
                </c:pt>
                <c:pt idx="90">
                  <c:v>9867846</c:v>
                </c:pt>
                <c:pt idx="91">
                  <c:v>9480366</c:v>
                </c:pt>
                <c:pt idx="92">
                  <c:v>10244161</c:v>
                </c:pt>
                <c:pt idx="93">
                  <c:v>8931121</c:v>
                </c:pt>
                <c:pt idx="94">
                  <c:v>8647969</c:v>
                </c:pt>
                <c:pt idx="95">
                  <c:v>8447062</c:v>
                </c:pt>
                <c:pt idx="96">
                  <c:v>7972363</c:v>
                </c:pt>
                <c:pt idx="97">
                  <c:v>6860278</c:v>
                </c:pt>
                <c:pt idx="98">
                  <c:v>6817459</c:v>
                </c:pt>
                <c:pt idx="99">
                  <c:v>7846052</c:v>
                </c:pt>
                <c:pt idx="100">
                  <c:v>6228500</c:v>
                </c:pt>
                <c:pt idx="101">
                  <c:v>6336766</c:v>
                </c:pt>
                <c:pt idx="102">
                  <c:v>5400834</c:v>
                </c:pt>
                <c:pt idx="103">
                  <c:v>5023514</c:v>
                </c:pt>
                <c:pt idx="104">
                  <c:v>4963135</c:v>
                </c:pt>
                <c:pt idx="105">
                  <c:v>4850874</c:v>
                </c:pt>
                <c:pt idx="106">
                  <c:v>4481536</c:v>
                </c:pt>
                <c:pt idx="107">
                  <c:v>4196798</c:v>
                </c:pt>
                <c:pt idx="108">
                  <c:v>4322426</c:v>
                </c:pt>
                <c:pt idx="109">
                  <c:v>4609452</c:v>
                </c:pt>
                <c:pt idx="110">
                  <c:v>4693889</c:v>
                </c:pt>
                <c:pt idx="111">
                  <c:v>5107633</c:v>
                </c:pt>
                <c:pt idx="112">
                  <c:v>4252416</c:v>
                </c:pt>
                <c:pt idx="113">
                  <c:v>4009963</c:v>
                </c:pt>
                <c:pt idx="114">
                  <c:v>3921851</c:v>
                </c:pt>
                <c:pt idx="115">
                  <c:v>4775353</c:v>
                </c:pt>
                <c:pt idx="116">
                  <c:v>4407095</c:v>
                </c:pt>
                <c:pt idx="117">
                  <c:v>4509078</c:v>
                </c:pt>
                <c:pt idx="118">
                  <c:v>4063436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D-4095-A487-3870EEC9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10960"/>
        <c:axId val="1102391408"/>
      </c:areaChart>
      <c:dateAx>
        <c:axId val="11024109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91408"/>
        <c:crosses val="autoZero"/>
        <c:auto val="1"/>
        <c:lblOffset val="100"/>
        <c:baseTimeUnit val="months"/>
        <c:majorUnit val="12"/>
        <c:majorTimeUnit val="months"/>
      </c:dateAx>
      <c:valAx>
        <c:axId val="110239140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1096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16084704071677"/>
          <c:y val="0.26180489938757656"/>
          <c:w val="0.47233073614489296"/>
          <c:h val="0.21582581564721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Bud </a:t>
            </a:r>
          </a:p>
          <a:p>
            <a:pPr>
              <a:defRPr sz="1200" b="1"/>
            </a:pPr>
            <a:r>
              <a:rPr lang="en-US" sz="1100" b="0"/>
              <a:t>($/lb)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8327328649136"/>
          <c:y val="0.2"/>
          <c:w val="0.81735951484325331"/>
          <c:h val="0.5576429817530294"/>
        </c:manualLayout>
      </c:layout>
      <c:lineChart>
        <c:grouping val="standard"/>
        <c:varyColors val="0"/>
        <c:ser>
          <c:idx val="0"/>
          <c:order val="0"/>
          <c:tx>
            <c:strRef>
              <c:f>'Median Market Price'!$B$3</c:f>
              <c:strCache>
                <c:ptCount val="1"/>
                <c:pt idx="0">
                  <c:v>Bud ($/lb)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Market Price'!$A$4:$A$38</c:f>
              <c:numCache>
                <c:formatCode>m/d/yy</c:formatCode>
                <c:ptCount val="35"/>
                <c:pt idx="0">
                  <c:v>41640</c:v>
                </c:pt>
                <c:pt idx="1">
                  <c:v>41821</c:v>
                </c:pt>
                <c:pt idx="2">
                  <c:v>42005</c:v>
                </c:pt>
                <c:pt idx="3">
                  <c:v>42186</c:v>
                </c:pt>
                <c:pt idx="4">
                  <c:v>42370</c:v>
                </c:pt>
                <c:pt idx="5">
                  <c:v>42552</c:v>
                </c:pt>
                <c:pt idx="6">
                  <c:v>42736</c:v>
                </c:pt>
                <c:pt idx="7">
                  <c:v>42917</c:v>
                </c:pt>
                <c:pt idx="8">
                  <c:v>42956</c:v>
                </c:pt>
                <c:pt idx="9">
                  <c:v>43009</c:v>
                </c:pt>
                <c:pt idx="10">
                  <c:v>43101</c:v>
                </c:pt>
                <c:pt idx="11">
                  <c:v>43191</c:v>
                </c:pt>
                <c:pt idx="12">
                  <c:v>43282</c:v>
                </c:pt>
                <c:pt idx="13">
                  <c:v>43374</c:v>
                </c:pt>
                <c:pt idx="14">
                  <c:v>43466</c:v>
                </c:pt>
                <c:pt idx="15">
                  <c:v>43556</c:v>
                </c:pt>
                <c:pt idx="16">
                  <c:v>43647</c:v>
                </c:pt>
                <c:pt idx="17">
                  <c:v>43739</c:v>
                </c:pt>
                <c:pt idx="18">
                  <c:v>43831</c:v>
                </c:pt>
                <c:pt idx="19">
                  <c:v>43922</c:v>
                </c:pt>
                <c:pt idx="20">
                  <c:v>44013</c:v>
                </c:pt>
                <c:pt idx="21">
                  <c:v>44105</c:v>
                </c:pt>
                <c:pt idx="22">
                  <c:v>44197</c:v>
                </c:pt>
                <c:pt idx="23">
                  <c:v>44287</c:v>
                </c:pt>
                <c:pt idx="24">
                  <c:v>44378</c:v>
                </c:pt>
                <c:pt idx="25">
                  <c:v>44470</c:v>
                </c:pt>
                <c:pt idx="26">
                  <c:v>44562</c:v>
                </c:pt>
                <c:pt idx="27">
                  <c:v>44652</c:v>
                </c:pt>
                <c:pt idx="28">
                  <c:v>44743</c:v>
                </c:pt>
                <c:pt idx="29">
                  <c:v>44835</c:v>
                </c:pt>
                <c:pt idx="30">
                  <c:v>44927</c:v>
                </c:pt>
                <c:pt idx="31">
                  <c:v>45017</c:v>
                </c:pt>
                <c:pt idx="32">
                  <c:v>45108</c:v>
                </c:pt>
                <c:pt idx="33">
                  <c:v>45200</c:v>
                </c:pt>
                <c:pt idx="34">
                  <c:v>45292</c:v>
                </c:pt>
              </c:numCache>
            </c:numRef>
          </c:cat>
          <c:val>
            <c:numRef>
              <c:f>'Median Market Price'!$B$4:$B$38</c:f>
              <c:numCache>
                <c:formatCode>"$"#,##0_);[Red]\("$"#,##0\)</c:formatCode>
                <c:ptCount val="35"/>
                <c:pt idx="0">
                  <c:v>1876</c:v>
                </c:pt>
                <c:pt idx="1">
                  <c:v>1876</c:v>
                </c:pt>
                <c:pt idx="2">
                  <c:v>2007</c:v>
                </c:pt>
                <c:pt idx="3">
                  <c:v>1868</c:v>
                </c:pt>
                <c:pt idx="4">
                  <c:v>1948</c:v>
                </c:pt>
                <c:pt idx="5">
                  <c:v>1471</c:v>
                </c:pt>
                <c:pt idx="6">
                  <c:v>1471</c:v>
                </c:pt>
                <c:pt idx="7">
                  <c:v>1298</c:v>
                </c:pt>
                <c:pt idx="8">
                  <c:v>1298</c:v>
                </c:pt>
                <c:pt idx="9">
                  <c:v>1305</c:v>
                </c:pt>
                <c:pt idx="10">
                  <c:v>1265</c:v>
                </c:pt>
                <c:pt idx="11">
                  <c:v>1012</c:v>
                </c:pt>
                <c:pt idx="12">
                  <c:v>846</c:v>
                </c:pt>
                <c:pt idx="13">
                  <c:v>759</c:v>
                </c:pt>
                <c:pt idx="14">
                  <c:v>781</c:v>
                </c:pt>
                <c:pt idx="15">
                  <c:v>806</c:v>
                </c:pt>
                <c:pt idx="16">
                  <c:v>850</c:v>
                </c:pt>
                <c:pt idx="17">
                  <c:v>999</c:v>
                </c:pt>
                <c:pt idx="18">
                  <c:v>1316</c:v>
                </c:pt>
                <c:pt idx="19">
                  <c:v>1164</c:v>
                </c:pt>
                <c:pt idx="20">
                  <c:v>1000</c:v>
                </c:pt>
                <c:pt idx="21">
                  <c:v>1316</c:v>
                </c:pt>
                <c:pt idx="22">
                  <c:v>1721</c:v>
                </c:pt>
                <c:pt idx="23">
                  <c:v>1308</c:v>
                </c:pt>
                <c:pt idx="24">
                  <c:v>1309</c:v>
                </c:pt>
                <c:pt idx="25">
                  <c:v>1316</c:v>
                </c:pt>
                <c:pt idx="26">
                  <c:v>948</c:v>
                </c:pt>
                <c:pt idx="27">
                  <c:v>799</c:v>
                </c:pt>
                <c:pt idx="28">
                  <c:v>709</c:v>
                </c:pt>
                <c:pt idx="29">
                  <c:v>658</c:v>
                </c:pt>
                <c:pt idx="30">
                  <c:v>658</c:v>
                </c:pt>
                <c:pt idx="31">
                  <c:v>649</c:v>
                </c:pt>
                <c:pt idx="32">
                  <c:v>703</c:v>
                </c:pt>
                <c:pt idx="33">
                  <c:v>750</c:v>
                </c:pt>
                <c:pt idx="3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E-4E83-9E16-9A0E49AA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02960"/>
        <c:axId val="746505040"/>
      </c:lineChart>
      <c:dateAx>
        <c:axId val="746502960"/>
        <c:scaling>
          <c:orientation val="minMax"/>
        </c:scaling>
        <c:delete val="0"/>
        <c:axPos val="b"/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5040"/>
        <c:crosses val="autoZero"/>
        <c:auto val="1"/>
        <c:lblOffset val="100"/>
        <c:baseTimeUnit val="months"/>
      </c:dateAx>
      <c:valAx>
        <c:axId val="7465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255270</xdr:colOff>
      <xdr:row>18</xdr:row>
      <xdr:rowOff>0</xdr:rowOff>
    </xdr:from>
    <xdr:to>
      <xdr:col>15</xdr:col>
      <xdr:colOff>548640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73779-366B-7708-6FFB-32F805C4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18</xdr:row>
      <xdr:rowOff>0</xdr:rowOff>
    </xdr:from>
    <xdr:to>
      <xdr:col>10</xdr:col>
      <xdr:colOff>201930</xdr:colOff>
      <xdr:row>30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9D0824-FE78-40DC-B901-E68C935D4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6</xdr:row>
      <xdr:rowOff>7620</xdr:rowOff>
    </xdr:from>
    <xdr:to>
      <xdr:col>15</xdr:col>
      <xdr:colOff>487680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C0C75-2245-3ADF-FB7C-0F79BD1F8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dor.colorado.gov/data-and-reports/marijuana-data/marijuana-tax-repor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ax.colorado.gov/average-market-r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23EA-5297-4E2F-90CF-7522A2F27EEB}">
  <dimension ref="A1:R126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9.5" style="3" bestFit="1" customWidth="1"/>
    <col min="2" max="2" width="12.1640625" customWidth="1"/>
    <col min="3" max="3" width="15.83203125" customWidth="1"/>
    <col min="4" max="4" width="12.1640625" customWidth="1"/>
    <col min="5" max="5" width="15" customWidth="1"/>
    <col min="7" max="7" width="10.83203125" customWidth="1"/>
    <col min="8" max="11" width="13.1640625" customWidth="1"/>
  </cols>
  <sheetData>
    <row r="1" spans="1:18" ht="16" x14ac:dyDescent="0.2">
      <c r="A1" s="31" t="s">
        <v>16</v>
      </c>
      <c r="B1" s="31"/>
      <c r="C1" s="31"/>
      <c r="D1" s="31"/>
      <c r="E1" s="31"/>
      <c r="G1" s="31" t="s">
        <v>17</v>
      </c>
      <c r="H1" s="31"/>
      <c r="I1" s="31"/>
      <c r="J1" s="31"/>
      <c r="K1" s="31"/>
      <c r="L1" s="31"/>
    </row>
    <row r="2" spans="1:18" x14ac:dyDescent="0.2">
      <c r="A2" s="12" t="s">
        <v>11</v>
      </c>
      <c r="G2" s="12"/>
    </row>
    <row r="3" spans="1:18" x14ac:dyDescent="0.2">
      <c r="A3" s="13" t="s">
        <v>21</v>
      </c>
      <c r="G3" s="12"/>
    </row>
    <row r="4" spans="1:18" ht="45" x14ac:dyDescent="0.2">
      <c r="A4" s="4" t="s">
        <v>12</v>
      </c>
      <c r="B4" s="4" t="s">
        <v>24</v>
      </c>
      <c r="C4" s="4" t="s">
        <v>25</v>
      </c>
      <c r="D4" s="4" t="s">
        <v>26</v>
      </c>
      <c r="E4" s="4" t="s">
        <v>0</v>
      </c>
      <c r="G4" s="4" t="s">
        <v>1</v>
      </c>
      <c r="H4" s="4" t="s">
        <v>24</v>
      </c>
      <c r="I4" s="4" t="s">
        <v>25</v>
      </c>
      <c r="J4" s="4" t="s">
        <v>26</v>
      </c>
      <c r="K4" s="4" t="s">
        <v>0</v>
      </c>
      <c r="L4" s="4" t="s">
        <v>18</v>
      </c>
    </row>
    <row r="5" spans="1:18" x14ac:dyDescent="0.2">
      <c r="A5" s="15">
        <v>41640</v>
      </c>
      <c r="B5" s="16">
        <v>0</v>
      </c>
      <c r="C5" s="16">
        <v>0</v>
      </c>
      <c r="D5" s="16">
        <v>0</v>
      </c>
      <c r="E5" s="16">
        <v>0</v>
      </c>
      <c r="G5" s="3">
        <v>2014</v>
      </c>
      <c r="H5" s="21">
        <v>17834803</v>
      </c>
      <c r="I5" s="21">
        <v>26892567</v>
      </c>
      <c r="J5" s="21">
        <v>11375269</v>
      </c>
      <c r="K5" s="21">
        <f>SUM(H5:J5)</f>
        <v>56102639</v>
      </c>
    </row>
    <row r="6" spans="1:18" x14ac:dyDescent="0.2">
      <c r="A6" s="17">
        <v>41671</v>
      </c>
      <c r="B6" s="18">
        <v>1330209</v>
      </c>
      <c r="C6" s="18">
        <v>1401568</v>
      </c>
      <c r="D6" s="18">
        <v>195318</v>
      </c>
      <c r="E6" s="18">
        <v>2927095</v>
      </c>
      <c r="G6" s="3">
        <v>2015</v>
      </c>
      <c r="H6" s="21">
        <v>26968987</v>
      </c>
      <c r="I6" s="21">
        <v>55616540</v>
      </c>
      <c r="J6" s="21">
        <v>33417833</v>
      </c>
      <c r="K6" s="21">
        <f t="shared" ref="K6:K12" si="0">SUM(H6:J6)</f>
        <v>116003360</v>
      </c>
      <c r="L6" s="22">
        <f>K6/K5-1</f>
        <v>1.0676988118152515</v>
      </c>
    </row>
    <row r="7" spans="1:18" x14ac:dyDescent="0.2">
      <c r="A7" s="17">
        <v>41699</v>
      </c>
      <c r="B7" s="18">
        <v>1460429</v>
      </c>
      <c r="C7" s="18">
        <v>1434916</v>
      </c>
      <c r="D7" s="18">
        <v>339615</v>
      </c>
      <c r="E7" s="18">
        <v>3234960</v>
      </c>
      <c r="G7" s="3">
        <v>2016</v>
      </c>
      <c r="H7" s="21">
        <v>36448957</v>
      </c>
      <c r="I7" s="21">
        <v>83750123</v>
      </c>
      <c r="J7" s="21">
        <v>59420537</v>
      </c>
      <c r="K7" s="21">
        <f t="shared" si="0"/>
        <v>179619617</v>
      </c>
      <c r="L7" s="22">
        <f t="shared" ref="L7:L14" si="1">K7/K6-1</f>
        <v>0.54840012392744475</v>
      </c>
      <c r="N7" t="s">
        <v>22</v>
      </c>
    </row>
    <row r="8" spans="1:18" x14ac:dyDescent="0.2">
      <c r="A8" s="17">
        <v>41730</v>
      </c>
      <c r="B8" s="18">
        <v>1569405</v>
      </c>
      <c r="C8" s="18">
        <v>1898685</v>
      </c>
      <c r="D8" s="18">
        <v>609907</v>
      </c>
      <c r="E8" s="18">
        <v>4077997</v>
      </c>
      <c r="G8" s="3">
        <v>2017</v>
      </c>
      <c r="H8" s="21">
        <v>30536901</v>
      </c>
      <c r="I8" s="21">
        <v>131512818</v>
      </c>
      <c r="J8" s="21">
        <v>71965028</v>
      </c>
      <c r="K8" s="21">
        <f t="shared" si="0"/>
        <v>234014747</v>
      </c>
      <c r="L8" s="22">
        <f t="shared" si="1"/>
        <v>0.30283512963954262</v>
      </c>
      <c r="N8" s="32" t="s">
        <v>23</v>
      </c>
      <c r="O8" s="32"/>
      <c r="P8" s="32"/>
      <c r="Q8" s="32"/>
      <c r="R8" s="32"/>
    </row>
    <row r="9" spans="1:18" x14ac:dyDescent="0.2">
      <c r="A9" s="17">
        <v>41760</v>
      </c>
      <c r="B9" s="18">
        <v>1559710</v>
      </c>
      <c r="C9" s="18">
        <v>2217607</v>
      </c>
      <c r="D9" s="18">
        <v>734351</v>
      </c>
      <c r="E9" s="18">
        <v>4511668</v>
      </c>
      <c r="G9" s="3">
        <v>2018</v>
      </c>
      <c r="H9" s="21">
        <v>10828237</v>
      </c>
      <c r="I9" s="21">
        <v>181854222</v>
      </c>
      <c r="J9" s="21">
        <v>61612670</v>
      </c>
      <c r="K9" s="21">
        <f t="shared" si="0"/>
        <v>254295129</v>
      </c>
      <c r="L9" s="22">
        <f t="shared" si="1"/>
        <v>8.6662837534764448E-2</v>
      </c>
      <c r="N9" s="32"/>
      <c r="O9" s="32"/>
      <c r="P9" s="32"/>
      <c r="Q9" s="32"/>
      <c r="R9" s="32"/>
    </row>
    <row r="10" spans="1:18" x14ac:dyDescent="0.2">
      <c r="A10" s="17">
        <v>41791</v>
      </c>
      <c r="B10" s="18">
        <v>1569454</v>
      </c>
      <c r="C10" s="18">
        <v>2070577</v>
      </c>
      <c r="D10" s="18">
        <v>1135648</v>
      </c>
      <c r="E10" s="18">
        <v>4775679</v>
      </c>
      <c r="G10" s="3">
        <v>2019</v>
      </c>
      <c r="H10" s="21">
        <v>11234910</v>
      </c>
      <c r="I10" s="21">
        <v>212487922</v>
      </c>
      <c r="J10" s="21">
        <v>66667125</v>
      </c>
      <c r="K10" s="21">
        <f t="shared" si="0"/>
        <v>290389957</v>
      </c>
      <c r="L10" s="22">
        <f t="shared" si="1"/>
        <v>0.14194069757427408</v>
      </c>
      <c r="N10" s="32"/>
      <c r="O10" s="32"/>
      <c r="P10" s="32"/>
      <c r="Q10" s="32"/>
      <c r="R10" s="32"/>
    </row>
    <row r="11" spans="1:18" ht="14.5" customHeight="1" x14ac:dyDescent="0.2">
      <c r="A11" s="17">
        <v>41821</v>
      </c>
      <c r="B11" s="18">
        <v>1530968</v>
      </c>
      <c r="C11" s="18">
        <v>2473627</v>
      </c>
      <c r="D11" s="18">
        <v>969637</v>
      </c>
      <c r="E11" s="18">
        <v>4974232</v>
      </c>
      <c r="G11" s="3">
        <v>2020</v>
      </c>
      <c r="H11" s="21">
        <v>13858885</v>
      </c>
      <c r="I11" s="21">
        <v>260528061</v>
      </c>
      <c r="J11" s="21">
        <v>101499042</v>
      </c>
      <c r="K11" s="21">
        <f t="shared" si="0"/>
        <v>375885988</v>
      </c>
      <c r="L11" s="22">
        <f t="shared" si="1"/>
        <v>0.2944180022038434</v>
      </c>
      <c r="N11" s="33" t="s">
        <v>27</v>
      </c>
      <c r="O11" s="33"/>
      <c r="P11" s="33"/>
      <c r="Q11" s="33"/>
      <c r="R11" s="33"/>
    </row>
    <row r="12" spans="1:18" x14ac:dyDescent="0.2">
      <c r="A12" s="17">
        <v>41852</v>
      </c>
      <c r="B12" s="18">
        <v>1659789</v>
      </c>
      <c r="C12" s="18">
        <v>2970183</v>
      </c>
      <c r="D12" s="18">
        <v>1397930</v>
      </c>
      <c r="E12" s="18">
        <v>6027902</v>
      </c>
      <c r="G12" s="3">
        <v>2021</v>
      </c>
      <c r="H12" s="21">
        <v>14531329</v>
      </c>
      <c r="I12" s="21">
        <v>277618532</v>
      </c>
      <c r="J12" s="21">
        <v>118538473</v>
      </c>
      <c r="K12" s="21">
        <f t="shared" si="0"/>
        <v>410688334</v>
      </c>
      <c r="L12" s="22">
        <f t="shared" si="1"/>
        <v>9.2587505549688087E-2</v>
      </c>
      <c r="N12" s="33"/>
      <c r="O12" s="33"/>
      <c r="P12" s="33"/>
      <c r="Q12" s="33"/>
      <c r="R12" s="33"/>
    </row>
    <row r="13" spans="1:18" x14ac:dyDescent="0.2">
      <c r="A13" s="17">
        <v>41883</v>
      </c>
      <c r="B13" s="18">
        <v>1892780</v>
      </c>
      <c r="C13" s="18">
        <v>3307078</v>
      </c>
      <c r="D13" s="18">
        <v>1464796</v>
      </c>
      <c r="E13" s="18">
        <v>6664654</v>
      </c>
      <c r="G13" s="3">
        <v>2022</v>
      </c>
      <c r="H13" s="21">
        <v>8207617</v>
      </c>
      <c r="I13" s="21">
        <v>234055925</v>
      </c>
      <c r="J13" s="21">
        <v>70978109</v>
      </c>
      <c r="K13" s="21">
        <v>313241651</v>
      </c>
      <c r="L13" s="22">
        <f t="shared" si="1"/>
        <v>-0.23727648178095073</v>
      </c>
      <c r="M13" s="2"/>
      <c r="N13" s="6"/>
      <c r="O13" s="6"/>
      <c r="P13" s="6"/>
      <c r="Q13" s="6"/>
      <c r="R13" s="6"/>
    </row>
    <row r="14" spans="1:18" x14ac:dyDescent="0.2">
      <c r="A14" s="17">
        <v>41913</v>
      </c>
      <c r="B14" s="18">
        <v>1795545</v>
      </c>
      <c r="C14" s="18">
        <v>2940346</v>
      </c>
      <c r="D14" s="18">
        <v>1446105</v>
      </c>
      <c r="E14" s="18">
        <v>6181996</v>
      </c>
      <c r="G14" s="3">
        <v>2023</v>
      </c>
      <c r="H14" s="23"/>
      <c r="I14" s="23"/>
      <c r="J14" s="23"/>
      <c r="L14" s="22">
        <f t="shared" si="1"/>
        <v>-1</v>
      </c>
    </row>
    <row r="15" spans="1:18" x14ac:dyDescent="0.2">
      <c r="A15" s="17">
        <v>41944</v>
      </c>
      <c r="B15" s="18">
        <v>1816579</v>
      </c>
      <c r="C15" s="18">
        <v>3244159</v>
      </c>
      <c r="D15" s="18">
        <v>1718273</v>
      </c>
      <c r="E15" s="18">
        <v>6779011</v>
      </c>
      <c r="G15" s="3" t="s">
        <v>19</v>
      </c>
      <c r="H15" s="23"/>
      <c r="I15" s="23"/>
      <c r="J15" s="23"/>
      <c r="K15" s="24" t="s">
        <v>20</v>
      </c>
      <c r="L15" s="22"/>
    </row>
    <row r="16" spans="1:18" x14ac:dyDescent="0.2">
      <c r="A16" s="17">
        <v>41974</v>
      </c>
      <c r="B16" s="18">
        <v>1649935</v>
      </c>
      <c r="C16" s="18">
        <v>2933821</v>
      </c>
      <c r="D16" s="18">
        <v>1363689</v>
      </c>
      <c r="E16" s="18">
        <v>5947445</v>
      </c>
      <c r="G16" s="3" t="s">
        <v>28</v>
      </c>
      <c r="H16" s="5"/>
      <c r="K16" s="24" t="s">
        <v>20</v>
      </c>
    </row>
    <row r="17" spans="1:8" x14ac:dyDescent="0.2">
      <c r="A17" s="17">
        <v>42005</v>
      </c>
      <c r="B17" s="18">
        <v>1874283</v>
      </c>
      <c r="C17" s="18">
        <v>3472230</v>
      </c>
      <c r="D17" s="18">
        <v>1965731</v>
      </c>
      <c r="E17" s="18">
        <v>7312244</v>
      </c>
      <c r="H17" s="5"/>
    </row>
    <row r="18" spans="1:8" x14ac:dyDescent="0.2">
      <c r="A18" s="17">
        <v>42036</v>
      </c>
      <c r="B18" s="18">
        <v>1808419</v>
      </c>
      <c r="C18" s="18">
        <v>3547864</v>
      </c>
      <c r="D18" s="18">
        <v>2349219</v>
      </c>
      <c r="E18" s="18">
        <v>7705502</v>
      </c>
    </row>
    <row r="19" spans="1:8" x14ac:dyDescent="0.2">
      <c r="A19" s="17">
        <v>42064</v>
      </c>
      <c r="B19" s="18">
        <v>1919649</v>
      </c>
      <c r="C19" s="18">
        <v>3792120</v>
      </c>
      <c r="D19" s="18">
        <v>2123091</v>
      </c>
      <c r="E19" s="18">
        <v>7834860</v>
      </c>
    </row>
    <row r="20" spans="1:8" x14ac:dyDescent="0.2">
      <c r="A20" s="17">
        <v>42095</v>
      </c>
      <c r="B20" s="18">
        <v>2093101</v>
      </c>
      <c r="C20" s="18">
        <v>4282160</v>
      </c>
      <c r="D20" s="18">
        <v>2587352</v>
      </c>
      <c r="E20" s="18">
        <v>8962613</v>
      </c>
    </row>
    <row r="21" spans="1:8" x14ac:dyDescent="0.2">
      <c r="A21" s="17">
        <v>42125</v>
      </c>
      <c r="B21" s="18">
        <v>2084081</v>
      </c>
      <c r="C21" s="18">
        <v>4390362</v>
      </c>
      <c r="D21" s="18">
        <v>3103722</v>
      </c>
      <c r="E21" s="18">
        <v>9578165</v>
      </c>
    </row>
    <row r="22" spans="1:8" x14ac:dyDescent="0.2">
      <c r="A22" s="17">
        <v>42156</v>
      </c>
      <c r="B22" s="18">
        <v>2100621</v>
      </c>
      <c r="C22" s="18">
        <v>4663848</v>
      </c>
      <c r="D22" s="18">
        <v>3506230</v>
      </c>
      <c r="E22" s="18">
        <v>10270699</v>
      </c>
    </row>
    <row r="23" spans="1:8" x14ac:dyDescent="0.2">
      <c r="A23" s="17">
        <v>42186</v>
      </c>
      <c r="B23" s="18">
        <v>2394910</v>
      </c>
      <c r="C23" s="18">
        <v>4394550</v>
      </c>
      <c r="D23" s="18">
        <v>2933200</v>
      </c>
      <c r="E23" s="18">
        <v>9722660</v>
      </c>
    </row>
    <row r="24" spans="1:8" x14ac:dyDescent="0.2">
      <c r="A24" s="17">
        <v>42217</v>
      </c>
      <c r="B24" s="18">
        <v>2698757</v>
      </c>
      <c r="C24" s="18">
        <v>5839613</v>
      </c>
      <c r="D24" s="18">
        <v>3070314</v>
      </c>
      <c r="E24" s="18">
        <v>11608684</v>
      </c>
    </row>
    <row r="25" spans="1:8" x14ac:dyDescent="0.2">
      <c r="A25" s="17">
        <v>42248</v>
      </c>
      <c r="B25" s="18">
        <v>2821102</v>
      </c>
      <c r="C25" s="18">
        <v>5813123</v>
      </c>
      <c r="D25" s="18">
        <v>3328898</v>
      </c>
      <c r="E25" s="18">
        <v>11963123</v>
      </c>
    </row>
    <row r="26" spans="1:8" x14ac:dyDescent="0.2">
      <c r="A26" s="17">
        <v>42278</v>
      </c>
      <c r="B26" s="18">
        <v>2656088</v>
      </c>
      <c r="C26" s="18">
        <v>4955077</v>
      </c>
      <c r="D26" s="18">
        <v>2796865</v>
      </c>
      <c r="E26" s="18">
        <v>10408030</v>
      </c>
    </row>
    <row r="27" spans="1:8" x14ac:dyDescent="0.2">
      <c r="A27" s="17">
        <v>42309</v>
      </c>
      <c r="B27" s="18">
        <v>2256473</v>
      </c>
      <c r="C27" s="18">
        <v>5207345</v>
      </c>
      <c r="D27" s="18">
        <v>2604672</v>
      </c>
      <c r="E27" s="18">
        <v>10068490</v>
      </c>
    </row>
    <row r="28" spans="1:8" x14ac:dyDescent="0.2">
      <c r="A28" s="17">
        <v>42339</v>
      </c>
      <c r="B28" s="18">
        <v>2261503</v>
      </c>
      <c r="C28" s="18">
        <v>5258248</v>
      </c>
      <c r="D28" s="18">
        <v>3048539</v>
      </c>
      <c r="E28" s="18">
        <v>10568290</v>
      </c>
    </row>
    <row r="29" spans="1:8" x14ac:dyDescent="0.2">
      <c r="A29" s="17">
        <v>42370</v>
      </c>
      <c r="B29" s="18">
        <v>2841308</v>
      </c>
      <c r="C29" s="18">
        <v>5438522</v>
      </c>
      <c r="D29" s="18">
        <v>3608488</v>
      </c>
      <c r="E29" s="18">
        <v>11888318</v>
      </c>
    </row>
    <row r="30" spans="1:8" x14ac:dyDescent="0.2">
      <c r="A30" s="17">
        <v>42401</v>
      </c>
      <c r="B30" s="18">
        <v>2482086</v>
      </c>
      <c r="C30" s="18">
        <v>5213363</v>
      </c>
      <c r="D30" s="18">
        <v>3671875</v>
      </c>
      <c r="E30" s="18">
        <v>11367324</v>
      </c>
    </row>
    <row r="31" spans="1:8" x14ac:dyDescent="0.2">
      <c r="A31" s="17">
        <v>42430</v>
      </c>
      <c r="B31" s="18">
        <v>2599446</v>
      </c>
      <c r="C31" s="18">
        <v>6163941</v>
      </c>
      <c r="D31" s="18">
        <v>4015437</v>
      </c>
      <c r="E31" s="18">
        <v>12778824</v>
      </c>
    </row>
    <row r="32" spans="1:8" x14ac:dyDescent="0.2">
      <c r="A32" s="17">
        <v>42461</v>
      </c>
      <c r="B32" s="18">
        <v>2493845</v>
      </c>
      <c r="C32" s="18">
        <v>5876965</v>
      </c>
      <c r="D32" s="18">
        <v>3489694</v>
      </c>
      <c r="E32" s="18">
        <v>11860504</v>
      </c>
    </row>
    <row r="33" spans="1:5" x14ac:dyDescent="0.2">
      <c r="A33" s="17">
        <v>42491</v>
      </c>
      <c r="B33" s="18">
        <v>3292341</v>
      </c>
      <c r="C33" s="18">
        <v>6944330</v>
      </c>
      <c r="D33" s="18">
        <v>5538327</v>
      </c>
      <c r="E33" s="18">
        <v>15774998</v>
      </c>
    </row>
    <row r="34" spans="1:5" x14ac:dyDescent="0.2">
      <c r="A34" s="17">
        <v>42522</v>
      </c>
      <c r="B34" s="18">
        <v>2763721</v>
      </c>
      <c r="C34" s="18">
        <v>5989446</v>
      </c>
      <c r="D34" s="18">
        <v>4524531</v>
      </c>
      <c r="E34" s="18">
        <v>13277698</v>
      </c>
    </row>
    <row r="35" spans="1:5" x14ac:dyDescent="0.2">
      <c r="A35" s="17">
        <v>42552</v>
      </c>
      <c r="B35" s="18">
        <v>3130847</v>
      </c>
      <c r="C35" s="18">
        <v>7414551</v>
      </c>
      <c r="D35" s="18">
        <v>5378690</v>
      </c>
      <c r="E35" s="18">
        <v>15924088</v>
      </c>
    </row>
    <row r="36" spans="1:5" x14ac:dyDescent="0.2">
      <c r="A36" s="17">
        <v>42583</v>
      </c>
      <c r="B36" s="18">
        <v>3440132</v>
      </c>
      <c r="C36" s="18">
        <v>8263335</v>
      </c>
      <c r="D36" s="18">
        <v>4711405</v>
      </c>
      <c r="E36" s="18">
        <v>16414872</v>
      </c>
    </row>
    <row r="37" spans="1:5" x14ac:dyDescent="0.2">
      <c r="A37" s="17">
        <v>42614</v>
      </c>
      <c r="B37" s="18">
        <v>3535768</v>
      </c>
      <c r="C37" s="18">
        <v>8492129</v>
      </c>
      <c r="D37" s="18">
        <v>6233494</v>
      </c>
      <c r="E37" s="18">
        <v>18261391</v>
      </c>
    </row>
    <row r="38" spans="1:5" x14ac:dyDescent="0.2">
      <c r="A38" s="17">
        <v>42644</v>
      </c>
      <c r="B38" s="18">
        <v>3584480</v>
      </c>
      <c r="C38" s="18">
        <v>8584952</v>
      </c>
      <c r="D38" s="18">
        <v>6071105</v>
      </c>
      <c r="E38" s="18">
        <v>18240537</v>
      </c>
    </row>
    <row r="39" spans="1:5" x14ac:dyDescent="0.2">
      <c r="A39" s="17">
        <v>42675</v>
      </c>
      <c r="B39" s="18">
        <v>3304756</v>
      </c>
      <c r="C39" s="18">
        <v>8115943</v>
      </c>
      <c r="D39" s="18">
        <v>6045927</v>
      </c>
      <c r="E39" s="18">
        <v>17466626</v>
      </c>
    </row>
    <row r="40" spans="1:5" x14ac:dyDescent="0.2">
      <c r="A40" s="17">
        <v>42705</v>
      </c>
      <c r="B40" s="18">
        <v>2980227</v>
      </c>
      <c r="C40" s="18">
        <v>7252646</v>
      </c>
      <c r="D40" s="18">
        <v>6131564</v>
      </c>
      <c r="E40" s="18">
        <v>16364437</v>
      </c>
    </row>
    <row r="41" spans="1:5" x14ac:dyDescent="0.2">
      <c r="A41" s="17">
        <v>42736</v>
      </c>
      <c r="B41" s="18">
        <v>3217201</v>
      </c>
      <c r="C41" s="18">
        <v>7746575</v>
      </c>
      <c r="D41" s="18">
        <v>6174352</v>
      </c>
      <c r="E41" s="18">
        <v>17138128</v>
      </c>
    </row>
    <row r="42" spans="1:5" x14ac:dyDescent="0.2">
      <c r="A42" s="17">
        <v>42767</v>
      </c>
      <c r="B42" s="18">
        <v>3056541</v>
      </c>
      <c r="C42" s="18">
        <v>8186608</v>
      </c>
      <c r="D42" s="18">
        <v>5503295</v>
      </c>
      <c r="E42" s="18">
        <v>16746444</v>
      </c>
    </row>
    <row r="43" spans="1:5" x14ac:dyDescent="0.2">
      <c r="A43" s="17">
        <v>42795</v>
      </c>
      <c r="B43" s="18">
        <v>3534708</v>
      </c>
      <c r="C43" s="18">
        <v>7410258</v>
      </c>
      <c r="D43" s="18">
        <v>5367365</v>
      </c>
      <c r="E43" s="18">
        <v>16312331</v>
      </c>
    </row>
    <row r="44" spans="1:5" x14ac:dyDescent="0.2">
      <c r="A44" s="17">
        <v>42826</v>
      </c>
      <c r="B44" s="18">
        <v>3692930</v>
      </c>
      <c r="C44" s="18">
        <v>10107620</v>
      </c>
      <c r="D44" s="18">
        <v>7867853</v>
      </c>
      <c r="E44" s="18">
        <v>21668403</v>
      </c>
    </row>
    <row r="45" spans="1:5" x14ac:dyDescent="0.2">
      <c r="A45" s="17">
        <v>42856</v>
      </c>
      <c r="B45" s="18">
        <v>3511986</v>
      </c>
      <c r="C45" s="18">
        <v>8105694</v>
      </c>
      <c r="D45" s="18">
        <v>5699916</v>
      </c>
      <c r="E45" s="18">
        <v>17317596</v>
      </c>
    </row>
    <row r="46" spans="1:5" x14ac:dyDescent="0.2">
      <c r="A46" s="17">
        <v>42887</v>
      </c>
      <c r="B46" s="18">
        <v>3579867</v>
      </c>
      <c r="C46" s="18">
        <v>8744941</v>
      </c>
      <c r="D46" s="18">
        <v>6238143</v>
      </c>
      <c r="E46" s="18">
        <v>18562951</v>
      </c>
    </row>
    <row r="47" spans="1:5" x14ac:dyDescent="0.2">
      <c r="A47" s="17">
        <v>42917</v>
      </c>
      <c r="B47" s="18">
        <v>3691932</v>
      </c>
      <c r="C47" s="18">
        <v>9413260</v>
      </c>
      <c r="D47" s="18">
        <v>6416003</v>
      </c>
      <c r="E47" s="18">
        <v>19521195</v>
      </c>
    </row>
    <row r="48" spans="1:5" x14ac:dyDescent="0.2">
      <c r="A48" s="17">
        <v>42948</v>
      </c>
      <c r="B48" s="18">
        <v>1738885</v>
      </c>
      <c r="C48" s="18">
        <v>15171154</v>
      </c>
      <c r="D48" s="18">
        <v>5536495</v>
      </c>
      <c r="E48" s="18">
        <v>22446534</v>
      </c>
    </row>
    <row r="49" spans="1:5" x14ac:dyDescent="0.2">
      <c r="A49" s="17">
        <v>42979</v>
      </c>
      <c r="B49" s="18">
        <v>1353514</v>
      </c>
      <c r="C49" s="18">
        <v>15044994</v>
      </c>
      <c r="D49" s="18">
        <v>5816240</v>
      </c>
      <c r="E49" s="18">
        <v>22214748</v>
      </c>
    </row>
    <row r="50" spans="1:5" x14ac:dyDescent="0.2">
      <c r="A50" s="17">
        <v>43009</v>
      </c>
      <c r="B50" s="18">
        <v>999826</v>
      </c>
      <c r="C50" s="18">
        <v>15125886</v>
      </c>
      <c r="D50" s="18">
        <v>5997375</v>
      </c>
      <c r="E50" s="18">
        <v>22123087</v>
      </c>
    </row>
    <row r="51" spans="1:5" x14ac:dyDescent="0.2">
      <c r="A51" s="17">
        <v>43040</v>
      </c>
      <c r="B51" s="18">
        <v>1021820</v>
      </c>
      <c r="C51" s="18">
        <v>13148705</v>
      </c>
      <c r="D51" s="18">
        <v>5771416</v>
      </c>
      <c r="E51" s="18">
        <v>19941941</v>
      </c>
    </row>
    <row r="52" spans="1:5" x14ac:dyDescent="0.2">
      <c r="A52" s="17">
        <v>43070</v>
      </c>
      <c r="B52" s="18">
        <v>1137691</v>
      </c>
      <c r="C52" s="18">
        <v>13307123</v>
      </c>
      <c r="D52" s="18">
        <v>5576575</v>
      </c>
      <c r="E52" s="18">
        <v>20021389</v>
      </c>
    </row>
    <row r="53" spans="1:5" x14ac:dyDescent="0.2">
      <c r="A53" s="17">
        <v>43101</v>
      </c>
      <c r="B53" s="18">
        <v>1181904</v>
      </c>
      <c r="C53" s="18">
        <v>13816947</v>
      </c>
      <c r="D53" s="18">
        <v>5619025</v>
      </c>
      <c r="E53" s="18">
        <v>20617876</v>
      </c>
    </row>
    <row r="54" spans="1:5" x14ac:dyDescent="0.2">
      <c r="A54" s="17">
        <v>43132</v>
      </c>
      <c r="B54" s="18">
        <v>949653</v>
      </c>
      <c r="C54" s="18">
        <v>13445106</v>
      </c>
      <c r="D54" s="18">
        <v>5756281</v>
      </c>
      <c r="E54" s="18">
        <v>20151040</v>
      </c>
    </row>
    <row r="55" spans="1:5" x14ac:dyDescent="0.2">
      <c r="A55" s="17">
        <v>43160</v>
      </c>
      <c r="B55" s="18">
        <v>812244</v>
      </c>
      <c r="C55" s="18">
        <v>13853459</v>
      </c>
      <c r="D55" s="18">
        <v>5233996</v>
      </c>
      <c r="E55" s="18">
        <v>19899699</v>
      </c>
    </row>
    <row r="56" spans="1:5" x14ac:dyDescent="0.2">
      <c r="A56" s="17">
        <v>43191</v>
      </c>
      <c r="B56" s="18">
        <v>966721</v>
      </c>
      <c r="C56" s="18">
        <v>15340824</v>
      </c>
      <c r="D56" s="18">
        <v>5598581</v>
      </c>
      <c r="E56" s="18">
        <v>21906126</v>
      </c>
    </row>
    <row r="57" spans="1:5" x14ac:dyDescent="0.2">
      <c r="A57" s="17">
        <v>43221</v>
      </c>
      <c r="B57" s="18">
        <v>1014752</v>
      </c>
      <c r="C57" s="18">
        <v>14608085</v>
      </c>
      <c r="D57" s="18">
        <v>5586593</v>
      </c>
      <c r="E57" s="18">
        <v>21209430</v>
      </c>
    </row>
    <row r="58" spans="1:5" x14ac:dyDescent="0.2">
      <c r="A58" s="17">
        <v>43252</v>
      </c>
      <c r="B58" s="18">
        <v>949473</v>
      </c>
      <c r="C58" s="18">
        <v>14911288</v>
      </c>
      <c r="D58" s="18">
        <v>5051632</v>
      </c>
      <c r="E58" s="18">
        <v>20912393</v>
      </c>
    </row>
    <row r="59" spans="1:5" x14ac:dyDescent="0.2">
      <c r="A59" s="17">
        <v>43282</v>
      </c>
      <c r="B59" s="18">
        <v>792289</v>
      </c>
      <c r="C59" s="18">
        <v>15968272</v>
      </c>
      <c r="D59" s="18">
        <v>5215347</v>
      </c>
      <c r="E59" s="18">
        <v>21975908</v>
      </c>
    </row>
    <row r="60" spans="1:5" x14ac:dyDescent="0.2">
      <c r="A60" s="17">
        <v>43313</v>
      </c>
      <c r="B60" s="18">
        <v>868750</v>
      </c>
      <c r="C60" s="18">
        <v>16723420</v>
      </c>
      <c r="D60" s="18">
        <v>4428503</v>
      </c>
      <c r="E60" s="18">
        <v>22020673</v>
      </c>
    </row>
    <row r="61" spans="1:5" x14ac:dyDescent="0.2">
      <c r="A61" s="17">
        <v>43344</v>
      </c>
      <c r="B61" s="18">
        <v>963946</v>
      </c>
      <c r="C61" s="18">
        <v>16891913</v>
      </c>
      <c r="D61" s="18">
        <v>5115741</v>
      </c>
      <c r="E61" s="18">
        <v>22971600</v>
      </c>
    </row>
    <row r="62" spans="1:5" x14ac:dyDescent="0.2">
      <c r="A62" s="17">
        <v>43374</v>
      </c>
      <c r="B62" s="18">
        <v>628947</v>
      </c>
      <c r="C62" s="18">
        <v>16335453</v>
      </c>
      <c r="D62" s="18">
        <v>4683825</v>
      </c>
      <c r="E62" s="18">
        <v>21648225</v>
      </c>
    </row>
    <row r="63" spans="1:5" x14ac:dyDescent="0.2">
      <c r="A63" s="17">
        <v>43405</v>
      </c>
      <c r="B63" s="18">
        <v>856553</v>
      </c>
      <c r="C63" s="18">
        <v>15192351</v>
      </c>
      <c r="D63" s="18">
        <v>4630333</v>
      </c>
      <c r="E63" s="18">
        <v>20679237</v>
      </c>
    </row>
    <row r="64" spans="1:5" x14ac:dyDescent="0.2">
      <c r="A64" s="17">
        <v>43435</v>
      </c>
      <c r="B64" s="18">
        <v>843005</v>
      </c>
      <c r="C64" s="18">
        <v>14767104</v>
      </c>
      <c r="D64" s="18">
        <v>4692813</v>
      </c>
      <c r="E64" s="18">
        <v>20302922</v>
      </c>
    </row>
    <row r="65" spans="1:5" x14ac:dyDescent="0.2">
      <c r="A65" s="17">
        <v>43466</v>
      </c>
      <c r="B65" s="18">
        <v>768831</v>
      </c>
      <c r="C65" s="18">
        <v>16133789</v>
      </c>
      <c r="D65" s="18">
        <v>3657559</v>
      </c>
      <c r="E65" s="18">
        <v>20560179</v>
      </c>
    </row>
    <row r="66" spans="1:5" x14ac:dyDescent="0.2">
      <c r="A66" s="17">
        <v>43497</v>
      </c>
      <c r="B66" s="18">
        <v>836403</v>
      </c>
      <c r="C66" s="18">
        <v>14823830</v>
      </c>
      <c r="D66" s="18">
        <v>5285313</v>
      </c>
      <c r="E66" s="18">
        <v>20945546</v>
      </c>
    </row>
    <row r="67" spans="1:5" x14ac:dyDescent="0.2">
      <c r="A67" s="17">
        <v>43525</v>
      </c>
      <c r="B67" s="18">
        <v>845176</v>
      </c>
      <c r="C67" s="18">
        <v>14565504</v>
      </c>
      <c r="D67" s="18">
        <v>3894393</v>
      </c>
      <c r="E67" s="18">
        <v>19305073</v>
      </c>
    </row>
    <row r="68" spans="1:5" x14ac:dyDescent="0.2">
      <c r="A68" s="17">
        <v>43556</v>
      </c>
      <c r="B68" s="18">
        <v>964709</v>
      </c>
      <c r="C68" s="18">
        <v>17186221</v>
      </c>
      <c r="D68" s="18">
        <v>4955331</v>
      </c>
      <c r="E68" s="18">
        <v>23106261</v>
      </c>
    </row>
    <row r="69" spans="1:5" x14ac:dyDescent="0.2">
      <c r="A69" s="17">
        <v>43586</v>
      </c>
      <c r="B69" s="18">
        <v>930131</v>
      </c>
      <c r="C69" s="18">
        <v>16022901</v>
      </c>
      <c r="D69" s="18">
        <v>5883220</v>
      </c>
      <c r="E69" s="18">
        <v>22836252</v>
      </c>
    </row>
    <row r="70" spans="1:5" x14ac:dyDescent="0.2">
      <c r="A70" s="17">
        <v>43617</v>
      </c>
      <c r="B70" s="18">
        <v>1121264</v>
      </c>
      <c r="C70" s="18">
        <v>18698640</v>
      </c>
      <c r="D70" s="18">
        <v>6004970</v>
      </c>
      <c r="E70" s="18">
        <v>25824874</v>
      </c>
    </row>
    <row r="71" spans="1:5" x14ac:dyDescent="0.2">
      <c r="A71" s="17">
        <v>43647</v>
      </c>
      <c r="B71" s="18">
        <v>986552</v>
      </c>
      <c r="C71" s="18">
        <v>17996004</v>
      </c>
      <c r="D71" s="18">
        <v>5645908</v>
      </c>
      <c r="E71" s="18">
        <v>24628464</v>
      </c>
    </row>
    <row r="72" spans="1:5" x14ac:dyDescent="0.2">
      <c r="A72" s="17">
        <v>43678</v>
      </c>
      <c r="B72" s="18">
        <v>1036711</v>
      </c>
      <c r="C72" s="18">
        <v>21255391</v>
      </c>
      <c r="D72" s="18">
        <v>6187794</v>
      </c>
      <c r="E72" s="18">
        <v>28479896</v>
      </c>
    </row>
    <row r="73" spans="1:5" x14ac:dyDescent="0.2">
      <c r="A73" s="17">
        <v>43709</v>
      </c>
      <c r="B73" s="18">
        <v>1069409</v>
      </c>
      <c r="C73" s="18">
        <v>21279128</v>
      </c>
      <c r="D73" s="18">
        <v>6495588</v>
      </c>
      <c r="E73" s="18">
        <v>28844125</v>
      </c>
    </row>
    <row r="74" spans="1:5" x14ac:dyDescent="0.2">
      <c r="A74" s="17">
        <v>43739</v>
      </c>
      <c r="B74" s="18">
        <v>952001</v>
      </c>
      <c r="C74" s="18">
        <v>17936550</v>
      </c>
      <c r="D74" s="18">
        <v>5971603</v>
      </c>
      <c r="E74" s="18">
        <v>24860154</v>
      </c>
    </row>
    <row r="75" spans="1:5" x14ac:dyDescent="0.2">
      <c r="A75" s="17">
        <v>43770</v>
      </c>
      <c r="B75" s="18">
        <v>902607</v>
      </c>
      <c r="C75" s="18">
        <v>19077121</v>
      </c>
      <c r="D75" s="18">
        <v>6827928</v>
      </c>
      <c r="E75" s="18">
        <v>26807656</v>
      </c>
    </row>
    <row r="76" spans="1:5" x14ac:dyDescent="0.2">
      <c r="A76" s="17">
        <v>43800</v>
      </c>
      <c r="B76" s="18">
        <v>821116</v>
      </c>
      <c r="C76" s="18">
        <v>17512843</v>
      </c>
      <c r="D76" s="18">
        <v>5857518</v>
      </c>
      <c r="E76" s="18">
        <v>24191477</v>
      </c>
    </row>
    <row r="77" spans="1:5" x14ac:dyDescent="0.2">
      <c r="A77" s="17">
        <v>43831</v>
      </c>
      <c r="B77" s="18">
        <v>1207787</v>
      </c>
      <c r="C77" s="18">
        <v>17821262</v>
      </c>
      <c r="D77" s="18">
        <v>7050247</v>
      </c>
      <c r="E77" s="18">
        <v>26079296</v>
      </c>
    </row>
    <row r="78" spans="1:5" x14ac:dyDescent="0.2">
      <c r="A78" s="17">
        <v>43862</v>
      </c>
      <c r="B78" s="18">
        <v>835058</v>
      </c>
      <c r="C78" s="18">
        <v>17051241</v>
      </c>
      <c r="D78" s="18">
        <v>7350167</v>
      </c>
      <c r="E78" s="18">
        <v>25236466</v>
      </c>
    </row>
    <row r="79" spans="1:5" x14ac:dyDescent="0.2">
      <c r="A79" s="17">
        <v>43891</v>
      </c>
      <c r="B79" s="18">
        <v>862244</v>
      </c>
      <c r="C79" s="18">
        <v>17108035</v>
      </c>
      <c r="D79" s="18">
        <v>6509959</v>
      </c>
      <c r="E79" s="18">
        <v>24480238</v>
      </c>
    </row>
    <row r="80" spans="1:5" x14ac:dyDescent="0.2">
      <c r="A80" s="17">
        <v>43922</v>
      </c>
      <c r="B80" s="18">
        <v>811888</v>
      </c>
      <c r="C80" s="18">
        <v>16305176</v>
      </c>
      <c r="D80" s="18">
        <v>7090119</v>
      </c>
      <c r="E80" s="18">
        <v>24207183</v>
      </c>
    </row>
    <row r="81" spans="1:5" x14ac:dyDescent="0.2">
      <c r="A81" s="17">
        <v>43952</v>
      </c>
      <c r="B81" s="18">
        <v>1274008</v>
      </c>
      <c r="C81" s="18">
        <v>20054312</v>
      </c>
      <c r="D81" s="18">
        <v>7625293</v>
      </c>
      <c r="E81" s="18">
        <v>28953613</v>
      </c>
    </row>
    <row r="82" spans="1:5" x14ac:dyDescent="0.2">
      <c r="A82" s="17">
        <v>43983</v>
      </c>
      <c r="B82" s="18">
        <v>1287667</v>
      </c>
      <c r="C82" s="18">
        <v>22814211</v>
      </c>
      <c r="D82" s="18">
        <v>8454927</v>
      </c>
      <c r="E82" s="18">
        <v>32556805</v>
      </c>
    </row>
    <row r="83" spans="1:5" x14ac:dyDescent="0.2">
      <c r="A83" s="17">
        <v>44013</v>
      </c>
      <c r="B83" s="18">
        <v>1288715</v>
      </c>
      <c r="C83" s="18">
        <v>24644660</v>
      </c>
      <c r="D83" s="18">
        <v>9381481</v>
      </c>
      <c r="E83" s="18">
        <v>35314856</v>
      </c>
    </row>
    <row r="84" spans="1:5" x14ac:dyDescent="0.2">
      <c r="A84" s="17">
        <v>44044</v>
      </c>
      <c r="B84" s="18">
        <v>1433419</v>
      </c>
      <c r="C84" s="18">
        <v>27794380</v>
      </c>
      <c r="D84" s="18">
        <v>10470917</v>
      </c>
      <c r="E84" s="18">
        <v>39698716</v>
      </c>
    </row>
    <row r="85" spans="1:5" x14ac:dyDescent="0.2">
      <c r="A85" s="17">
        <v>44075</v>
      </c>
      <c r="B85" s="18">
        <v>1339939</v>
      </c>
      <c r="C85" s="18">
        <v>26656923</v>
      </c>
      <c r="D85" s="18">
        <v>9682085</v>
      </c>
      <c r="E85" s="18">
        <v>37678947</v>
      </c>
    </row>
    <row r="86" spans="1:5" x14ac:dyDescent="0.2">
      <c r="A86" s="17">
        <v>44105</v>
      </c>
      <c r="B86" s="18">
        <v>1170328</v>
      </c>
      <c r="C86" s="18">
        <v>24593888</v>
      </c>
      <c r="D86" s="18">
        <v>8821260</v>
      </c>
      <c r="E86" s="18">
        <v>34585476</v>
      </c>
    </row>
    <row r="87" spans="1:5" x14ac:dyDescent="0.2">
      <c r="A87" s="17">
        <v>44136</v>
      </c>
      <c r="B87" s="18">
        <v>1249321</v>
      </c>
      <c r="C87" s="18">
        <v>24426723</v>
      </c>
      <c r="D87" s="18">
        <v>10201749</v>
      </c>
      <c r="E87" s="18">
        <v>35877793</v>
      </c>
    </row>
    <row r="88" spans="1:5" x14ac:dyDescent="0.2">
      <c r="A88" s="17">
        <v>44166</v>
      </c>
      <c r="B88" s="18">
        <v>1098511</v>
      </c>
      <c r="C88" s="18">
        <v>21257250</v>
      </c>
      <c r="D88" s="18">
        <v>8860838</v>
      </c>
      <c r="E88" s="18">
        <v>31216599</v>
      </c>
    </row>
    <row r="89" spans="1:5" x14ac:dyDescent="0.2">
      <c r="A89" s="17">
        <v>44197</v>
      </c>
      <c r="B89" s="18">
        <v>1182812</v>
      </c>
      <c r="C89" s="18">
        <v>22535988</v>
      </c>
      <c r="D89" s="18">
        <v>10403821</v>
      </c>
      <c r="E89" s="18">
        <v>34122621</v>
      </c>
    </row>
    <row r="90" spans="1:5" x14ac:dyDescent="0.2">
      <c r="A90" s="17">
        <v>44228</v>
      </c>
      <c r="B90" s="18">
        <v>1013729</v>
      </c>
      <c r="C90" s="18">
        <v>22870352</v>
      </c>
      <c r="D90" s="18">
        <v>10018411</v>
      </c>
      <c r="E90" s="18">
        <v>33902492</v>
      </c>
    </row>
    <row r="91" spans="1:5" x14ac:dyDescent="0.2">
      <c r="A91" s="17">
        <v>44256</v>
      </c>
      <c r="B91" s="18">
        <v>1171984</v>
      </c>
      <c r="C91" s="18">
        <v>21039474</v>
      </c>
      <c r="D91" s="18">
        <v>10268995</v>
      </c>
      <c r="E91" s="18">
        <v>32480453</v>
      </c>
    </row>
    <row r="92" spans="1:5" x14ac:dyDescent="0.2">
      <c r="A92" s="17">
        <v>44287</v>
      </c>
      <c r="B92" s="18">
        <v>1248451</v>
      </c>
      <c r="C92" s="18">
        <v>25153143</v>
      </c>
      <c r="D92" s="18">
        <v>12228763</v>
      </c>
      <c r="E92" s="18">
        <v>38630357</v>
      </c>
    </row>
    <row r="93" spans="1:5" x14ac:dyDescent="0.2">
      <c r="A93" s="17">
        <v>44317</v>
      </c>
      <c r="B93" s="18">
        <v>1161923</v>
      </c>
      <c r="C93" s="18">
        <v>25336486</v>
      </c>
      <c r="D93" s="18">
        <v>9933908</v>
      </c>
      <c r="E93" s="18">
        <v>36432317</v>
      </c>
    </row>
    <row r="94" spans="1:5" x14ac:dyDescent="0.2">
      <c r="A94" s="17">
        <v>44348</v>
      </c>
      <c r="B94" s="18">
        <v>1226201</v>
      </c>
      <c r="C94" s="18">
        <v>23936478</v>
      </c>
      <c r="D94" s="18">
        <v>10066050</v>
      </c>
      <c r="E94" s="18">
        <v>35228729</v>
      </c>
    </row>
    <row r="95" spans="1:5" x14ac:dyDescent="0.2">
      <c r="A95" s="17">
        <v>44378</v>
      </c>
      <c r="B95" s="18">
        <v>951766</v>
      </c>
      <c r="C95" s="18">
        <v>23165152</v>
      </c>
      <c r="D95" s="18">
        <v>9867846</v>
      </c>
      <c r="E95" s="18">
        <v>33984764</v>
      </c>
    </row>
    <row r="96" spans="1:5" x14ac:dyDescent="0.2">
      <c r="A96" s="17">
        <v>44409</v>
      </c>
      <c r="B96" s="18">
        <v>2765144</v>
      </c>
      <c r="C96" s="18">
        <v>25103189</v>
      </c>
      <c r="D96" s="18">
        <v>9480366</v>
      </c>
      <c r="E96" s="18">
        <v>37348699</v>
      </c>
    </row>
    <row r="97" spans="1:5" x14ac:dyDescent="0.2">
      <c r="A97" s="17">
        <v>44440</v>
      </c>
      <c r="B97" s="18">
        <v>1214312</v>
      </c>
      <c r="C97" s="18">
        <v>24213820</v>
      </c>
      <c r="D97" s="18">
        <v>10244161</v>
      </c>
      <c r="E97" s="18">
        <v>35672293</v>
      </c>
    </row>
    <row r="98" spans="1:5" x14ac:dyDescent="0.2">
      <c r="A98" s="17">
        <v>44470</v>
      </c>
      <c r="B98" s="18">
        <v>822475</v>
      </c>
      <c r="C98" s="18">
        <v>22403066</v>
      </c>
      <c r="D98" s="18">
        <v>8931121</v>
      </c>
      <c r="E98" s="18">
        <v>32156662</v>
      </c>
    </row>
    <row r="99" spans="1:5" x14ac:dyDescent="0.2">
      <c r="A99" s="17">
        <v>44501</v>
      </c>
      <c r="B99" s="18">
        <v>886371</v>
      </c>
      <c r="C99" s="18">
        <v>21930130</v>
      </c>
      <c r="D99" s="18">
        <v>8647969</v>
      </c>
      <c r="E99" s="18">
        <v>31464470</v>
      </c>
    </row>
    <row r="100" spans="1:5" x14ac:dyDescent="0.2">
      <c r="A100" s="17">
        <v>44531</v>
      </c>
      <c r="B100" s="18">
        <v>886161</v>
      </c>
      <c r="C100" s="18">
        <v>19931254</v>
      </c>
      <c r="D100" s="18">
        <v>8447062</v>
      </c>
      <c r="E100" s="18">
        <v>29264477</v>
      </c>
    </row>
    <row r="101" spans="1:5" x14ac:dyDescent="0.2">
      <c r="A101" s="17">
        <v>44562</v>
      </c>
      <c r="B101" s="18">
        <v>845070</v>
      </c>
      <c r="C101" s="18">
        <v>20977072</v>
      </c>
      <c r="D101" s="18">
        <v>7972363</v>
      </c>
      <c r="E101" s="18">
        <v>29794505</v>
      </c>
    </row>
    <row r="102" spans="1:5" x14ac:dyDescent="0.2">
      <c r="A102" s="17">
        <v>44593</v>
      </c>
      <c r="B102" s="18">
        <v>707133</v>
      </c>
      <c r="C102" s="18">
        <v>19784421</v>
      </c>
      <c r="D102" s="18">
        <v>6860278</v>
      </c>
      <c r="E102" s="18">
        <v>27351832</v>
      </c>
    </row>
    <row r="103" spans="1:5" x14ac:dyDescent="0.2">
      <c r="A103" s="17">
        <v>44621</v>
      </c>
      <c r="B103" s="18">
        <v>757371</v>
      </c>
      <c r="C103" s="18">
        <v>19090304</v>
      </c>
      <c r="D103" s="18">
        <v>6817459</v>
      </c>
      <c r="E103" s="18">
        <v>26665134</v>
      </c>
    </row>
    <row r="104" spans="1:5" x14ac:dyDescent="0.2">
      <c r="A104" s="17">
        <v>44652</v>
      </c>
      <c r="B104" s="19">
        <v>834267</v>
      </c>
      <c r="C104" s="19">
        <v>20485934</v>
      </c>
      <c r="D104" s="19">
        <v>7846052</v>
      </c>
      <c r="E104" s="18">
        <v>29166253</v>
      </c>
    </row>
    <row r="105" spans="1:5" x14ac:dyDescent="0.2">
      <c r="A105" s="17">
        <v>44682</v>
      </c>
      <c r="B105" s="19">
        <v>766534</v>
      </c>
      <c r="C105" s="19">
        <v>19502031</v>
      </c>
      <c r="D105" s="19">
        <v>6228500</v>
      </c>
      <c r="E105" s="18">
        <v>26497065</v>
      </c>
    </row>
    <row r="106" spans="1:5" x14ac:dyDescent="0.2">
      <c r="A106" s="17">
        <v>44713</v>
      </c>
      <c r="B106" s="19">
        <v>784619</v>
      </c>
      <c r="C106" s="19">
        <v>19449994</v>
      </c>
      <c r="D106" s="19">
        <v>6336766</v>
      </c>
      <c r="E106" s="18">
        <v>26571379</v>
      </c>
    </row>
    <row r="107" spans="1:5" x14ac:dyDescent="0.2">
      <c r="A107" s="17">
        <v>44743</v>
      </c>
      <c r="B107" s="19">
        <v>651133</v>
      </c>
      <c r="C107" s="19">
        <v>19021651</v>
      </c>
      <c r="D107" s="19">
        <v>5400834</v>
      </c>
      <c r="E107" s="18">
        <v>25073618</v>
      </c>
    </row>
    <row r="108" spans="1:5" x14ac:dyDescent="0.2">
      <c r="A108" s="17">
        <v>44774</v>
      </c>
      <c r="B108" s="19">
        <v>545656</v>
      </c>
      <c r="C108" s="19">
        <v>20453175</v>
      </c>
      <c r="D108" s="19">
        <v>5023514</v>
      </c>
      <c r="E108" s="18">
        <v>26022345</v>
      </c>
    </row>
    <row r="109" spans="1:5" x14ac:dyDescent="0.2">
      <c r="A109" s="17">
        <v>44805</v>
      </c>
      <c r="B109" s="19">
        <v>641409</v>
      </c>
      <c r="C109" s="19">
        <v>19822451</v>
      </c>
      <c r="D109" s="19">
        <v>4963135</v>
      </c>
      <c r="E109" s="18">
        <v>25426995</v>
      </c>
    </row>
    <row r="110" spans="1:5" x14ac:dyDescent="0.2">
      <c r="A110" s="17">
        <v>44835</v>
      </c>
      <c r="B110" s="19">
        <v>629506</v>
      </c>
      <c r="C110" s="19">
        <v>19788966</v>
      </c>
      <c r="D110" s="19">
        <v>4850874</v>
      </c>
      <c r="E110" s="18">
        <v>25269346</v>
      </c>
    </row>
    <row r="111" spans="1:5" x14ac:dyDescent="0.2">
      <c r="A111" s="17">
        <v>44866</v>
      </c>
      <c r="B111" s="19">
        <v>450954</v>
      </c>
      <c r="C111" s="19">
        <v>18773175</v>
      </c>
      <c r="D111" s="19">
        <v>4481536</v>
      </c>
      <c r="E111" s="18">
        <v>23705665</v>
      </c>
    </row>
    <row r="112" spans="1:5" x14ac:dyDescent="0.2">
      <c r="A112" s="17">
        <v>44896</v>
      </c>
      <c r="B112" s="20">
        <v>593965</v>
      </c>
      <c r="C112" s="20">
        <v>16906751</v>
      </c>
      <c r="D112" s="20">
        <v>4196798</v>
      </c>
      <c r="E112" s="20">
        <v>21697514</v>
      </c>
    </row>
    <row r="113" spans="1:5" x14ac:dyDescent="0.2">
      <c r="A113" s="17">
        <v>44927</v>
      </c>
      <c r="B113" s="20">
        <v>537291</v>
      </c>
      <c r="C113" s="20">
        <v>16719473</v>
      </c>
      <c r="D113" s="20">
        <v>4322426</v>
      </c>
      <c r="E113" s="20">
        <v>21579190</v>
      </c>
    </row>
    <row r="114" spans="1:5" x14ac:dyDescent="0.2">
      <c r="A114" s="17">
        <v>44958</v>
      </c>
      <c r="B114" s="20">
        <v>668583</v>
      </c>
      <c r="C114" s="20">
        <v>18761526</v>
      </c>
      <c r="D114" s="20">
        <v>4609452</v>
      </c>
      <c r="E114" s="20">
        <v>24039561</v>
      </c>
    </row>
    <row r="115" spans="1:5" x14ac:dyDescent="0.2">
      <c r="A115" s="17">
        <v>44986</v>
      </c>
      <c r="B115" s="20">
        <v>563507</v>
      </c>
      <c r="C115" s="20">
        <v>16735449</v>
      </c>
      <c r="D115" s="20">
        <v>4693889</v>
      </c>
      <c r="E115" s="20">
        <v>21992845</v>
      </c>
    </row>
    <row r="116" spans="1:5" x14ac:dyDescent="0.2">
      <c r="A116" s="17">
        <v>45017</v>
      </c>
      <c r="B116" s="20">
        <v>582003</v>
      </c>
      <c r="C116" s="20">
        <v>18633442</v>
      </c>
      <c r="D116" s="20">
        <v>5107633</v>
      </c>
      <c r="E116" s="20">
        <v>24323078</v>
      </c>
    </row>
    <row r="117" spans="1:5" x14ac:dyDescent="0.2">
      <c r="A117" s="17">
        <v>45047</v>
      </c>
      <c r="B117" s="20">
        <v>587462</v>
      </c>
      <c r="C117" s="20">
        <v>17125816</v>
      </c>
      <c r="D117" s="20">
        <v>4252416</v>
      </c>
      <c r="E117" s="20">
        <v>21965694</v>
      </c>
    </row>
    <row r="118" spans="1:5" x14ac:dyDescent="0.2">
      <c r="A118" s="17">
        <v>45078</v>
      </c>
      <c r="B118" s="20">
        <v>493297</v>
      </c>
      <c r="C118" s="20">
        <v>16654257</v>
      </c>
      <c r="D118" s="20">
        <v>4009963</v>
      </c>
      <c r="E118" s="20">
        <v>21157517</v>
      </c>
    </row>
    <row r="119" spans="1:5" x14ac:dyDescent="0.2">
      <c r="A119" s="17">
        <v>45108</v>
      </c>
      <c r="B119" s="20">
        <v>517525</v>
      </c>
      <c r="C119" s="20">
        <v>17960538</v>
      </c>
      <c r="D119" s="20">
        <v>3921851</v>
      </c>
      <c r="E119" s="20">
        <v>22399914</v>
      </c>
    </row>
    <row r="120" spans="1:5" x14ac:dyDescent="0.2">
      <c r="A120" s="17">
        <v>45139</v>
      </c>
      <c r="B120" s="20">
        <v>542233</v>
      </c>
      <c r="C120" s="20">
        <v>17544158</v>
      </c>
      <c r="D120" s="20">
        <v>4775353</v>
      </c>
      <c r="E120" s="20">
        <v>22861744</v>
      </c>
    </row>
    <row r="121" spans="1:5" x14ac:dyDescent="0.2">
      <c r="A121" s="17">
        <v>45170</v>
      </c>
      <c r="B121" s="20">
        <v>463383</v>
      </c>
      <c r="C121" s="20">
        <v>16899796</v>
      </c>
      <c r="D121" s="20">
        <v>4407095</v>
      </c>
      <c r="E121" s="20">
        <v>21770274</v>
      </c>
    </row>
    <row r="122" spans="1:5" x14ac:dyDescent="0.2">
      <c r="A122" s="17">
        <v>45200</v>
      </c>
      <c r="B122" s="20">
        <v>513718</v>
      </c>
      <c r="C122" s="20">
        <v>16822565</v>
      </c>
      <c r="D122" s="20">
        <v>4509078</v>
      </c>
      <c r="E122" s="20">
        <v>21845361</v>
      </c>
    </row>
    <row r="123" spans="1:5" x14ac:dyDescent="0.2">
      <c r="A123" s="17">
        <v>45231</v>
      </c>
      <c r="B123" s="20">
        <v>392270</v>
      </c>
      <c r="C123" s="20">
        <v>16706423</v>
      </c>
      <c r="D123" s="20">
        <v>4063436</v>
      </c>
      <c r="E123" s="20">
        <v>21162129</v>
      </c>
    </row>
    <row r="124" spans="1:5" x14ac:dyDescent="0.2">
      <c r="A124" s="17">
        <v>45261</v>
      </c>
    </row>
    <row r="126" spans="1:5" x14ac:dyDescent="0.2">
      <c r="B126" s="20">
        <f>SUM(B101:B112)</f>
        <v>8207617</v>
      </c>
      <c r="C126" s="20">
        <f>SUM(C101:C112)</f>
        <v>234055925</v>
      </c>
      <c r="D126" s="20">
        <f>SUM(D101:D112)</f>
        <v>70978109</v>
      </c>
      <c r="E126" s="20">
        <f>SUM(E101:E112)</f>
        <v>313241651</v>
      </c>
    </row>
  </sheetData>
  <mergeCells count="4">
    <mergeCell ref="A1:E1"/>
    <mergeCell ref="G1:L1"/>
    <mergeCell ref="N8:R10"/>
    <mergeCell ref="N11:R12"/>
  </mergeCells>
  <hyperlinks>
    <hyperlink ref="A3" r:id="rId1" xr:uid="{5B37E350-90D6-40B9-99D8-14950D4DB8C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63D3-0492-8F4A-8323-ABA0341940C0}">
  <dimension ref="A1:E120"/>
  <sheetViews>
    <sheetView tabSelected="1" workbookViewId="0">
      <selection activeCell="D1" sqref="D1"/>
    </sheetView>
  </sheetViews>
  <sheetFormatPr baseColWidth="10" defaultRowHeight="15" x14ac:dyDescent="0.2"/>
  <cols>
    <col min="5" max="5" width="11.6640625" bestFit="1" customWidth="1"/>
  </cols>
  <sheetData>
    <row r="1" spans="1:5" ht="30" x14ac:dyDescent="0.2">
      <c r="A1" s="4" t="s">
        <v>29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 x14ac:dyDescent="0.2">
      <c r="A2" s="15">
        <v>41640</v>
      </c>
      <c r="B2" s="16">
        <v>0</v>
      </c>
      <c r="C2" s="16">
        <v>0</v>
      </c>
      <c r="D2" s="16">
        <v>0</v>
      </c>
      <c r="E2" s="16">
        <v>0</v>
      </c>
    </row>
    <row r="3" spans="1:5" x14ac:dyDescent="0.2">
      <c r="A3" s="17">
        <v>41671</v>
      </c>
      <c r="B3" s="18">
        <v>1330209</v>
      </c>
      <c r="C3" s="18">
        <v>1401568</v>
      </c>
      <c r="D3" s="18">
        <v>195318</v>
      </c>
      <c r="E3" s="18">
        <v>2927095</v>
      </c>
    </row>
    <row r="4" spans="1:5" x14ac:dyDescent="0.2">
      <c r="A4" s="17">
        <v>41699</v>
      </c>
      <c r="B4" s="18">
        <v>1460429</v>
      </c>
      <c r="C4" s="18">
        <v>1434916</v>
      </c>
      <c r="D4" s="18">
        <v>339615</v>
      </c>
      <c r="E4" s="18">
        <v>3234960</v>
      </c>
    </row>
    <row r="5" spans="1:5" x14ac:dyDescent="0.2">
      <c r="A5" s="17">
        <v>41730</v>
      </c>
      <c r="B5" s="18">
        <v>1569405</v>
      </c>
      <c r="C5" s="18">
        <v>1898685</v>
      </c>
      <c r="D5" s="18">
        <v>609907</v>
      </c>
      <c r="E5" s="18">
        <v>4077997</v>
      </c>
    </row>
    <row r="6" spans="1:5" x14ac:dyDescent="0.2">
      <c r="A6" s="17">
        <v>41760</v>
      </c>
      <c r="B6" s="18">
        <v>1559710</v>
      </c>
      <c r="C6" s="18">
        <v>2217607</v>
      </c>
      <c r="D6" s="18">
        <v>734351</v>
      </c>
      <c r="E6" s="18">
        <v>4511668</v>
      </c>
    </row>
    <row r="7" spans="1:5" x14ac:dyDescent="0.2">
      <c r="A7" s="17">
        <v>41791</v>
      </c>
      <c r="B7" s="18">
        <v>1569454</v>
      </c>
      <c r="C7" s="18">
        <v>2070577</v>
      </c>
      <c r="D7" s="18">
        <v>1135648</v>
      </c>
      <c r="E7" s="18">
        <v>4775679</v>
      </c>
    </row>
    <row r="8" spans="1:5" x14ac:dyDescent="0.2">
      <c r="A8" s="17">
        <v>41821</v>
      </c>
      <c r="B8" s="18">
        <v>1530968</v>
      </c>
      <c r="C8" s="18">
        <v>2473627</v>
      </c>
      <c r="D8" s="18">
        <v>969637</v>
      </c>
      <c r="E8" s="18">
        <v>4974232</v>
      </c>
    </row>
    <row r="9" spans="1:5" x14ac:dyDescent="0.2">
      <c r="A9" s="17">
        <v>41852</v>
      </c>
      <c r="B9" s="18">
        <v>1659789</v>
      </c>
      <c r="C9" s="18">
        <v>2970183</v>
      </c>
      <c r="D9" s="18">
        <v>1397930</v>
      </c>
      <c r="E9" s="18">
        <v>6027902</v>
      </c>
    </row>
    <row r="10" spans="1:5" x14ac:dyDescent="0.2">
      <c r="A10" s="17">
        <v>41883</v>
      </c>
      <c r="B10" s="18">
        <v>1892780</v>
      </c>
      <c r="C10" s="18">
        <v>3307078</v>
      </c>
      <c r="D10" s="18">
        <v>1464796</v>
      </c>
      <c r="E10" s="18">
        <v>6664654</v>
      </c>
    </row>
    <row r="11" spans="1:5" x14ac:dyDescent="0.2">
      <c r="A11" s="17">
        <v>41913</v>
      </c>
      <c r="B11" s="18">
        <v>1795545</v>
      </c>
      <c r="C11" s="18">
        <v>2940346</v>
      </c>
      <c r="D11" s="18">
        <v>1446105</v>
      </c>
      <c r="E11" s="18">
        <v>6181996</v>
      </c>
    </row>
    <row r="12" spans="1:5" x14ac:dyDescent="0.2">
      <c r="A12" s="17">
        <v>41944</v>
      </c>
      <c r="B12" s="18">
        <v>1816579</v>
      </c>
      <c r="C12" s="18">
        <v>3244159</v>
      </c>
      <c r="D12" s="18">
        <v>1718273</v>
      </c>
      <c r="E12" s="18">
        <v>6779011</v>
      </c>
    </row>
    <row r="13" spans="1:5" x14ac:dyDescent="0.2">
      <c r="A13" s="17">
        <v>41974</v>
      </c>
      <c r="B13" s="18">
        <v>1649935</v>
      </c>
      <c r="C13" s="18">
        <v>2933821</v>
      </c>
      <c r="D13" s="18">
        <v>1363689</v>
      </c>
      <c r="E13" s="18">
        <v>5947445</v>
      </c>
    </row>
    <row r="14" spans="1:5" x14ac:dyDescent="0.2">
      <c r="A14" s="17">
        <v>42005</v>
      </c>
      <c r="B14" s="18">
        <v>1874283</v>
      </c>
      <c r="C14" s="18">
        <v>3472230</v>
      </c>
      <c r="D14" s="18">
        <v>1965731</v>
      </c>
      <c r="E14" s="18">
        <v>7312244</v>
      </c>
    </row>
    <row r="15" spans="1:5" x14ac:dyDescent="0.2">
      <c r="A15" s="17">
        <v>42036</v>
      </c>
      <c r="B15" s="18">
        <v>1808419</v>
      </c>
      <c r="C15" s="18">
        <v>3547864</v>
      </c>
      <c r="D15" s="18">
        <v>2349219</v>
      </c>
      <c r="E15" s="18">
        <v>7705502</v>
      </c>
    </row>
    <row r="16" spans="1:5" x14ac:dyDescent="0.2">
      <c r="A16" s="17">
        <v>42064</v>
      </c>
      <c r="B16" s="18">
        <v>1919649</v>
      </c>
      <c r="C16" s="18">
        <v>3792120</v>
      </c>
      <c r="D16" s="18">
        <v>2123091</v>
      </c>
      <c r="E16" s="18">
        <v>7834860</v>
      </c>
    </row>
    <row r="17" spans="1:5" x14ac:dyDescent="0.2">
      <c r="A17" s="17">
        <v>42095</v>
      </c>
      <c r="B17" s="18">
        <v>2093101</v>
      </c>
      <c r="C17" s="18">
        <v>4282160</v>
      </c>
      <c r="D17" s="18">
        <v>2587352</v>
      </c>
      <c r="E17" s="18">
        <v>8962613</v>
      </c>
    </row>
    <row r="18" spans="1:5" x14ac:dyDescent="0.2">
      <c r="A18" s="17">
        <v>42125</v>
      </c>
      <c r="B18" s="18">
        <v>2084081</v>
      </c>
      <c r="C18" s="18">
        <v>4390362</v>
      </c>
      <c r="D18" s="18">
        <v>3103722</v>
      </c>
      <c r="E18" s="18">
        <v>9578165</v>
      </c>
    </row>
    <row r="19" spans="1:5" x14ac:dyDescent="0.2">
      <c r="A19" s="17">
        <v>42156</v>
      </c>
      <c r="B19" s="18">
        <v>2100621</v>
      </c>
      <c r="C19" s="18">
        <v>4663848</v>
      </c>
      <c r="D19" s="18">
        <v>3506230</v>
      </c>
      <c r="E19" s="18">
        <v>10270699</v>
      </c>
    </row>
    <row r="20" spans="1:5" x14ac:dyDescent="0.2">
      <c r="A20" s="17">
        <v>42186</v>
      </c>
      <c r="B20" s="18">
        <v>2394910</v>
      </c>
      <c r="C20" s="18">
        <v>4394550</v>
      </c>
      <c r="D20" s="18">
        <v>2933200</v>
      </c>
      <c r="E20" s="18">
        <v>9722660</v>
      </c>
    </row>
    <row r="21" spans="1:5" x14ac:dyDescent="0.2">
      <c r="A21" s="17">
        <v>42217</v>
      </c>
      <c r="B21" s="18">
        <v>2698757</v>
      </c>
      <c r="C21" s="18">
        <v>5839613</v>
      </c>
      <c r="D21" s="18">
        <v>3070314</v>
      </c>
      <c r="E21" s="18">
        <v>11608684</v>
      </c>
    </row>
    <row r="22" spans="1:5" x14ac:dyDescent="0.2">
      <c r="A22" s="17">
        <v>42248</v>
      </c>
      <c r="B22" s="18">
        <v>2821102</v>
      </c>
      <c r="C22" s="18">
        <v>5813123</v>
      </c>
      <c r="D22" s="18">
        <v>3328898</v>
      </c>
      <c r="E22" s="18">
        <v>11963123</v>
      </c>
    </row>
    <row r="23" spans="1:5" x14ac:dyDescent="0.2">
      <c r="A23" s="17">
        <v>42278</v>
      </c>
      <c r="B23" s="18">
        <v>2656088</v>
      </c>
      <c r="C23" s="18">
        <v>4955077</v>
      </c>
      <c r="D23" s="18">
        <v>2796865</v>
      </c>
      <c r="E23" s="18">
        <v>10408030</v>
      </c>
    </row>
    <row r="24" spans="1:5" x14ac:dyDescent="0.2">
      <c r="A24" s="17">
        <v>42309</v>
      </c>
      <c r="B24" s="18">
        <v>2256473</v>
      </c>
      <c r="C24" s="18">
        <v>5207345</v>
      </c>
      <c r="D24" s="18">
        <v>2604672</v>
      </c>
      <c r="E24" s="18">
        <v>10068490</v>
      </c>
    </row>
    <row r="25" spans="1:5" x14ac:dyDescent="0.2">
      <c r="A25" s="17">
        <v>42339</v>
      </c>
      <c r="B25" s="18">
        <v>2261503</v>
      </c>
      <c r="C25" s="18">
        <v>5258248</v>
      </c>
      <c r="D25" s="18">
        <v>3048539</v>
      </c>
      <c r="E25" s="18">
        <v>10568290</v>
      </c>
    </row>
    <row r="26" spans="1:5" x14ac:dyDescent="0.2">
      <c r="A26" s="17">
        <v>42370</v>
      </c>
      <c r="B26" s="18">
        <v>2841308</v>
      </c>
      <c r="C26" s="18">
        <v>5438522</v>
      </c>
      <c r="D26" s="18">
        <v>3608488</v>
      </c>
      <c r="E26" s="18">
        <v>11888318</v>
      </c>
    </row>
    <row r="27" spans="1:5" x14ac:dyDescent="0.2">
      <c r="A27" s="17">
        <v>42401</v>
      </c>
      <c r="B27" s="18">
        <v>2482086</v>
      </c>
      <c r="C27" s="18">
        <v>5213363</v>
      </c>
      <c r="D27" s="18">
        <v>3671875</v>
      </c>
      <c r="E27" s="18">
        <v>11367324</v>
      </c>
    </row>
    <row r="28" spans="1:5" x14ac:dyDescent="0.2">
      <c r="A28" s="17">
        <v>42430</v>
      </c>
      <c r="B28" s="18">
        <v>2599446</v>
      </c>
      <c r="C28" s="18">
        <v>6163941</v>
      </c>
      <c r="D28" s="18">
        <v>4015437</v>
      </c>
      <c r="E28" s="18">
        <v>12778824</v>
      </c>
    </row>
    <row r="29" spans="1:5" x14ac:dyDescent="0.2">
      <c r="A29" s="17">
        <v>42461</v>
      </c>
      <c r="B29" s="18">
        <v>2493845</v>
      </c>
      <c r="C29" s="18">
        <v>5876965</v>
      </c>
      <c r="D29" s="18">
        <v>3489694</v>
      </c>
      <c r="E29" s="18">
        <v>11860504</v>
      </c>
    </row>
    <row r="30" spans="1:5" x14ac:dyDescent="0.2">
      <c r="A30" s="17">
        <v>42491</v>
      </c>
      <c r="B30" s="18">
        <v>3292341</v>
      </c>
      <c r="C30" s="18">
        <v>6944330</v>
      </c>
      <c r="D30" s="18">
        <v>5538327</v>
      </c>
      <c r="E30" s="18">
        <v>15774998</v>
      </c>
    </row>
    <row r="31" spans="1:5" x14ac:dyDescent="0.2">
      <c r="A31" s="17">
        <v>42522</v>
      </c>
      <c r="B31" s="18">
        <v>2763721</v>
      </c>
      <c r="C31" s="18">
        <v>5989446</v>
      </c>
      <c r="D31" s="18">
        <v>4524531</v>
      </c>
      <c r="E31" s="18">
        <v>13277698</v>
      </c>
    </row>
    <row r="32" spans="1:5" x14ac:dyDescent="0.2">
      <c r="A32" s="17">
        <v>42552</v>
      </c>
      <c r="B32" s="18">
        <v>3130847</v>
      </c>
      <c r="C32" s="18">
        <v>7414551</v>
      </c>
      <c r="D32" s="18">
        <v>5378690</v>
      </c>
      <c r="E32" s="18">
        <v>15924088</v>
      </c>
    </row>
    <row r="33" spans="1:5" x14ac:dyDescent="0.2">
      <c r="A33" s="17">
        <v>42583</v>
      </c>
      <c r="B33" s="18">
        <v>3440132</v>
      </c>
      <c r="C33" s="18">
        <v>8263335</v>
      </c>
      <c r="D33" s="18">
        <v>4711405</v>
      </c>
      <c r="E33" s="18">
        <v>16414872</v>
      </c>
    </row>
    <row r="34" spans="1:5" x14ac:dyDescent="0.2">
      <c r="A34" s="17">
        <v>42614</v>
      </c>
      <c r="B34" s="18">
        <v>3535768</v>
      </c>
      <c r="C34" s="18">
        <v>8492129</v>
      </c>
      <c r="D34" s="18">
        <v>6233494</v>
      </c>
      <c r="E34" s="18">
        <v>18261391</v>
      </c>
    </row>
    <row r="35" spans="1:5" x14ac:dyDescent="0.2">
      <c r="A35" s="17">
        <v>42644</v>
      </c>
      <c r="B35" s="18">
        <v>3584480</v>
      </c>
      <c r="C35" s="18">
        <v>8584952</v>
      </c>
      <c r="D35" s="18">
        <v>6071105</v>
      </c>
      <c r="E35" s="18">
        <v>18240537</v>
      </c>
    </row>
    <row r="36" spans="1:5" x14ac:dyDescent="0.2">
      <c r="A36" s="17">
        <v>42675</v>
      </c>
      <c r="B36" s="18">
        <v>3304756</v>
      </c>
      <c r="C36" s="18">
        <v>8115943</v>
      </c>
      <c r="D36" s="18">
        <v>6045927</v>
      </c>
      <c r="E36" s="18">
        <v>17466626</v>
      </c>
    </row>
    <row r="37" spans="1:5" x14ac:dyDescent="0.2">
      <c r="A37" s="17">
        <v>42705</v>
      </c>
      <c r="B37" s="18">
        <v>2980227</v>
      </c>
      <c r="C37" s="18">
        <v>7252646</v>
      </c>
      <c r="D37" s="18">
        <v>6131564</v>
      </c>
      <c r="E37" s="18">
        <v>16364437</v>
      </c>
    </row>
    <row r="38" spans="1:5" x14ac:dyDescent="0.2">
      <c r="A38" s="17">
        <v>42736</v>
      </c>
      <c r="B38" s="18">
        <v>3217201</v>
      </c>
      <c r="C38" s="18">
        <v>7746575</v>
      </c>
      <c r="D38" s="18">
        <v>6174352</v>
      </c>
      <c r="E38" s="18">
        <v>17138128</v>
      </c>
    </row>
    <row r="39" spans="1:5" x14ac:dyDescent="0.2">
      <c r="A39" s="17">
        <v>42767</v>
      </c>
      <c r="B39" s="18">
        <v>3056541</v>
      </c>
      <c r="C39" s="18">
        <v>8186608</v>
      </c>
      <c r="D39" s="18">
        <v>5503295</v>
      </c>
      <c r="E39" s="18">
        <v>16746444</v>
      </c>
    </row>
    <row r="40" spans="1:5" x14ac:dyDescent="0.2">
      <c r="A40" s="17">
        <v>42795</v>
      </c>
      <c r="B40" s="18">
        <v>3534708</v>
      </c>
      <c r="C40" s="18">
        <v>7410258</v>
      </c>
      <c r="D40" s="18">
        <v>5367365</v>
      </c>
      <c r="E40" s="18">
        <v>16312331</v>
      </c>
    </row>
    <row r="41" spans="1:5" x14ac:dyDescent="0.2">
      <c r="A41" s="17">
        <v>42826</v>
      </c>
      <c r="B41" s="18">
        <v>3692930</v>
      </c>
      <c r="C41" s="18">
        <v>10107620</v>
      </c>
      <c r="D41" s="18">
        <v>7867853</v>
      </c>
      <c r="E41" s="18">
        <v>21668403</v>
      </c>
    </row>
    <row r="42" spans="1:5" x14ac:dyDescent="0.2">
      <c r="A42" s="17">
        <v>42856</v>
      </c>
      <c r="B42" s="18">
        <v>3511986</v>
      </c>
      <c r="C42" s="18">
        <v>8105694</v>
      </c>
      <c r="D42" s="18">
        <v>5699916</v>
      </c>
      <c r="E42" s="18">
        <v>17317596</v>
      </c>
    </row>
    <row r="43" spans="1:5" x14ac:dyDescent="0.2">
      <c r="A43" s="17">
        <v>42887</v>
      </c>
      <c r="B43" s="18">
        <v>3579867</v>
      </c>
      <c r="C43" s="18">
        <v>8744941</v>
      </c>
      <c r="D43" s="18">
        <v>6238143</v>
      </c>
      <c r="E43" s="18">
        <v>18562951</v>
      </c>
    </row>
    <row r="44" spans="1:5" x14ac:dyDescent="0.2">
      <c r="A44" s="17">
        <v>42917</v>
      </c>
      <c r="B44" s="18">
        <v>3691932</v>
      </c>
      <c r="C44" s="18">
        <v>9413260</v>
      </c>
      <c r="D44" s="18">
        <v>6416003</v>
      </c>
      <c r="E44" s="18">
        <v>19521195</v>
      </c>
    </row>
    <row r="45" spans="1:5" x14ac:dyDescent="0.2">
      <c r="A45" s="17">
        <v>42948</v>
      </c>
      <c r="B45" s="18">
        <v>1738885</v>
      </c>
      <c r="C45" s="18">
        <v>15171154</v>
      </c>
      <c r="D45" s="18">
        <v>5536495</v>
      </c>
      <c r="E45" s="18">
        <v>22446534</v>
      </c>
    </row>
    <row r="46" spans="1:5" x14ac:dyDescent="0.2">
      <c r="A46" s="17">
        <v>42979</v>
      </c>
      <c r="B46" s="18">
        <v>1353514</v>
      </c>
      <c r="C46" s="18">
        <v>15044994</v>
      </c>
      <c r="D46" s="18">
        <v>5816240</v>
      </c>
      <c r="E46" s="18">
        <v>22214748</v>
      </c>
    </row>
    <row r="47" spans="1:5" x14ac:dyDescent="0.2">
      <c r="A47" s="17">
        <v>43009</v>
      </c>
      <c r="B47" s="18">
        <v>999826</v>
      </c>
      <c r="C47" s="18">
        <v>15125886</v>
      </c>
      <c r="D47" s="18">
        <v>5997375</v>
      </c>
      <c r="E47" s="18">
        <v>22123087</v>
      </c>
    </row>
    <row r="48" spans="1:5" x14ac:dyDescent="0.2">
      <c r="A48" s="17">
        <v>43040</v>
      </c>
      <c r="B48" s="18">
        <v>1021820</v>
      </c>
      <c r="C48" s="18">
        <v>13148705</v>
      </c>
      <c r="D48" s="18">
        <v>5771416</v>
      </c>
      <c r="E48" s="18">
        <v>19941941</v>
      </c>
    </row>
    <row r="49" spans="1:5" x14ac:dyDescent="0.2">
      <c r="A49" s="17">
        <v>43070</v>
      </c>
      <c r="B49" s="18">
        <v>1137691</v>
      </c>
      <c r="C49" s="18">
        <v>13307123</v>
      </c>
      <c r="D49" s="18">
        <v>5576575</v>
      </c>
      <c r="E49" s="18">
        <v>20021389</v>
      </c>
    </row>
    <row r="50" spans="1:5" x14ac:dyDescent="0.2">
      <c r="A50" s="17">
        <v>43101</v>
      </c>
      <c r="B50" s="18">
        <v>1181904</v>
      </c>
      <c r="C50" s="18">
        <v>13816947</v>
      </c>
      <c r="D50" s="18">
        <v>5619025</v>
      </c>
      <c r="E50" s="18">
        <v>20617876</v>
      </c>
    </row>
    <row r="51" spans="1:5" x14ac:dyDescent="0.2">
      <c r="A51" s="17">
        <v>43132</v>
      </c>
      <c r="B51" s="18">
        <v>949653</v>
      </c>
      <c r="C51" s="18">
        <v>13445106</v>
      </c>
      <c r="D51" s="18">
        <v>5756281</v>
      </c>
      <c r="E51" s="18">
        <v>20151040</v>
      </c>
    </row>
    <row r="52" spans="1:5" x14ac:dyDescent="0.2">
      <c r="A52" s="17">
        <v>43160</v>
      </c>
      <c r="B52" s="18">
        <v>812244</v>
      </c>
      <c r="C52" s="18">
        <v>13853459</v>
      </c>
      <c r="D52" s="18">
        <v>5233996</v>
      </c>
      <c r="E52" s="18">
        <v>19899699</v>
      </c>
    </row>
    <row r="53" spans="1:5" x14ac:dyDescent="0.2">
      <c r="A53" s="17">
        <v>43191</v>
      </c>
      <c r="B53" s="18">
        <v>966721</v>
      </c>
      <c r="C53" s="18">
        <v>15340824</v>
      </c>
      <c r="D53" s="18">
        <v>5598581</v>
      </c>
      <c r="E53" s="18">
        <v>21906126</v>
      </c>
    </row>
    <row r="54" spans="1:5" x14ac:dyDescent="0.2">
      <c r="A54" s="17">
        <v>43221</v>
      </c>
      <c r="B54" s="18">
        <v>1014752</v>
      </c>
      <c r="C54" s="18">
        <v>14608085</v>
      </c>
      <c r="D54" s="18">
        <v>5586593</v>
      </c>
      <c r="E54" s="18">
        <v>21209430</v>
      </c>
    </row>
    <row r="55" spans="1:5" x14ac:dyDescent="0.2">
      <c r="A55" s="17">
        <v>43252</v>
      </c>
      <c r="B55" s="18">
        <v>949473</v>
      </c>
      <c r="C55" s="18">
        <v>14911288</v>
      </c>
      <c r="D55" s="18">
        <v>5051632</v>
      </c>
      <c r="E55" s="18">
        <v>20912393</v>
      </c>
    </row>
    <row r="56" spans="1:5" x14ac:dyDescent="0.2">
      <c r="A56" s="17">
        <v>43282</v>
      </c>
      <c r="B56" s="18">
        <v>792289</v>
      </c>
      <c r="C56" s="18">
        <v>15968272</v>
      </c>
      <c r="D56" s="18">
        <v>5215347</v>
      </c>
      <c r="E56" s="18">
        <v>21975908</v>
      </c>
    </row>
    <row r="57" spans="1:5" x14ac:dyDescent="0.2">
      <c r="A57" s="17">
        <v>43313</v>
      </c>
      <c r="B57" s="18">
        <v>868750</v>
      </c>
      <c r="C57" s="18">
        <v>16723420</v>
      </c>
      <c r="D57" s="18">
        <v>4428503</v>
      </c>
      <c r="E57" s="18">
        <v>22020673</v>
      </c>
    </row>
    <row r="58" spans="1:5" x14ac:dyDescent="0.2">
      <c r="A58" s="17">
        <v>43344</v>
      </c>
      <c r="B58" s="18">
        <v>963946</v>
      </c>
      <c r="C58" s="18">
        <v>16891913</v>
      </c>
      <c r="D58" s="18">
        <v>5115741</v>
      </c>
      <c r="E58" s="18">
        <v>22971600</v>
      </c>
    </row>
    <row r="59" spans="1:5" x14ac:dyDescent="0.2">
      <c r="A59" s="17">
        <v>43374</v>
      </c>
      <c r="B59" s="18">
        <v>628947</v>
      </c>
      <c r="C59" s="18">
        <v>16335453</v>
      </c>
      <c r="D59" s="18">
        <v>4683825</v>
      </c>
      <c r="E59" s="18">
        <v>21648225</v>
      </c>
    </row>
    <row r="60" spans="1:5" x14ac:dyDescent="0.2">
      <c r="A60" s="17">
        <v>43405</v>
      </c>
      <c r="B60" s="18">
        <v>856553</v>
      </c>
      <c r="C60" s="18">
        <v>15192351</v>
      </c>
      <c r="D60" s="18">
        <v>4630333</v>
      </c>
      <c r="E60" s="18">
        <v>20679237</v>
      </c>
    </row>
    <row r="61" spans="1:5" x14ac:dyDescent="0.2">
      <c r="A61" s="17">
        <v>43435</v>
      </c>
      <c r="B61" s="18">
        <v>843005</v>
      </c>
      <c r="C61" s="18">
        <v>14767104</v>
      </c>
      <c r="D61" s="18">
        <v>4692813</v>
      </c>
      <c r="E61" s="18">
        <v>20302922</v>
      </c>
    </row>
    <row r="62" spans="1:5" x14ac:dyDescent="0.2">
      <c r="A62" s="17">
        <v>43466</v>
      </c>
      <c r="B62" s="18">
        <v>768831</v>
      </c>
      <c r="C62" s="18">
        <v>16133789</v>
      </c>
      <c r="D62" s="18">
        <v>3657559</v>
      </c>
      <c r="E62" s="18">
        <v>20560179</v>
      </c>
    </row>
    <row r="63" spans="1:5" x14ac:dyDescent="0.2">
      <c r="A63" s="17">
        <v>43497</v>
      </c>
      <c r="B63" s="18">
        <v>836403</v>
      </c>
      <c r="C63" s="18">
        <v>14823830</v>
      </c>
      <c r="D63" s="18">
        <v>5285313</v>
      </c>
      <c r="E63" s="18">
        <v>20945546</v>
      </c>
    </row>
    <row r="64" spans="1:5" x14ac:dyDescent="0.2">
      <c r="A64" s="17">
        <v>43525</v>
      </c>
      <c r="B64" s="18">
        <v>845176</v>
      </c>
      <c r="C64" s="18">
        <v>14565504</v>
      </c>
      <c r="D64" s="18">
        <v>3894393</v>
      </c>
      <c r="E64" s="18">
        <v>19305073</v>
      </c>
    </row>
    <row r="65" spans="1:5" x14ac:dyDescent="0.2">
      <c r="A65" s="17">
        <v>43556</v>
      </c>
      <c r="B65" s="18">
        <v>964709</v>
      </c>
      <c r="C65" s="18">
        <v>17186221</v>
      </c>
      <c r="D65" s="18">
        <v>4955331</v>
      </c>
      <c r="E65" s="18">
        <v>23106261</v>
      </c>
    </row>
    <row r="66" spans="1:5" x14ac:dyDescent="0.2">
      <c r="A66" s="17">
        <v>43586</v>
      </c>
      <c r="B66" s="18">
        <v>930131</v>
      </c>
      <c r="C66" s="18">
        <v>16022901</v>
      </c>
      <c r="D66" s="18">
        <v>5883220</v>
      </c>
      <c r="E66" s="18">
        <v>22836252</v>
      </c>
    </row>
    <row r="67" spans="1:5" x14ac:dyDescent="0.2">
      <c r="A67" s="17">
        <v>43617</v>
      </c>
      <c r="B67" s="18">
        <v>1121264</v>
      </c>
      <c r="C67" s="18">
        <v>18698640</v>
      </c>
      <c r="D67" s="18">
        <v>6004970</v>
      </c>
      <c r="E67" s="18">
        <v>25824874</v>
      </c>
    </row>
    <row r="68" spans="1:5" x14ac:dyDescent="0.2">
      <c r="A68" s="17">
        <v>43647</v>
      </c>
      <c r="B68" s="18">
        <v>986552</v>
      </c>
      <c r="C68" s="18">
        <v>17996004</v>
      </c>
      <c r="D68" s="18">
        <v>5645908</v>
      </c>
      <c r="E68" s="18">
        <v>24628464</v>
      </c>
    </row>
    <row r="69" spans="1:5" x14ac:dyDescent="0.2">
      <c r="A69" s="17">
        <v>43678</v>
      </c>
      <c r="B69" s="18">
        <v>1036711</v>
      </c>
      <c r="C69" s="18">
        <v>21255391</v>
      </c>
      <c r="D69" s="18">
        <v>6187794</v>
      </c>
      <c r="E69" s="18">
        <v>28479896</v>
      </c>
    </row>
    <row r="70" spans="1:5" x14ac:dyDescent="0.2">
      <c r="A70" s="17">
        <v>43709</v>
      </c>
      <c r="B70" s="18">
        <v>1069409</v>
      </c>
      <c r="C70" s="18">
        <v>21279128</v>
      </c>
      <c r="D70" s="18">
        <v>6495588</v>
      </c>
      <c r="E70" s="18">
        <v>28844125</v>
      </c>
    </row>
    <row r="71" spans="1:5" x14ac:dyDescent="0.2">
      <c r="A71" s="17">
        <v>43739</v>
      </c>
      <c r="B71" s="18">
        <v>952001</v>
      </c>
      <c r="C71" s="18">
        <v>17936550</v>
      </c>
      <c r="D71" s="18">
        <v>5971603</v>
      </c>
      <c r="E71" s="18">
        <v>24860154</v>
      </c>
    </row>
    <row r="72" spans="1:5" x14ac:dyDescent="0.2">
      <c r="A72" s="17">
        <v>43770</v>
      </c>
      <c r="B72" s="18">
        <v>902607</v>
      </c>
      <c r="C72" s="18">
        <v>19077121</v>
      </c>
      <c r="D72" s="18">
        <v>6827928</v>
      </c>
      <c r="E72" s="18">
        <v>26807656</v>
      </c>
    </row>
    <row r="73" spans="1:5" x14ac:dyDescent="0.2">
      <c r="A73" s="17">
        <v>43800</v>
      </c>
      <c r="B73" s="18">
        <v>821116</v>
      </c>
      <c r="C73" s="18">
        <v>17512843</v>
      </c>
      <c r="D73" s="18">
        <v>5857518</v>
      </c>
      <c r="E73" s="18">
        <v>24191477</v>
      </c>
    </row>
    <row r="74" spans="1:5" x14ac:dyDescent="0.2">
      <c r="A74" s="17">
        <v>43831</v>
      </c>
      <c r="B74" s="18">
        <v>1207787</v>
      </c>
      <c r="C74" s="18">
        <v>17821262</v>
      </c>
      <c r="D74" s="18">
        <v>7050247</v>
      </c>
      <c r="E74" s="18">
        <v>26079296</v>
      </c>
    </row>
    <row r="75" spans="1:5" x14ac:dyDescent="0.2">
      <c r="A75" s="17">
        <v>43862</v>
      </c>
      <c r="B75" s="18">
        <v>835058</v>
      </c>
      <c r="C75" s="18">
        <v>17051241</v>
      </c>
      <c r="D75" s="18">
        <v>7350167</v>
      </c>
      <c r="E75" s="18">
        <v>25236466</v>
      </c>
    </row>
    <row r="76" spans="1:5" x14ac:dyDescent="0.2">
      <c r="A76" s="17">
        <v>43891</v>
      </c>
      <c r="B76" s="18">
        <v>862244</v>
      </c>
      <c r="C76" s="18">
        <v>17108035</v>
      </c>
      <c r="D76" s="18">
        <v>6509959</v>
      </c>
      <c r="E76" s="18">
        <v>24480238</v>
      </c>
    </row>
    <row r="77" spans="1:5" x14ac:dyDescent="0.2">
      <c r="A77" s="17">
        <v>43922</v>
      </c>
      <c r="B77" s="18">
        <v>811888</v>
      </c>
      <c r="C77" s="18">
        <v>16305176</v>
      </c>
      <c r="D77" s="18">
        <v>7090119</v>
      </c>
      <c r="E77" s="18">
        <v>24207183</v>
      </c>
    </row>
    <row r="78" spans="1:5" x14ac:dyDescent="0.2">
      <c r="A78" s="17">
        <v>43952</v>
      </c>
      <c r="B78" s="18">
        <v>1274008</v>
      </c>
      <c r="C78" s="18">
        <v>20054312</v>
      </c>
      <c r="D78" s="18">
        <v>7625293</v>
      </c>
      <c r="E78" s="18">
        <v>28953613</v>
      </c>
    </row>
    <row r="79" spans="1:5" x14ac:dyDescent="0.2">
      <c r="A79" s="17">
        <v>43983</v>
      </c>
      <c r="B79" s="18">
        <v>1287667</v>
      </c>
      <c r="C79" s="18">
        <v>22814211</v>
      </c>
      <c r="D79" s="18">
        <v>8454927</v>
      </c>
      <c r="E79" s="18">
        <v>32556805</v>
      </c>
    </row>
    <row r="80" spans="1:5" x14ac:dyDescent="0.2">
      <c r="A80" s="17">
        <v>44013</v>
      </c>
      <c r="B80" s="18">
        <v>1288715</v>
      </c>
      <c r="C80" s="18">
        <v>24644660</v>
      </c>
      <c r="D80" s="18">
        <v>9381481</v>
      </c>
      <c r="E80" s="18">
        <v>35314856</v>
      </c>
    </row>
    <row r="81" spans="1:5" x14ac:dyDescent="0.2">
      <c r="A81" s="17">
        <v>44044</v>
      </c>
      <c r="B81" s="18">
        <v>1433419</v>
      </c>
      <c r="C81" s="18">
        <v>27794380</v>
      </c>
      <c r="D81" s="18">
        <v>10470917</v>
      </c>
      <c r="E81" s="18">
        <v>39698716</v>
      </c>
    </row>
    <row r="82" spans="1:5" x14ac:dyDescent="0.2">
      <c r="A82" s="17">
        <v>44075</v>
      </c>
      <c r="B82" s="18">
        <v>1339939</v>
      </c>
      <c r="C82" s="18">
        <v>26656923</v>
      </c>
      <c r="D82" s="18">
        <v>9682085</v>
      </c>
      <c r="E82" s="18">
        <v>37678947</v>
      </c>
    </row>
    <row r="83" spans="1:5" x14ac:dyDescent="0.2">
      <c r="A83" s="17">
        <v>44105</v>
      </c>
      <c r="B83" s="18">
        <v>1170328</v>
      </c>
      <c r="C83" s="18">
        <v>24593888</v>
      </c>
      <c r="D83" s="18">
        <v>8821260</v>
      </c>
      <c r="E83" s="18">
        <v>34585476</v>
      </c>
    </row>
    <row r="84" spans="1:5" x14ac:dyDescent="0.2">
      <c r="A84" s="17">
        <v>44136</v>
      </c>
      <c r="B84" s="18">
        <v>1249321</v>
      </c>
      <c r="C84" s="18">
        <v>24426723</v>
      </c>
      <c r="D84" s="18">
        <v>10201749</v>
      </c>
      <c r="E84" s="18">
        <v>35877793</v>
      </c>
    </row>
    <row r="85" spans="1:5" x14ac:dyDescent="0.2">
      <c r="A85" s="17">
        <v>44166</v>
      </c>
      <c r="B85" s="18">
        <v>1098511</v>
      </c>
      <c r="C85" s="18">
        <v>21257250</v>
      </c>
      <c r="D85" s="18">
        <v>8860838</v>
      </c>
      <c r="E85" s="18">
        <v>31216599</v>
      </c>
    </row>
    <row r="86" spans="1:5" x14ac:dyDescent="0.2">
      <c r="A86" s="17">
        <v>44197</v>
      </c>
      <c r="B86" s="18">
        <v>1182812</v>
      </c>
      <c r="C86" s="18">
        <v>22535988</v>
      </c>
      <c r="D86" s="18">
        <v>10403821</v>
      </c>
      <c r="E86" s="18">
        <v>34122621</v>
      </c>
    </row>
    <row r="87" spans="1:5" x14ac:dyDescent="0.2">
      <c r="A87" s="17">
        <v>44228</v>
      </c>
      <c r="B87" s="18">
        <v>1013729</v>
      </c>
      <c r="C87" s="18">
        <v>22870352</v>
      </c>
      <c r="D87" s="18">
        <v>10018411</v>
      </c>
      <c r="E87" s="18">
        <v>33902492</v>
      </c>
    </row>
    <row r="88" spans="1:5" x14ac:dyDescent="0.2">
      <c r="A88" s="17">
        <v>44256</v>
      </c>
      <c r="B88" s="18">
        <v>1171984</v>
      </c>
      <c r="C88" s="18">
        <v>21039474</v>
      </c>
      <c r="D88" s="18">
        <v>10268995</v>
      </c>
      <c r="E88" s="18">
        <v>32480453</v>
      </c>
    </row>
    <row r="89" spans="1:5" x14ac:dyDescent="0.2">
      <c r="A89" s="17">
        <v>44287</v>
      </c>
      <c r="B89" s="18">
        <v>1248451</v>
      </c>
      <c r="C89" s="18">
        <v>25153143</v>
      </c>
      <c r="D89" s="18">
        <v>12228763</v>
      </c>
      <c r="E89" s="18">
        <v>38630357</v>
      </c>
    </row>
    <row r="90" spans="1:5" x14ac:dyDescent="0.2">
      <c r="A90" s="17">
        <v>44317</v>
      </c>
      <c r="B90" s="18">
        <v>1161923</v>
      </c>
      <c r="C90" s="18">
        <v>25336486</v>
      </c>
      <c r="D90" s="18">
        <v>9933908</v>
      </c>
      <c r="E90" s="18">
        <v>36432317</v>
      </c>
    </row>
    <row r="91" spans="1:5" x14ac:dyDescent="0.2">
      <c r="A91" s="17">
        <v>44348</v>
      </c>
      <c r="B91" s="18">
        <v>1226201</v>
      </c>
      <c r="C91" s="18">
        <v>23936478</v>
      </c>
      <c r="D91" s="18">
        <v>10066050</v>
      </c>
      <c r="E91" s="18">
        <v>35228729</v>
      </c>
    </row>
    <row r="92" spans="1:5" x14ac:dyDescent="0.2">
      <c r="A92" s="17">
        <v>44378</v>
      </c>
      <c r="B92" s="18">
        <v>951766</v>
      </c>
      <c r="C92" s="18">
        <v>23165152</v>
      </c>
      <c r="D92" s="18">
        <v>9867846</v>
      </c>
      <c r="E92" s="18">
        <v>33984764</v>
      </c>
    </row>
    <row r="93" spans="1:5" x14ac:dyDescent="0.2">
      <c r="A93" s="17">
        <v>44409</v>
      </c>
      <c r="B93" s="18">
        <v>2765144</v>
      </c>
      <c r="C93" s="18">
        <v>25103189</v>
      </c>
      <c r="D93" s="18">
        <v>9480366</v>
      </c>
      <c r="E93" s="18">
        <v>37348699</v>
      </c>
    </row>
    <row r="94" spans="1:5" x14ac:dyDescent="0.2">
      <c r="A94" s="17">
        <v>44440</v>
      </c>
      <c r="B94" s="18">
        <v>1214312</v>
      </c>
      <c r="C94" s="18">
        <v>24213820</v>
      </c>
      <c r="D94" s="18">
        <v>10244161</v>
      </c>
      <c r="E94" s="18">
        <v>35672293</v>
      </c>
    </row>
    <row r="95" spans="1:5" x14ac:dyDescent="0.2">
      <c r="A95" s="17">
        <v>44470</v>
      </c>
      <c r="B95" s="18">
        <v>822475</v>
      </c>
      <c r="C95" s="18">
        <v>22403066</v>
      </c>
      <c r="D95" s="18">
        <v>8931121</v>
      </c>
      <c r="E95" s="18">
        <v>32156662</v>
      </c>
    </row>
    <row r="96" spans="1:5" x14ac:dyDescent="0.2">
      <c r="A96" s="17">
        <v>44501</v>
      </c>
      <c r="B96" s="18">
        <v>886371</v>
      </c>
      <c r="C96" s="18">
        <v>21930130</v>
      </c>
      <c r="D96" s="18">
        <v>8647969</v>
      </c>
      <c r="E96" s="18">
        <v>31464470</v>
      </c>
    </row>
    <row r="97" spans="1:5" x14ac:dyDescent="0.2">
      <c r="A97" s="17">
        <v>44531</v>
      </c>
      <c r="B97" s="18">
        <v>886161</v>
      </c>
      <c r="C97" s="18">
        <v>19931254</v>
      </c>
      <c r="D97" s="18">
        <v>8447062</v>
      </c>
      <c r="E97" s="18">
        <v>29264477</v>
      </c>
    </row>
    <row r="98" spans="1:5" x14ac:dyDescent="0.2">
      <c r="A98" s="17">
        <v>44562</v>
      </c>
      <c r="B98" s="18">
        <v>845070</v>
      </c>
      <c r="C98" s="18">
        <v>20977072</v>
      </c>
      <c r="D98" s="18">
        <v>7972363</v>
      </c>
      <c r="E98" s="18">
        <v>29794505</v>
      </c>
    </row>
    <row r="99" spans="1:5" x14ac:dyDescent="0.2">
      <c r="A99" s="17">
        <v>44593</v>
      </c>
      <c r="B99" s="18">
        <v>707133</v>
      </c>
      <c r="C99" s="18">
        <v>19784421</v>
      </c>
      <c r="D99" s="18">
        <v>6860278</v>
      </c>
      <c r="E99" s="18">
        <v>27351832</v>
      </c>
    </row>
    <row r="100" spans="1:5" x14ac:dyDescent="0.2">
      <c r="A100" s="17">
        <v>44621</v>
      </c>
      <c r="B100" s="18">
        <v>757371</v>
      </c>
      <c r="C100" s="18">
        <v>19090304</v>
      </c>
      <c r="D100" s="18">
        <v>6817459</v>
      </c>
      <c r="E100" s="18">
        <v>26665134</v>
      </c>
    </row>
    <row r="101" spans="1:5" x14ac:dyDescent="0.2">
      <c r="A101" s="17">
        <v>44652</v>
      </c>
      <c r="B101" s="19">
        <v>834267</v>
      </c>
      <c r="C101" s="19">
        <v>20485934</v>
      </c>
      <c r="D101" s="19">
        <v>7846052</v>
      </c>
      <c r="E101" s="18">
        <v>29166253</v>
      </c>
    </row>
    <row r="102" spans="1:5" x14ac:dyDescent="0.2">
      <c r="A102" s="17">
        <v>44682</v>
      </c>
      <c r="B102" s="19">
        <v>766534</v>
      </c>
      <c r="C102" s="19">
        <v>19502031</v>
      </c>
      <c r="D102" s="19">
        <v>6228500</v>
      </c>
      <c r="E102" s="18">
        <v>26497065</v>
      </c>
    </row>
    <row r="103" spans="1:5" x14ac:dyDescent="0.2">
      <c r="A103" s="17">
        <v>44713</v>
      </c>
      <c r="B103" s="19">
        <v>784619</v>
      </c>
      <c r="C103" s="19">
        <v>19449994</v>
      </c>
      <c r="D103" s="19">
        <v>6336766</v>
      </c>
      <c r="E103" s="18">
        <v>26571379</v>
      </c>
    </row>
    <row r="104" spans="1:5" x14ac:dyDescent="0.2">
      <c r="A104" s="17">
        <v>44743</v>
      </c>
      <c r="B104" s="19">
        <v>651133</v>
      </c>
      <c r="C104" s="19">
        <v>19021651</v>
      </c>
      <c r="D104" s="19">
        <v>5400834</v>
      </c>
      <c r="E104" s="18">
        <v>25073618</v>
      </c>
    </row>
    <row r="105" spans="1:5" x14ac:dyDescent="0.2">
      <c r="A105" s="17">
        <v>44774</v>
      </c>
      <c r="B105" s="19">
        <v>545656</v>
      </c>
      <c r="C105" s="19">
        <v>20453175</v>
      </c>
      <c r="D105" s="19">
        <v>5023514</v>
      </c>
      <c r="E105" s="18">
        <v>26022345</v>
      </c>
    </row>
    <row r="106" spans="1:5" x14ac:dyDescent="0.2">
      <c r="A106" s="17">
        <v>44805</v>
      </c>
      <c r="B106" s="19">
        <v>641409</v>
      </c>
      <c r="C106" s="19">
        <v>19822451</v>
      </c>
      <c r="D106" s="19">
        <v>4963135</v>
      </c>
      <c r="E106" s="18">
        <v>25426995</v>
      </c>
    </row>
    <row r="107" spans="1:5" x14ac:dyDescent="0.2">
      <c r="A107" s="17">
        <v>44835</v>
      </c>
      <c r="B107" s="19">
        <v>629506</v>
      </c>
      <c r="C107" s="19">
        <v>19788966</v>
      </c>
      <c r="D107" s="19">
        <v>4850874</v>
      </c>
      <c r="E107" s="18">
        <v>25269346</v>
      </c>
    </row>
    <row r="108" spans="1:5" x14ac:dyDescent="0.2">
      <c r="A108" s="17">
        <v>44866</v>
      </c>
      <c r="B108" s="19">
        <v>450954</v>
      </c>
      <c r="C108" s="19">
        <v>18773175</v>
      </c>
      <c r="D108" s="19">
        <v>4481536</v>
      </c>
      <c r="E108" s="18">
        <v>23705665</v>
      </c>
    </row>
    <row r="109" spans="1:5" x14ac:dyDescent="0.2">
      <c r="A109" s="17">
        <v>44896</v>
      </c>
      <c r="B109" s="20">
        <v>593965</v>
      </c>
      <c r="C109" s="20">
        <v>16906751</v>
      </c>
      <c r="D109" s="20">
        <v>4196798</v>
      </c>
      <c r="E109" s="20">
        <v>21697514</v>
      </c>
    </row>
    <row r="110" spans="1:5" x14ac:dyDescent="0.2">
      <c r="A110" s="17">
        <v>44927</v>
      </c>
      <c r="B110" s="20">
        <v>537291</v>
      </c>
      <c r="C110" s="20">
        <v>16719473</v>
      </c>
      <c r="D110" s="20">
        <v>4322426</v>
      </c>
      <c r="E110" s="20">
        <v>21579190</v>
      </c>
    </row>
    <row r="111" spans="1:5" x14ac:dyDescent="0.2">
      <c r="A111" s="17">
        <v>44958</v>
      </c>
      <c r="B111" s="20">
        <v>668583</v>
      </c>
      <c r="C111" s="20">
        <v>18761526</v>
      </c>
      <c r="D111" s="20">
        <v>4609452</v>
      </c>
      <c r="E111" s="20">
        <v>24039561</v>
      </c>
    </row>
    <row r="112" spans="1:5" x14ac:dyDescent="0.2">
      <c r="A112" s="17">
        <v>44986</v>
      </c>
      <c r="B112" s="20">
        <v>563507</v>
      </c>
      <c r="C112" s="20">
        <v>16735449</v>
      </c>
      <c r="D112" s="20">
        <v>4693889</v>
      </c>
      <c r="E112" s="20">
        <v>21992845</v>
      </c>
    </row>
    <row r="113" spans="1:5" x14ac:dyDescent="0.2">
      <c r="A113" s="17">
        <v>45017</v>
      </c>
      <c r="B113" s="20">
        <v>582003</v>
      </c>
      <c r="C113" s="20">
        <v>18633442</v>
      </c>
      <c r="D113" s="20">
        <v>5107633</v>
      </c>
      <c r="E113" s="20">
        <v>24323078</v>
      </c>
    </row>
    <row r="114" spans="1:5" x14ac:dyDescent="0.2">
      <c r="A114" s="17">
        <v>45047</v>
      </c>
      <c r="B114" s="20">
        <v>587462</v>
      </c>
      <c r="C114" s="20">
        <v>17125816</v>
      </c>
      <c r="D114" s="20">
        <v>4252416</v>
      </c>
      <c r="E114" s="20">
        <v>21965694</v>
      </c>
    </row>
    <row r="115" spans="1:5" x14ac:dyDescent="0.2">
      <c r="A115" s="17">
        <v>45078</v>
      </c>
      <c r="B115" s="20">
        <v>493297</v>
      </c>
      <c r="C115" s="20">
        <v>16654257</v>
      </c>
      <c r="D115" s="20">
        <v>4009963</v>
      </c>
      <c r="E115" s="20">
        <v>21157517</v>
      </c>
    </row>
    <row r="116" spans="1:5" x14ac:dyDescent="0.2">
      <c r="A116" s="17">
        <v>45108</v>
      </c>
      <c r="B116" s="20">
        <v>517525</v>
      </c>
      <c r="C116" s="20">
        <v>17960538</v>
      </c>
      <c r="D116" s="20">
        <v>3921851</v>
      </c>
      <c r="E116" s="20">
        <v>22399914</v>
      </c>
    </row>
    <row r="117" spans="1:5" x14ac:dyDescent="0.2">
      <c r="A117" s="17">
        <v>45139</v>
      </c>
      <c r="B117" s="20">
        <v>542233</v>
      </c>
      <c r="C117" s="20">
        <v>17544158</v>
      </c>
      <c r="D117" s="20">
        <v>4775353</v>
      </c>
      <c r="E117" s="20">
        <v>22861744</v>
      </c>
    </row>
    <row r="118" spans="1:5" x14ac:dyDescent="0.2">
      <c r="A118" s="17">
        <v>45170</v>
      </c>
      <c r="B118" s="20">
        <v>463383</v>
      </c>
      <c r="C118" s="20">
        <v>16899796</v>
      </c>
      <c r="D118" s="20">
        <v>4407095</v>
      </c>
      <c r="E118" s="20">
        <v>21770274</v>
      </c>
    </row>
    <row r="119" spans="1:5" x14ac:dyDescent="0.2">
      <c r="A119" s="17">
        <v>45200</v>
      </c>
      <c r="B119" s="20">
        <v>513718</v>
      </c>
      <c r="C119" s="20">
        <v>16822565</v>
      </c>
      <c r="D119" s="20">
        <v>4509078</v>
      </c>
      <c r="E119" s="20">
        <v>21845361</v>
      </c>
    </row>
    <row r="120" spans="1:5" x14ac:dyDescent="0.2">
      <c r="A120" s="17">
        <v>45231</v>
      </c>
      <c r="B120" s="20">
        <v>392270</v>
      </c>
      <c r="C120" s="20">
        <v>16706423</v>
      </c>
      <c r="D120" s="20">
        <v>4063436</v>
      </c>
      <c r="E120" s="20">
        <v>21162129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4355-0710-1443-BFD5-946E0A86D905}">
  <dimension ref="A1:F10"/>
  <sheetViews>
    <sheetView workbookViewId="0">
      <selection activeCell="E1" sqref="E1"/>
    </sheetView>
  </sheetViews>
  <sheetFormatPr baseColWidth="10" defaultRowHeight="15" x14ac:dyDescent="0.2"/>
  <sheetData>
    <row r="1" spans="1:6" ht="30" x14ac:dyDescent="0.2">
      <c r="A1" s="25" t="s">
        <v>38</v>
      </c>
      <c r="B1" s="25" t="s">
        <v>39</v>
      </c>
      <c r="C1" s="25" t="s">
        <v>40</v>
      </c>
      <c r="D1" s="25" t="s">
        <v>41</v>
      </c>
      <c r="E1" s="25" t="s">
        <v>42</v>
      </c>
      <c r="F1" s="25" t="s">
        <v>43</v>
      </c>
    </row>
    <row r="2" spans="1:6" x14ac:dyDescent="0.2">
      <c r="A2" s="26">
        <v>2014</v>
      </c>
      <c r="B2" s="27">
        <v>17834803</v>
      </c>
      <c r="C2" s="27">
        <v>26892567</v>
      </c>
      <c r="D2" s="27">
        <v>11375269</v>
      </c>
      <c r="E2" s="27">
        <v>56102639</v>
      </c>
      <c r="F2" s="28"/>
    </row>
    <row r="3" spans="1:6" x14ac:dyDescent="0.2">
      <c r="A3" s="26">
        <v>2015</v>
      </c>
      <c r="B3" s="27">
        <v>26968987</v>
      </c>
      <c r="C3" s="27">
        <v>55616540</v>
      </c>
      <c r="D3" s="27">
        <v>33417833</v>
      </c>
      <c r="E3" s="27">
        <v>116003360</v>
      </c>
      <c r="F3" s="29">
        <v>1.0680000000000001</v>
      </c>
    </row>
    <row r="4" spans="1:6" x14ac:dyDescent="0.2">
      <c r="A4" s="26">
        <v>2016</v>
      </c>
      <c r="B4" s="27">
        <v>36448957</v>
      </c>
      <c r="C4" s="27">
        <v>83750123</v>
      </c>
      <c r="D4" s="27">
        <v>59420537</v>
      </c>
      <c r="E4" s="27">
        <v>179619617</v>
      </c>
      <c r="F4" s="29">
        <v>0.54800000000000004</v>
      </c>
    </row>
    <row r="5" spans="1:6" x14ac:dyDescent="0.2">
      <c r="A5" s="26">
        <v>2017</v>
      </c>
      <c r="B5" s="27">
        <v>30536901</v>
      </c>
      <c r="C5" s="27">
        <v>131512818</v>
      </c>
      <c r="D5" s="27">
        <v>71965028</v>
      </c>
      <c r="E5" s="27">
        <v>234014747</v>
      </c>
      <c r="F5" s="29">
        <v>0.30299999999999999</v>
      </c>
    </row>
    <row r="6" spans="1:6" x14ac:dyDescent="0.2">
      <c r="A6" s="26">
        <v>2018</v>
      </c>
      <c r="B6" s="27">
        <v>10828237</v>
      </c>
      <c r="C6" s="27">
        <v>181854222</v>
      </c>
      <c r="D6" s="27">
        <v>61612670</v>
      </c>
      <c r="E6" s="27">
        <v>254295129</v>
      </c>
      <c r="F6" s="29">
        <v>8.6999999999999994E-2</v>
      </c>
    </row>
    <row r="7" spans="1:6" x14ac:dyDescent="0.2">
      <c r="A7" s="26">
        <v>2019</v>
      </c>
      <c r="B7" s="27">
        <v>11234910</v>
      </c>
      <c r="C7" s="27">
        <v>212487922</v>
      </c>
      <c r="D7" s="27">
        <v>66667125</v>
      </c>
      <c r="E7" s="27">
        <v>290389957</v>
      </c>
      <c r="F7" s="29">
        <v>0.14199999999999999</v>
      </c>
    </row>
    <row r="8" spans="1:6" x14ac:dyDescent="0.2">
      <c r="A8" s="26">
        <v>2020</v>
      </c>
      <c r="B8" s="27">
        <v>13858885</v>
      </c>
      <c r="C8" s="27">
        <v>260528061</v>
      </c>
      <c r="D8" s="27">
        <v>101499042</v>
      </c>
      <c r="E8" s="27">
        <v>375885988</v>
      </c>
      <c r="F8" s="29">
        <v>0.29399999999999998</v>
      </c>
    </row>
    <row r="9" spans="1:6" x14ac:dyDescent="0.2">
      <c r="A9" s="26">
        <v>2021</v>
      </c>
      <c r="B9" s="27">
        <v>14531329</v>
      </c>
      <c r="C9" s="27">
        <v>277618532</v>
      </c>
      <c r="D9" s="27">
        <v>118538473</v>
      </c>
      <c r="E9" s="27">
        <v>410688334</v>
      </c>
      <c r="F9" s="29">
        <v>9.2999999999999999E-2</v>
      </c>
    </row>
    <row r="10" spans="1:6" x14ac:dyDescent="0.2">
      <c r="A10" s="26">
        <v>2022</v>
      </c>
      <c r="B10" s="27">
        <v>8207617</v>
      </c>
      <c r="C10" s="27">
        <v>234055925</v>
      </c>
      <c r="D10" s="27">
        <v>70978109</v>
      </c>
      <c r="E10" s="27">
        <v>313241651</v>
      </c>
      <c r="F10" s="29">
        <v>-0.23699999999999999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8905-CBF0-4C77-90BD-78AEA41D87AF}">
  <dimension ref="A1:K45"/>
  <sheetViews>
    <sheetView workbookViewId="0">
      <selection activeCell="A3" sqref="A3:I38"/>
    </sheetView>
  </sheetViews>
  <sheetFormatPr baseColWidth="10" defaultColWidth="8.83203125" defaultRowHeight="15" x14ac:dyDescent="0.2"/>
  <cols>
    <col min="1" max="1" width="10.1640625" customWidth="1"/>
    <col min="2" max="2" width="7.5" style="1" customWidth="1"/>
    <col min="3" max="3" width="7.83203125" style="1" customWidth="1"/>
    <col min="4" max="4" width="13.6640625" style="1" customWidth="1"/>
    <col min="5" max="5" width="16" style="1" customWidth="1"/>
    <col min="6" max="6" width="11.33203125" style="1" customWidth="1"/>
    <col min="7" max="7" width="12.1640625" style="1" customWidth="1"/>
    <col min="8" max="8" width="8.83203125" style="1" customWidth="1"/>
    <col min="9" max="9" width="17.6640625" style="1" customWidth="1"/>
    <col min="10" max="10" width="3.1640625" customWidth="1"/>
  </cols>
  <sheetData>
    <row r="1" spans="1:11" ht="16" x14ac:dyDescent="0.2">
      <c r="A1" s="31" t="s">
        <v>15</v>
      </c>
      <c r="B1" s="31"/>
      <c r="C1" s="31"/>
      <c r="D1" s="31"/>
      <c r="E1" s="31"/>
      <c r="F1" s="31"/>
      <c r="G1" s="31"/>
      <c r="H1" s="31"/>
      <c r="I1" s="31"/>
    </row>
    <row r="2" spans="1:11" x14ac:dyDescent="0.2">
      <c r="A2" s="34" t="s">
        <v>14</v>
      </c>
      <c r="B2" s="34"/>
      <c r="C2" s="34"/>
      <c r="D2" s="34"/>
      <c r="E2" s="34"/>
      <c r="F2" s="34"/>
      <c r="G2" s="34"/>
      <c r="H2" s="34"/>
      <c r="I2" s="34"/>
    </row>
    <row r="3" spans="1:11" ht="45" x14ac:dyDescent="0.2">
      <c r="A3" s="7" t="s">
        <v>12</v>
      </c>
      <c r="B3" s="8" t="s">
        <v>13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spans="1:11" x14ac:dyDescent="0.2">
      <c r="A4" s="9">
        <v>41640</v>
      </c>
      <c r="B4" s="10">
        <v>1876</v>
      </c>
      <c r="C4" s="10">
        <v>296</v>
      </c>
      <c r="D4" s="11" t="s">
        <v>2</v>
      </c>
      <c r="E4" s="11" t="s">
        <v>2</v>
      </c>
      <c r="F4" s="10">
        <v>9</v>
      </c>
      <c r="G4" s="11" t="s">
        <v>2</v>
      </c>
      <c r="H4" s="11" t="s">
        <v>2</v>
      </c>
      <c r="I4" s="11" t="s">
        <v>2</v>
      </c>
      <c r="K4" s="12" t="s">
        <v>11</v>
      </c>
    </row>
    <row r="5" spans="1:11" x14ac:dyDescent="0.2">
      <c r="A5" s="9">
        <v>41821</v>
      </c>
      <c r="B5" s="10">
        <v>1876</v>
      </c>
      <c r="C5" s="10">
        <v>296</v>
      </c>
      <c r="D5" s="11" t="s">
        <v>2</v>
      </c>
      <c r="E5" s="11" t="s">
        <v>2</v>
      </c>
      <c r="F5" s="10">
        <v>9</v>
      </c>
      <c r="G5" s="11" t="s">
        <v>2</v>
      </c>
      <c r="H5" s="11" t="s">
        <v>2</v>
      </c>
      <c r="I5" s="11" t="s">
        <v>2</v>
      </c>
      <c r="K5" s="14" t="s">
        <v>10</v>
      </c>
    </row>
    <row r="6" spans="1:11" x14ac:dyDescent="0.2">
      <c r="A6" s="9">
        <v>42005</v>
      </c>
      <c r="B6" s="10">
        <v>2007</v>
      </c>
      <c r="C6" s="10">
        <v>364</v>
      </c>
      <c r="D6" s="11" t="s">
        <v>2</v>
      </c>
      <c r="E6" s="11" t="s">
        <v>2</v>
      </c>
      <c r="F6" s="10">
        <v>9</v>
      </c>
      <c r="G6" s="11" t="s">
        <v>2</v>
      </c>
      <c r="H6" s="11" t="s">
        <v>2</v>
      </c>
      <c r="I6" s="11" t="s">
        <v>2</v>
      </c>
    </row>
    <row r="7" spans="1:11" x14ac:dyDescent="0.2">
      <c r="A7" s="9">
        <v>42186</v>
      </c>
      <c r="B7" s="10">
        <v>1868</v>
      </c>
      <c r="C7" s="10">
        <v>370</v>
      </c>
      <c r="D7" s="11" t="s">
        <v>2</v>
      </c>
      <c r="E7" s="11" t="s">
        <v>2</v>
      </c>
      <c r="F7" s="10">
        <v>8</v>
      </c>
      <c r="G7" s="11" t="s">
        <v>2</v>
      </c>
      <c r="H7" s="11" t="s">
        <v>2</v>
      </c>
      <c r="I7" s="11" t="s">
        <v>2</v>
      </c>
    </row>
    <row r="8" spans="1:11" x14ac:dyDescent="0.2">
      <c r="A8" s="9">
        <v>42370</v>
      </c>
      <c r="B8" s="10">
        <v>1948</v>
      </c>
      <c r="C8" s="10">
        <v>464</v>
      </c>
      <c r="D8" s="11" t="s">
        <v>2</v>
      </c>
      <c r="E8" s="11" t="s">
        <v>2</v>
      </c>
      <c r="F8" s="10">
        <v>9</v>
      </c>
      <c r="G8" s="11" t="s">
        <v>2</v>
      </c>
      <c r="H8" s="11" t="s">
        <v>2</v>
      </c>
      <c r="I8" s="11" t="s">
        <v>2</v>
      </c>
    </row>
    <row r="9" spans="1:11" x14ac:dyDescent="0.2">
      <c r="A9" s="9">
        <v>42552</v>
      </c>
      <c r="B9" s="10">
        <v>1471</v>
      </c>
      <c r="C9" s="10">
        <v>499</v>
      </c>
      <c r="D9" s="11" t="s">
        <v>2</v>
      </c>
      <c r="E9" s="11" t="s">
        <v>2</v>
      </c>
      <c r="F9" s="10">
        <v>10</v>
      </c>
      <c r="G9" s="10">
        <v>223</v>
      </c>
      <c r="H9" s="10">
        <v>6</v>
      </c>
      <c r="I9" s="11" t="s">
        <v>2</v>
      </c>
    </row>
    <row r="10" spans="1:11" x14ac:dyDescent="0.2">
      <c r="A10" s="9">
        <v>42736</v>
      </c>
      <c r="B10" s="10">
        <v>1471</v>
      </c>
      <c r="C10" s="10">
        <v>499</v>
      </c>
      <c r="D10" s="11" t="s">
        <v>2</v>
      </c>
      <c r="E10" s="11" t="s">
        <v>2</v>
      </c>
      <c r="F10" s="10">
        <v>10</v>
      </c>
      <c r="G10" s="10">
        <v>223</v>
      </c>
      <c r="H10" s="10">
        <v>6</v>
      </c>
      <c r="I10" s="11" t="s">
        <v>2</v>
      </c>
    </row>
    <row r="11" spans="1:11" x14ac:dyDescent="0.2">
      <c r="A11" s="9">
        <v>42917</v>
      </c>
      <c r="B11" s="10">
        <v>1298</v>
      </c>
      <c r="C11" s="10">
        <v>426</v>
      </c>
      <c r="D11" s="11" t="s">
        <v>2</v>
      </c>
      <c r="E11" s="11" t="s">
        <v>2</v>
      </c>
      <c r="F11" s="10">
        <v>4</v>
      </c>
      <c r="G11" s="10">
        <v>227</v>
      </c>
      <c r="H11" s="10">
        <v>3</v>
      </c>
      <c r="I11" s="11" t="s">
        <v>2</v>
      </c>
    </row>
    <row r="12" spans="1:11" x14ac:dyDescent="0.2">
      <c r="A12" s="9">
        <v>42956</v>
      </c>
      <c r="B12" s="10">
        <v>1298</v>
      </c>
      <c r="C12" s="10">
        <v>426</v>
      </c>
      <c r="D12" s="11" t="s">
        <v>2</v>
      </c>
      <c r="E12" s="11" t="s">
        <v>2</v>
      </c>
      <c r="F12" s="10">
        <v>4</v>
      </c>
      <c r="G12" s="10">
        <v>227</v>
      </c>
      <c r="H12" s="10">
        <v>3</v>
      </c>
      <c r="I12" s="10">
        <v>403</v>
      </c>
    </row>
    <row r="13" spans="1:11" x14ac:dyDescent="0.2">
      <c r="A13" s="9">
        <v>43009</v>
      </c>
      <c r="B13" s="10">
        <v>1305</v>
      </c>
      <c r="C13" s="10">
        <v>405</v>
      </c>
      <c r="D13" s="11" t="s">
        <v>2</v>
      </c>
      <c r="E13" s="11" t="s">
        <v>2</v>
      </c>
      <c r="F13" s="10">
        <v>5</v>
      </c>
      <c r="G13" s="10">
        <v>227</v>
      </c>
      <c r="H13" s="10">
        <v>3</v>
      </c>
      <c r="I13" s="10">
        <v>403</v>
      </c>
    </row>
    <row r="14" spans="1:11" x14ac:dyDescent="0.2">
      <c r="A14" s="9">
        <v>43101</v>
      </c>
      <c r="B14" s="10">
        <v>1265</v>
      </c>
      <c r="C14" s="10">
        <v>506</v>
      </c>
      <c r="D14" s="10">
        <v>376</v>
      </c>
      <c r="E14" s="10">
        <v>325</v>
      </c>
      <c r="F14" s="10">
        <v>10</v>
      </c>
      <c r="G14" s="10">
        <v>215</v>
      </c>
      <c r="H14" s="10">
        <v>3</v>
      </c>
      <c r="I14" s="11" t="s">
        <v>2</v>
      </c>
    </row>
    <row r="15" spans="1:11" x14ac:dyDescent="0.2">
      <c r="A15" s="9">
        <v>43191</v>
      </c>
      <c r="B15" s="10">
        <v>1012</v>
      </c>
      <c r="C15" s="10">
        <v>700</v>
      </c>
      <c r="D15" s="10">
        <v>349</v>
      </c>
      <c r="E15" s="10">
        <v>302</v>
      </c>
      <c r="F15" s="10">
        <v>5</v>
      </c>
      <c r="G15" s="10">
        <v>230</v>
      </c>
      <c r="H15" s="10">
        <v>5</v>
      </c>
      <c r="I15" s="11" t="s">
        <v>2</v>
      </c>
    </row>
    <row r="16" spans="1:11" x14ac:dyDescent="0.2">
      <c r="A16" s="9">
        <v>43282</v>
      </c>
      <c r="B16" s="10">
        <v>846</v>
      </c>
      <c r="C16" s="10">
        <v>404</v>
      </c>
      <c r="D16" s="10">
        <v>230</v>
      </c>
      <c r="E16" s="10">
        <v>300</v>
      </c>
      <c r="F16" s="10">
        <v>1</v>
      </c>
      <c r="G16" s="10">
        <v>150</v>
      </c>
      <c r="H16" s="10">
        <v>5</v>
      </c>
      <c r="I16" s="11" t="s">
        <v>2</v>
      </c>
    </row>
    <row r="17" spans="1:9" x14ac:dyDescent="0.2">
      <c r="A17" s="9">
        <v>43374</v>
      </c>
      <c r="B17" s="10">
        <v>759</v>
      </c>
      <c r="C17" s="10">
        <v>325</v>
      </c>
      <c r="D17" s="10">
        <v>228</v>
      </c>
      <c r="E17" s="10">
        <v>225</v>
      </c>
      <c r="F17" s="10">
        <v>8</v>
      </c>
      <c r="G17" s="10">
        <v>100</v>
      </c>
      <c r="H17" s="10">
        <v>4</v>
      </c>
      <c r="I17" s="11" t="s">
        <v>2</v>
      </c>
    </row>
    <row r="18" spans="1:9" x14ac:dyDescent="0.2">
      <c r="A18" s="9">
        <v>43466</v>
      </c>
      <c r="B18" s="10">
        <v>781</v>
      </c>
      <c r="C18" s="10">
        <v>396</v>
      </c>
      <c r="D18" s="10">
        <v>200</v>
      </c>
      <c r="E18" s="10">
        <v>200</v>
      </c>
      <c r="F18" s="10">
        <v>4</v>
      </c>
      <c r="G18" s="10">
        <v>151</v>
      </c>
      <c r="H18" s="10">
        <v>5</v>
      </c>
      <c r="I18" s="11" t="s">
        <v>2</v>
      </c>
    </row>
    <row r="19" spans="1:9" x14ac:dyDescent="0.2">
      <c r="A19" s="9">
        <v>43556</v>
      </c>
      <c r="B19" s="10">
        <v>806</v>
      </c>
      <c r="C19" s="10">
        <v>425</v>
      </c>
      <c r="D19" s="10">
        <v>227</v>
      </c>
      <c r="E19" s="10">
        <v>177</v>
      </c>
      <c r="F19" s="10">
        <v>4</v>
      </c>
      <c r="G19" s="10">
        <v>151</v>
      </c>
      <c r="H19" s="10">
        <v>5</v>
      </c>
      <c r="I19" s="11" t="s">
        <v>2</v>
      </c>
    </row>
    <row r="20" spans="1:9" x14ac:dyDescent="0.2">
      <c r="A20" s="9">
        <v>43647</v>
      </c>
      <c r="B20" s="10">
        <v>850</v>
      </c>
      <c r="C20" s="10">
        <v>325</v>
      </c>
      <c r="D20" s="10">
        <v>227</v>
      </c>
      <c r="E20" s="10">
        <v>177</v>
      </c>
      <c r="F20" s="10">
        <v>8</v>
      </c>
      <c r="G20" s="10">
        <v>152</v>
      </c>
      <c r="H20" s="10">
        <v>4</v>
      </c>
      <c r="I20" s="11" t="s">
        <v>2</v>
      </c>
    </row>
    <row r="21" spans="1:9" x14ac:dyDescent="0.2">
      <c r="A21" s="9">
        <v>43739</v>
      </c>
      <c r="B21" s="10">
        <v>999</v>
      </c>
      <c r="C21" s="10">
        <v>325</v>
      </c>
      <c r="D21" s="10">
        <v>254</v>
      </c>
      <c r="E21" s="10">
        <v>200</v>
      </c>
      <c r="F21" s="10">
        <v>8</v>
      </c>
      <c r="G21" s="10">
        <v>173</v>
      </c>
      <c r="H21" s="10">
        <v>5</v>
      </c>
      <c r="I21" s="11" t="s">
        <v>2</v>
      </c>
    </row>
    <row r="22" spans="1:9" x14ac:dyDescent="0.2">
      <c r="A22" s="9">
        <v>43831</v>
      </c>
      <c r="B22" s="10">
        <v>1316</v>
      </c>
      <c r="C22" s="10">
        <v>350</v>
      </c>
      <c r="D22" s="10">
        <v>299</v>
      </c>
      <c r="E22" s="10">
        <v>247</v>
      </c>
      <c r="F22" s="10">
        <v>9</v>
      </c>
      <c r="G22" s="10">
        <v>191</v>
      </c>
      <c r="H22" s="10">
        <v>5</v>
      </c>
      <c r="I22" s="11" t="s">
        <v>2</v>
      </c>
    </row>
    <row r="23" spans="1:9" x14ac:dyDescent="0.2">
      <c r="A23" s="9">
        <v>43922</v>
      </c>
      <c r="B23" s="10">
        <v>1164</v>
      </c>
      <c r="C23" s="10">
        <v>319</v>
      </c>
      <c r="D23" s="10">
        <v>744</v>
      </c>
      <c r="E23" s="10">
        <v>250</v>
      </c>
      <c r="F23" s="10">
        <v>9</v>
      </c>
      <c r="G23" s="10">
        <v>176</v>
      </c>
      <c r="H23" s="10">
        <v>5</v>
      </c>
      <c r="I23" s="11" t="s">
        <v>2</v>
      </c>
    </row>
    <row r="24" spans="1:9" x14ac:dyDescent="0.2">
      <c r="A24" s="9">
        <v>44013</v>
      </c>
      <c r="B24" s="10">
        <v>1000</v>
      </c>
      <c r="C24" s="10">
        <v>300</v>
      </c>
      <c r="D24" s="10">
        <v>599</v>
      </c>
      <c r="E24" s="10">
        <v>202</v>
      </c>
      <c r="F24" s="10">
        <v>9</v>
      </c>
      <c r="G24" s="10">
        <v>176</v>
      </c>
      <c r="H24" s="10">
        <v>4</v>
      </c>
      <c r="I24" s="11" t="s">
        <v>2</v>
      </c>
    </row>
    <row r="25" spans="1:9" x14ac:dyDescent="0.2">
      <c r="A25" s="9">
        <v>44105</v>
      </c>
      <c r="B25" s="10">
        <v>1316</v>
      </c>
      <c r="C25" s="10">
        <v>350</v>
      </c>
      <c r="D25" s="10">
        <v>502</v>
      </c>
      <c r="E25" s="10">
        <v>175</v>
      </c>
      <c r="F25" s="10">
        <v>9</v>
      </c>
      <c r="G25" s="10">
        <v>175</v>
      </c>
      <c r="H25" s="10">
        <v>8</v>
      </c>
      <c r="I25" s="11" t="s">
        <v>2</v>
      </c>
    </row>
    <row r="26" spans="1:9" x14ac:dyDescent="0.2">
      <c r="A26" s="9">
        <v>44197</v>
      </c>
      <c r="B26" s="10">
        <v>1721</v>
      </c>
      <c r="C26" s="10">
        <v>400</v>
      </c>
      <c r="D26" s="10">
        <v>502</v>
      </c>
      <c r="E26" s="10">
        <v>250</v>
      </c>
      <c r="F26" s="10">
        <v>10</v>
      </c>
      <c r="G26" s="10">
        <v>176</v>
      </c>
      <c r="H26" s="10">
        <v>6</v>
      </c>
      <c r="I26" s="11" t="s">
        <v>2</v>
      </c>
    </row>
    <row r="27" spans="1:9" x14ac:dyDescent="0.2">
      <c r="A27" s="9">
        <v>44287</v>
      </c>
      <c r="B27" s="10">
        <v>1308</v>
      </c>
      <c r="C27" s="10">
        <v>354</v>
      </c>
      <c r="D27" s="10">
        <v>525</v>
      </c>
      <c r="E27" s="10">
        <v>225</v>
      </c>
      <c r="F27" s="10">
        <v>10</v>
      </c>
      <c r="G27" s="10">
        <v>197</v>
      </c>
      <c r="H27" s="10">
        <v>8</v>
      </c>
      <c r="I27" s="11" t="s">
        <v>2</v>
      </c>
    </row>
    <row r="28" spans="1:9" x14ac:dyDescent="0.2">
      <c r="A28" s="9">
        <v>44378</v>
      </c>
      <c r="B28" s="10">
        <v>1309</v>
      </c>
      <c r="C28" s="10">
        <v>425</v>
      </c>
      <c r="D28" s="10">
        <v>901</v>
      </c>
      <c r="E28" s="10">
        <v>240</v>
      </c>
      <c r="F28" s="10">
        <v>10</v>
      </c>
      <c r="G28" s="10">
        <v>191</v>
      </c>
      <c r="H28" s="10">
        <v>4</v>
      </c>
      <c r="I28" s="11" t="s">
        <v>2</v>
      </c>
    </row>
    <row r="29" spans="1:9" x14ac:dyDescent="0.2">
      <c r="A29" s="9">
        <v>44470</v>
      </c>
      <c r="B29" s="10">
        <v>1316</v>
      </c>
      <c r="C29" s="10">
        <v>425</v>
      </c>
      <c r="D29" s="10">
        <v>405</v>
      </c>
      <c r="E29" s="10">
        <v>302</v>
      </c>
      <c r="F29" s="10">
        <v>10</v>
      </c>
      <c r="G29" s="10">
        <v>181</v>
      </c>
      <c r="H29" s="10">
        <v>3</v>
      </c>
      <c r="I29" s="11" t="s">
        <v>2</v>
      </c>
    </row>
    <row r="30" spans="1:9" x14ac:dyDescent="0.2">
      <c r="A30" s="9">
        <v>44562</v>
      </c>
      <c r="B30" s="10">
        <v>948</v>
      </c>
      <c r="C30" s="10">
        <v>354</v>
      </c>
      <c r="D30" s="10">
        <v>345</v>
      </c>
      <c r="E30" s="10">
        <v>253</v>
      </c>
      <c r="F30" s="10">
        <v>10</v>
      </c>
      <c r="G30" s="10">
        <v>172</v>
      </c>
      <c r="H30" s="10">
        <v>4</v>
      </c>
      <c r="I30" s="11" t="s">
        <v>2</v>
      </c>
    </row>
    <row r="31" spans="1:9" x14ac:dyDescent="0.2">
      <c r="A31" s="9">
        <v>44652</v>
      </c>
      <c r="B31" s="10">
        <v>799</v>
      </c>
      <c r="C31" s="10">
        <v>275</v>
      </c>
      <c r="D31" s="10">
        <v>228</v>
      </c>
      <c r="E31" s="10">
        <v>180</v>
      </c>
      <c r="F31" s="10">
        <v>10</v>
      </c>
      <c r="G31" s="10">
        <v>130</v>
      </c>
      <c r="H31" s="10">
        <v>4</v>
      </c>
      <c r="I31" s="11" t="s">
        <v>2</v>
      </c>
    </row>
    <row r="32" spans="1:9" x14ac:dyDescent="0.2">
      <c r="A32" s="9">
        <v>44743</v>
      </c>
      <c r="B32" s="10">
        <v>709</v>
      </c>
      <c r="C32" s="10">
        <v>227</v>
      </c>
      <c r="D32" s="10">
        <v>275</v>
      </c>
      <c r="E32" s="10">
        <v>120</v>
      </c>
      <c r="F32" s="10">
        <v>12</v>
      </c>
      <c r="G32" s="10">
        <v>123</v>
      </c>
      <c r="H32" s="10">
        <v>4</v>
      </c>
      <c r="I32" s="11" t="s">
        <v>2</v>
      </c>
    </row>
    <row r="33" spans="1:9" x14ac:dyDescent="0.2">
      <c r="A33" s="9">
        <v>44835</v>
      </c>
      <c r="B33" s="10">
        <v>658</v>
      </c>
      <c r="C33" s="10">
        <v>249</v>
      </c>
      <c r="D33" s="10">
        <v>277</v>
      </c>
      <c r="E33" s="10">
        <v>76</v>
      </c>
      <c r="F33" s="10">
        <v>13</v>
      </c>
      <c r="G33" s="10">
        <v>126</v>
      </c>
      <c r="H33" s="10">
        <v>4</v>
      </c>
      <c r="I33" s="11" t="s">
        <v>2</v>
      </c>
    </row>
    <row r="34" spans="1:9" x14ac:dyDescent="0.2">
      <c r="A34" s="9">
        <v>44927</v>
      </c>
      <c r="B34" s="10">
        <v>658</v>
      </c>
      <c r="C34" s="10">
        <v>253</v>
      </c>
      <c r="D34" s="10">
        <v>350</v>
      </c>
      <c r="E34" s="10">
        <v>61</v>
      </c>
      <c r="F34" s="10">
        <v>13</v>
      </c>
      <c r="G34" s="10">
        <v>101</v>
      </c>
      <c r="H34" s="10">
        <v>9</v>
      </c>
      <c r="I34" s="11" t="s">
        <v>2</v>
      </c>
    </row>
    <row r="35" spans="1:9" x14ac:dyDescent="0.2">
      <c r="A35" s="9">
        <v>45017</v>
      </c>
      <c r="B35" s="10">
        <v>649</v>
      </c>
      <c r="C35" s="10">
        <v>253</v>
      </c>
      <c r="D35" s="10">
        <v>405</v>
      </c>
      <c r="E35" s="10">
        <v>51</v>
      </c>
      <c r="F35" s="10">
        <v>13</v>
      </c>
      <c r="G35" s="10">
        <v>81</v>
      </c>
      <c r="H35" s="10">
        <v>8</v>
      </c>
      <c r="I35" s="11" t="s">
        <v>2</v>
      </c>
    </row>
    <row r="36" spans="1:9" x14ac:dyDescent="0.2">
      <c r="A36" s="9">
        <v>45108</v>
      </c>
      <c r="B36" s="10">
        <v>703</v>
      </c>
      <c r="C36" s="10">
        <v>300</v>
      </c>
      <c r="D36" s="10">
        <v>143</v>
      </c>
      <c r="E36" s="10">
        <v>41</v>
      </c>
      <c r="F36" s="10">
        <v>13</v>
      </c>
      <c r="G36" s="10">
        <v>82</v>
      </c>
      <c r="H36" s="10">
        <v>9</v>
      </c>
      <c r="I36" s="11" t="s">
        <v>2</v>
      </c>
    </row>
    <row r="37" spans="1:9" x14ac:dyDescent="0.2">
      <c r="A37" s="9">
        <v>45200</v>
      </c>
      <c r="B37" s="10">
        <v>750</v>
      </c>
      <c r="C37" s="10">
        <v>150</v>
      </c>
      <c r="D37" s="10">
        <v>350</v>
      </c>
      <c r="E37" s="10">
        <v>30</v>
      </c>
      <c r="F37" s="10">
        <v>15</v>
      </c>
      <c r="G37" s="10">
        <v>71</v>
      </c>
      <c r="H37" s="10">
        <v>9</v>
      </c>
      <c r="I37" s="11" t="s">
        <v>2</v>
      </c>
    </row>
    <row r="38" spans="1:9" x14ac:dyDescent="0.2">
      <c r="A38" s="9">
        <v>45292</v>
      </c>
      <c r="B38" s="10">
        <v>750</v>
      </c>
      <c r="C38" s="10">
        <v>304</v>
      </c>
      <c r="D38" s="10">
        <v>250</v>
      </c>
      <c r="E38" s="10">
        <v>30</v>
      </c>
      <c r="F38" s="10">
        <v>15</v>
      </c>
      <c r="G38" s="10">
        <v>10</v>
      </c>
      <c r="H38" s="10">
        <v>9</v>
      </c>
      <c r="I38" s="11" t="s">
        <v>2</v>
      </c>
    </row>
    <row r="39" spans="1:9" x14ac:dyDescent="0.2">
      <c r="B39" s="10"/>
      <c r="C39" s="10"/>
      <c r="D39" s="10"/>
      <c r="E39" s="10"/>
      <c r="F39" s="10"/>
      <c r="G39" s="10"/>
      <c r="H39" s="10"/>
    </row>
    <row r="40" spans="1:9" x14ac:dyDescent="0.2">
      <c r="B40" s="10"/>
      <c r="C40" s="10"/>
      <c r="D40" s="10"/>
      <c r="E40" s="10"/>
      <c r="F40" s="10"/>
      <c r="G40" s="10"/>
      <c r="H40" s="10"/>
    </row>
    <row r="41" spans="1:9" x14ac:dyDescent="0.2">
      <c r="B41" s="10"/>
      <c r="C41" s="10"/>
      <c r="D41" s="10"/>
      <c r="E41" s="10"/>
      <c r="F41" s="10"/>
      <c r="G41" s="10"/>
      <c r="H41" s="10"/>
    </row>
    <row r="42" spans="1:9" x14ac:dyDescent="0.2">
      <c r="B42" s="10"/>
      <c r="C42" s="10"/>
      <c r="D42" s="10"/>
      <c r="E42" s="10"/>
      <c r="F42" s="10"/>
      <c r="G42" s="10"/>
      <c r="H42" s="10"/>
    </row>
    <row r="43" spans="1:9" x14ac:dyDescent="0.2">
      <c r="B43" s="10"/>
      <c r="C43" s="10"/>
      <c r="D43" s="10"/>
      <c r="E43" s="10"/>
      <c r="F43" s="10"/>
      <c r="G43" s="10"/>
      <c r="H43" s="10"/>
    </row>
    <row r="44" spans="1:9" x14ac:dyDescent="0.2">
      <c r="B44" s="10"/>
      <c r="C44" s="10"/>
      <c r="D44" s="10"/>
      <c r="E44" s="10"/>
      <c r="F44" s="10"/>
      <c r="G44" s="10"/>
      <c r="H44" s="10"/>
    </row>
    <row r="45" spans="1:9" x14ac:dyDescent="0.2">
      <c r="B45" s="10"/>
      <c r="C45" s="10"/>
      <c r="D45" s="10"/>
      <c r="E45" s="10"/>
      <c r="F45" s="10"/>
      <c r="G45" s="10"/>
      <c r="H45" s="10"/>
    </row>
  </sheetData>
  <mergeCells count="2">
    <mergeCell ref="A1:I1"/>
    <mergeCell ref="A2:I2"/>
  </mergeCells>
  <hyperlinks>
    <hyperlink ref="K5" r:id="rId1" xr:uid="{A45CD72A-EABF-4FF4-A81B-2EB41DC89B0B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ECD9-57AF-5849-8A7E-D254EAA7CF5F}">
  <dimension ref="A1:I36"/>
  <sheetViews>
    <sheetView workbookViewId="0">
      <selection activeCell="E2" sqref="E2"/>
    </sheetView>
  </sheetViews>
  <sheetFormatPr baseColWidth="10" defaultRowHeight="15" x14ac:dyDescent="0.2"/>
  <sheetData>
    <row r="1" spans="1:9" ht="30" x14ac:dyDescent="0.2">
      <c r="A1" s="7" t="s">
        <v>29</v>
      </c>
      <c r="B1" s="8" t="s">
        <v>30</v>
      </c>
      <c r="C1" s="8" t="s">
        <v>31</v>
      </c>
      <c r="D1" s="30" t="s">
        <v>32</v>
      </c>
      <c r="E1" s="30" t="s">
        <v>33</v>
      </c>
      <c r="F1" s="8" t="s">
        <v>34</v>
      </c>
      <c r="G1" s="8" t="s">
        <v>35</v>
      </c>
      <c r="H1" s="8" t="s">
        <v>36</v>
      </c>
      <c r="I1" s="8" t="s">
        <v>37</v>
      </c>
    </row>
    <row r="2" spans="1:9" x14ac:dyDescent="0.2">
      <c r="A2" s="9">
        <v>41640</v>
      </c>
      <c r="B2" s="10">
        <v>1876</v>
      </c>
      <c r="C2" s="10">
        <v>296</v>
      </c>
      <c r="D2" s="11" t="s">
        <v>2</v>
      </c>
      <c r="E2" s="11" t="s">
        <v>2</v>
      </c>
      <c r="F2" s="10">
        <v>9</v>
      </c>
      <c r="G2" s="11" t="s">
        <v>2</v>
      </c>
      <c r="H2" s="11" t="s">
        <v>2</v>
      </c>
      <c r="I2" s="11" t="s">
        <v>2</v>
      </c>
    </row>
    <row r="3" spans="1:9" x14ac:dyDescent="0.2">
      <c r="A3" s="9">
        <v>41821</v>
      </c>
      <c r="B3" s="10">
        <v>1876</v>
      </c>
      <c r="C3" s="10">
        <v>296</v>
      </c>
      <c r="D3" s="11" t="s">
        <v>2</v>
      </c>
      <c r="E3" s="11" t="s">
        <v>2</v>
      </c>
      <c r="F3" s="10">
        <v>9</v>
      </c>
      <c r="G3" s="11" t="s">
        <v>2</v>
      </c>
      <c r="H3" s="11" t="s">
        <v>2</v>
      </c>
      <c r="I3" s="11" t="s">
        <v>2</v>
      </c>
    </row>
    <row r="4" spans="1:9" x14ac:dyDescent="0.2">
      <c r="A4" s="9">
        <v>42005</v>
      </c>
      <c r="B4" s="10">
        <v>2007</v>
      </c>
      <c r="C4" s="10">
        <v>364</v>
      </c>
      <c r="D4" s="11" t="s">
        <v>2</v>
      </c>
      <c r="E4" s="11" t="s">
        <v>2</v>
      </c>
      <c r="F4" s="10">
        <v>9</v>
      </c>
      <c r="G4" s="11" t="s">
        <v>2</v>
      </c>
      <c r="H4" s="11" t="s">
        <v>2</v>
      </c>
      <c r="I4" s="11" t="s">
        <v>2</v>
      </c>
    </row>
    <row r="5" spans="1:9" x14ac:dyDescent="0.2">
      <c r="A5" s="9">
        <v>42186</v>
      </c>
      <c r="B5" s="10">
        <v>1868</v>
      </c>
      <c r="C5" s="10">
        <v>370</v>
      </c>
      <c r="D5" s="11" t="s">
        <v>2</v>
      </c>
      <c r="E5" s="11" t="s">
        <v>2</v>
      </c>
      <c r="F5" s="10">
        <v>8</v>
      </c>
      <c r="G5" s="11" t="s">
        <v>2</v>
      </c>
      <c r="H5" s="11" t="s">
        <v>2</v>
      </c>
      <c r="I5" s="11" t="s">
        <v>2</v>
      </c>
    </row>
    <row r="6" spans="1:9" x14ac:dyDescent="0.2">
      <c r="A6" s="9">
        <v>42370</v>
      </c>
      <c r="B6" s="10">
        <v>1948</v>
      </c>
      <c r="C6" s="10">
        <v>464</v>
      </c>
      <c r="D6" s="11" t="s">
        <v>2</v>
      </c>
      <c r="E6" s="11" t="s">
        <v>2</v>
      </c>
      <c r="F6" s="10">
        <v>9</v>
      </c>
      <c r="G6" s="11" t="s">
        <v>2</v>
      </c>
      <c r="H6" s="11" t="s">
        <v>2</v>
      </c>
      <c r="I6" s="11" t="s">
        <v>2</v>
      </c>
    </row>
    <row r="7" spans="1:9" x14ac:dyDescent="0.2">
      <c r="A7" s="9">
        <v>42552</v>
      </c>
      <c r="B7" s="10">
        <v>1471</v>
      </c>
      <c r="C7" s="10">
        <v>499</v>
      </c>
      <c r="D7" s="11" t="s">
        <v>2</v>
      </c>
      <c r="E7" s="11" t="s">
        <v>2</v>
      </c>
      <c r="F7" s="10">
        <v>10</v>
      </c>
      <c r="G7" s="10">
        <v>223</v>
      </c>
      <c r="H7" s="10">
        <v>6</v>
      </c>
      <c r="I7" s="11" t="s">
        <v>2</v>
      </c>
    </row>
    <row r="8" spans="1:9" x14ac:dyDescent="0.2">
      <c r="A8" s="9">
        <v>42736</v>
      </c>
      <c r="B8" s="10">
        <v>1471</v>
      </c>
      <c r="C8" s="10">
        <v>499</v>
      </c>
      <c r="D8" s="11" t="s">
        <v>2</v>
      </c>
      <c r="E8" s="11" t="s">
        <v>2</v>
      </c>
      <c r="F8" s="10">
        <v>10</v>
      </c>
      <c r="G8" s="10">
        <v>223</v>
      </c>
      <c r="H8" s="10">
        <v>6</v>
      </c>
      <c r="I8" s="11" t="s">
        <v>2</v>
      </c>
    </row>
    <row r="9" spans="1:9" x14ac:dyDescent="0.2">
      <c r="A9" s="9">
        <v>42917</v>
      </c>
      <c r="B9" s="10">
        <v>1298</v>
      </c>
      <c r="C9" s="10">
        <v>426</v>
      </c>
      <c r="D9" s="11" t="s">
        <v>2</v>
      </c>
      <c r="E9" s="11" t="s">
        <v>2</v>
      </c>
      <c r="F9" s="10">
        <v>4</v>
      </c>
      <c r="G9" s="10">
        <v>227</v>
      </c>
      <c r="H9" s="10">
        <v>3</v>
      </c>
      <c r="I9" s="11" t="s">
        <v>2</v>
      </c>
    </row>
    <row r="10" spans="1:9" x14ac:dyDescent="0.2">
      <c r="A10" s="9">
        <v>42956</v>
      </c>
      <c r="B10" s="10">
        <v>1298</v>
      </c>
      <c r="C10" s="10">
        <v>426</v>
      </c>
      <c r="D10" s="11" t="s">
        <v>2</v>
      </c>
      <c r="E10" s="11" t="s">
        <v>2</v>
      </c>
      <c r="F10" s="10">
        <v>4</v>
      </c>
      <c r="G10" s="10">
        <v>227</v>
      </c>
      <c r="H10" s="10">
        <v>3</v>
      </c>
      <c r="I10" s="10">
        <v>403</v>
      </c>
    </row>
    <row r="11" spans="1:9" x14ac:dyDescent="0.2">
      <c r="A11" s="9">
        <v>43009</v>
      </c>
      <c r="B11" s="10">
        <v>1305</v>
      </c>
      <c r="C11" s="10">
        <v>405</v>
      </c>
      <c r="D11" s="11" t="s">
        <v>2</v>
      </c>
      <c r="E11" s="11" t="s">
        <v>2</v>
      </c>
      <c r="F11" s="10">
        <v>5</v>
      </c>
      <c r="G11" s="10">
        <v>227</v>
      </c>
      <c r="H11" s="10">
        <v>3</v>
      </c>
      <c r="I11" s="10">
        <v>403</v>
      </c>
    </row>
    <row r="12" spans="1:9" x14ac:dyDescent="0.2">
      <c r="A12" s="9">
        <v>43101</v>
      </c>
      <c r="B12" s="10">
        <v>1265</v>
      </c>
      <c r="C12" s="10">
        <v>506</v>
      </c>
      <c r="D12" s="10">
        <v>376</v>
      </c>
      <c r="E12" s="10">
        <v>325</v>
      </c>
      <c r="F12" s="10">
        <v>10</v>
      </c>
      <c r="G12" s="10">
        <v>215</v>
      </c>
      <c r="H12" s="10">
        <v>3</v>
      </c>
      <c r="I12" s="11" t="s">
        <v>2</v>
      </c>
    </row>
    <row r="13" spans="1:9" x14ac:dyDescent="0.2">
      <c r="A13" s="9">
        <v>43191</v>
      </c>
      <c r="B13" s="10">
        <v>1012</v>
      </c>
      <c r="C13" s="10">
        <v>700</v>
      </c>
      <c r="D13" s="10">
        <v>349</v>
      </c>
      <c r="E13" s="10">
        <v>302</v>
      </c>
      <c r="F13" s="10">
        <v>5</v>
      </c>
      <c r="G13" s="10">
        <v>230</v>
      </c>
      <c r="H13" s="10">
        <v>5</v>
      </c>
      <c r="I13" s="11" t="s">
        <v>2</v>
      </c>
    </row>
    <row r="14" spans="1:9" x14ac:dyDescent="0.2">
      <c r="A14" s="9">
        <v>43282</v>
      </c>
      <c r="B14" s="10">
        <v>846</v>
      </c>
      <c r="C14" s="10">
        <v>404</v>
      </c>
      <c r="D14" s="10">
        <v>230</v>
      </c>
      <c r="E14" s="10">
        <v>300</v>
      </c>
      <c r="F14" s="10">
        <v>1</v>
      </c>
      <c r="G14" s="10">
        <v>150</v>
      </c>
      <c r="H14" s="10">
        <v>5</v>
      </c>
      <c r="I14" s="11" t="s">
        <v>2</v>
      </c>
    </row>
    <row r="15" spans="1:9" x14ac:dyDescent="0.2">
      <c r="A15" s="9">
        <v>43374</v>
      </c>
      <c r="B15" s="10">
        <v>759</v>
      </c>
      <c r="C15" s="10">
        <v>325</v>
      </c>
      <c r="D15" s="10">
        <v>228</v>
      </c>
      <c r="E15" s="10">
        <v>225</v>
      </c>
      <c r="F15" s="10">
        <v>8</v>
      </c>
      <c r="G15" s="10">
        <v>100</v>
      </c>
      <c r="H15" s="10">
        <v>4</v>
      </c>
      <c r="I15" s="11" t="s">
        <v>2</v>
      </c>
    </row>
    <row r="16" spans="1:9" x14ac:dyDescent="0.2">
      <c r="A16" s="9">
        <v>43466</v>
      </c>
      <c r="B16" s="10">
        <v>781</v>
      </c>
      <c r="C16" s="10">
        <v>396</v>
      </c>
      <c r="D16" s="10">
        <v>200</v>
      </c>
      <c r="E16" s="10">
        <v>200</v>
      </c>
      <c r="F16" s="10">
        <v>4</v>
      </c>
      <c r="G16" s="10">
        <v>151</v>
      </c>
      <c r="H16" s="10">
        <v>5</v>
      </c>
      <c r="I16" s="11" t="s">
        <v>2</v>
      </c>
    </row>
    <row r="17" spans="1:9" x14ac:dyDescent="0.2">
      <c r="A17" s="9">
        <v>43556</v>
      </c>
      <c r="B17" s="10">
        <v>806</v>
      </c>
      <c r="C17" s="10">
        <v>425</v>
      </c>
      <c r="D17" s="10">
        <v>227</v>
      </c>
      <c r="E17" s="10">
        <v>177</v>
      </c>
      <c r="F17" s="10">
        <v>4</v>
      </c>
      <c r="G17" s="10">
        <v>151</v>
      </c>
      <c r="H17" s="10">
        <v>5</v>
      </c>
      <c r="I17" s="11" t="s">
        <v>2</v>
      </c>
    </row>
    <row r="18" spans="1:9" x14ac:dyDescent="0.2">
      <c r="A18" s="9">
        <v>43647</v>
      </c>
      <c r="B18" s="10">
        <v>850</v>
      </c>
      <c r="C18" s="10">
        <v>325</v>
      </c>
      <c r="D18" s="10">
        <v>227</v>
      </c>
      <c r="E18" s="10">
        <v>177</v>
      </c>
      <c r="F18" s="10">
        <v>8</v>
      </c>
      <c r="G18" s="10">
        <v>152</v>
      </c>
      <c r="H18" s="10">
        <v>4</v>
      </c>
      <c r="I18" s="11" t="s">
        <v>2</v>
      </c>
    </row>
    <row r="19" spans="1:9" x14ac:dyDescent="0.2">
      <c r="A19" s="9">
        <v>43739</v>
      </c>
      <c r="B19" s="10">
        <v>999</v>
      </c>
      <c r="C19" s="10">
        <v>325</v>
      </c>
      <c r="D19" s="10">
        <v>254</v>
      </c>
      <c r="E19" s="10">
        <v>200</v>
      </c>
      <c r="F19" s="10">
        <v>8</v>
      </c>
      <c r="G19" s="10">
        <v>173</v>
      </c>
      <c r="H19" s="10">
        <v>5</v>
      </c>
      <c r="I19" s="11" t="s">
        <v>2</v>
      </c>
    </row>
    <row r="20" spans="1:9" x14ac:dyDescent="0.2">
      <c r="A20" s="9">
        <v>43831</v>
      </c>
      <c r="B20" s="10">
        <v>1316</v>
      </c>
      <c r="C20" s="10">
        <v>350</v>
      </c>
      <c r="D20" s="10">
        <v>299</v>
      </c>
      <c r="E20" s="10">
        <v>247</v>
      </c>
      <c r="F20" s="10">
        <v>9</v>
      </c>
      <c r="G20" s="10">
        <v>191</v>
      </c>
      <c r="H20" s="10">
        <v>5</v>
      </c>
      <c r="I20" s="11" t="s">
        <v>2</v>
      </c>
    </row>
    <row r="21" spans="1:9" x14ac:dyDescent="0.2">
      <c r="A21" s="9">
        <v>43922</v>
      </c>
      <c r="B21" s="10">
        <v>1164</v>
      </c>
      <c r="C21" s="10">
        <v>319</v>
      </c>
      <c r="D21" s="10">
        <v>744</v>
      </c>
      <c r="E21" s="10">
        <v>250</v>
      </c>
      <c r="F21" s="10">
        <v>9</v>
      </c>
      <c r="G21" s="10">
        <v>176</v>
      </c>
      <c r="H21" s="10">
        <v>5</v>
      </c>
      <c r="I21" s="11" t="s">
        <v>2</v>
      </c>
    </row>
    <row r="22" spans="1:9" x14ac:dyDescent="0.2">
      <c r="A22" s="9">
        <v>44013</v>
      </c>
      <c r="B22" s="10">
        <v>1000</v>
      </c>
      <c r="C22" s="10">
        <v>300</v>
      </c>
      <c r="D22" s="10">
        <v>599</v>
      </c>
      <c r="E22" s="10">
        <v>202</v>
      </c>
      <c r="F22" s="10">
        <v>9</v>
      </c>
      <c r="G22" s="10">
        <v>176</v>
      </c>
      <c r="H22" s="10">
        <v>4</v>
      </c>
      <c r="I22" s="11" t="s">
        <v>2</v>
      </c>
    </row>
    <row r="23" spans="1:9" x14ac:dyDescent="0.2">
      <c r="A23" s="9">
        <v>44105</v>
      </c>
      <c r="B23" s="10">
        <v>1316</v>
      </c>
      <c r="C23" s="10">
        <v>350</v>
      </c>
      <c r="D23" s="10">
        <v>502</v>
      </c>
      <c r="E23" s="10">
        <v>175</v>
      </c>
      <c r="F23" s="10">
        <v>9</v>
      </c>
      <c r="G23" s="10">
        <v>175</v>
      </c>
      <c r="H23" s="10">
        <v>8</v>
      </c>
      <c r="I23" s="11" t="s">
        <v>2</v>
      </c>
    </row>
    <row r="24" spans="1:9" x14ac:dyDescent="0.2">
      <c r="A24" s="9">
        <v>44197</v>
      </c>
      <c r="B24" s="10">
        <v>1721</v>
      </c>
      <c r="C24" s="10">
        <v>400</v>
      </c>
      <c r="D24" s="10">
        <v>502</v>
      </c>
      <c r="E24" s="10">
        <v>250</v>
      </c>
      <c r="F24" s="10">
        <v>10</v>
      </c>
      <c r="G24" s="10">
        <v>176</v>
      </c>
      <c r="H24" s="10">
        <v>6</v>
      </c>
      <c r="I24" s="11" t="s">
        <v>2</v>
      </c>
    </row>
    <row r="25" spans="1:9" x14ac:dyDescent="0.2">
      <c r="A25" s="9">
        <v>44287</v>
      </c>
      <c r="B25" s="10">
        <v>1308</v>
      </c>
      <c r="C25" s="10">
        <v>354</v>
      </c>
      <c r="D25" s="10">
        <v>525</v>
      </c>
      <c r="E25" s="10">
        <v>225</v>
      </c>
      <c r="F25" s="10">
        <v>10</v>
      </c>
      <c r="G25" s="10">
        <v>197</v>
      </c>
      <c r="H25" s="10">
        <v>8</v>
      </c>
      <c r="I25" s="11" t="s">
        <v>2</v>
      </c>
    </row>
    <row r="26" spans="1:9" x14ac:dyDescent="0.2">
      <c r="A26" s="9">
        <v>44378</v>
      </c>
      <c r="B26" s="10">
        <v>1309</v>
      </c>
      <c r="C26" s="10">
        <v>425</v>
      </c>
      <c r="D26" s="10">
        <v>901</v>
      </c>
      <c r="E26" s="10">
        <v>240</v>
      </c>
      <c r="F26" s="10">
        <v>10</v>
      </c>
      <c r="G26" s="10">
        <v>191</v>
      </c>
      <c r="H26" s="10">
        <v>4</v>
      </c>
      <c r="I26" s="11" t="s">
        <v>2</v>
      </c>
    </row>
    <row r="27" spans="1:9" x14ac:dyDescent="0.2">
      <c r="A27" s="9">
        <v>44470</v>
      </c>
      <c r="B27" s="10">
        <v>1316</v>
      </c>
      <c r="C27" s="10">
        <v>425</v>
      </c>
      <c r="D27" s="10">
        <v>405</v>
      </c>
      <c r="E27" s="10">
        <v>302</v>
      </c>
      <c r="F27" s="10">
        <v>10</v>
      </c>
      <c r="G27" s="10">
        <v>181</v>
      </c>
      <c r="H27" s="10">
        <v>3</v>
      </c>
      <c r="I27" s="11" t="s">
        <v>2</v>
      </c>
    </row>
    <row r="28" spans="1:9" x14ac:dyDescent="0.2">
      <c r="A28" s="9">
        <v>44562</v>
      </c>
      <c r="B28" s="10">
        <v>948</v>
      </c>
      <c r="C28" s="10">
        <v>354</v>
      </c>
      <c r="D28" s="10">
        <v>345</v>
      </c>
      <c r="E28" s="10">
        <v>253</v>
      </c>
      <c r="F28" s="10">
        <v>10</v>
      </c>
      <c r="G28" s="10">
        <v>172</v>
      </c>
      <c r="H28" s="10">
        <v>4</v>
      </c>
      <c r="I28" s="11" t="s">
        <v>2</v>
      </c>
    </row>
    <row r="29" spans="1:9" x14ac:dyDescent="0.2">
      <c r="A29" s="9">
        <v>44652</v>
      </c>
      <c r="B29" s="10">
        <v>799</v>
      </c>
      <c r="C29" s="10">
        <v>275</v>
      </c>
      <c r="D29" s="10">
        <v>228</v>
      </c>
      <c r="E29" s="10">
        <v>180</v>
      </c>
      <c r="F29" s="10">
        <v>10</v>
      </c>
      <c r="G29" s="10">
        <v>130</v>
      </c>
      <c r="H29" s="10">
        <v>4</v>
      </c>
      <c r="I29" s="11" t="s">
        <v>2</v>
      </c>
    </row>
    <row r="30" spans="1:9" x14ac:dyDescent="0.2">
      <c r="A30" s="9">
        <v>44743</v>
      </c>
      <c r="B30" s="10">
        <v>709</v>
      </c>
      <c r="C30" s="10">
        <v>227</v>
      </c>
      <c r="D30" s="10">
        <v>275</v>
      </c>
      <c r="E30" s="10">
        <v>120</v>
      </c>
      <c r="F30" s="10">
        <v>12</v>
      </c>
      <c r="G30" s="10">
        <v>123</v>
      </c>
      <c r="H30" s="10">
        <v>4</v>
      </c>
      <c r="I30" s="11" t="s">
        <v>2</v>
      </c>
    </row>
    <row r="31" spans="1:9" x14ac:dyDescent="0.2">
      <c r="A31" s="9">
        <v>44835</v>
      </c>
      <c r="B31" s="10">
        <v>658</v>
      </c>
      <c r="C31" s="10">
        <v>249</v>
      </c>
      <c r="D31" s="10">
        <v>277</v>
      </c>
      <c r="E31" s="10">
        <v>76</v>
      </c>
      <c r="F31" s="10">
        <v>13</v>
      </c>
      <c r="G31" s="10">
        <v>126</v>
      </c>
      <c r="H31" s="10">
        <v>4</v>
      </c>
      <c r="I31" s="11" t="s">
        <v>2</v>
      </c>
    </row>
    <row r="32" spans="1:9" x14ac:dyDescent="0.2">
      <c r="A32" s="9">
        <v>44927</v>
      </c>
      <c r="B32" s="10">
        <v>658</v>
      </c>
      <c r="C32" s="10">
        <v>253</v>
      </c>
      <c r="D32" s="10">
        <v>350</v>
      </c>
      <c r="E32" s="10">
        <v>61</v>
      </c>
      <c r="F32" s="10">
        <v>13</v>
      </c>
      <c r="G32" s="10">
        <v>101</v>
      </c>
      <c r="H32" s="10">
        <v>9</v>
      </c>
      <c r="I32" s="11" t="s">
        <v>2</v>
      </c>
    </row>
    <row r="33" spans="1:9" x14ac:dyDescent="0.2">
      <c r="A33" s="9">
        <v>45017</v>
      </c>
      <c r="B33" s="10">
        <v>649</v>
      </c>
      <c r="C33" s="10">
        <v>253</v>
      </c>
      <c r="D33" s="10">
        <v>405</v>
      </c>
      <c r="E33" s="10">
        <v>51</v>
      </c>
      <c r="F33" s="10">
        <v>13</v>
      </c>
      <c r="G33" s="10">
        <v>81</v>
      </c>
      <c r="H33" s="10">
        <v>8</v>
      </c>
      <c r="I33" s="11" t="s">
        <v>2</v>
      </c>
    </row>
    <row r="34" spans="1:9" x14ac:dyDescent="0.2">
      <c r="A34" s="9">
        <v>45108</v>
      </c>
      <c r="B34" s="10">
        <v>703</v>
      </c>
      <c r="C34" s="10">
        <v>300</v>
      </c>
      <c r="D34" s="10">
        <v>143</v>
      </c>
      <c r="E34" s="10">
        <v>41</v>
      </c>
      <c r="F34" s="10">
        <v>13</v>
      </c>
      <c r="G34" s="10">
        <v>82</v>
      </c>
      <c r="H34" s="10">
        <v>9</v>
      </c>
      <c r="I34" s="11" t="s">
        <v>2</v>
      </c>
    </row>
    <row r="35" spans="1:9" x14ac:dyDescent="0.2">
      <c r="A35" s="9">
        <v>45200</v>
      </c>
      <c r="B35" s="10">
        <v>750</v>
      </c>
      <c r="C35" s="10">
        <v>150</v>
      </c>
      <c r="D35" s="10">
        <v>350</v>
      </c>
      <c r="E35" s="10">
        <v>30</v>
      </c>
      <c r="F35" s="10">
        <v>15</v>
      </c>
      <c r="G35" s="10">
        <v>71</v>
      </c>
      <c r="H35" s="10">
        <v>9</v>
      </c>
      <c r="I35" s="11" t="s">
        <v>2</v>
      </c>
    </row>
    <row r="36" spans="1:9" x14ac:dyDescent="0.2">
      <c r="A36" s="9">
        <v>45292</v>
      </c>
      <c r="B36" s="10">
        <v>750</v>
      </c>
      <c r="C36" s="10">
        <v>304</v>
      </c>
      <c r="D36" s="10">
        <v>250</v>
      </c>
      <c r="E36" s="10">
        <v>30</v>
      </c>
      <c r="F36" s="10">
        <v>15</v>
      </c>
      <c r="G36" s="10">
        <v>10</v>
      </c>
      <c r="H36" s="10">
        <v>9</v>
      </c>
      <c r="I36" s="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 Revenue</vt:lpstr>
      <vt:lpstr>tax_revenue_monthly</vt:lpstr>
      <vt:lpstr>tax_revenue_yearly</vt:lpstr>
      <vt:lpstr>Median Market Price</vt:lpstr>
      <vt:lpstr>median_market_price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Watkins</dc:creator>
  <cp:lastModifiedBy>Smith, Marvin</cp:lastModifiedBy>
  <dcterms:created xsi:type="dcterms:W3CDTF">2022-12-28T20:53:03Z</dcterms:created>
  <dcterms:modified xsi:type="dcterms:W3CDTF">2024-01-14T06:57:15Z</dcterms:modified>
</cp:coreProperties>
</file>